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codeName="ThisWorkbook"/>
  <mc:AlternateContent xmlns:mc="http://schemas.openxmlformats.org/markup-compatibility/2006">
    <mc:Choice Requires="x15">
      <x15ac:absPath xmlns:x15ac="http://schemas.microsoft.com/office/spreadsheetml/2010/11/ac" url="https://aghedupl.sharepoint.com/sites/TIMES-PL-PSE/Shared Documents/General/MODELE/2024/TIMES-PL_Elektroenergetyka_2024/"/>
    </mc:Choice>
  </mc:AlternateContent>
  <xr:revisionPtr revIDLastSave="416" documentId="13_ncr:1_{C3FD5480-5BE9-4097-96CD-93D892D6EC6F}" xr6:coauthVersionLast="47" xr6:coauthVersionMax="47" xr10:uidLastSave="{D6A80AD9-435B-41B0-813E-CF689458DB06}"/>
  <bookViews>
    <workbookView xWindow="-165" yWindow="-165" windowWidth="29130" windowHeight="15810" tabRatio="813" activeTab="7" xr2:uid="{00000000-000D-0000-FFFF-FFFF00000000}"/>
  </bookViews>
  <sheets>
    <sheet name="Cover" sheetId="167" r:id="rId1"/>
    <sheet name="Metadane" sheetId="168" r:id="rId2"/>
    <sheet name="ELC_Comm" sheetId="112" r:id="rId3"/>
    <sheet name="ELC_Processes" sheetId="127" r:id="rId4"/>
    <sheet name="SECTF" sheetId="157" r:id="rId5"/>
    <sheet name="ELE" sheetId="155" r:id="rId6"/>
    <sheet name="RES" sheetId="158" r:id="rId7"/>
    <sheet name="CHP" sheetId="156" r:id="rId8"/>
    <sheet name="CHPI" sheetId="166" r:id="rId9"/>
    <sheet name="STG" sheetId="161" r:id="rId10"/>
    <sheet name="EMI" sheetId="140" r:id="rId1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158" l="1"/>
  <c r="E22" i="166"/>
  <c r="E20" i="166"/>
  <c r="E16" i="166"/>
  <c r="E14" i="166"/>
  <c r="E12" i="166"/>
  <c r="E10" i="166"/>
  <c r="AB9" i="158"/>
  <c r="AB10" i="158"/>
  <c r="D22" i="166"/>
  <c r="D18" i="166"/>
  <c r="D19" i="166"/>
  <c r="D9" i="166"/>
  <c r="C22" i="166"/>
  <c r="C18" i="166"/>
  <c r="B22" i="166"/>
  <c r="B18" i="166"/>
  <c r="C16" i="166"/>
  <c r="C14" i="166"/>
  <c r="B16" i="166"/>
  <c r="B14" i="166"/>
  <c r="D16" i="166"/>
  <c r="D14" i="166"/>
  <c r="D12" i="166"/>
  <c r="C12" i="166"/>
  <c r="B12" i="166"/>
  <c r="E23" i="166"/>
  <c r="E21" i="166"/>
  <c r="E17" i="166"/>
  <c r="E15" i="166"/>
  <c r="E13" i="166"/>
  <c r="E11" i="166"/>
  <c r="D8" i="166"/>
  <c r="C8" i="166"/>
  <c r="B8" i="166"/>
  <c r="AJ23" i="166"/>
  <c r="AP22" i="166"/>
  <c r="AP23" i="166" s="1"/>
  <c r="AO22" i="166"/>
  <c r="AO23" i="166" s="1"/>
  <c r="AL22" i="166"/>
  <c r="AL23" i="166" s="1"/>
  <c r="AK22" i="166"/>
  <c r="AK23" i="166" s="1"/>
  <c r="AJ22" i="166"/>
  <c r="Z22" i="166"/>
  <c r="P22" i="166"/>
  <c r="Q22" i="166" s="1"/>
  <c r="AN22" i="166" s="1"/>
  <c r="AP18" i="166"/>
  <c r="AP19" i="166" s="1"/>
  <c r="AO18" i="166"/>
  <c r="AO19" i="166" s="1"/>
  <c r="AL18" i="166"/>
  <c r="AL19" i="166" s="1"/>
  <c r="AK18" i="166"/>
  <c r="AK19" i="166" s="1"/>
  <c r="AJ18" i="166"/>
  <c r="AJ19" i="166" s="1"/>
  <c r="AH18" i="166"/>
  <c r="P18" i="166"/>
  <c r="AM18" i="166" s="1"/>
  <c r="AM19" i="166" s="1"/>
  <c r="AP16" i="166"/>
  <c r="AP17" i="166" s="1"/>
  <c r="AO16" i="166"/>
  <c r="AO17" i="166" s="1"/>
  <c r="AN16" i="166"/>
  <c r="AN17" i="166" s="1"/>
  <c r="AM16" i="166"/>
  <c r="AM17" i="166" s="1"/>
  <c r="AL16" i="166"/>
  <c r="AL17" i="166" s="1"/>
  <c r="AK16" i="166"/>
  <c r="AK17" i="166" s="1"/>
  <c r="AJ16" i="166"/>
  <c r="AJ17" i="166" s="1"/>
  <c r="AP14" i="166"/>
  <c r="AP15" i="166" s="1"/>
  <c r="AO14" i="166"/>
  <c r="AO15" i="166" s="1"/>
  <c r="AN14" i="166"/>
  <c r="AN15" i="166" s="1"/>
  <c r="AM14" i="166"/>
  <c r="AM15" i="166" s="1"/>
  <c r="AL14" i="166"/>
  <c r="AL15" i="166" s="1"/>
  <c r="AK14" i="166"/>
  <c r="AK15" i="166" s="1"/>
  <c r="AJ14" i="166"/>
  <c r="Z14" i="166"/>
  <c r="AP12" i="166"/>
  <c r="AO12" i="166"/>
  <c r="AL12" i="166"/>
  <c r="AK12" i="166"/>
  <c r="AJ12" i="166"/>
  <c r="Z12" i="166"/>
  <c r="P12" i="166"/>
  <c r="Q12" i="166" s="1"/>
  <c r="AN12" i="166" s="1"/>
  <c r="AP8" i="166"/>
  <c r="AO8" i="166"/>
  <c r="AL8" i="166"/>
  <c r="AK8" i="166"/>
  <c r="AJ8" i="166"/>
  <c r="Z8" i="166"/>
  <c r="Q8" i="166"/>
  <c r="AN8" i="166" s="1"/>
  <c r="AN9" i="166" s="1"/>
  <c r="P8" i="166"/>
  <c r="AM8" i="166" s="1"/>
  <c r="AP7" i="166"/>
  <c r="AO7" i="166"/>
  <c r="AN7" i="166"/>
  <c r="AM7" i="166"/>
  <c r="AL7" i="166"/>
  <c r="AK7" i="166"/>
  <c r="AJ7" i="166"/>
  <c r="O72" i="155"/>
  <c r="P72" i="155"/>
  <c r="Q72" i="155"/>
  <c r="R72" i="155"/>
  <c r="S72" i="155"/>
  <c r="T72" i="155"/>
  <c r="N72" i="155"/>
  <c r="F8" i="161"/>
  <c r="D43" i="157"/>
  <c r="D44" i="157"/>
  <c r="D42" i="157"/>
  <c r="E45" i="157"/>
  <c r="AJ9" i="166" l="1"/>
  <c r="AK13" i="166"/>
  <c r="AK9" i="166"/>
  <c r="AL13" i="166"/>
  <c r="AN23" i="166"/>
  <c r="AJ13" i="166"/>
  <c r="AL9" i="166"/>
  <c r="AP9" i="166"/>
  <c r="Q18" i="166"/>
  <c r="AN18" i="166" s="1"/>
  <c r="AN19" i="166" s="1"/>
  <c r="AO13" i="166"/>
  <c r="AO9" i="166"/>
  <c r="AP13" i="166"/>
  <c r="AM9" i="166"/>
  <c r="AN13" i="166"/>
  <c r="AJ15" i="166"/>
  <c r="AM12" i="166"/>
  <c r="AM13" i="166" s="1"/>
  <c r="AM22" i="166"/>
  <c r="AM23" i="166" s="1"/>
  <c r="B39" i="157"/>
  <c r="E40" i="157"/>
  <c r="D39" i="157"/>
  <c r="G8" i="158"/>
  <c r="AB8" i="158" s="1"/>
  <c r="G7" i="158"/>
  <c r="AB7" i="158" s="1"/>
  <c r="E7" i="161"/>
  <c r="D7" i="161"/>
  <c r="E7" i="155"/>
  <c r="E9" i="155"/>
  <c r="C7" i="161" l="1"/>
  <c r="B7" i="161"/>
  <c r="E76" i="156"/>
  <c r="D74" i="156"/>
  <c r="V73" i="156"/>
  <c r="D73" i="156"/>
  <c r="C73" i="156"/>
  <c r="B73" i="156"/>
  <c r="E72" i="156"/>
  <c r="V71" i="156"/>
  <c r="D71" i="156"/>
  <c r="C71" i="156"/>
  <c r="B71" i="156"/>
  <c r="E70" i="156"/>
  <c r="D68" i="156"/>
  <c r="V67" i="156"/>
  <c r="Q67" i="156"/>
  <c r="R67" i="156" s="1"/>
  <c r="S67" i="156" s="1"/>
  <c r="D67" i="156"/>
  <c r="C67" i="156"/>
  <c r="B67" i="156"/>
  <c r="E66" i="156"/>
  <c r="D64" i="156"/>
  <c r="V63" i="156"/>
  <c r="D63" i="156"/>
  <c r="C63" i="156"/>
  <c r="B63" i="156"/>
  <c r="E62" i="156"/>
  <c r="V61" i="156"/>
  <c r="D61" i="156"/>
  <c r="C61" i="156"/>
  <c r="B61" i="156"/>
  <c r="E60" i="156"/>
  <c r="D58" i="156"/>
  <c r="V57" i="156"/>
  <c r="Q57" i="156"/>
  <c r="R57" i="156" s="1"/>
  <c r="S57" i="156" s="1"/>
  <c r="D57" i="156"/>
  <c r="C57" i="156"/>
  <c r="B57" i="156"/>
  <c r="E56" i="156"/>
  <c r="D54" i="156"/>
  <c r="V53" i="156"/>
  <c r="D53" i="156"/>
  <c r="C53" i="156"/>
  <c r="B53" i="156"/>
  <c r="E52" i="156"/>
  <c r="V51" i="156"/>
  <c r="D51" i="156"/>
  <c r="C51" i="156"/>
  <c r="B51" i="156"/>
  <c r="E50" i="156"/>
  <c r="D48" i="156"/>
  <c r="V47" i="156"/>
  <c r="D47" i="156"/>
  <c r="C47" i="156"/>
  <c r="B47" i="156"/>
  <c r="E46" i="156"/>
  <c r="D44" i="156"/>
  <c r="V43" i="156"/>
  <c r="Q43" i="156"/>
  <c r="R43" i="156" s="1"/>
  <c r="S43" i="156" s="1"/>
  <c r="D43" i="156"/>
  <c r="C43" i="156"/>
  <c r="B43" i="156"/>
  <c r="E42" i="156"/>
  <c r="D40" i="156"/>
  <c r="V39" i="156"/>
  <c r="D39" i="156"/>
  <c r="C39" i="156"/>
  <c r="B39" i="156"/>
  <c r="E38" i="156"/>
  <c r="D36" i="156"/>
  <c r="V35" i="156"/>
  <c r="Q35" i="156"/>
  <c r="R35" i="156" s="1"/>
  <c r="S35" i="156" s="1"/>
  <c r="D35" i="156"/>
  <c r="C35" i="156"/>
  <c r="B35" i="156"/>
  <c r="E34" i="156"/>
  <c r="V33" i="156"/>
  <c r="D33" i="156"/>
  <c r="C33" i="156"/>
  <c r="B33" i="156"/>
  <c r="E32" i="156"/>
  <c r="V31" i="156"/>
  <c r="D31" i="156"/>
  <c r="C31" i="156"/>
  <c r="B31" i="156"/>
  <c r="E30" i="156"/>
  <c r="V29" i="156"/>
  <c r="D29" i="156"/>
  <c r="C29" i="156"/>
  <c r="B29" i="156"/>
  <c r="E28" i="156"/>
  <c r="V27" i="156"/>
  <c r="D27" i="156"/>
  <c r="C27" i="156"/>
  <c r="B27" i="156"/>
  <c r="E26" i="156"/>
  <c r="D24" i="156"/>
  <c r="V23" i="156"/>
  <c r="Q23" i="156"/>
  <c r="R23" i="156" s="1"/>
  <c r="S23" i="156" s="1"/>
  <c r="D23" i="156"/>
  <c r="C23" i="156"/>
  <c r="B23" i="156"/>
  <c r="E22" i="156"/>
  <c r="V21" i="156"/>
  <c r="D21" i="156"/>
  <c r="C21" i="156"/>
  <c r="B21" i="156"/>
  <c r="E20" i="156"/>
  <c r="V19" i="156"/>
  <c r="D19" i="156"/>
  <c r="C19" i="156"/>
  <c r="B19" i="156"/>
  <c r="E18" i="156"/>
  <c r="V17" i="156"/>
  <c r="D17" i="156"/>
  <c r="C17" i="156"/>
  <c r="B17" i="156"/>
  <c r="E16" i="156"/>
  <c r="V15" i="156"/>
  <c r="D15" i="156"/>
  <c r="C15" i="156"/>
  <c r="B15" i="156"/>
  <c r="E14" i="156"/>
  <c r="D12" i="156"/>
  <c r="V11" i="156"/>
  <c r="Q11" i="156"/>
  <c r="R11" i="156" s="1"/>
  <c r="D11" i="156"/>
  <c r="C11" i="156"/>
  <c r="B11" i="156"/>
  <c r="E10" i="156"/>
  <c r="D8" i="156"/>
  <c r="V7" i="156"/>
  <c r="Q7" i="156"/>
  <c r="R7" i="156" s="1"/>
  <c r="S7" i="156" s="1"/>
  <c r="D7" i="156"/>
  <c r="C7" i="156"/>
  <c r="B7" i="156"/>
  <c r="D9" i="158"/>
  <c r="C9" i="158"/>
  <c r="B9" i="158"/>
  <c r="N8" i="158"/>
  <c r="O8" i="158" s="1"/>
  <c r="H8" i="158"/>
  <c r="D8" i="158"/>
  <c r="C8" i="158"/>
  <c r="B8" i="158"/>
  <c r="O7" i="158"/>
  <c r="N7" i="158"/>
  <c r="J7" i="158"/>
  <c r="K7" i="158" s="1"/>
  <c r="L7" i="158" s="1"/>
  <c r="M7" i="158" s="1"/>
  <c r="I7" i="158"/>
  <c r="P7" i="158" s="1"/>
  <c r="H7" i="158"/>
  <c r="D7" i="158"/>
  <c r="C7" i="158"/>
  <c r="B7" i="158"/>
  <c r="D68" i="155"/>
  <c r="AB67" i="155"/>
  <c r="AA67" i="155"/>
  <c r="Z67" i="155"/>
  <c r="Y67" i="155"/>
  <c r="E67" i="155"/>
  <c r="D67" i="155"/>
  <c r="C67" i="155"/>
  <c r="B67" i="155"/>
  <c r="D66" i="155"/>
  <c r="AB65" i="155"/>
  <c r="AA65" i="155"/>
  <c r="Z65" i="155"/>
  <c r="Y65" i="155"/>
  <c r="E65" i="155"/>
  <c r="D65" i="155"/>
  <c r="C65" i="155"/>
  <c r="B65" i="155"/>
  <c r="D64" i="155"/>
  <c r="AB63" i="155"/>
  <c r="AA63" i="155"/>
  <c r="Z63" i="155"/>
  <c r="Y63" i="155"/>
  <c r="E63" i="155"/>
  <c r="D63" i="155"/>
  <c r="C63" i="155"/>
  <c r="B63" i="155"/>
  <c r="D62" i="155"/>
  <c r="AB61" i="155"/>
  <c r="AA61" i="155"/>
  <c r="Z61" i="155"/>
  <c r="Y61" i="155"/>
  <c r="E61" i="155"/>
  <c r="D61" i="155"/>
  <c r="C61" i="155"/>
  <c r="B61" i="155"/>
  <c r="D60" i="155"/>
  <c r="Y59" i="155"/>
  <c r="D59" i="155"/>
  <c r="C59" i="155"/>
  <c r="B59" i="155"/>
  <c r="D58" i="155"/>
  <c r="Y57" i="155"/>
  <c r="E57" i="155"/>
  <c r="D57" i="155"/>
  <c r="C57" i="155"/>
  <c r="B57" i="155"/>
  <c r="D56" i="155"/>
  <c r="AB55" i="155"/>
  <c r="AA55" i="155"/>
  <c r="Z55" i="155"/>
  <c r="Y55" i="155"/>
  <c r="E55" i="155"/>
  <c r="D55" i="155"/>
  <c r="C55" i="155"/>
  <c r="B55" i="155"/>
  <c r="D54" i="155"/>
  <c r="AC53" i="155"/>
  <c r="AB53" i="155"/>
  <c r="AA53" i="155"/>
  <c r="Z53" i="155"/>
  <c r="Y53" i="155"/>
  <c r="E53" i="155"/>
  <c r="D53" i="155"/>
  <c r="C53" i="155"/>
  <c r="B53" i="155"/>
  <c r="D52" i="155"/>
  <c r="AA51" i="155"/>
  <c r="Z51" i="155"/>
  <c r="Y51" i="155"/>
  <c r="E51" i="155"/>
  <c r="D51" i="155"/>
  <c r="C51" i="155"/>
  <c r="B51" i="155"/>
  <c r="D50" i="155"/>
  <c r="AC49" i="155"/>
  <c r="AB49" i="155"/>
  <c r="AA49" i="155"/>
  <c r="Z49" i="155"/>
  <c r="Y49" i="155"/>
  <c r="E49" i="155"/>
  <c r="D49" i="155"/>
  <c r="C49" i="155"/>
  <c r="B49" i="155"/>
  <c r="D48" i="155"/>
  <c r="E47" i="155"/>
  <c r="D47" i="155"/>
  <c r="C47" i="155"/>
  <c r="B47" i="155"/>
  <c r="D46" i="155"/>
  <c r="Z45" i="155"/>
  <c r="Y45" i="155"/>
  <c r="E45" i="155"/>
  <c r="D45" i="155"/>
  <c r="C45" i="155"/>
  <c r="B45" i="155"/>
  <c r="D44" i="155"/>
  <c r="Y43" i="155"/>
  <c r="E43" i="155"/>
  <c r="D43" i="155"/>
  <c r="C43" i="155"/>
  <c r="B43" i="155"/>
  <c r="D42" i="155"/>
  <c r="Y41" i="155"/>
  <c r="D41" i="155"/>
  <c r="C41" i="155"/>
  <c r="B41" i="155"/>
  <c r="D40" i="155"/>
  <c r="AD39" i="155"/>
  <c r="AC39" i="155"/>
  <c r="AB39" i="155"/>
  <c r="AA39" i="155"/>
  <c r="Z39" i="155"/>
  <c r="Y39" i="155"/>
  <c r="E39" i="155"/>
  <c r="D39" i="155"/>
  <c r="C39" i="155"/>
  <c r="B39" i="155"/>
  <c r="D38" i="155"/>
  <c r="AA37" i="155"/>
  <c r="Z37" i="155"/>
  <c r="Y37" i="155"/>
  <c r="E37" i="155"/>
  <c r="D37" i="155"/>
  <c r="C37" i="155"/>
  <c r="B37" i="155"/>
  <c r="D36" i="155"/>
  <c r="AB35" i="155"/>
  <c r="AA35" i="155"/>
  <c r="Z35" i="155"/>
  <c r="Y35" i="155"/>
  <c r="E35" i="155"/>
  <c r="D35" i="155"/>
  <c r="C35" i="155"/>
  <c r="B35" i="155"/>
  <c r="D34" i="155"/>
  <c r="Z33" i="155"/>
  <c r="Y33" i="155"/>
  <c r="E33" i="155"/>
  <c r="D33" i="155"/>
  <c r="C33" i="155"/>
  <c r="B33" i="155"/>
  <c r="D32" i="155"/>
  <c r="AE31" i="155"/>
  <c r="AD31" i="155"/>
  <c r="AC31" i="155"/>
  <c r="AB31" i="155"/>
  <c r="Z31" i="155"/>
  <c r="Y31" i="155"/>
  <c r="E31" i="155"/>
  <c r="D31" i="155"/>
  <c r="C31" i="155"/>
  <c r="B31" i="155"/>
  <c r="D30" i="155"/>
  <c r="AD29" i="155"/>
  <c r="AC29" i="155"/>
  <c r="AB29" i="155"/>
  <c r="AA29" i="155"/>
  <c r="Z29" i="155"/>
  <c r="Y29" i="155"/>
  <c r="E29" i="155"/>
  <c r="D29" i="155"/>
  <c r="C29" i="155"/>
  <c r="B29" i="155"/>
  <c r="D28" i="155"/>
  <c r="AE27" i="155"/>
  <c r="AD27" i="155"/>
  <c r="AC27" i="155"/>
  <c r="AB27" i="155"/>
  <c r="AA27" i="155"/>
  <c r="Z27" i="155"/>
  <c r="Y27" i="155"/>
  <c r="E27" i="155"/>
  <c r="D27" i="155"/>
  <c r="C27" i="155"/>
  <c r="B27" i="155"/>
  <c r="D26" i="155"/>
  <c r="AC25" i="155"/>
  <c r="AB25" i="155"/>
  <c r="AA25" i="155"/>
  <c r="Z25" i="155"/>
  <c r="Y25" i="155"/>
  <c r="E25" i="155"/>
  <c r="D25" i="155"/>
  <c r="C25" i="155"/>
  <c r="B25" i="155"/>
  <c r="D24" i="155"/>
  <c r="AC23" i="155"/>
  <c r="AB23" i="155"/>
  <c r="AA23" i="155"/>
  <c r="Z23" i="155"/>
  <c r="Y23" i="155"/>
  <c r="E23" i="155"/>
  <c r="D23" i="155"/>
  <c r="C23" i="155"/>
  <c r="B23" i="155"/>
  <c r="D22" i="155"/>
  <c r="AA21" i="155"/>
  <c r="Z21" i="155"/>
  <c r="Y21" i="155"/>
  <c r="E21" i="155"/>
  <c r="D21" i="155"/>
  <c r="C21" i="155"/>
  <c r="B21" i="155"/>
  <c r="D20" i="155"/>
  <c r="AA19" i="155"/>
  <c r="Z19" i="155"/>
  <c r="Y19" i="155"/>
  <c r="E19" i="155"/>
  <c r="D19" i="155"/>
  <c r="C19" i="155"/>
  <c r="B19" i="155"/>
  <c r="D18" i="155"/>
  <c r="AC17" i="155"/>
  <c r="AB17" i="155"/>
  <c r="AA17" i="155"/>
  <c r="Z17" i="155"/>
  <c r="Y17" i="155"/>
  <c r="E17" i="155"/>
  <c r="D17" i="155"/>
  <c r="C17" i="155"/>
  <c r="B17" i="155"/>
  <c r="D16" i="155"/>
  <c r="AA15" i="155"/>
  <c r="Z15" i="155"/>
  <c r="Y15" i="155"/>
  <c r="E15" i="155"/>
  <c r="D15" i="155"/>
  <c r="C15" i="155"/>
  <c r="B15" i="155"/>
  <c r="D14" i="155"/>
  <c r="E13" i="155"/>
  <c r="D13" i="155"/>
  <c r="C13" i="155"/>
  <c r="B13" i="155"/>
  <c r="D12" i="155"/>
  <c r="AC11" i="155"/>
  <c r="AB11" i="155"/>
  <c r="AA11" i="155"/>
  <c r="Z11" i="155"/>
  <c r="Y11" i="155"/>
  <c r="E11" i="155"/>
  <c r="D11" i="155"/>
  <c r="C11" i="155"/>
  <c r="B11" i="155"/>
  <c r="D10" i="155"/>
  <c r="AA9" i="155"/>
  <c r="Z9" i="155"/>
  <c r="Y9" i="155"/>
  <c r="D9" i="155"/>
  <c r="C9" i="155"/>
  <c r="B9" i="155"/>
  <c r="D8" i="155"/>
  <c r="AE7" i="155"/>
  <c r="AC7" i="155"/>
  <c r="AB7" i="155"/>
  <c r="AA7" i="155"/>
  <c r="Z7" i="155"/>
  <c r="Y7" i="155"/>
  <c r="D7" i="155"/>
  <c r="C7" i="155"/>
  <c r="B7" i="155"/>
  <c r="E38" i="157"/>
  <c r="D37" i="157"/>
  <c r="B37" i="157"/>
  <c r="E36" i="157"/>
  <c r="D35" i="157"/>
  <c r="B35" i="157"/>
  <c r="E34" i="157"/>
  <c r="D33" i="157"/>
  <c r="B33" i="157"/>
  <c r="E32" i="157"/>
  <c r="D31" i="157"/>
  <c r="B31" i="157"/>
  <c r="E30" i="157"/>
  <c r="D29" i="157"/>
  <c r="B29" i="157"/>
  <c r="E28" i="157"/>
  <c r="D27" i="157"/>
  <c r="B27" i="157"/>
  <c r="E26" i="157"/>
  <c r="D25" i="157"/>
  <c r="B25" i="157"/>
  <c r="E24" i="157"/>
  <c r="B23" i="157"/>
  <c r="E22" i="157"/>
  <c r="D21" i="157"/>
  <c r="B21" i="157"/>
  <c r="E20" i="157"/>
  <c r="D19" i="157"/>
  <c r="B19" i="157"/>
  <c r="E18" i="157"/>
  <c r="B17" i="157"/>
  <c r="E16" i="157"/>
  <c r="B15" i="157"/>
  <c r="E14" i="157"/>
  <c r="B13" i="157"/>
  <c r="E12" i="157"/>
  <c r="D11" i="157"/>
  <c r="B11" i="157"/>
  <c r="E10" i="157"/>
  <c r="D9" i="157"/>
  <c r="B9" i="157"/>
  <c r="E8" i="157"/>
  <c r="D7" i="157"/>
  <c r="B7" i="15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B5" authorId="0" shapeId="0" xr:uid="{00000000-0006-0000-00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F5" authorId="1" shapeId="0" xr:uid="{00000000-0006-0000-0000-000002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G5" authorId="2" shapeId="0" xr:uid="{00000000-0006-0000-00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5" authorId="2" shapeId="0" xr:uid="{00000000-0006-0000-00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5" authorId="2" shapeId="0" xr:uid="{00000000-0006-0000-00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H7" authorId="1" shapeId="0" xr:uid="{00000000-0006-0000-0000-000006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will generate the peaking equation for all timeslices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</authors>
  <commentList>
    <comment ref="H5" authorId="0" shapeId="0" xr:uid="{00000000-0006-0000-0100-000001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5" authorId="1" shapeId="0" xr:uid="{00000000-0006-0000-0100-000002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J5" authorId="0" shapeId="0" xr:uid="{00000000-0006-0000-0100-000003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B6" authorId="0" shapeId="0" xr:uid="{00000000-0006-0000-0100-000004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NO-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 xml:space="preserve">HPL </t>
        </r>
        <r>
          <rPr>
            <sz val="8"/>
            <color indexed="81"/>
            <rFont val="Tahoma"/>
            <family val="2"/>
          </rPr>
          <t>(Heating Plant)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Marcin</author>
  </authors>
  <commentList>
    <comment ref="M45" authorId="0" shapeId="0" xr:uid="{14F54A17-4E17-4BD0-B5D7-C55DDC2738F0}">
      <text>
        <r>
          <rPr>
            <b/>
            <sz val="9"/>
            <color indexed="81"/>
            <rFont val="Tahoma"/>
            <family val="2"/>
            <charset val="238"/>
          </rPr>
          <t>Marcin:</t>
        </r>
        <r>
          <rPr>
            <sz val="9"/>
            <color indexed="81"/>
            <rFont val="Tahoma"/>
            <family val="2"/>
            <charset val="238"/>
          </rPr>
          <t xml:space="preserve">
na podstawie nowych technologii</t>
        </r>
      </text>
    </comment>
    <comment ref="AX59" authorId="0" shapeId="0" xr:uid="{51C7C273-3A1F-41A2-83DF-32D47D63190C}">
      <text>
        <r>
          <rPr>
            <b/>
            <sz val="9"/>
            <color indexed="81"/>
            <rFont val="Tahoma"/>
            <family val="2"/>
            <charset val="238"/>
          </rPr>
          <t>Marcin:</t>
        </r>
        <r>
          <rPr>
            <sz val="9"/>
            <color indexed="81"/>
            <rFont val="Tahoma"/>
            <family val="2"/>
            <charset val="238"/>
          </rPr>
          <t xml:space="preserve">
Zmiana na 2021 - nowa informacja PSE vs dane na 2018</t>
        </r>
      </text>
    </comment>
    <comment ref="M61" authorId="0" shapeId="0" xr:uid="{FC42EBE0-0E12-47FC-9620-FE4688DDEC63}">
      <text>
        <r>
          <rPr>
            <b/>
            <sz val="9"/>
            <color indexed="81"/>
            <rFont val="Tahoma"/>
            <family val="2"/>
            <charset val="238"/>
          </rPr>
          <t>Marcin:</t>
        </r>
        <r>
          <rPr>
            <sz val="9"/>
            <color indexed="81"/>
            <rFont val="Tahoma"/>
            <family val="2"/>
            <charset val="238"/>
          </rPr>
          <t xml:space="preserve">
na podstawie nowych technologii</t>
        </r>
      </text>
    </comment>
    <comment ref="M62" authorId="0" shapeId="0" xr:uid="{F5291BDD-E6BA-4C5B-B693-9E2A50489E99}">
      <text>
        <r>
          <rPr>
            <b/>
            <sz val="9"/>
            <color indexed="81"/>
            <rFont val="Tahoma"/>
            <family val="2"/>
            <charset val="238"/>
          </rPr>
          <t>Marcin:</t>
        </r>
        <r>
          <rPr>
            <sz val="9"/>
            <color indexed="81"/>
            <rFont val="Tahoma"/>
            <family val="2"/>
            <charset val="238"/>
          </rPr>
          <t xml:space="preserve">
na podstawie nowych technologii</t>
        </r>
      </text>
    </comment>
    <comment ref="M63" authorId="0" shapeId="0" xr:uid="{C9CC35A3-93E8-4ACB-8DE5-B34C1C502642}">
      <text>
        <r>
          <rPr>
            <b/>
            <sz val="9"/>
            <color indexed="81"/>
            <rFont val="Tahoma"/>
            <family val="2"/>
            <charset val="238"/>
          </rPr>
          <t>Marcin:</t>
        </r>
        <r>
          <rPr>
            <sz val="9"/>
            <color indexed="81"/>
            <rFont val="Tahoma"/>
            <family val="2"/>
            <charset val="238"/>
          </rPr>
          <t xml:space="preserve">
na podstawie nowych technologii</t>
        </r>
      </text>
    </comment>
    <comment ref="M64" authorId="0" shapeId="0" xr:uid="{20C232C5-1FB4-4055-B86E-ED046365235F}">
      <text>
        <r>
          <rPr>
            <b/>
            <sz val="9"/>
            <color indexed="81"/>
            <rFont val="Tahoma"/>
            <family val="2"/>
            <charset val="238"/>
          </rPr>
          <t>Marcin:</t>
        </r>
        <r>
          <rPr>
            <sz val="9"/>
            <color indexed="81"/>
            <rFont val="Tahoma"/>
            <family val="2"/>
            <charset val="238"/>
          </rPr>
          <t xml:space="preserve">
na podstawie nowych technologii</t>
        </r>
      </text>
    </comment>
    <comment ref="M65" authorId="0" shapeId="0" xr:uid="{52279274-0DFC-4E81-947C-6F26C66182E2}">
      <text>
        <r>
          <rPr>
            <b/>
            <sz val="9"/>
            <color indexed="81"/>
            <rFont val="Tahoma"/>
            <family val="2"/>
            <charset val="238"/>
          </rPr>
          <t>Marcin:</t>
        </r>
        <r>
          <rPr>
            <sz val="9"/>
            <color indexed="81"/>
            <rFont val="Tahoma"/>
            <family val="2"/>
            <charset val="238"/>
          </rPr>
          <t xml:space="preserve">
na podstawie nowych technologii</t>
        </r>
      </text>
    </comment>
    <comment ref="M66" authorId="0" shapeId="0" xr:uid="{0689AA8F-A90B-4628-878E-6034D95C9C53}">
      <text>
        <r>
          <rPr>
            <b/>
            <sz val="9"/>
            <color indexed="81"/>
            <rFont val="Tahoma"/>
            <family val="2"/>
            <charset val="238"/>
          </rPr>
          <t>Marcin:</t>
        </r>
        <r>
          <rPr>
            <sz val="9"/>
            <color indexed="81"/>
            <rFont val="Tahoma"/>
            <family val="2"/>
            <charset val="238"/>
          </rPr>
          <t xml:space="preserve">
na podstawie nowych technologii</t>
        </r>
      </text>
    </comment>
    <comment ref="M67" authorId="0" shapeId="0" xr:uid="{70671B92-5EC9-4F10-8804-2379F8B23457}">
      <text>
        <r>
          <rPr>
            <b/>
            <sz val="9"/>
            <color indexed="81"/>
            <rFont val="Tahoma"/>
            <family val="2"/>
            <charset val="238"/>
          </rPr>
          <t>Marcin:</t>
        </r>
        <r>
          <rPr>
            <sz val="9"/>
            <color indexed="81"/>
            <rFont val="Tahoma"/>
            <family val="2"/>
            <charset val="238"/>
          </rPr>
          <t xml:space="preserve">
na podstawie nowych technologii</t>
        </r>
      </text>
    </comment>
    <comment ref="M68" authorId="0" shapeId="0" xr:uid="{EE59C23E-B6E9-4827-BAEF-55669FA567A9}">
      <text>
        <r>
          <rPr>
            <b/>
            <sz val="9"/>
            <color indexed="81"/>
            <rFont val="Tahoma"/>
            <family val="2"/>
            <charset val="238"/>
          </rPr>
          <t>Marcin:</t>
        </r>
        <r>
          <rPr>
            <sz val="9"/>
            <color indexed="81"/>
            <rFont val="Tahoma"/>
            <family val="2"/>
            <charset val="238"/>
          </rPr>
          <t xml:space="preserve">
na podstawie nowych technologii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Maciek</author>
  </authors>
  <commentList>
    <comment ref="I7" authorId="0" shapeId="0" xr:uid="{B50F8CDA-C9AF-43DF-8CB0-0B09920AE545}">
      <text>
        <r>
          <rPr>
            <b/>
            <sz val="9"/>
            <color indexed="81"/>
            <rFont val="Tahoma"/>
            <family val="2"/>
            <charset val="238"/>
          </rPr>
          <t>Maciek:</t>
        </r>
        <r>
          <rPr>
            <sz val="9"/>
            <color indexed="81"/>
            <rFont val="Tahoma"/>
            <family val="2"/>
            <charset val="238"/>
          </rPr>
          <t xml:space="preserve">
Dochodzi elektrownia wodna w Sierzawie 80 MW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Maciej Raczynski</author>
  </authors>
  <commentList>
    <comment ref="G7" authorId="0" shapeId="0" xr:uid="{B150816A-3EAB-4EFA-8CF2-A81EE69B44AD}">
      <text>
        <r>
          <rPr>
            <b/>
            <sz val="9"/>
            <color indexed="81"/>
            <rFont val="Tahoma"/>
            <family val="2"/>
            <charset val="238"/>
          </rPr>
          <t>Maciej Raczynski:</t>
        </r>
        <r>
          <rPr>
            <sz val="9"/>
            <color indexed="81"/>
            <rFont val="Tahoma"/>
            <family val="2"/>
            <charset val="238"/>
          </rPr>
          <t xml:space="preserve">
See scen EX_STG_CAP for statistics</t>
        </r>
      </text>
    </comment>
  </commentList>
</comments>
</file>

<file path=xl/sharedStrings.xml><?xml version="1.0" encoding="utf-8"?>
<sst xmlns="http://schemas.openxmlformats.org/spreadsheetml/2006/main" count="2584" uniqueCount="470">
  <si>
    <t>Typ dokumentu</t>
  </si>
  <si>
    <t>Plik z danymi roku bazowego</t>
  </si>
  <si>
    <t>Cel powstania</t>
  </si>
  <si>
    <t>Data powstania</t>
  </si>
  <si>
    <t>Ostatnia aktualizacja</t>
  </si>
  <si>
    <t>Autor(zy)</t>
  </si>
  <si>
    <t>Artur Wyrwa</t>
  </si>
  <si>
    <t>Maciej Raczyński</t>
  </si>
  <si>
    <t>Osoba kontaktowa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</si>
  <si>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</si>
  <si>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</si>
  <si>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</si>
  <si>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</si>
  <si>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</si>
  <si>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</si>
  <si>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</si>
  <si>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</si>
  <si>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</si>
  <si>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*Commodity Set Membership</t>
  </si>
  <si>
    <t>Commodity Name</t>
  </si>
  <si>
    <t>Commodity Description</t>
  </si>
  <si>
    <t>Sense of the Balance EQN.</t>
  </si>
  <si>
    <t>Timeslice Level</t>
  </si>
  <si>
    <t>Peak Monitoring</t>
  </si>
  <si>
    <t>Electricity Indicator</t>
  </si>
  <si>
    <t>NRG</t>
  </si>
  <si>
    <t>ELC_HV</t>
  </si>
  <si>
    <t>High Voltage Electricity</t>
  </si>
  <si>
    <t>PJ</t>
  </si>
  <si>
    <t>DAYNITE</t>
  </si>
  <si>
    <t>ELC</t>
  </si>
  <si>
    <t>HT_HT</t>
  </si>
  <si>
    <t>Heat - High Temperature</t>
  </si>
  <si>
    <t>HT_HT_I</t>
  </si>
  <si>
    <t>Heat - High Temperature Out Of Industrial Chp</t>
  </si>
  <si>
    <t>PP_HC</t>
  </si>
  <si>
    <t>Sector Fuel PP: Hard Coal</t>
  </si>
  <si>
    <t>PP_BC</t>
  </si>
  <si>
    <t>Sector Fuel PP: Brown Coal</t>
  </si>
  <si>
    <t>PP_BC_NEW</t>
  </si>
  <si>
    <t>Sector Fuel PP: Brown Foal New Mines</t>
  </si>
  <si>
    <t>PP_GAS_NAT</t>
  </si>
  <si>
    <t>Sector Fuel PP: Natural Gas</t>
  </si>
  <si>
    <t>PP_OIL_FUE</t>
  </si>
  <si>
    <t>Sector Fuel PP: Heavy Fuel Oil</t>
  </si>
  <si>
    <t>PP_OIL_DSL</t>
  </si>
  <si>
    <t>Sector Fuel PP: Diesel oil</t>
  </si>
  <si>
    <t>PP_HYD</t>
  </si>
  <si>
    <t xml:space="preserve">Sector Fuel PP: Hydro </t>
  </si>
  <si>
    <t>PP_URAN</t>
  </si>
  <si>
    <t>Sector Fuel PP: Uranium</t>
  </si>
  <si>
    <t>PP_WIND_ON</t>
  </si>
  <si>
    <t>Sector Fuel PP: Wind Onshore</t>
  </si>
  <si>
    <t>PP_WIND_OFF</t>
  </si>
  <si>
    <t>Sector Fuel PP: Wind Offshore</t>
  </si>
  <si>
    <t>PP_SOL</t>
  </si>
  <si>
    <t>Sector Fuel PP: Solar</t>
  </si>
  <si>
    <t>PP_GEO</t>
  </si>
  <si>
    <t>Sector Fuel PP: Geothermal</t>
  </si>
  <si>
    <t>PP_BIO_WOOD</t>
  </si>
  <si>
    <t>Sector Fuel PP: Biomass</t>
  </si>
  <si>
    <t>PP_BIOG</t>
  </si>
  <si>
    <t>Sector Fuel PP: Biogas - mixed</t>
  </si>
  <si>
    <t>PP_BIOG_LF</t>
  </si>
  <si>
    <t>Sector Fuel PP: Biogas - landfill</t>
  </si>
  <si>
    <t>PP_BIOG_WWTP</t>
  </si>
  <si>
    <t>Sector Fuel PP: Biogas- biogasification plant</t>
  </si>
  <si>
    <t>PP_BIOG_AGR</t>
  </si>
  <si>
    <t>Sector Fuel PP: Biogas - agriculture residues</t>
  </si>
  <si>
    <t>PP_BIO_RDF</t>
  </si>
  <si>
    <t>Sector Fuel PP: Other Fuels, RDF</t>
  </si>
  <si>
    <t>ENV</t>
  </si>
  <si>
    <t>PP_CO2</t>
  </si>
  <si>
    <t>Sector Emission PP: Carbon Dioxide - Combustion (Elc)</t>
  </si>
  <si>
    <t>kt</t>
  </si>
  <si>
    <t>PP_NOX</t>
  </si>
  <si>
    <t>Sector Emission PP: Nitrogen Oxides - Combustion (Elc)</t>
  </si>
  <si>
    <t>PP_SO2</t>
  </si>
  <si>
    <t>Sector Emission PP: Sulphur Dioxide - Combustion (Elc)</t>
  </si>
  <si>
    <t>PP_TPM</t>
  </si>
  <si>
    <t>Sector Emission PP: Total Particulate Matter - Combustion (Elc)</t>
  </si>
  <si>
    <t>PP_PM10</t>
  </si>
  <si>
    <t>Sector Emission PP: Particulate Matter &lt;= 2.5 - Combustion (Elc)</t>
  </si>
  <si>
    <t>PP_PM2.5</t>
  </si>
  <si>
    <t>Sector Emission PP: Particulate Matter &lt;= 10 - Combustion (Elc)</t>
  </si>
  <si>
    <t>PP_HG</t>
  </si>
  <si>
    <t>Sector Emission PP: Mercury - Combustion (Elc)</t>
  </si>
  <si>
    <t>t</t>
  </si>
  <si>
    <t>PRI_HC</t>
  </si>
  <si>
    <t>Hard Coal</t>
  </si>
  <si>
    <t>PRI_BC</t>
  </si>
  <si>
    <t>Lignite</t>
  </si>
  <si>
    <t>PRI_BC_NEW</t>
  </si>
  <si>
    <t>Lignite New</t>
  </si>
  <si>
    <t>PRI_GAS_NAT</t>
  </si>
  <si>
    <t>Natural Gas</t>
  </si>
  <si>
    <t>PRI_URAN</t>
  </si>
  <si>
    <t>Nuclear Fuel</t>
  </si>
  <si>
    <t>PRI_BIO_RDF</t>
  </si>
  <si>
    <t xml:space="preserve">Refuse Derived Fuel </t>
  </si>
  <si>
    <t>PRI_BIO_WOOD</t>
  </si>
  <si>
    <t>Wooded Biomass , Pelletes , Etc.</t>
  </si>
  <si>
    <t>PRI_BIOG_LF</t>
  </si>
  <si>
    <t>Biogas from landfill</t>
  </si>
  <si>
    <t>PRI_BIOG_WWTP</t>
  </si>
  <si>
    <t>Biogas from biogasification plant</t>
  </si>
  <si>
    <t>PRI_BIOG_AGR</t>
  </si>
  <si>
    <t>Biogas from agriculture residues</t>
  </si>
  <si>
    <t>PRI_BIO_DSL</t>
  </si>
  <si>
    <t>Biodiesel</t>
  </si>
  <si>
    <t>PRI_BIO_GSL</t>
  </si>
  <si>
    <t>Biogasoline</t>
  </si>
  <si>
    <t>PRI_SOL</t>
  </si>
  <si>
    <t>Solar</t>
  </si>
  <si>
    <t>PRI_HYD</t>
  </si>
  <si>
    <t>Hydro</t>
  </si>
  <si>
    <t>PRI_WIND_ON</t>
  </si>
  <si>
    <t>Wind Onshore</t>
  </si>
  <si>
    <t>PRI_WIND_OF</t>
  </si>
  <si>
    <t>Wind Offshore</t>
  </si>
  <si>
    <t>PRI_GEO</t>
  </si>
  <si>
    <t>Geothermal</t>
  </si>
  <si>
    <t>DUM_STG_FLO</t>
  </si>
  <si>
    <t>Dummy Storage Flow for Scenarios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</si>
  <si>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</si>
  <si>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</si>
  <si>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</si>
  <si>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</si>
  <si>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</si>
  <si>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</si>
  <si>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</si>
  <si>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</si>
  <si>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</si>
  <si>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</si>
  <si>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*Process Set Membership</t>
  </si>
  <si>
    <t>Region Name</t>
  </si>
  <si>
    <t>Technology Name</t>
  </si>
  <si>
    <t>Technology Description</t>
  </si>
  <si>
    <t>Activity Unit</t>
  </si>
  <si>
    <t>Capacity Unit</t>
  </si>
  <si>
    <t>TimeSlice level of Process Activity</t>
  </si>
  <si>
    <t>Primary Commodity Group</t>
  </si>
  <si>
    <t>Vintage Tracking</t>
  </si>
  <si>
    <t>ELE</t>
  </si>
  <si>
    <t>ELE_EX_BELCHATOW</t>
  </si>
  <si>
    <t>Power Plant Belchatow</t>
  </si>
  <si>
    <t>GW</t>
  </si>
  <si>
    <t>NO</t>
  </si>
  <si>
    <t>ELE_EX_BELCHATOW_2</t>
  </si>
  <si>
    <t>Power Plant Belchatow 2</t>
  </si>
  <si>
    <t>ELE_EX_PATNOW</t>
  </si>
  <si>
    <t>Power Plant Patnow</t>
  </si>
  <si>
    <t>ELE_EX_PATNOW_2</t>
  </si>
  <si>
    <t>Power Plant Patnow 2</t>
  </si>
  <si>
    <t>ELE_EX_KONIN</t>
  </si>
  <si>
    <t>Power Plant Konin</t>
  </si>
  <si>
    <t>ELE_EX_TUROW</t>
  </si>
  <si>
    <t>Power Plant Turow</t>
  </si>
  <si>
    <t>ELE_EX_TUROW_2</t>
  </si>
  <si>
    <t>Power Plant Turow 2</t>
  </si>
  <si>
    <t>ELE_EX_KOZIENICE</t>
  </si>
  <si>
    <t>Power Plant Kozienice</t>
  </si>
  <si>
    <t>ELE_EX_KOZIENICE_2</t>
  </si>
  <si>
    <t>Power Plant Kozienice 2</t>
  </si>
  <si>
    <t>ELE_EX_KOZIENICE_3</t>
  </si>
  <si>
    <t>Power Plant Kozienice 3</t>
  </si>
  <si>
    <t>ELE_EX_OPOLE</t>
  </si>
  <si>
    <t>Power Plant Opole</t>
  </si>
  <si>
    <t>ELE_EX_OPOLE_2</t>
  </si>
  <si>
    <t>Power Plant Opole 2</t>
  </si>
  <si>
    <t>ELE_EX_DOLNA_ODRA</t>
  </si>
  <si>
    <t>Power Plant Dolna Odra</t>
  </si>
  <si>
    <t>ELE_EX_POLANIEC</t>
  </si>
  <si>
    <t>Power Plant Polaniec</t>
  </si>
  <si>
    <t>ELE_EX_RYBNIK</t>
  </si>
  <si>
    <t>Power Plant Rybnik</t>
  </si>
  <si>
    <t>ELE_EX_JAWORZNO_2</t>
  </si>
  <si>
    <t>Power Plant Jaworzno 2</t>
  </si>
  <si>
    <t>ELE_EX_JAWORZNO_3</t>
  </si>
  <si>
    <t>Power Plant Jaworzno 3</t>
  </si>
  <si>
    <t>ELE_EX_LAZISKA_2</t>
  </si>
  <si>
    <t>Power Plant Laziska 2</t>
  </si>
  <si>
    <t>ELE_EX_LAGISZA</t>
  </si>
  <si>
    <t>Power Plant Lagisza</t>
  </si>
  <si>
    <t>ELE_EX_LAGISZA_2</t>
  </si>
  <si>
    <t>Power Plant Lagisza 2</t>
  </si>
  <si>
    <t>ELE_EX_SIERSZA</t>
  </si>
  <si>
    <t>Power Plant Siersza</t>
  </si>
  <si>
    <t>ELE_EX_OSTROLEKA_B</t>
  </si>
  <si>
    <t>Power Plant Ostroleka B</t>
  </si>
  <si>
    <t>ELE_EX_SKAWINA</t>
  </si>
  <si>
    <t>Power Plant Skawina</t>
  </si>
  <si>
    <t>ELE_EX_STALOWA_WOLA</t>
  </si>
  <si>
    <t>Power Plant Stalowa Wola</t>
  </si>
  <si>
    <t>ELE_EX_LAZISKA_3</t>
  </si>
  <si>
    <t>Power Plant Laziska 3</t>
  </si>
  <si>
    <t>ELE_EX_BLACHOWNIA</t>
  </si>
  <si>
    <t>Power Plant Blachownia</t>
  </si>
  <si>
    <t>ELE_EX_JAWORZNO</t>
  </si>
  <si>
    <t>Power Plant Jaworzno</t>
  </si>
  <si>
    <t>ELE_EX_POLANIEC_2</t>
  </si>
  <si>
    <t>Power Plant Polaniec Biomasa</t>
  </si>
  <si>
    <t>ELE_EX_KONIN_2</t>
  </si>
  <si>
    <t>Power Plant Konin Biomasa</t>
  </si>
  <si>
    <t>ELE_EX_JAWORZNO_4</t>
  </si>
  <si>
    <t>Power Plant Jaworzno Biomasa</t>
  </si>
  <si>
    <t>ELE_EX_STALOWA_WOLA_2</t>
  </si>
  <si>
    <t>Power Plant Stalowa Wola Biomasa</t>
  </si>
  <si>
    <t>ELE_EX_HYDRO</t>
  </si>
  <si>
    <t>Power Plants Hydro</t>
  </si>
  <si>
    <t>ELE_EX_WIND_ON</t>
  </si>
  <si>
    <t>Power Plants Wind Onshore</t>
  </si>
  <si>
    <t>ELE_EX_PV</t>
  </si>
  <si>
    <t>Power Plants Photovoltaic - Large-Scale Commercial Installations</t>
  </si>
  <si>
    <t>CHP</t>
  </si>
  <si>
    <t>EC1_EX_HC</t>
  </si>
  <si>
    <t>Chp Plants Hard Coal '&gt; 199 MW'</t>
  </si>
  <si>
    <t>EC1_EX_KAROLIN</t>
  </si>
  <si>
    <t>Chp Plant Karolin</t>
  </si>
  <si>
    <t>EC1_EX_STALOWA_WOLA</t>
  </si>
  <si>
    <t>Chp Plant Stalowa Wola</t>
  </si>
  <si>
    <t>EC1_EX_LUBLIN_WROTKOW</t>
  </si>
  <si>
    <t>Chp Plant Lublin Wrotkow</t>
  </si>
  <si>
    <t>EC1_EX_GORZOW</t>
  </si>
  <si>
    <t>Chp Plant Gorzow</t>
  </si>
  <si>
    <t>EC1_EX_ZERAN</t>
  </si>
  <si>
    <t>Chp Plant Zeran</t>
  </si>
  <si>
    <t>EC2_EX_HC</t>
  </si>
  <si>
    <t>Chp Plants Hard Coal '&gt; 99 MW and &lt;200 MW'</t>
  </si>
  <si>
    <t>EC2_EX_ZIELONA_GORA</t>
  </si>
  <si>
    <t>Chp Plant Zielona Gora</t>
  </si>
  <si>
    <t>EC2_EX_RZESZOW</t>
  </si>
  <si>
    <t>Chp Plant Rzeszow</t>
  </si>
  <si>
    <t>EC2_EX_NOWA_SARZYNA</t>
  </si>
  <si>
    <t>Chp Plant Nowa Sarzyna</t>
  </si>
  <si>
    <t>EC2_EX_TORUN</t>
  </si>
  <si>
    <t>Chp Plant Torun</t>
  </si>
  <si>
    <t>EC3_EX_HC</t>
  </si>
  <si>
    <t>Chp Plants Hard Coal '&gt; 99 MW and &lt;100 MW'</t>
  </si>
  <si>
    <t>EC3_EX_SZCZECIN</t>
  </si>
  <si>
    <t>Chp Plant Szczecin</t>
  </si>
  <si>
    <t>EC4_EX_HC</t>
  </si>
  <si>
    <t>Chp Plants Hard Coal '&lt;50 MW'</t>
  </si>
  <si>
    <t>EC4_EX_BC</t>
  </si>
  <si>
    <t>Chp Plants Brown Coal '&lt;50 MW'</t>
  </si>
  <si>
    <t>EC4_EX_GAS</t>
  </si>
  <si>
    <t>Chp Plants Natural Gas '&lt;50 MW'</t>
  </si>
  <si>
    <t>EC4_EX_BIOMASS</t>
  </si>
  <si>
    <t>Chp Plants Biomass '&lt;50 MW'</t>
  </si>
  <si>
    <t>ECN_EX_HC</t>
  </si>
  <si>
    <t>Chp Plants Hard Coal 'Independent Group'</t>
  </si>
  <si>
    <t>ECN_EX_GAS</t>
  </si>
  <si>
    <t>Chp Plants Natural Gas 'Independent Group'</t>
  </si>
  <si>
    <t>ECN_EX_BIOMASS</t>
  </si>
  <si>
    <t>Chp Plants Biomass 'Independent Group'</t>
  </si>
  <si>
    <t>ECC_EX_HC</t>
  </si>
  <si>
    <t>Chp Plants Hard Coal 'Heating Companies'</t>
  </si>
  <si>
    <t>ECC_EX_GAS</t>
  </si>
  <si>
    <t>Chp Plants Natural Gas 'Heating Companies'</t>
  </si>
  <si>
    <t>ECC_EX_BIOMASS</t>
  </si>
  <si>
    <t>Chp Plants Biomass 'Heating Companies'</t>
  </si>
  <si>
    <t>CHPI_EX_HC</t>
  </si>
  <si>
    <t>Chp Industrial Plants Hard Coal</t>
  </si>
  <si>
    <t>CHPI_EX_GAS</t>
  </si>
  <si>
    <t>Chp Industrial Plants Natural Gas</t>
  </si>
  <si>
    <t>CHPI_EX_BIOMASS</t>
  </si>
  <si>
    <t>Chp Industrial Plants Biomass</t>
  </si>
  <si>
    <t>CHPI_EX_OIL</t>
  </si>
  <si>
    <t>Chp Industrial Plants Oil</t>
  </si>
  <si>
    <t>CHPI_EX_EC_PLOCK</t>
  </si>
  <si>
    <t>Chp Industrial Plant Plock</t>
  </si>
  <si>
    <t>CHPI_EX_EC_WLOCLAWEK</t>
  </si>
  <si>
    <t>Chp Industrial Plant Wloclawek</t>
  </si>
  <si>
    <t>HPL</t>
  </si>
  <si>
    <t>STG</t>
  </si>
  <si>
    <t>STG_EX_PUMP</t>
  </si>
  <si>
    <t>Existing Pumped Storage Capacity</t>
  </si>
  <si>
    <t>PRE</t>
  </si>
  <si>
    <t>SECTF_PP_HC</t>
  </si>
  <si>
    <t>Labeling Fuel Entering PP Sector</t>
  </si>
  <si>
    <t>PJa</t>
  </si>
  <si>
    <t>SECTF_PP_BC</t>
  </si>
  <si>
    <t>SECTF_PP_BC_NEW</t>
  </si>
  <si>
    <t>SECTF_PP_HFO</t>
  </si>
  <si>
    <t>SECTF_PP_DSL</t>
  </si>
  <si>
    <t>SECTF_PP_GAS_NAT</t>
  </si>
  <si>
    <t>SECTF_PP_HYD</t>
  </si>
  <si>
    <t>SECTF_PP_WIND_ON</t>
  </si>
  <si>
    <t>SECTF_PP_WIND_OFF</t>
  </si>
  <si>
    <t>SECTF_PP_SOL</t>
  </si>
  <si>
    <t>SECTF_PP_GEO</t>
  </si>
  <si>
    <t>SECTF_PP_BIO_WOOD</t>
  </si>
  <si>
    <t>SECTF_PP_BIOG_LF</t>
  </si>
  <si>
    <t>SECTF_PP_BIOG_WWTP</t>
  </si>
  <si>
    <t>SECTF_PP_BIOG_AGR</t>
  </si>
  <si>
    <t>SECTF_PP_URAN</t>
  </si>
  <si>
    <t>SECTF_PP_BIO_RDF</t>
  </si>
  <si>
    <t>SECTF_PP_BIOG</t>
  </si>
  <si>
    <t>Comm-IN</t>
  </si>
  <si>
    <t>Comm-OUT</t>
  </si>
  <si>
    <t>EFF</t>
  </si>
  <si>
    <t>Share-I~UP</t>
  </si>
  <si>
    <t>FLO_COST~2020</t>
  </si>
  <si>
    <t>FLO_COST~2025</t>
  </si>
  <si>
    <t>FLO_COST~2030</t>
  </si>
  <si>
    <t>FLO_COST~2035</t>
  </si>
  <si>
    <t>FLO_COST~2040</t>
  </si>
  <si>
    <t>FLO_COST~2045</t>
  </si>
  <si>
    <t>FLO_COST~2050</t>
  </si>
  <si>
    <t>FLO_DELIV~2020</t>
  </si>
  <si>
    <t>FLO_DELIV~2025</t>
  </si>
  <si>
    <t>FLO_DELIV~2030</t>
  </si>
  <si>
    <t>FLO_DELIV~2035</t>
  </si>
  <si>
    <t>FLO_DELIV~2040</t>
  </si>
  <si>
    <t>FLO_DELIV~2045</t>
  </si>
  <si>
    <t>FLO_DELIV~2050</t>
  </si>
  <si>
    <t>\I: UNITS</t>
  </si>
  <si>
    <t>MPLN/‌PJ</t>
  </si>
  <si>
    <t/>
  </si>
  <si>
    <t>SEC_OIL_FUE</t>
  </si>
  <si>
    <t>SEC_OIL_DSL</t>
  </si>
  <si>
    <t>PRI_GAS_NAT_MP</t>
  </si>
  <si>
    <t>Share~2020~2021~FX</t>
  </si>
  <si>
    <t>Share~2025~FX</t>
  </si>
  <si>
    <t>Share~2030~FX</t>
  </si>
  <si>
    <t>Share~2035~FX</t>
  </si>
  <si>
    <t>Share~2040~FX</t>
  </si>
  <si>
    <t>Share~2045~FX</t>
  </si>
  <si>
    <t>Share~2050~FX</t>
  </si>
  <si>
    <t>CEFF</t>
  </si>
  <si>
    <t>Stock~2020~2021</t>
  </si>
  <si>
    <t>Stock~2025</t>
  </si>
  <si>
    <t>Stock~2030</t>
  </si>
  <si>
    <t>Stock~2035</t>
  </si>
  <si>
    <t>Stock~2040</t>
  </si>
  <si>
    <t>Stock~2045</t>
  </si>
  <si>
    <t>Stock~2050</t>
  </si>
  <si>
    <t>BNDACT~2020~2021~FX</t>
  </si>
  <si>
    <t>Cap2Act</t>
  </si>
  <si>
    <t>Peak</t>
  </si>
  <si>
    <t>AFA</t>
  </si>
  <si>
    <t>\I: AFA~2020~LO</t>
  </si>
  <si>
    <t>AFA~2025~LO</t>
  </si>
  <si>
    <t>AFA~2030~LO</t>
  </si>
  <si>
    <t>AFA~2035~LO</t>
  </si>
  <si>
    <t>AFA~2040~LO</t>
  </si>
  <si>
    <t>AFA~2045~LO</t>
  </si>
  <si>
    <t>AFA~2050~LO</t>
  </si>
  <si>
    <t>FIXOM</t>
  </si>
  <si>
    <t>VAROM</t>
  </si>
  <si>
    <t>\I:</t>
  </si>
  <si>
    <t>%</t>
  </si>
  <si>
    <t>PJ/GW</t>
  </si>
  <si>
    <t>zl/kW</t>
  </si>
  <si>
    <t>zl/GJ</t>
  </si>
  <si>
    <t>Stock~2020</t>
  </si>
  <si>
    <t>BNDACT~2020~UP</t>
  </si>
  <si>
    <t>BNDACT~2025~UP</t>
  </si>
  <si>
    <t>BNDACT~2030~UP</t>
  </si>
  <si>
    <t>BNDACT~2035~LO</t>
  </si>
  <si>
    <t>BNDACT~2040~LO</t>
  </si>
  <si>
    <t>BNDACT~2045~LO</t>
  </si>
  <si>
    <t>BNDACT~2050~LO</t>
  </si>
  <si>
    <t>ARE - Statystyka Elektroenergetyki Polskiej 2020</t>
  </si>
  <si>
    <t>TABL.  3. 40. (60)  PRODUKCJA  BRUTTO  ENERGII  ELEKTRYCZNEJ  W  ODNAWIALNYCH</t>
  </si>
  <si>
    <r>
      <t>TABL.  3. 41. (61)  PODSTAWOWE  INFORMACJE  O  PROSUMENTACH  ENERGII  ELEKTRYCZNEJ</t>
    </r>
    <r>
      <rPr>
        <b/>
        <vertAlign val="superscript"/>
        <sz val="10"/>
        <rFont val="Times New Roman"/>
        <family val="1"/>
        <charset val="238"/>
      </rPr>
      <t xml:space="preserve"> 1)</t>
    </r>
  </si>
  <si>
    <t xml:space="preserve">                                 ŹRÓDŁACH  ENERGII  ELEKTRYCZNEJ</t>
  </si>
  <si>
    <t xml:space="preserve">                               </t>
  </si>
  <si>
    <t>Wyszczególnienie</t>
  </si>
  <si>
    <t>Jednostka 
miary</t>
  </si>
  <si>
    <t>Razem</t>
  </si>
  <si>
    <t xml:space="preserve">   z tego: elektrownie </t>
  </si>
  <si>
    <t xml:space="preserve">Razem </t>
  </si>
  <si>
    <t>z tego</t>
  </si>
  <si>
    <t>wodne</t>
  </si>
  <si>
    <t>wiatrowe</t>
  </si>
  <si>
    <t>fotowol-
taiczne (PV)</t>
  </si>
  <si>
    <t>hybrydowe
instalacje
OZE</t>
  </si>
  <si>
    <t>biogazowe</t>
  </si>
  <si>
    <t>na biomasę</t>
  </si>
  <si>
    <t xml:space="preserve">elektrownie </t>
  </si>
  <si>
    <t>współ-
spalanie
biogazu
i biomasy</t>
  </si>
  <si>
    <r>
      <t xml:space="preserve">układy
hybry-
dowe </t>
    </r>
    <r>
      <rPr>
        <vertAlign val="superscript"/>
        <sz val="9"/>
        <rFont val="Times New Roman"/>
        <family val="1"/>
      </rPr>
      <t>4)</t>
    </r>
  </si>
  <si>
    <t>Liczba jednostek</t>
  </si>
  <si>
    <t>szt.</t>
  </si>
  <si>
    <t>-</t>
  </si>
  <si>
    <r>
      <t xml:space="preserve">wodne </t>
    </r>
    <r>
      <rPr>
        <vertAlign val="superscript"/>
        <sz val="9"/>
        <rFont val="Times New Roman"/>
        <family val="1"/>
      </rPr>
      <t>1)</t>
    </r>
  </si>
  <si>
    <r>
      <t xml:space="preserve">wiatrowe </t>
    </r>
    <r>
      <rPr>
        <vertAlign val="superscript"/>
        <sz val="9"/>
        <rFont val="Times New Roman"/>
        <family val="1"/>
      </rPr>
      <t>2)</t>
    </r>
  </si>
  <si>
    <r>
      <t xml:space="preserve">na 
biomasę </t>
    </r>
    <r>
      <rPr>
        <vertAlign val="superscript"/>
        <sz val="9"/>
        <rFont val="Times New Roman"/>
        <family val="1"/>
      </rPr>
      <t>3)</t>
    </r>
  </si>
  <si>
    <t>fotowol-
taiczne</t>
  </si>
  <si>
    <t>GWh</t>
  </si>
  <si>
    <t>Moc zainstalowana na koniec roku</t>
  </si>
  <si>
    <t>MW</t>
  </si>
  <si>
    <t xml:space="preserve">OGÓŁEM  KRAJ </t>
  </si>
  <si>
    <t>Energia elektryczna 
wprowadzona 
do sieci OSD</t>
  </si>
  <si>
    <t>MWh</t>
  </si>
  <si>
    <r>
      <t xml:space="preserve"> w tym elektrownie 
 niezależne odnawialne</t>
    </r>
    <r>
      <rPr>
        <vertAlign val="superscript"/>
        <sz val="9"/>
        <rFont val="Times New Roman"/>
        <family val="1"/>
      </rPr>
      <t xml:space="preserve"> 5)</t>
    </r>
  </si>
  <si>
    <t>1)  dane o energii elektrycznej wprowadzonej do sieci OSD na podstawie informacji uzyskanych w ramach badań statystycznych 
     od operatorów systemów dystrybucyjnych</t>
  </si>
  <si>
    <t>1)  w tym produkcja z przepływu w elektrowniach szczytowo-pompowych</t>
  </si>
  <si>
    <t xml:space="preserve">TABL.  3. 39. (59)  OSIĄGALNA  MOC  ELEKTRYCZNA  W  ODNAWIALNYCH  </t>
  </si>
  <si>
    <t>2)  łącznie z hybrydowymi instalacjami odnawialnych źródeł energii (fotowoltaiczno/wiatrowymi)</t>
  </si>
  <si>
    <t xml:space="preserve">                                 ŹRÓDŁACH  ENERGII  ELEKTRYCZNEJ (NA KONIEC ROKU)</t>
  </si>
  <si>
    <t>3)  łącznie z turbozespołami na biomasę wyodrębnionymi w elektrociepłowniach zawodowych i przemysłowych</t>
  </si>
  <si>
    <t>4)  zgodnie z art.2 pkt.34 ustawy o odnawialnych źródłach energii z dnia 20 lutego 2015 r. (Dz. U. z 2020 r. poz. 261, z późn. zm.)</t>
  </si>
  <si>
    <t>5) patrz uwagi do rozdziału 2; źródła fotowoltaiczne obejmują PV energetyki zawodowej</t>
  </si>
  <si>
    <r>
      <t xml:space="preserve">wodne </t>
    </r>
    <r>
      <rPr>
        <vertAlign val="superscript"/>
        <sz val="11"/>
        <rFont val="Times New Roman"/>
        <family val="1"/>
        <charset val="238"/>
      </rPr>
      <t>1)</t>
    </r>
  </si>
  <si>
    <r>
      <t xml:space="preserve">wiatrowe </t>
    </r>
    <r>
      <rPr>
        <vertAlign val="superscript"/>
        <sz val="10"/>
        <rFont val="Times New Roman"/>
        <family val="1"/>
        <charset val="238"/>
      </rPr>
      <t>2)</t>
    </r>
  </si>
  <si>
    <r>
      <t xml:space="preserve"> na biomasę </t>
    </r>
    <r>
      <rPr>
        <vertAlign val="superscript"/>
        <sz val="11"/>
        <rFont val="Times New Roman"/>
        <family val="1"/>
        <charset val="238"/>
      </rPr>
      <t>3)</t>
    </r>
  </si>
  <si>
    <r>
      <t xml:space="preserve">   w tym elektrownie 
   niezależne odnawialne </t>
    </r>
    <r>
      <rPr>
        <vertAlign val="superscript"/>
        <sz val="10"/>
        <rFont val="Times New Roman"/>
        <family val="1"/>
        <charset val="238"/>
      </rPr>
      <t>4)</t>
    </r>
  </si>
  <si>
    <t>1)  w tym elektrownie wodne z członami pompowymi</t>
  </si>
  <si>
    <t>4)  patrz uwagi do rozdziału 2; źródła fotowoltaiczne obejmują PV energetyki zawodowej</t>
  </si>
  <si>
    <t>CHPR~FX</t>
  </si>
  <si>
    <t>CHPR~LO</t>
  </si>
  <si>
    <t>CHPR~UP</t>
  </si>
  <si>
    <t>CEH</t>
  </si>
  <si>
    <t>BNDACT~2020~2021~UP</t>
  </si>
  <si>
    <t>AFA~LO</t>
  </si>
  <si>
    <t>???</t>
  </si>
  <si>
    <t>Table Name:</t>
  </si>
  <si>
    <t>Unsaved_123638</t>
  </si>
  <si>
    <t>Process</t>
  </si>
  <si>
    <t>Attribute</t>
  </si>
  <si>
    <t>Commodity</t>
  </si>
  <si>
    <t>GrandTotal</t>
  </si>
  <si>
    <t>CHP_BIOG_AGR</t>
  </si>
  <si>
    <t>VAR_Act</t>
  </si>
  <si>
    <t>VAR_Cap</t>
  </si>
  <si>
    <t>Comm-OUT-A</t>
  </si>
  <si>
    <t>S_EFF</t>
  </si>
  <si>
    <t>LIFE</t>
  </si>
  <si>
    <t>YEAR</t>
  </si>
  <si>
    <t>kt/PJ</t>
  </si>
  <si>
    <t>HC</t>
  </si>
  <si>
    <t>BC</t>
  </si>
  <si>
    <t>GAS_NAT</t>
  </si>
  <si>
    <t>WOOD</t>
  </si>
  <si>
    <t>LF</t>
  </si>
  <si>
    <t>OIL_DSL</t>
  </si>
  <si>
    <t>OIL_FUE</t>
  </si>
  <si>
    <t>CO2</t>
  </si>
  <si>
    <t>Pyły</t>
  </si>
  <si>
    <t>Brown Coal</t>
  </si>
  <si>
    <t>CHPI</t>
  </si>
  <si>
    <t>Heavy Fuel Oil</t>
  </si>
  <si>
    <t>Light Fuel Oil</t>
  </si>
  <si>
    <t>Biomass</t>
  </si>
  <si>
    <t>Biogas</t>
  </si>
  <si>
    <t>t/PJ</t>
  </si>
  <si>
    <t xml:space="preserve">\I: </t>
  </si>
  <si>
    <t>AFA~LO~2020</t>
  </si>
  <si>
    <t>Jak w modelu bez sektorów popytowych</t>
  </si>
  <si>
    <t>ANNUAL</t>
  </si>
  <si>
    <t>awyrwa@agh.edu.pl</t>
  </si>
  <si>
    <t>Metadane</t>
  </si>
  <si>
    <t>Wersja modelu na potrzeby scenariuszy BEZP_1 i BEZP_2</t>
  </si>
  <si>
    <t>Wprowadzenie topologii i danych dla sektora wytwarzania energii elektrycznej</t>
  </si>
  <si>
    <t>~FI_T:PL</t>
  </si>
  <si>
    <t>~PRCCOMEMI:PL</t>
  </si>
  <si>
    <t>Moduł:</t>
  </si>
  <si>
    <t>Bazowy</t>
  </si>
  <si>
    <t>Definicja dóbr | Commodity Definition</t>
  </si>
  <si>
    <t>Definicja procesów | Process Definition</t>
  </si>
  <si>
    <t>Paliwa sektorowe | Sector fuels</t>
  </si>
  <si>
    <t>Elektrownie konwencjonalne | Conventional power plants</t>
  </si>
  <si>
    <t>Elektrownie OZE | RES power plants</t>
  </si>
  <si>
    <t>Elektrociepłownie zawodowe | CHP plants - energy sector</t>
  </si>
  <si>
    <t>Elektrociepłownie przemysłowe | CHP plants - industry sector</t>
  </si>
  <si>
    <t>Magazyny energii | Energy storage</t>
  </si>
  <si>
    <t>Emisje sektorowe | Sectoral emissions</t>
  </si>
  <si>
    <t>\I: TechDesc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</si>
</sst>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9">
    <numFmt numFmtId="41" formatCode="_-* #,##0_-;\-* #,##0_-;_-* &quot;-&quot;_-;_-@_-"/>
    <numFmt numFmtId="43" formatCode="_-* #,##0.00_-;\-* #,##0.00_-;_-* &quot;-&quot;??_-;_-@_-"/>
    <numFmt numFmtId="164" formatCode="_-* #,##0\ _z_ł_-;\-* #,##0\ _z_ł_-;_-* &quot;-&quot;\ _z_ł_-;_-@_-"/>
    <numFmt numFmtId="165" formatCode="_-* #,##0.00\ _z_ł_-;\-* #,##0.00\ _z_ł_-;_-* &quot;-&quot;??\ _z_ł_-;_-@_-"/>
    <numFmt numFmtId="166" formatCode="_(* #,##0_);_(* \(#,##0\);_(* &quot;-&quot;_);_(@_)"/>
    <numFmt numFmtId="167" formatCode="_(* #,##0.00_);_(* \(#,##0.00\);_(* &quot;-&quot;??_);_(@_)"/>
    <numFmt numFmtId="168" formatCode="0.0"/>
    <numFmt numFmtId="169" formatCode="#,##0.00\ &quot;Pts&quot;;[Red]\-#,##0.00\ &quot;Pts&quot;"/>
    <numFmt numFmtId="170" formatCode="General_)"/>
    <numFmt numFmtId="171" formatCode="_-[$€-2]* #,##0.000_-;\-[$€-2]* #,##0.000_-;_-[$€-2]* &quot;-&quot;??_-"/>
    <numFmt numFmtId="172" formatCode="0.0%"/>
    <numFmt numFmtId="173" formatCode="_-* #,##0.00_-;\-* #,##0.00_-;_-* \-??_-;_-@_-"/>
    <numFmt numFmtId="174" formatCode="&quot;$&quot;#,##0.0;[Red]\-&quot;$&quot;#,##0.0"/>
    <numFmt numFmtId="175" formatCode="0.0;;"/>
    <numFmt numFmtId="176" formatCode="\Te\x\t"/>
    <numFmt numFmtId="177" formatCode="_([$€]* #,##0.00_);_([$€]* \(#,##0.00\);_([$€]* &quot;-&quot;??_);_(@_)"/>
    <numFmt numFmtId="178" formatCode="_-* #,##0.00\ _€_-;\-* #,##0.00\ _€_-;_-* &quot;-&quot;??\ _€_-;_-@_-"/>
    <numFmt numFmtId="179" formatCode="_-* #,##0.00\ _D_M_-;\-* #,##0.00\ _D_M_-;_-* &quot;-&quot;??\ _D_M_-;_-@_-"/>
    <numFmt numFmtId="180" formatCode="_-* #,##0.00\ [$€]_-;\-* #,##0.00\ [$€]_-;_-* &quot;-&quot;??\ [$€]_-;_-@_-"/>
    <numFmt numFmtId="181" formatCode="_([$€-2]* #,##0.00_);_([$€-2]* \(#,##0.00\);_([$€-2]* &quot;-&quot;??_)"/>
    <numFmt numFmtId="182" formatCode="#,##0."/>
    <numFmt numFmtId="183" formatCode="&quot;$&quot;#."/>
    <numFmt numFmtId="184" formatCode="m/d/yy\ h:mm"/>
    <numFmt numFmtId="185" formatCode="#.00"/>
    <numFmt numFmtId="186" formatCode="0.000"/>
    <numFmt numFmtId="187" formatCode="&quot;$&quot;#,##0.00_);[Red]\(&quot;$&quot;#,##0.00\)"/>
    <numFmt numFmtId="188" formatCode="_(&quot;$&quot;* #,##0.00_);_(&quot;$&quot;* \(#,##0.00\);_(&quot;$&quot;* &quot;-&quot;??_);_(@_)"/>
    <numFmt numFmtId="189" formatCode="#,##0.00\ &quot;DM&quot;;[Red]\-#,##0.00\ &quot;DM&quot;"/>
    <numFmt numFmtId="190" formatCode="mmm\ dd\,\ yyyy"/>
    <numFmt numFmtId="191" formatCode="mmm\-yyyy"/>
    <numFmt numFmtId="192" formatCode="yyyy"/>
    <numFmt numFmtId="193" formatCode="0.0000"/>
    <numFmt numFmtId="194" formatCode="#,##0.0000"/>
    <numFmt numFmtId="195" formatCode="#,##0.00_)"/>
    <numFmt numFmtId="196" formatCode="#,##0.00__"/>
    <numFmt numFmtId="197" formatCode="#,##0.00___)"/>
    <numFmt numFmtId="198" formatCode="#,##0___)"/>
    <numFmt numFmtId="199" formatCode="#,##0_)"/>
    <numFmt numFmtId="200" formatCode="#,##0.00____"/>
  </numFmts>
  <fonts count="176">
    <font>
      <sz val="10"/>
      <name val="Arial"/>
    </font>
    <font>
      <sz val="14"/>
      <color theme="1"/>
      <name val="Czcionka tekstu podstaw."/>
      <family val="2"/>
      <charset val="238"/>
    </font>
    <font>
      <sz val="14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sz val="11"/>
      <color indexed="63"/>
      <name val="Calibri"/>
      <family val="2"/>
    </font>
    <font>
      <sz val="8"/>
      <name val="Arial"/>
      <family val="2"/>
    </font>
    <font>
      <sz val="8"/>
      <name val="Arial"/>
      <family val="2"/>
      <charset val="238"/>
    </font>
    <font>
      <sz val="11"/>
      <color indexed="8"/>
      <name val="Czcionka tekstu podstawowego"/>
      <family val="2"/>
    </font>
    <font>
      <sz val="11"/>
      <color indexed="9"/>
      <name val="Czcionka tekstu podstawowego"/>
      <family val="2"/>
    </font>
    <font>
      <b/>
      <sz val="10"/>
      <name val="Arial CE"/>
      <charset val="238"/>
    </font>
    <font>
      <sz val="11"/>
      <color indexed="8"/>
      <name val="Calibri"/>
      <family val="2"/>
      <charset val="238"/>
    </font>
    <font>
      <sz val="11"/>
      <color indexed="9"/>
      <name val="Calibri"/>
      <family val="2"/>
      <charset val="238"/>
    </font>
    <font>
      <sz val="9"/>
      <name val="Times New Roman"/>
      <family val="1"/>
    </font>
    <font>
      <sz val="8"/>
      <name val="Arial"/>
      <family val="2"/>
      <charset val="238"/>
    </font>
    <font>
      <sz val="9"/>
      <color indexed="81"/>
      <name val="Tahoma"/>
      <family val="2"/>
      <charset val="238"/>
    </font>
    <font>
      <b/>
      <sz val="9"/>
      <color indexed="81"/>
      <name val="Tahoma"/>
      <family val="2"/>
      <charset val="238"/>
    </font>
    <font>
      <sz val="11"/>
      <color indexed="8"/>
      <name val="Calibri"/>
      <family val="2"/>
      <charset val="238"/>
    </font>
    <font>
      <b/>
      <sz val="10"/>
      <name val="Arial"/>
      <family val="2"/>
    </font>
    <font>
      <sz val="10"/>
      <name val="Courier"/>
      <family val="3"/>
    </font>
    <font>
      <b/>
      <sz val="9"/>
      <name val="Times New Roman"/>
      <family val="1"/>
    </font>
    <font>
      <sz val="6"/>
      <name val="Arial"/>
      <family val="2"/>
    </font>
    <font>
      <sz val="10"/>
      <color indexed="8"/>
      <name val="Arial"/>
      <family val="2"/>
    </font>
    <font>
      <sz val="7"/>
      <name val="Arial"/>
      <family val="2"/>
    </font>
    <font>
      <sz val="10"/>
      <name val="Arial Cyr"/>
      <charset val="204"/>
    </font>
    <font>
      <sz val="10"/>
      <name val="Times New Roman"/>
      <family val="1"/>
    </font>
    <font>
      <sz val="11"/>
      <name val="Calibri"/>
      <family val="2"/>
    </font>
    <font>
      <sz val="9"/>
      <color indexed="8"/>
      <name val="Times New Roman"/>
      <family val="1"/>
    </font>
    <font>
      <sz val="10"/>
      <name val="Arial Cyr"/>
    </font>
    <font>
      <sz val="8"/>
      <color indexed="8"/>
      <name val="Arial"/>
      <family val="2"/>
    </font>
    <font>
      <b/>
      <sz val="11"/>
      <color indexed="10"/>
      <name val="Calibri"/>
      <family val="2"/>
    </font>
    <font>
      <b/>
      <i/>
      <sz val="12"/>
      <color indexed="12"/>
      <name val="Arial"/>
      <family val="2"/>
    </font>
    <font>
      <b/>
      <sz val="8"/>
      <name val="Arial"/>
      <family val="2"/>
    </font>
    <font>
      <sz val="9"/>
      <name val="Geneva"/>
    </font>
    <font>
      <sz val="10"/>
      <color indexed="17"/>
      <name val="Arial"/>
      <family val="2"/>
    </font>
    <font>
      <sz val="14"/>
      <color indexed="50"/>
      <name val="Arial"/>
      <family val="2"/>
    </font>
    <font>
      <b/>
      <sz val="8.5"/>
      <color indexed="50"/>
      <name val="Arial"/>
      <family val="2"/>
    </font>
    <font>
      <b/>
      <sz val="7"/>
      <color indexed="9"/>
      <name val="Arial"/>
      <family val="2"/>
    </font>
    <font>
      <b/>
      <sz val="7"/>
      <name val="Arial"/>
      <family val="2"/>
    </font>
    <font>
      <sz val="7"/>
      <color indexed="8"/>
      <name val="Arial"/>
      <family val="2"/>
    </font>
    <font>
      <sz val="6.5"/>
      <name val="Arial"/>
      <family val="2"/>
    </font>
    <font>
      <sz val="10"/>
      <name val="Arial"/>
      <family val="2"/>
      <charset val="238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0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color theme="0"/>
      <name val="Gill Sans MT"/>
      <family val="2"/>
    </font>
    <font>
      <sz val="10"/>
      <name val="Arial"/>
      <family val="2"/>
      <charset val="238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8"/>
      <name val="Calibri"/>
      <family val="2"/>
    </font>
    <font>
      <u/>
      <sz val="10"/>
      <color indexed="12"/>
      <name val="Arial"/>
      <family val="2"/>
    </font>
    <font>
      <sz val="11"/>
      <color indexed="62"/>
      <name val="Czcionka tekstu podstawowego"/>
      <family val="2"/>
    </font>
    <font>
      <b/>
      <sz val="11"/>
      <color indexed="63"/>
      <name val="Czcionka tekstu podstawowego"/>
      <family val="2"/>
    </font>
    <font>
      <sz val="11"/>
      <color indexed="17"/>
      <name val="Czcionka tekstu podstawowego"/>
      <family val="2"/>
    </font>
    <font>
      <sz val="11"/>
      <color indexed="52"/>
      <name val="Czcionka tekstu podstawowego"/>
      <family val="2"/>
    </font>
    <font>
      <b/>
      <sz val="11"/>
      <color indexed="9"/>
      <name val="Czcionka tekstu podstawowego"/>
      <family val="2"/>
    </font>
    <font>
      <b/>
      <sz val="15"/>
      <color indexed="56"/>
      <name val="Czcionka tekstu podstawowego"/>
      <family val="2"/>
    </font>
    <font>
      <b/>
      <sz val="13"/>
      <color indexed="56"/>
      <name val="Czcionka tekstu podstawowego"/>
      <family val="2"/>
    </font>
    <font>
      <b/>
      <sz val="11"/>
      <color indexed="56"/>
      <name val="Czcionka tekstu podstawowego"/>
      <family val="2"/>
    </font>
    <font>
      <sz val="11"/>
      <color indexed="60"/>
      <name val="Czcionka tekstu podstawowego"/>
      <family val="2"/>
    </font>
    <font>
      <sz val="11"/>
      <color indexed="62"/>
      <name val="Calibri"/>
      <family val="2"/>
      <charset val="238"/>
    </font>
    <font>
      <b/>
      <sz val="11"/>
      <color indexed="63"/>
      <name val="Calibri"/>
      <family val="2"/>
      <charset val="238"/>
    </font>
    <font>
      <sz val="11"/>
      <color indexed="17"/>
      <name val="Calibri"/>
      <family val="2"/>
      <charset val="238"/>
    </font>
    <font>
      <sz val="11"/>
      <color indexed="52"/>
      <name val="Calibri"/>
      <family val="2"/>
      <charset val="238"/>
    </font>
    <font>
      <b/>
      <sz val="11"/>
      <color indexed="9"/>
      <name val="Calibri"/>
      <family val="2"/>
      <charset val="238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sz val="11"/>
      <color indexed="60"/>
      <name val="Calibri"/>
      <family val="2"/>
      <charset val="238"/>
    </font>
    <font>
      <b/>
      <sz val="12"/>
      <name val="Times New Roman"/>
      <family val="1"/>
    </font>
    <font>
      <sz val="10"/>
      <name val="MS Sans Serif"/>
      <family val="2"/>
    </font>
    <font>
      <u/>
      <sz val="8"/>
      <color indexed="12"/>
      <name val="Arial"/>
      <family val="2"/>
    </font>
    <font>
      <u/>
      <sz val="11"/>
      <color indexed="12"/>
      <name val="Calibri"/>
      <family val="2"/>
    </font>
    <font>
      <sz val="1"/>
      <color indexed="8"/>
      <name val="Courier"/>
      <family val="3"/>
    </font>
    <font>
      <sz val="12"/>
      <name val="Helv"/>
    </font>
    <font>
      <sz val="8"/>
      <name val="BERNHARD"/>
    </font>
    <font>
      <sz val="10"/>
      <name val="Helv"/>
    </font>
    <font>
      <b/>
      <u/>
      <sz val="11"/>
      <color indexed="37"/>
      <name val="Arial"/>
      <family val="2"/>
    </font>
    <font>
      <b/>
      <sz val="1"/>
      <color indexed="8"/>
      <name val="Courier"/>
      <family val="3"/>
    </font>
    <font>
      <sz val="10"/>
      <color indexed="12"/>
      <name val="Arial"/>
      <family val="2"/>
    </font>
    <font>
      <sz val="7"/>
      <name val="Small Fonts"/>
      <family val="2"/>
    </font>
    <font>
      <sz val="11"/>
      <name val="Arial"/>
      <family val="2"/>
      <charset val="238"/>
    </font>
    <font>
      <sz val="11"/>
      <color rgb="FF006100"/>
      <name val="Calibri"/>
      <family val="2"/>
      <scheme val="minor"/>
    </font>
    <font>
      <u/>
      <sz val="8"/>
      <color theme="10"/>
      <name val="Arial"/>
      <family val="2"/>
    </font>
    <font>
      <u/>
      <sz val="11"/>
      <color theme="10"/>
      <name val="Calibri"/>
      <family val="2"/>
    </font>
    <font>
      <sz val="11"/>
      <color rgb="FF9C6500"/>
      <name val="Calibri"/>
      <family val="2"/>
      <charset val="238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name val="Arial"/>
      <family val="2"/>
      <charset val="238"/>
    </font>
    <font>
      <b/>
      <sz val="10"/>
      <color indexed="12"/>
      <name val="Arial"/>
      <family val="2"/>
    </font>
    <font>
      <sz val="11"/>
      <color indexed="10"/>
      <name val="Calibri"/>
      <family val="2"/>
    </font>
    <font>
      <b/>
      <sz val="18"/>
      <color indexed="56"/>
      <name val="Cambria"/>
      <family val="2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sz val="10"/>
      <color indexed="10"/>
      <name val="Arial"/>
      <family val="2"/>
    </font>
    <font>
      <b/>
      <sz val="12"/>
      <name val="Arial"/>
      <family val="2"/>
    </font>
    <font>
      <sz val="8"/>
      <color indexed="12"/>
      <name val="Arial"/>
      <family val="2"/>
    </font>
    <font>
      <sz val="11"/>
      <color rgb="FF000000"/>
      <name val="Calibri"/>
      <family val="2"/>
      <charset val="238"/>
    </font>
    <font>
      <sz val="14"/>
      <color indexed="9"/>
      <name val="Arial"/>
      <family val="2"/>
    </font>
    <font>
      <sz val="8"/>
      <color indexed="9"/>
      <name val="Arial"/>
      <family val="2"/>
    </font>
    <font>
      <u/>
      <sz val="12"/>
      <color indexed="20"/>
      <name val="宋体"/>
      <charset val="134"/>
    </font>
    <font>
      <b/>
      <sz val="11"/>
      <color indexed="52"/>
      <name val="Czcionka tekstu podstawowego"/>
      <family val="2"/>
    </font>
    <font>
      <b/>
      <sz val="11"/>
      <color indexed="8"/>
      <name val="Czcionka tekstu podstawowego"/>
      <family val="2"/>
    </font>
    <font>
      <i/>
      <sz val="11"/>
      <color indexed="23"/>
      <name val="Czcionka tekstu podstawowego"/>
      <family val="2"/>
    </font>
    <font>
      <sz val="11"/>
      <color indexed="10"/>
      <name val="Czcionka tekstu podstawowego"/>
      <family val="2"/>
    </font>
    <font>
      <sz val="11"/>
      <color indexed="20"/>
      <name val="Czcionka tekstu podstawowego"/>
      <family val="2"/>
    </font>
    <font>
      <b/>
      <sz val="11"/>
      <color indexed="52"/>
      <name val="Calibri"/>
      <family val="2"/>
      <charset val="238"/>
    </font>
    <font>
      <b/>
      <sz val="11"/>
      <color indexed="8"/>
      <name val="Calibri"/>
      <family val="2"/>
      <charset val="238"/>
    </font>
    <font>
      <i/>
      <sz val="11"/>
      <color indexed="23"/>
      <name val="Calibri"/>
      <family val="2"/>
      <charset val="238"/>
    </font>
    <font>
      <sz val="11"/>
      <color indexed="10"/>
      <name val="Calibri"/>
      <family val="2"/>
      <charset val="238"/>
    </font>
    <font>
      <sz val="11"/>
      <color indexed="20"/>
      <name val="Calibri"/>
      <family val="2"/>
      <charset val="238"/>
    </font>
    <font>
      <b/>
      <sz val="18"/>
      <color indexed="56"/>
      <name val="Cambria"/>
      <family val="2"/>
      <charset val="238"/>
    </font>
    <font>
      <sz val="10"/>
      <color rgb="FFFF0000"/>
      <name val="Arial"/>
      <family val="2"/>
      <charset val="238"/>
    </font>
    <font>
      <sz val="11"/>
      <color rgb="FFFF0000"/>
      <name val="Calibri"/>
      <family val="2"/>
      <charset val="238"/>
      <scheme val="minor"/>
    </font>
    <font>
      <sz val="14"/>
      <name val="Times New Roman"/>
      <family val="1"/>
      <charset val="238"/>
    </font>
    <font>
      <b/>
      <sz val="10"/>
      <name val="Times New Roman"/>
      <family val="1"/>
    </font>
    <font>
      <sz val="10"/>
      <name val="Arial CE"/>
      <charset val="238"/>
    </font>
    <font>
      <vertAlign val="superscript"/>
      <sz val="9"/>
      <name val="Times New Roman"/>
      <family val="1"/>
    </font>
    <font>
      <sz val="8"/>
      <name val="Times New Roman"/>
      <family val="1"/>
    </font>
    <font>
      <sz val="12"/>
      <name val="Times New Roman"/>
      <family val="1"/>
      <charset val="238"/>
    </font>
    <font>
      <sz val="8.5"/>
      <name val="Times New Roman"/>
      <family val="1"/>
    </font>
    <font>
      <b/>
      <vertAlign val="superscript"/>
      <sz val="10"/>
      <name val="Times New Roman"/>
      <family val="1"/>
      <charset val="238"/>
    </font>
    <font>
      <b/>
      <sz val="11"/>
      <name val="Times New Roman"/>
      <family val="1"/>
    </font>
    <font>
      <b/>
      <sz val="10.5"/>
      <name val="Times New Roman"/>
      <family val="1"/>
    </font>
    <font>
      <sz val="12"/>
      <name val="Times New Roman"/>
      <family val="1"/>
    </font>
    <font>
      <sz val="10"/>
      <name val="Times New Roman"/>
      <family val="1"/>
      <charset val="238"/>
    </font>
    <font>
      <vertAlign val="superscript"/>
      <sz val="11"/>
      <name val="Times New Roman"/>
      <family val="1"/>
      <charset val="238"/>
    </font>
    <font>
      <vertAlign val="superscript"/>
      <sz val="10"/>
      <name val="Times New Roman"/>
      <family val="1"/>
      <charset val="238"/>
    </font>
    <font>
      <u/>
      <sz val="10"/>
      <color theme="10"/>
      <name val="Arial"/>
      <family val="2"/>
      <charset val="238"/>
    </font>
    <font>
      <sz val="10"/>
      <color theme="1"/>
      <name val="Arial"/>
      <family val="2"/>
      <charset val="238"/>
    </font>
    <font>
      <strike/>
      <sz val="10"/>
      <name val="Arial"/>
      <family val="2"/>
      <charset val="238"/>
    </font>
    <font>
      <sz val="8"/>
      <name val="Arial"/>
      <family val="2"/>
      <charset val="238"/>
    </font>
    <font>
      <b/>
      <sz val="14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u/>
      <sz val="14"/>
      <color theme="10"/>
      <name val="Calibri"/>
      <family val="2"/>
      <charset val="238"/>
      <scheme val="minor"/>
    </font>
    <font>
      <sz val="10"/>
      <color rgb="FF010000"/>
      <name val="Arial"/>
      <family val="2"/>
      <charset val="238"/>
    </font>
    <font>
      <b/>
      <sz val="10"/>
      <color rgb="FF010000"/>
      <name val="Arial"/>
      <family val="2"/>
      <charset val="238"/>
    </font>
    <font>
      <b/>
      <sz val="12"/>
      <color rgb="FF0000FF"/>
      <name val="Arial"/>
      <family val="2"/>
      <charset val="238"/>
    </font>
    <font>
      <b/>
      <sz val="14"/>
      <color indexed="9"/>
      <name val="Arial"/>
      <family val="2"/>
      <charset val="238"/>
    </font>
    <font>
      <sz val="10"/>
      <color rgb="FF000000"/>
      <name val="Arial"/>
      <family val="2"/>
      <charset val="238"/>
    </font>
    <font>
      <b/>
      <sz val="10"/>
      <color rgb="FF000000"/>
      <name val="Arial"/>
      <family val="2"/>
      <charset val="238"/>
    </font>
  </fonts>
  <fills count="10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3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53"/>
      </patternFill>
    </fill>
    <fill>
      <patternFill patternType="solid">
        <fgColor indexed="62"/>
      </patternFill>
    </fill>
    <fill>
      <patternFill patternType="solid">
        <fgColor indexed="56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44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</patternFill>
    </fill>
    <fill>
      <patternFill patternType="solid">
        <fgColor indexed="5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-0.24994659260841701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rgb="FFF2F2F2"/>
      </patternFill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  <bgColor indexed="64"/>
      </patternFill>
    </fill>
    <fill>
      <patternFill patternType="solid">
        <fgColor indexed="40"/>
      </patternFill>
    </fill>
    <fill>
      <patternFill patternType="solid">
        <fgColor indexed="15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12"/>
        <bgColor indexed="64"/>
      </patternFill>
    </fill>
    <fill>
      <patternFill patternType="darkTrellis"/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FF"/>
        <bgColor indexed="26"/>
      </patternFill>
    </fill>
    <fill>
      <patternFill patternType="solid">
        <fgColor rgb="FFF2F2F2"/>
        <bgColor indexed="26"/>
      </patternFill>
    </fill>
    <fill>
      <patternFill patternType="solid">
        <fgColor rgb="FFFFFFFF"/>
      </patternFill>
    </fill>
    <fill>
      <patternFill patternType="solid">
        <fgColor rgb="FFFF0000"/>
        <bgColor indexed="64"/>
      </patternFill>
    </fill>
    <fill>
      <patternFill patternType="solid">
        <fgColor rgb="FF96DBFC"/>
        <bgColor indexed="64"/>
      </patternFill>
    </fill>
    <fill>
      <patternFill patternType="solid">
        <fgColor rgb="FFCCDDFF"/>
        <bgColor indexed="64"/>
      </patternFill>
    </fill>
  </fills>
  <borders count="6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50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ck">
        <color theme="0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medium">
        <color indexed="39"/>
      </top>
      <bottom/>
      <diagonal/>
    </border>
    <border>
      <left style="medium">
        <color indexed="39"/>
      </left>
      <right/>
      <top style="medium">
        <color indexed="39"/>
      </top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/>
      <top style="medium">
        <color indexed="8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8"/>
      </top>
      <bottom style="medium">
        <color indexed="8"/>
      </bottom>
      <diagonal/>
    </border>
    <border>
      <left style="thin">
        <color indexed="64"/>
      </left>
      <right/>
      <top style="thin">
        <color indexed="8"/>
      </top>
      <bottom/>
      <diagonal/>
    </border>
    <border>
      <left style="thin">
        <color indexed="64"/>
      </left>
      <right/>
      <top style="medium">
        <color indexed="8"/>
      </top>
      <bottom/>
      <diagonal/>
    </border>
    <border>
      <left style="thin">
        <color indexed="64"/>
      </left>
      <right/>
      <top/>
      <bottom style="medium">
        <color indexed="8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medium">
        <color indexed="8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64"/>
      </bottom>
      <diagonal/>
    </border>
  </borders>
  <cellStyleXfs count="53799">
    <xf numFmtId="0" fontId="0" fillId="0" borderId="0"/>
    <xf numFmtId="171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0" fontId="31" fillId="0" borderId="0"/>
    <xf numFmtId="49" fontId="46" fillId="2" borderId="0" applyFill="0" applyBorder="0">
      <alignment horizontal="left"/>
    </xf>
    <xf numFmtId="0" fontId="18" fillId="0" borderId="1" applyNumberFormat="0" applyFont="0" applyAlignment="0">
      <alignment vertical="center"/>
    </xf>
    <xf numFmtId="0" fontId="35" fillId="0" borderId="0" applyFill="0" applyBorder="0">
      <alignment vertical="center"/>
    </xf>
    <xf numFmtId="175" fontId="44" fillId="0" borderId="0" applyFill="0" applyBorder="0">
      <alignment horizontal="right" vertical="center"/>
    </xf>
    <xf numFmtId="175" fontId="18" fillId="0" borderId="0" applyFill="0" applyBorder="0">
      <alignment horizontal="right" vertical="center"/>
    </xf>
    <xf numFmtId="172" fontId="18" fillId="0" borderId="0" applyFill="0" applyBorder="0">
      <alignment horizontal="right" vertical="center"/>
    </xf>
    <xf numFmtId="0" fontId="44" fillId="0" borderId="1" applyFill="0" applyBorder="0">
      <alignment vertical="center"/>
    </xf>
    <xf numFmtId="0" fontId="12" fillId="3" borderId="0" applyNumberFormat="0" applyBorder="0" applyAlignment="0" applyProtection="0"/>
    <xf numFmtId="0" fontId="12" fillId="4" borderId="0" applyNumberFormat="0" applyBorder="0" applyAlignment="0" applyProtection="0"/>
    <xf numFmtId="0" fontId="12" fillId="5" borderId="0" applyNumberFormat="0" applyBorder="0" applyAlignment="0" applyProtection="0"/>
    <xf numFmtId="0" fontId="12" fillId="6" borderId="0" applyNumberFormat="0" applyBorder="0" applyAlignment="0" applyProtection="0"/>
    <xf numFmtId="0" fontId="12" fillId="7" borderId="0" applyNumberFormat="0" applyBorder="0" applyAlignment="0" applyProtection="0"/>
    <xf numFmtId="0" fontId="12" fillId="8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54" fillId="36" borderId="0" applyNumberFormat="0" applyBorder="0" applyAlignment="0" applyProtection="0"/>
    <xf numFmtId="0" fontId="54" fillId="36" borderId="0" applyNumberFormat="0" applyBorder="0" applyAlignment="0" applyProtection="0"/>
    <xf numFmtId="0" fontId="12" fillId="3" borderId="0" applyNumberFormat="0" applyBorder="0" applyAlignment="0" applyProtection="0"/>
    <xf numFmtId="0" fontId="54" fillId="36" borderId="0" applyNumberFormat="0" applyBorder="0" applyAlignment="0" applyProtection="0"/>
    <xf numFmtId="0" fontId="12" fillId="3" borderId="0" applyNumberFormat="0" applyBorder="0" applyAlignment="0" applyProtection="0"/>
    <xf numFmtId="0" fontId="12" fillId="9" borderId="0" applyNumberFormat="0" applyBorder="0" applyAlignment="0" applyProtection="0"/>
    <xf numFmtId="0" fontId="54" fillId="36" borderId="0" applyNumberFormat="0" applyBorder="0" applyAlignment="0" applyProtection="0"/>
    <xf numFmtId="0" fontId="54" fillId="36" borderId="0" applyNumberFormat="0" applyBorder="0" applyAlignment="0" applyProtection="0"/>
    <xf numFmtId="0" fontId="12" fillId="3" borderId="0" applyNumberFormat="0" applyBorder="0" applyAlignment="0" applyProtection="0"/>
    <xf numFmtId="0" fontId="54" fillId="36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54" fillId="36" borderId="0" applyNumberFormat="0" applyBorder="0" applyAlignment="0" applyProtection="0"/>
    <xf numFmtId="0" fontId="12" fillId="3" borderId="0" applyNumberFormat="0" applyBorder="0" applyAlignment="0" applyProtection="0"/>
    <xf numFmtId="0" fontId="54" fillId="36" borderId="0" applyNumberFormat="0" applyBorder="0" applyAlignment="0" applyProtection="0"/>
    <xf numFmtId="0" fontId="54" fillId="36" borderId="0" applyNumberFormat="0" applyBorder="0" applyAlignment="0" applyProtection="0"/>
    <xf numFmtId="0" fontId="54" fillId="36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12" fillId="4" borderId="0" applyNumberFormat="0" applyBorder="0" applyAlignment="0" applyProtection="0"/>
    <xf numFmtId="0" fontId="54" fillId="37" borderId="0" applyNumberFormat="0" applyBorder="0" applyAlignment="0" applyProtection="0"/>
    <xf numFmtId="0" fontId="12" fillId="4" borderId="0" applyNumberFormat="0" applyBorder="0" applyAlignment="0" applyProtection="0"/>
    <xf numFmtId="0" fontId="12" fillId="10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12" fillId="4" borderId="0" applyNumberFormat="0" applyBorder="0" applyAlignment="0" applyProtection="0"/>
    <xf numFmtId="0" fontId="54" fillId="37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54" fillId="37" borderId="0" applyNumberFormat="0" applyBorder="0" applyAlignment="0" applyProtection="0"/>
    <xf numFmtId="0" fontId="12" fillId="4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12" fillId="5" borderId="0" applyNumberFormat="0" applyBorder="0" applyAlignment="0" applyProtection="0"/>
    <xf numFmtId="0" fontId="54" fillId="38" borderId="0" applyNumberFormat="0" applyBorder="0" applyAlignment="0" applyProtection="0"/>
    <xf numFmtId="0" fontId="54" fillId="38" borderId="0" applyNumberFormat="0" applyBorder="0" applyAlignment="0" applyProtection="0"/>
    <xf numFmtId="0" fontId="54" fillId="38" borderId="0" applyNumberFormat="0" applyBorder="0" applyAlignment="0" applyProtection="0"/>
    <xf numFmtId="0" fontId="54" fillId="38" borderId="0" applyNumberFormat="0" applyBorder="0" applyAlignment="0" applyProtection="0"/>
    <xf numFmtId="0" fontId="12" fillId="5" borderId="0" applyNumberFormat="0" applyBorder="0" applyAlignment="0" applyProtection="0"/>
    <xf numFmtId="0" fontId="54" fillId="38" borderId="0" applyNumberFormat="0" applyBorder="0" applyAlignment="0" applyProtection="0"/>
    <xf numFmtId="0" fontId="54" fillId="38" borderId="0" applyNumberFormat="0" applyBorder="0" applyAlignment="0" applyProtection="0"/>
    <xf numFmtId="0" fontId="54" fillId="38" borderId="0" applyNumberFormat="0" applyBorder="0" applyAlignment="0" applyProtection="0"/>
    <xf numFmtId="0" fontId="54" fillId="38" borderId="0" applyNumberFormat="0" applyBorder="0" applyAlignment="0" applyProtection="0"/>
    <xf numFmtId="0" fontId="12" fillId="5" borderId="0" applyNumberFormat="0" applyBorder="0" applyAlignment="0" applyProtection="0"/>
    <xf numFmtId="0" fontId="54" fillId="38" borderId="0" applyNumberFormat="0" applyBorder="0" applyAlignment="0" applyProtection="0"/>
    <xf numFmtId="0" fontId="54" fillId="38" borderId="0" applyNumberFormat="0" applyBorder="0" applyAlignment="0" applyProtection="0"/>
    <xf numFmtId="0" fontId="12" fillId="5" borderId="0" applyNumberFormat="0" applyBorder="0" applyAlignment="0" applyProtection="0"/>
    <xf numFmtId="0" fontId="12" fillId="11" borderId="0" applyNumberFormat="0" applyBorder="0" applyAlignment="0" applyProtection="0"/>
    <xf numFmtId="0" fontId="54" fillId="38" borderId="0" applyNumberFormat="0" applyBorder="0" applyAlignment="0" applyProtection="0"/>
    <xf numFmtId="0" fontId="54" fillId="38" borderId="0" applyNumberFormat="0" applyBorder="0" applyAlignment="0" applyProtection="0"/>
    <xf numFmtId="0" fontId="12" fillId="5" borderId="0" applyNumberFormat="0" applyBorder="0" applyAlignment="0" applyProtection="0"/>
    <xf numFmtId="0" fontId="54" fillId="38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54" fillId="38" borderId="0" applyNumberFormat="0" applyBorder="0" applyAlignment="0" applyProtection="0"/>
    <xf numFmtId="0" fontId="12" fillId="5" borderId="0" applyNumberFormat="0" applyBorder="0" applyAlignment="0" applyProtection="0"/>
    <xf numFmtId="0" fontId="54" fillId="38" borderId="0" applyNumberFormat="0" applyBorder="0" applyAlignment="0" applyProtection="0"/>
    <xf numFmtId="0" fontId="54" fillId="38" borderId="0" applyNumberFormat="0" applyBorder="0" applyAlignment="0" applyProtection="0"/>
    <xf numFmtId="0" fontId="54" fillId="38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54" fillId="39" borderId="0" applyNumberFormat="0" applyBorder="0" applyAlignment="0" applyProtection="0"/>
    <xf numFmtId="0" fontId="54" fillId="39" borderId="0" applyNumberFormat="0" applyBorder="0" applyAlignment="0" applyProtection="0"/>
    <xf numFmtId="0" fontId="12" fillId="6" borderId="0" applyNumberFormat="0" applyBorder="0" applyAlignment="0" applyProtection="0"/>
    <xf numFmtId="0" fontId="54" fillId="39" borderId="0" applyNumberFormat="0" applyBorder="0" applyAlignment="0" applyProtection="0"/>
    <xf numFmtId="0" fontId="12" fillId="6" borderId="0" applyNumberFormat="0" applyBorder="0" applyAlignment="0" applyProtection="0"/>
    <xf numFmtId="0" fontId="12" fillId="8" borderId="0" applyNumberFormat="0" applyBorder="0" applyAlignment="0" applyProtection="0"/>
    <xf numFmtId="0" fontId="54" fillId="39" borderId="0" applyNumberFormat="0" applyBorder="0" applyAlignment="0" applyProtection="0"/>
    <xf numFmtId="0" fontId="54" fillId="39" borderId="0" applyNumberFormat="0" applyBorder="0" applyAlignment="0" applyProtection="0"/>
    <xf numFmtId="0" fontId="12" fillId="6" borderId="0" applyNumberFormat="0" applyBorder="0" applyAlignment="0" applyProtection="0"/>
    <xf numFmtId="0" fontId="54" fillId="39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54" fillId="39" borderId="0" applyNumberFormat="0" applyBorder="0" applyAlignment="0" applyProtection="0"/>
    <xf numFmtId="0" fontId="12" fillId="6" borderId="0" applyNumberFormat="0" applyBorder="0" applyAlignment="0" applyProtection="0"/>
    <xf numFmtId="0" fontId="54" fillId="39" borderId="0" applyNumberFormat="0" applyBorder="0" applyAlignment="0" applyProtection="0"/>
    <xf numFmtId="0" fontId="54" fillId="39" borderId="0" applyNumberFormat="0" applyBorder="0" applyAlignment="0" applyProtection="0"/>
    <xf numFmtId="0" fontId="54" fillId="39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54" fillId="40" borderId="0" applyNumberFormat="0" applyBorder="0" applyAlignment="0" applyProtection="0"/>
    <xf numFmtId="0" fontId="54" fillId="40" borderId="0" applyNumberFormat="0" applyBorder="0" applyAlignment="0" applyProtection="0"/>
    <xf numFmtId="0" fontId="12" fillId="7" borderId="0" applyNumberFormat="0" applyBorder="0" applyAlignment="0" applyProtection="0"/>
    <xf numFmtId="0" fontId="54" fillId="40" borderId="0" applyNumberFormat="0" applyBorder="0" applyAlignment="0" applyProtection="0"/>
    <xf numFmtId="0" fontId="12" fillId="7" borderId="0" applyNumberFormat="0" applyBorder="0" applyAlignment="0" applyProtection="0"/>
    <xf numFmtId="0" fontId="54" fillId="40" borderId="0" applyNumberFormat="0" applyBorder="0" applyAlignment="0" applyProtection="0"/>
    <xf numFmtId="0" fontId="54" fillId="40" borderId="0" applyNumberFormat="0" applyBorder="0" applyAlignment="0" applyProtection="0"/>
    <xf numFmtId="0" fontId="12" fillId="7" borderId="0" applyNumberFormat="0" applyBorder="0" applyAlignment="0" applyProtection="0"/>
    <xf numFmtId="0" fontId="54" fillId="40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54" fillId="40" borderId="0" applyNumberFormat="0" applyBorder="0" applyAlignment="0" applyProtection="0"/>
    <xf numFmtId="0" fontId="12" fillId="7" borderId="0" applyNumberFormat="0" applyBorder="0" applyAlignment="0" applyProtection="0"/>
    <xf numFmtId="0" fontId="54" fillId="40" borderId="0" applyNumberFormat="0" applyBorder="0" applyAlignment="0" applyProtection="0"/>
    <xf numFmtId="0" fontId="54" fillId="40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54" fillId="41" borderId="0" applyNumberFormat="0" applyBorder="0" applyAlignment="0" applyProtection="0"/>
    <xf numFmtId="0" fontId="54" fillId="41" borderId="0" applyNumberFormat="0" applyBorder="0" applyAlignment="0" applyProtection="0"/>
    <xf numFmtId="0" fontId="12" fillId="8" borderId="0" applyNumberFormat="0" applyBorder="0" applyAlignment="0" applyProtection="0"/>
    <xf numFmtId="0" fontId="54" fillId="41" borderId="0" applyNumberFormat="0" applyBorder="0" applyAlignment="0" applyProtection="0"/>
    <xf numFmtId="0" fontId="12" fillId="8" borderId="0" applyNumberFormat="0" applyBorder="0" applyAlignment="0" applyProtection="0"/>
    <xf numFmtId="0" fontId="12" fillId="11" borderId="0" applyNumberFormat="0" applyBorder="0" applyAlignment="0" applyProtection="0"/>
    <xf numFmtId="0" fontId="54" fillId="41" borderId="0" applyNumberFormat="0" applyBorder="0" applyAlignment="0" applyProtection="0"/>
    <xf numFmtId="0" fontId="54" fillId="41" borderId="0" applyNumberFormat="0" applyBorder="0" applyAlignment="0" applyProtection="0"/>
    <xf numFmtId="0" fontId="12" fillId="8" borderId="0" applyNumberFormat="0" applyBorder="0" applyAlignment="0" applyProtection="0"/>
    <xf numFmtId="0" fontId="54" fillId="41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54" fillId="41" borderId="0" applyNumberFormat="0" applyBorder="0" applyAlignment="0" applyProtection="0"/>
    <xf numFmtId="0" fontId="12" fillId="8" borderId="0" applyNumberFormat="0" applyBorder="0" applyAlignment="0" applyProtection="0"/>
    <xf numFmtId="0" fontId="54" fillId="41" borderId="0" applyNumberFormat="0" applyBorder="0" applyAlignment="0" applyProtection="0"/>
    <xf numFmtId="0" fontId="54" fillId="41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23" fillId="3" borderId="0" applyNumberFormat="0" applyBorder="0" applyAlignment="0" applyProtection="0"/>
    <xf numFmtId="0" fontId="12" fillId="3" borderId="0" applyNumberFormat="0" applyBorder="0" applyAlignment="0" applyProtection="0"/>
    <xf numFmtId="0" fontId="23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23" fillId="3" borderId="0" applyNumberFormat="0" applyBorder="0" applyAlignment="0" applyProtection="0"/>
    <xf numFmtId="0" fontId="12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23" fillId="3" borderId="0" applyNumberFormat="0" applyBorder="0" applyAlignment="0" applyProtection="0"/>
    <xf numFmtId="0" fontId="12" fillId="3" borderId="0" applyNumberFormat="0" applyBorder="0" applyAlignment="0" applyProtection="0"/>
    <xf numFmtId="0" fontId="23" fillId="3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23" fillId="4" borderId="0" applyNumberFormat="0" applyBorder="0" applyAlignment="0" applyProtection="0"/>
    <xf numFmtId="0" fontId="12" fillId="4" borderId="0" applyNumberFormat="0" applyBorder="0" applyAlignment="0" applyProtection="0"/>
    <xf numFmtId="0" fontId="23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23" fillId="4" borderId="0" applyNumberFormat="0" applyBorder="0" applyAlignment="0" applyProtection="0"/>
    <xf numFmtId="0" fontId="12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23" fillId="4" borderId="0" applyNumberFormat="0" applyBorder="0" applyAlignment="0" applyProtection="0"/>
    <xf numFmtId="0" fontId="12" fillId="4" borderId="0" applyNumberFormat="0" applyBorder="0" applyAlignment="0" applyProtection="0"/>
    <xf numFmtId="0" fontId="23" fillId="4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23" fillId="5" borderId="0" applyNumberFormat="0" applyBorder="0" applyAlignment="0" applyProtection="0"/>
    <xf numFmtId="0" fontId="12" fillId="5" borderId="0" applyNumberFormat="0" applyBorder="0" applyAlignment="0" applyProtection="0"/>
    <xf numFmtId="0" fontId="23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23" fillId="5" borderId="0" applyNumberFormat="0" applyBorder="0" applyAlignment="0" applyProtection="0"/>
    <xf numFmtId="0" fontId="12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23" fillId="5" borderId="0" applyNumberFormat="0" applyBorder="0" applyAlignment="0" applyProtection="0"/>
    <xf numFmtId="0" fontId="12" fillId="5" borderId="0" applyNumberFormat="0" applyBorder="0" applyAlignment="0" applyProtection="0"/>
    <xf numFmtId="0" fontId="23" fillId="5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23" fillId="6" borderId="0" applyNumberFormat="0" applyBorder="0" applyAlignment="0" applyProtection="0"/>
    <xf numFmtId="0" fontId="12" fillId="6" borderId="0" applyNumberFormat="0" applyBorder="0" applyAlignment="0" applyProtection="0"/>
    <xf numFmtId="0" fontId="23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23" fillId="6" borderId="0" applyNumberFormat="0" applyBorder="0" applyAlignment="0" applyProtection="0"/>
    <xf numFmtId="0" fontId="12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23" fillId="6" borderId="0" applyNumberFormat="0" applyBorder="0" applyAlignment="0" applyProtection="0"/>
    <xf numFmtId="0" fontId="12" fillId="6" borderId="0" applyNumberFormat="0" applyBorder="0" applyAlignment="0" applyProtection="0"/>
    <xf numFmtId="0" fontId="23" fillId="6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23" fillId="7" borderId="0" applyNumberFormat="0" applyBorder="0" applyAlignment="0" applyProtection="0"/>
    <xf numFmtId="0" fontId="12" fillId="7" borderId="0" applyNumberFormat="0" applyBorder="0" applyAlignment="0" applyProtection="0"/>
    <xf numFmtId="0" fontId="23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23" fillId="7" borderId="0" applyNumberFormat="0" applyBorder="0" applyAlignment="0" applyProtection="0"/>
    <xf numFmtId="0" fontId="12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23" fillId="7" borderId="0" applyNumberFormat="0" applyBorder="0" applyAlignment="0" applyProtection="0"/>
    <xf numFmtId="0" fontId="12" fillId="7" borderId="0" applyNumberFormat="0" applyBorder="0" applyAlignment="0" applyProtection="0"/>
    <xf numFmtId="0" fontId="23" fillId="7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23" fillId="8" borderId="0" applyNumberFormat="0" applyBorder="0" applyAlignment="0" applyProtection="0"/>
    <xf numFmtId="0" fontId="12" fillId="8" borderId="0" applyNumberFormat="0" applyBorder="0" applyAlignment="0" applyProtection="0"/>
    <xf numFmtId="0" fontId="23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23" fillId="8" borderId="0" applyNumberFormat="0" applyBorder="0" applyAlignment="0" applyProtection="0"/>
    <xf numFmtId="0" fontId="12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23" fillId="8" borderId="0" applyNumberFormat="0" applyBorder="0" applyAlignment="0" applyProtection="0"/>
    <xf numFmtId="0" fontId="12" fillId="8" borderId="0" applyNumberFormat="0" applyBorder="0" applyAlignment="0" applyProtection="0"/>
    <xf numFmtId="0" fontId="23" fillId="8" borderId="0" applyNumberFormat="0" applyBorder="0" applyAlignment="0" applyProtection="0"/>
    <xf numFmtId="0" fontId="7" fillId="0" borderId="0" applyNumberFormat="0" applyFont="0" applyFill="0" applyBorder="0" applyProtection="0">
      <alignment horizontal="left" vertical="center" indent="2"/>
    </xf>
    <xf numFmtId="0" fontId="7" fillId="0" borderId="0" applyNumberFormat="0" applyFont="0" applyFill="0" applyBorder="0" applyProtection="0">
      <alignment horizontal="left" vertical="center" indent="2"/>
    </xf>
    <xf numFmtId="49" fontId="25" fillId="0" borderId="2" applyNumberFormat="0" applyFont="0" applyFill="0" applyBorder="0" applyProtection="0">
      <alignment horizontal="left" vertical="center" indent="2"/>
    </xf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12" borderId="0" applyNumberFormat="0" applyBorder="0" applyAlignment="0" applyProtection="0"/>
    <xf numFmtId="0" fontId="12" fillId="6" borderId="0" applyNumberFormat="0" applyBorder="0" applyAlignment="0" applyProtection="0"/>
    <xf numFmtId="0" fontId="12" fillId="9" borderId="0" applyNumberFormat="0" applyBorder="0" applyAlignment="0" applyProtection="0"/>
    <xf numFmtId="0" fontId="12" fillId="13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54" fillId="42" borderId="0" applyNumberFormat="0" applyBorder="0" applyAlignment="0" applyProtection="0"/>
    <xf numFmtId="0" fontId="54" fillId="42" borderId="0" applyNumberFormat="0" applyBorder="0" applyAlignment="0" applyProtection="0"/>
    <xf numFmtId="0" fontId="12" fillId="9" borderId="0" applyNumberFormat="0" applyBorder="0" applyAlignment="0" applyProtection="0"/>
    <xf numFmtId="0" fontId="54" fillId="42" borderId="0" applyNumberFormat="0" applyBorder="0" applyAlignment="0" applyProtection="0"/>
    <xf numFmtId="0" fontId="12" fillId="9" borderId="0" applyNumberFormat="0" applyBorder="0" applyAlignment="0" applyProtection="0"/>
    <xf numFmtId="0" fontId="12" fillId="7" borderId="0" applyNumberFormat="0" applyBorder="0" applyAlignment="0" applyProtection="0"/>
    <xf numFmtId="0" fontId="54" fillId="42" borderId="0" applyNumberFormat="0" applyBorder="0" applyAlignment="0" applyProtection="0"/>
    <xf numFmtId="0" fontId="54" fillId="42" borderId="0" applyNumberFormat="0" applyBorder="0" applyAlignment="0" applyProtection="0"/>
    <xf numFmtId="0" fontId="12" fillId="9" borderId="0" applyNumberFormat="0" applyBorder="0" applyAlignment="0" applyProtection="0"/>
    <xf numFmtId="0" fontId="54" fillId="42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54" fillId="42" borderId="0" applyNumberFormat="0" applyBorder="0" applyAlignment="0" applyProtection="0"/>
    <xf numFmtId="0" fontId="12" fillId="9" borderId="0" applyNumberFormat="0" applyBorder="0" applyAlignment="0" applyProtection="0"/>
    <xf numFmtId="0" fontId="54" fillId="42" borderId="0" applyNumberFormat="0" applyBorder="0" applyAlignment="0" applyProtection="0"/>
    <xf numFmtId="0" fontId="54" fillId="42" borderId="0" applyNumberFormat="0" applyBorder="0" applyAlignment="0" applyProtection="0"/>
    <xf numFmtId="0" fontId="12" fillId="10" borderId="0" applyNumberFormat="0" applyBorder="0" applyAlignment="0" applyProtection="0"/>
    <xf numFmtId="0" fontId="54" fillId="43" borderId="0" applyNumberFormat="0" applyBorder="0" applyAlignment="0" applyProtection="0"/>
    <xf numFmtId="0" fontId="54" fillId="43" borderId="0" applyNumberFormat="0" applyBorder="0" applyAlignment="0" applyProtection="0"/>
    <xf numFmtId="0" fontId="12" fillId="10" borderId="0" applyNumberFormat="0" applyBorder="0" applyAlignment="0" applyProtection="0"/>
    <xf numFmtId="0" fontId="54" fillId="43" borderId="0" applyNumberFormat="0" applyBorder="0" applyAlignment="0" applyProtection="0"/>
    <xf numFmtId="0" fontId="54" fillId="43" borderId="0" applyNumberFormat="0" applyBorder="0" applyAlignment="0" applyProtection="0"/>
    <xf numFmtId="0" fontId="12" fillId="10" borderId="0" applyNumberFormat="0" applyBorder="0" applyAlignment="0" applyProtection="0"/>
    <xf numFmtId="0" fontId="54" fillId="43" borderId="0" applyNumberFormat="0" applyBorder="0" applyAlignment="0" applyProtection="0"/>
    <xf numFmtId="0" fontId="12" fillId="10" borderId="0" applyNumberFormat="0" applyBorder="0" applyAlignment="0" applyProtection="0"/>
    <xf numFmtId="0" fontId="54" fillId="43" borderId="0" applyNumberFormat="0" applyBorder="0" applyAlignment="0" applyProtection="0"/>
    <xf numFmtId="0" fontId="54" fillId="43" borderId="0" applyNumberFormat="0" applyBorder="0" applyAlignment="0" applyProtection="0"/>
    <xf numFmtId="0" fontId="12" fillId="10" borderId="0" applyNumberFormat="0" applyBorder="0" applyAlignment="0" applyProtection="0"/>
    <xf numFmtId="0" fontId="54" fillId="43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54" fillId="43" borderId="0" applyNumberFormat="0" applyBorder="0" applyAlignment="0" applyProtection="0"/>
    <xf numFmtId="0" fontId="12" fillId="10" borderId="0" applyNumberFormat="0" applyBorder="0" applyAlignment="0" applyProtection="0"/>
    <xf numFmtId="0" fontId="54" fillId="43" borderId="0" applyNumberFormat="0" applyBorder="0" applyAlignment="0" applyProtection="0"/>
    <xf numFmtId="0" fontId="54" fillId="43" borderId="0" applyNumberFormat="0" applyBorder="0" applyAlignment="0" applyProtection="0"/>
    <xf numFmtId="0" fontId="12" fillId="12" borderId="0" applyNumberFormat="0" applyBorder="0" applyAlignment="0" applyProtection="0"/>
    <xf numFmtId="0" fontId="54" fillId="44" borderId="0" applyNumberFormat="0" applyBorder="0" applyAlignment="0" applyProtection="0"/>
    <xf numFmtId="0" fontId="54" fillId="44" borderId="0" applyNumberFormat="0" applyBorder="0" applyAlignment="0" applyProtection="0"/>
    <xf numFmtId="0" fontId="12" fillId="12" borderId="0" applyNumberFormat="0" applyBorder="0" applyAlignment="0" applyProtection="0"/>
    <xf numFmtId="0" fontId="54" fillId="44" borderId="0" applyNumberFormat="0" applyBorder="0" applyAlignment="0" applyProtection="0"/>
    <xf numFmtId="0" fontId="54" fillId="44" borderId="0" applyNumberFormat="0" applyBorder="0" applyAlignment="0" applyProtection="0"/>
    <xf numFmtId="0" fontId="54" fillId="44" borderId="0" applyNumberFormat="0" applyBorder="0" applyAlignment="0" applyProtection="0"/>
    <xf numFmtId="0" fontId="54" fillId="44" borderId="0" applyNumberFormat="0" applyBorder="0" applyAlignment="0" applyProtection="0"/>
    <xf numFmtId="0" fontId="12" fillId="12" borderId="0" applyNumberFormat="0" applyBorder="0" applyAlignment="0" applyProtection="0"/>
    <xf numFmtId="0" fontId="54" fillId="44" borderId="0" applyNumberFormat="0" applyBorder="0" applyAlignment="0" applyProtection="0"/>
    <xf numFmtId="0" fontId="12" fillId="12" borderId="0" applyNumberFormat="0" applyBorder="0" applyAlignment="0" applyProtection="0"/>
    <xf numFmtId="0" fontId="12" fillId="14" borderId="0" applyNumberFormat="0" applyBorder="0" applyAlignment="0" applyProtection="0"/>
    <xf numFmtId="0" fontId="54" fillId="44" borderId="0" applyNumberFormat="0" applyBorder="0" applyAlignment="0" applyProtection="0"/>
    <xf numFmtId="0" fontId="54" fillId="44" borderId="0" applyNumberFormat="0" applyBorder="0" applyAlignment="0" applyProtection="0"/>
    <xf numFmtId="0" fontId="12" fillId="12" borderId="0" applyNumberFormat="0" applyBorder="0" applyAlignment="0" applyProtection="0"/>
    <xf numFmtId="0" fontId="54" fillId="44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54" fillId="44" borderId="0" applyNumberFormat="0" applyBorder="0" applyAlignment="0" applyProtection="0"/>
    <xf numFmtId="0" fontId="12" fillId="12" borderId="0" applyNumberFormat="0" applyBorder="0" applyAlignment="0" applyProtection="0"/>
    <xf numFmtId="0" fontId="54" fillId="44" borderId="0" applyNumberFormat="0" applyBorder="0" applyAlignment="0" applyProtection="0"/>
    <xf numFmtId="0" fontId="54" fillId="44" borderId="0" applyNumberFormat="0" applyBorder="0" applyAlignment="0" applyProtection="0"/>
    <xf numFmtId="0" fontId="54" fillId="44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54" fillId="45" borderId="0" applyNumberFormat="0" applyBorder="0" applyAlignment="0" applyProtection="0"/>
    <xf numFmtId="0" fontId="54" fillId="45" borderId="0" applyNumberFormat="0" applyBorder="0" applyAlignment="0" applyProtection="0"/>
    <xf numFmtId="0" fontId="12" fillId="6" borderId="0" applyNumberFormat="0" applyBorder="0" applyAlignment="0" applyProtection="0"/>
    <xf numFmtId="0" fontId="54" fillId="45" borderId="0" applyNumberFormat="0" applyBorder="0" applyAlignment="0" applyProtection="0"/>
    <xf numFmtId="0" fontId="12" fillId="6" borderId="0" applyNumberFormat="0" applyBorder="0" applyAlignment="0" applyProtection="0"/>
    <xf numFmtId="0" fontId="12" fillId="4" borderId="0" applyNumberFormat="0" applyBorder="0" applyAlignment="0" applyProtection="0"/>
    <xf numFmtId="0" fontId="54" fillId="45" borderId="0" applyNumberFormat="0" applyBorder="0" applyAlignment="0" applyProtection="0"/>
    <xf numFmtId="0" fontId="54" fillId="45" borderId="0" applyNumberFormat="0" applyBorder="0" applyAlignment="0" applyProtection="0"/>
    <xf numFmtId="0" fontId="12" fillId="6" borderId="0" applyNumberFormat="0" applyBorder="0" applyAlignment="0" applyProtection="0"/>
    <xf numFmtId="0" fontId="54" fillId="45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54" fillId="45" borderId="0" applyNumberFormat="0" applyBorder="0" applyAlignment="0" applyProtection="0"/>
    <xf numFmtId="0" fontId="12" fillId="6" borderId="0" applyNumberFormat="0" applyBorder="0" applyAlignment="0" applyProtection="0"/>
    <xf numFmtId="0" fontId="54" fillId="45" borderId="0" applyNumberFormat="0" applyBorder="0" applyAlignment="0" applyProtection="0"/>
    <xf numFmtId="0" fontId="54" fillId="45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54" fillId="46" borderId="0" applyNumberFormat="0" applyBorder="0" applyAlignment="0" applyProtection="0"/>
    <xf numFmtId="0" fontId="54" fillId="46" borderId="0" applyNumberFormat="0" applyBorder="0" applyAlignment="0" applyProtection="0"/>
    <xf numFmtId="0" fontId="12" fillId="9" borderId="0" applyNumberFormat="0" applyBorder="0" applyAlignment="0" applyProtection="0"/>
    <xf numFmtId="0" fontId="54" fillId="46" borderId="0" applyNumberFormat="0" applyBorder="0" applyAlignment="0" applyProtection="0"/>
    <xf numFmtId="0" fontId="12" fillId="9" borderId="0" applyNumberFormat="0" applyBorder="0" applyAlignment="0" applyProtection="0"/>
    <xf numFmtId="0" fontId="12" fillId="7" borderId="0" applyNumberFormat="0" applyBorder="0" applyAlignment="0" applyProtection="0"/>
    <xf numFmtId="0" fontId="54" fillId="46" borderId="0" applyNumberFormat="0" applyBorder="0" applyAlignment="0" applyProtection="0"/>
    <xf numFmtId="0" fontId="54" fillId="46" borderId="0" applyNumberFormat="0" applyBorder="0" applyAlignment="0" applyProtection="0"/>
    <xf numFmtId="0" fontId="12" fillId="9" borderId="0" applyNumberFormat="0" applyBorder="0" applyAlignment="0" applyProtection="0"/>
    <xf numFmtId="0" fontId="54" fillId="46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54" fillId="46" borderId="0" applyNumberFormat="0" applyBorder="0" applyAlignment="0" applyProtection="0"/>
    <xf numFmtId="0" fontId="12" fillId="9" borderId="0" applyNumberFormat="0" applyBorder="0" applyAlignment="0" applyProtection="0"/>
    <xf numFmtId="0" fontId="54" fillId="46" borderId="0" applyNumberFormat="0" applyBorder="0" applyAlignment="0" applyProtection="0"/>
    <xf numFmtId="0" fontId="54" fillId="46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54" fillId="47" borderId="0" applyNumberFormat="0" applyBorder="0" applyAlignment="0" applyProtection="0"/>
    <xf numFmtId="0" fontId="54" fillId="47" borderId="0" applyNumberFormat="0" applyBorder="0" applyAlignment="0" applyProtection="0"/>
    <xf numFmtId="0" fontId="12" fillId="13" borderId="0" applyNumberFormat="0" applyBorder="0" applyAlignment="0" applyProtection="0"/>
    <xf numFmtId="0" fontId="54" fillId="47" borderId="0" applyNumberFormat="0" applyBorder="0" applyAlignment="0" applyProtection="0"/>
    <xf numFmtId="0" fontId="12" fillId="13" borderId="0" applyNumberFormat="0" applyBorder="0" applyAlignment="0" applyProtection="0"/>
    <xf numFmtId="0" fontId="12" fillId="11" borderId="0" applyNumberFormat="0" applyBorder="0" applyAlignment="0" applyProtection="0"/>
    <xf numFmtId="0" fontId="54" fillId="47" borderId="0" applyNumberFormat="0" applyBorder="0" applyAlignment="0" applyProtection="0"/>
    <xf numFmtId="0" fontId="54" fillId="47" borderId="0" applyNumberFormat="0" applyBorder="0" applyAlignment="0" applyProtection="0"/>
    <xf numFmtId="0" fontId="12" fillId="13" borderId="0" applyNumberFormat="0" applyBorder="0" applyAlignment="0" applyProtection="0"/>
    <xf numFmtId="0" fontId="54" fillId="47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54" fillId="47" borderId="0" applyNumberFormat="0" applyBorder="0" applyAlignment="0" applyProtection="0"/>
    <xf numFmtId="0" fontId="12" fillId="13" borderId="0" applyNumberFormat="0" applyBorder="0" applyAlignment="0" applyProtection="0"/>
    <xf numFmtId="0" fontId="54" fillId="47" borderId="0" applyNumberFormat="0" applyBorder="0" applyAlignment="0" applyProtection="0"/>
    <xf numFmtId="0" fontId="54" fillId="47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23" fillId="9" borderId="0" applyNumberFormat="0" applyBorder="0" applyAlignment="0" applyProtection="0"/>
    <xf numFmtId="0" fontId="12" fillId="9" borderId="0" applyNumberFormat="0" applyBorder="0" applyAlignment="0" applyProtection="0"/>
    <xf numFmtId="0" fontId="23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23" fillId="9" borderId="0" applyNumberFormat="0" applyBorder="0" applyAlignment="0" applyProtection="0"/>
    <xf numFmtId="0" fontId="12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23" fillId="9" borderId="0" applyNumberFormat="0" applyBorder="0" applyAlignment="0" applyProtection="0"/>
    <xf numFmtId="0" fontId="12" fillId="9" borderId="0" applyNumberFormat="0" applyBorder="0" applyAlignment="0" applyProtection="0"/>
    <xf numFmtId="0" fontId="23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23" fillId="10" borderId="0" applyNumberFormat="0" applyBorder="0" applyAlignment="0" applyProtection="0"/>
    <xf numFmtId="0" fontId="12" fillId="10" borderId="0" applyNumberFormat="0" applyBorder="0" applyAlignment="0" applyProtection="0"/>
    <xf numFmtId="0" fontId="23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23" fillId="10" borderId="0" applyNumberFormat="0" applyBorder="0" applyAlignment="0" applyProtection="0"/>
    <xf numFmtId="0" fontId="12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23" fillId="10" borderId="0" applyNumberFormat="0" applyBorder="0" applyAlignment="0" applyProtection="0"/>
    <xf numFmtId="0" fontId="12" fillId="10" borderId="0" applyNumberFormat="0" applyBorder="0" applyAlignment="0" applyProtection="0"/>
    <xf numFmtId="0" fontId="23" fillId="10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23" fillId="12" borderId="0" applyNumberFormat="0" applyBorder="0" applyAlignment="0" applyProtection="0"/>
    <xf numFmtId="0" fontId="12" fillId="12" borderId="0" applyNumberFormat="0" applyBorder="0" applyAlignment="0" applyProtection="0"/>
    <xf numFmtId="0" fontId="23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23" fillId="12" borderId="0" applyNumberFormat="0" applyBorder="0" applyAlignment="0" applyProtection="0"/>
    <xf numFmtId="0" fontId="12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23" fillId="12" borderId="0" applyNumberFormat="0" applyBorder="0" applyAlignment="0" applyProtection="0"/>
    <xf numFmtId="0" fontId="12" fillId="12" borderId="0" applyNumberFormat="0" applyBorder="0" applyAlignment="0" applyProtection="0"/>
    <xf numFmtId="0" fontId="23" fillId="12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23" fillId="6" borderId="0" applyNumberFormat="0" applyBorder="0" applyAlignment="0" applyProtection="0"/>
    <xf numFmtId="0" fontId="12" fillId="6" borderId="0" applyNumberFormat="0" applyBorder="0" applyAlignment="0" applyProtection="0"/>
    <xf numFmtId="0" fontId="23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23" fillId="6" borderId="0" applyNumberFormat="0" applyBorder="0" applyAlignment="0" applyProtection="0"/>
    <xf numFmtId="0" fontId="12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23" fillId="6" borderId="0" applyNumberFormat="0" applyBorder="0" applyAlignment="0" applyProtection="0"/>
    <xf numFmtId="0" fontId="12" fillId="6" borderId="0" applyNumberFormat="0" applyBorder="0" applyAlignment="0" applyProtection="0"/>
    <xf numFmtId="0" fontId="23" fillId="6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23" fillId="9" borderId="0" applyNumberFormat="0" applyBorder="0" applyAlignment="0" applyProtection="0"/>
    <xf numFmtId="0" fontId="12" fillId="9" borderId="0" applyNumberFormat="0" applyBorder="0" applyAlignment="0" applyProtection="0"/>
    <xf numFmtId="0" fontId="23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23" fillId="9" borderId="0" applyNumberFormat="0" applyBorder="0" applyAlignment="0" applyProtection="0"/>
    <xf numFmtId="0" fontId="12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23" fillId="9" borderId="0" applyNumberFormat="0" applyBorder="0" applyAlignment="0" applyProtection="0"/>
    <xf numFmtId="0" fontId="12" fillId="9" borderId="0" applyNumberFormat="0" applyBorder="0" applyAlignment="0" applyProtection="0"/>
    <xf numFmtId="0" fontId="23" fillId="9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23" fillId="13" borderId="0" applyNumberFormat="0" applyBorder="0" applyAlignment="0" applyProtection="0"/>
    <xf numFmtId="0" fontId="12" fillId="13" borderId="0" applyNumberFormat="0" applyBorder="0" applyAlignment="0" applyProtection="0"/>
    <xf numFmtId="0" fontId="23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23" fillId="13" borderId="0" applyNumberFormat="0" applyBorder="0" applyAlignment="0" applyProtection="0"/>
    <xf numFmtId="0" fontId="12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23" fillId="13" borderId="0" applyNumberFormat="0" applyBorder="0" applyAlignment="0" applyProtection="0"/>
    <xf numFmtId="0" fontId="12" fillId="13" borderId="0" applyNumberFormat="0" applyBorder="0" applyAlignment="0" applyProtection="0"/>
    <xf numFmtId="0" fontId="23" fillId="13" borderId="0" applyNumberFormat="0" applyBorder="0" applyAlignment="0" applyProtection="0"/>
    <xf numFmtId="0" fontId="7" fillId="0" borderId="0" applyNumberFormat="0" applyFont="0" applyFill="0" applyBorder="0" applyProtection="0">
      <alignment horizontal="left" vertical="center" indent="5"/>
    </xf>
    <xf numFmtId="0" fontId="7" fillId="0" borderId="0" applyNumberFormat="0" applyFont="0" applyFill="0" applyBorder="0" applyProtection="0">
      <alignment horizontal="left" vertical="center" indent="5"/>
    </xf>
    <xf numFmtId="0" fontId="40" fillId="0" borderId="0" applyNumberFormat="0" applyFont="0" applyFill="0" applyBorder="0" applyProtection="0">
      <alignment horizontal="left" vertical="center" indent="5"/>
    </xf>
    <xf numFmtId="0" fontId="40" fillId="0" borderId="0" applyNumberFormat="0" applyFont="0" applyFill="0" applyBorder="0" applyProtection="0">
      <alignment horizontal="left" vertical="center" indent="5"/>
    </xf>
    <xf numFmtId="0" fontId="7" fillId="0" borderId="0" applyNumberFormat="0" applyFont="0" applyFill="0" applyBorder="0" applyProtection="0">
      <alignment horizontal="left" vertical="center" indent="5"/>
    </xf>
    <xf numFmtId="49" fontId="25" fillId="0" borderId="3" applyNumberFormat="0" applyFont="0" applyFill="0" applyBorder="0" applyProtection="0">
      <alignment horizontal="left" vertical="center" indent="5"/>
    </xf>
    <xf numFmtId="0" fontId="36" fillId="0" borderId="0" applyNumberFormat="0" applyFont="0" applyFill="0" applyBorder="0" applyProtection="0">
      <alignment horizontal="left" vertical="center" indent="5"/>
    </xf>
    <xf numFmtId="0" fontId="36" fillId="0" borderId="0" applyNumberFormat="0" applyFont="0" applyFill="0" applyBorder="0" applyProtection="0">
      <alignment horizontal="left" vertical="center" indent="5"/>
    </xf>
    <xf numFmtId="0" fontId="13" fillId="15" borderId="0" applyNumberFormat="0" applyBorder="0" applyAlignment="0" applyProtection="0"/>
    <xf numFmtId="0" fontId="13" fillId="10" borderId="0" applyNumberFormat="0" applyBorder="0" applyAlignment="0" applyProtection="0"/>
    <xf numFmtId="0" fontId="13" fillId="12" borderId="0" applyNumberFormat="0" applyBorder="0" applyAlignment="0" applyProtection="0"/>
    <xf numFmtId="0" fontId="13" fillId="16" borderId="0" applyNumberFormat="0" applyBorder="0" applyAlignment="0" applyProtection="0"/>
    <xf numFmtId="0" fontId="13" fillId="17" borderId="0" applyNumberFormat="0" applyBorder="0" applyAlignment="0" applyProtection="0"/>
    <xf numFmtId="0" fontId="13" fillId="18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7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9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55" fillId="48" borderId="0" applyNumberFormat="0" applyBorder="0" applyAlignment="0" applyProtection="0"/>
    <xf numFmtId="0" fontId="13" fillId="13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55" fillId="48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55" fillId="49" borderId="0" applyNumberFormat="0" applyBorder="0" applyAlignment="0" applyProtection="0"/>
    <xf numFmtId="0" fontId="13" fillId="4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55" fillId="49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55" fillId="50" borderId="0" applyNumberFormat="0" applyBorder="0" applyAlignment="0" applyProtection="0"/>
    <xf numFmtId="0" fontId="13" fillId="10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55" fillId="50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24" fillId="15" borderId="0" applyNumberFormat="0" applyBorder="0" applyAlignment="0" applyProtection="0"/>
    <xf numFmtId="0" fontId="13" fillId="15" borderId="0" applyNumberFormat="0" applyBorder="0" applyAlignment="0" applyProtection="0"/>
    <xf numFmtId="0" fontId="24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24" fillId="15" borderId="0" applyNumberFormat="0" applyBorder="0" applyAlignment="0" applyProtection="0"/>
    <xf numFmtId="0" fontId="13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24" fillId="15" borderId="0" applyNumberFormat="0" applyBorder="0" applyAlignment="0" applyProtection="0"/>
    <xf numFmtId="0" fontId="13" fillId="15" borderId="0" applyNumberFormat="0" applyBorder="0" applyAlignment="0" applyProtection="0"/>
    <xf numFmtId="0" fontId="24" fillId="15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24" fillId="10" borderId="0" applyNumberFormat="0" applyBorder="0" applyAlignment="0" applyProtection="0"/>
    <xf numFmtId="0" fontId="13" fillId="10" borderId="0" applyNumberFormat="0" applyBorder="0" applyAlignment="0" applyProtection="0"/>
    <xf numFmtId="0" fontId="24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24" fillId="10" borderId="0" applyNumberFormat="0" applyBorder="0" applyAlignment="0" applyProtection="0"/>
    <xf numFmtId="0" fontId="13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24" fillId="10" borderId="0" applyNumberFormat="0" applyBorder="0" applyAlignment="0" applyProtection="0"/>
    <xf numFmtId="0" fontId="13" fillId="10" borderId="0" applyNumberFormat="0" applyBorder="0" applyAlignment="0" applyProtection="0"/>
    <xf numFmtId="0" fontId="24" fillId="10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24" fillId="12" borderId="0" applyNumberFormat="0" applyBorder="0" applyAlignment="0" applyProtection="0"/>
    <xf numFmtId="0" fontId="13" fillId="12" borderId="0" applyNumberFormat="0" applyBorder="0" applyAlignment="0" applyProtection="0"/>
    <xf numFmtId="0" fontId="24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24" fillId="12" borderId="0" applyNumberFormat="0" applyBorder="0" applyAlignment="0" applyProtection="0"/>
    <xf numFmtId="0" fontId="13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24" fillId="12" borderId="0" applyNumberFormat="0" applyBorder="0" applyAlignment="0" applyProtection="0"/>
    <xf numFmtId="0" fontId="13" fillId="12" borderId="0" applyNumberFormat="0" applyBorder="0" applyAlignment="0" applyProtection="0"/>
    <xf numFmtId="0" fontId="24" fillId="12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24" fillId="16" borderId="0" applyNumberFormat="0" applyBorder="0" applyAlignment="0" applyProtection="0"/>
    <xf numFmtId="0" fontId="13" fillId="16" borderId="0" applyNumberFormat="0" applyBorder="0" applyAlignment="0" applyProtection="0"/>
    <xf numFmtId="0" fontId="24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55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24" fillId="16" borderId="0" applyNumberFormat="0" applyBorder="0" applyAlignment="0" applyProtection="0"/>
    <xf numFmtId="0" fontId="13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24" fillId="16" borderId="0" applyNumberFormat="0" applyBorder="0" applyAlignment="0" applyProtection="0"/>
    <xf numFmtId="0" fontId="13" fillId="16" borderId="0" applyNumberFormat="0" applyBorder="0" applyAlignment="0" applyProtection="0"/>
    <xf numFmtId="0" fontId="24" fillId="16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24" fillId="17" borderId="0" applyNumberFormat="0" applyBorder="0" applyAlignment="0" applyProtection="0"/>
    <xf numFmtId="0" fontId="13" fillId="17" borderId="0" applyNumberFormat="0" applyBorder="0" applyAlignment="0" applyProtection="0"/>
    <xf numFmtId="0" fontId="24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24" fillId="17" borderId="0" applyNumberFormat="0" applyBorder="0" applyAlignment="0" applyProtection="0"/>
    <xf numFmtId="0" fontId="13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24" fillId="17" borderId="0" applyNumberFormat="0" applyBorder="0" applyAlignment="0" applyProtection="0"/>
    <xf numFmtId="0" fontId="13" fillId="17" borderId="0" applyNumberFormat="0" applyBorder="0" applyAlignment="0" applyProtection="0"/>
    <xf numFmtId="0" fontId="24" fillId="17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24" fillId="18" borderId="0" applyNumberFormat="0" applyBorder="0" applyAlignment="0" applyProtection="0"/>
    <xf numFmtId="0" fontId="13" fillId="18" borderId="0" applyNumberFormat="0" applyBorder="0" applyAlignment="0" applyProtection="0"/>
    <xf numFmtId="0" fontId="24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24" fillId="18" borderId="0" applyNumberFormat="0" applyBorder="0" applyAlignment="0" applyProtection="0"/>
    <xf numFmtId="0" fontId="13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24" fillId="18" borderId="0" applyNumberFormat="0" applyBorder="0" applyAlignment="0" applyProtection="0"/>
    <xf numFmtId="0" fontId="13" fillId="18" borderId="0" applyNumberFormat="0" applyBorder="0" applyAlignment="0" applyProtection="0"/>
    <xf numFmtId="0" fontId="24" fillId="18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1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2" borderId="0" applyNumberFormat="0" applyBorder="0" applyAlignment="0" applyProtection="0"/>
    <xf numFmtId="0" fontId="13" fillId="22" borderId="0" applyNumberFormat="0" applyBorder="0" applyAlignment="0" applyProtection="0"/>
    <xf numFmtId="0" fontId="13" fillId="19" borderId="0" applyNumberFormat="0" applyBorder="0" applyAlignment="0" applyProtection="0"/>
    <xf numFmtId="0" fontId="13" fillId="22" borderId="0" applyNumberFormat="0" applyBorder="0" applyAlignment="0" applyProtection="0"/>
    <xf numFmtId="0" fontId="13" fillId="22" borderId="0" applyNumberFormat="0" applyBorder="0" applyAlignment="0" applyProtection="0"/>
    <xf numFmtId="0" fontId="13" fillId="23" borderId="0" applyNumberFormat="0" applyBorder="0" applyAlignment="0" applyProtection="0"/>
    <xf numFmtId="0" fontId="13" fillId="23" borderId="0" applyNumberFormat="0" applyBorder="0" applyAlignment="0" applyProtection="0"/>
    <xf numFmtId="0" fontId="13" fillId="13" borderId="0" applyNumberFormat="0" applyBorder="0" applyAlignment="0" applyProtection="0"/>
    <xf numFmtId="0" fontId="13" fillId="23" borderId="0" applyNumberFormat="0" applyBorder="0" applyAlignment="0" applyProtection="0"/>
    <xf numFmtId="0" fontId="13" fillId="23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24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22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169" fontId="7" fillId="25" borderId="4">
      <alignment horizontal="center" vertical="center"/>
    </xf>
    <xf numFmtId="174" fontId="37" fillId="25" borderId="4">
      <alignment horizontal="center" vertical="center"/>
    </xf>
    <xf numFmtId="4" fontId="25" fillId="26" borderId="2">
      <alignment horizontal="right" vertical="center"/>
    </xf>
    <xf numFmtId="4" fontId="39" fillId="27" borderId="2">
      <alignment horizontal="right" vertical="center"/>
    </xf>
    <xf numFmtId="4" fontId="39" fillId="27" borderId="2">
      <alignment horizontal="right" vertical="center"/>
    </xf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24" fillId="20" borderId="0" applyNumberFormat="0" applyBorder="0" applyAlignment="0" applyProtection="0"/>
    <xf numFmtId="0" fontId="13" fillId="20" borderId="0" applyNumberFormat="0" applyBorder="0" applyAlignment="0" applyProtection="0"/>
    <xf numFmtId="0" fontId="24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24" fillId="20" borderId="0" applyNumberFormat="0" applyBorder="0" applyAlignment="0" applyProtection="0"/>
    <xf numFmtId="0" fontId="13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24" fillId="20" borderId="0" applyNumberFormat="0" applyBorder="0" applyAlignment="0" applyProtection="0"/>
    <xf numFmtId="0" fontId="13" fillId="20" borderId="0" applyNumberFormat="0" applyBorder="0" applyAlignment="0" applyProtection="0"/>
    <xf numFmtId="0" fontId="24" fillId="20" borderId="0" applyNumberFormat="0" applyBorder="0" applyAlignment="0" applyProtection="0"/>
    <xf numFmtId="0" fontId="13" fillId="22" borderId="0" applyNumberFormat="0" applyBorder="0" applyAlignment="0" applyProtection="0"/>
    <xf numFmtId="0" fontId="13" fillId="22" borderId="0" applyNumberFormat="0" applyBorder="0" applyAlignment="0" applyProtection="0"/>
    <xf numFmtId="0" fontId="13" fillId="22" borderId="0" applyNumberFormat="0" applyBorder="0" applyAlignment="0" applyProtection="0"/>
    <xf numFmtId="0" fontId="24" fillId="22" borderId="0" applyNumberFormat="0" applyBorder="0" applyAlignment="0" applyProtection="0"/>
    <xf numFmtId="0" fontId="13" fillId="22" borderId="0" applyNumberFormat="0" applyBorder="0" applyAlignment="0" applyProtection="0"/>
    <xf numFmtId="0" fontId="24" fillId="22" borderId="0" applyNumberFormat="0" applyBorder="0" applyAlignment="0" applyProtection="0"/>
    <xf numFmtId="0" fontId="13" fillId="22" borderId="0" applyNumberFormat="0" applyBorder="0" applyAlignment="0" applyProtection="0"/>
    <xf numFmtId="0" fontId="13" fillId="22" borderId="0" applyNumberFormat="0" applyBorder="0" applyAlignment="0" applyProtection="0"/>
    <xf numFmtId="0" fontId="13" fillId="22" borderId="0" applyNumberFormat="0" applyBorder="0" applyAlignment="0" applyProtection="0"/>
    <xf numFmtId="0" fontId="13" fillId="22" borderId="0" applyNumberFormat="0" applyBorder="0" applyAlignment="0" applyProtection="0"/>
    <xf numFmtId="0" fontId="24" fillId="22" borderId="0" applyNumberFormat="0" applyBorder="0" applyAlignment="0" applyProtection="0"/>
    <xf numFmtId="0" fontId="13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13" fillId="22" borderId="0" applyNumberFormat="0" applyBorder="0" applyAlignment="0" applyProtection="0"/>
    <xf numFmtId="0" fontId="13" fillId="22" borderId="0" applyNumberFormat="0" applyBorder="0" applyAlignment="0" applyProtection="0"/>
    <xf numFmtId="0" fontId="24" fillId="22" borderId="0" applyNumberFormat="0" applyBorder="0" applyAlignment="0" applyProtection="0"/>
    <xf numFmtId="0" fontId="13" fillId="22" borderId="0" applyNumberFormat="0" applyBorder="0" applyAlignment="0" applyProtection="0"/>
    <xf numFmtId="0" fontId="24" fillId="22" borderId="0" applyNumberFormat="0" applyBorder="0" applyAlignment="0" applyProtection="0"/>
    <xf numFmtId="0" fontId="13" fillId="23" borderId="0" applyNumberFormat="0" applyBorder="0" applyAlignment="0" applyProtection="0"/>
    <xf numFmtId="0" fontId="13" fillId="23" borderId="0" applyNumberFormat="0" applyBorder="0" applyAlignment="0" applyProtection="0"/>
    <xf numFmtId="0" fontId="13" fillId="23" borderId="0" applyNumberFormat="0" applyBorder="0" applyAlignment="0" applyProtection="0"/>
    <xf numFmtId="0" fontId="24" fillId="23" borderId="0" applyNumberFormat="0" applyBorder="0" applyAlignment="0" applyProtection="0"/>
    <xf numFmtId="0" fontId="13" fillId="23" borderId="0" applyNumberFormat="0" applyBorder="0" applyAlignment="0" applyProtection="0"/>
    <xf numFmtId="0" fontId="24" fillId="23" borderId="0" applyNumberFormat="0" applyBorder="0" applyAlignment="0" applyProtection="0"/>
    <xf numFmtId="0" fontId="13" fillId="23" borderId="0" applyNumberFormat="0" applyBorder="0" applyAlignment="0" applyProtection="0"/>
    <xf numFmtId="0" fontId="13" fillId="23" borderId="0" applyNumberFormat="0" applyBorder="0" applyAlignment="0" applyProtection="0"/>
    <xf numFmtId="0" fontId="13" fillId="23" borderId="0" applyNumberFormat="0" applyBorder="0" applyAlignment="0" applyProtection="0"/>
    <xf numFmtId="0" fontId="13" fillId="23" borderId="0" applyNumberFormat="0" applyBorder="0" applyAlignment="0" applyProtection="0"/>
    <xf numFmtId="0" fontId="24" fillId="23" borderId="0" applyNumberFormat="0" applyBorder="0" applyAlignment="0" applyProtection="0"/>
    <xf numFmtId="0" fontId="13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13" fillId="23" borderId="0" applyNumberFormat="0" applyBorder="0" applyAlignment="0" applyProtection="0"/>
    <xf numFmtId="0" fontId="13" fillId="23" borderId="0" applyNumberFormat="0" applyBorder="0" applyAlignment="0" applyProtection="0"/>
    <xf numFmtId="0" fontId="24" fillId="23" borderId="0" applyNumberFormat="0" applyBorder="0" applyAlignment="0" applyProtection="0"/>
    <xf numFmtId="0" fontId="13" fillId="23" borderId="0" applyNumberFormat="0" applyBorder="0" applyAlignment="0" applyProtection="0"/>
    <xf numFmtId="0" fontId="24" fillId="23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24" fillId="16" borderId="0" applyNumberFormat="0" applyBorder="0" applyAlignment="0" applyProtection="0"/>
    <xf numFmtId="0" fontId="13" fillId="16" borderId="0" applyNumberFormat="0" applyBorder="0" applyAlignment="0" applyProtection="0"/>
    <xf numFmtId="0" fontId="24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24" fillId="16" borderId="0" applyNumberFormat="0" applyBorder="0" applyAlignment="0" applyProtection="0"/>
    <xf numFmtId="0" fontId="13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24" fillId="16" borderId="0" applyNumberFormat="0" applyBorder="0" applyAlignment="0" applyProtection="0"/>
    <xf numFmtId="0" fontId="13" fillId="16" borderId="0" applyNumberFormat="0" applyBorder="0" applyAlignment="0" applyProtection="0"/>
    <xf numFmtId="0" fontId="24" fillId="16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24" fillId="17" borderId="0" applyNumberFormat="0" applyBorder="0" applyAlignment="0" applyProtection="0"/>
    <xf numFmtId="0" fontId="13" fillId="17" borderId="0" applyNumberFormat="0" applyBorder="0" applyAlignment="0" applyProtection="0"/>
    <xf numFmtId="0" fontId="24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24" fillId="17" borderId="0" applyNumberFormat="0" applyBorder="0" applyAlignment="0" applyProtection="0"/>
    <xf numFmtId="0" fontId="13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24" fillId="17" borderId="0" applyNumberFormat="0" applyBorder="0" applyAlignment="0" applyProtection="0"/>
    <xf numFmtId="0" fontId="13" fillId="17" borderId="0" applyNumberFormat="0" applyBorder="0" applyAlignment="0" applyProtection="0"/>
    <xf numFmtId="0" fontId="24" fillId="17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24" fillId="19" borderId="0" applyNumberFormat="0" applyBorder="0" applyAlignment="0" applyProtection="0"/>
    <xf numFmtId="0" fontId="13" fillId="19" borderId="0" applyNumberFormat="0" applyBorder="0" applyAlignment="0" applyProtection="0"/>
    <xf numFmtId="0" fontId="24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24" fillId="19" borderId="0" applyNumberFormat="0" applyBorder="0" applyAlignment="0" applyProtection="0"/>
    <xf numFmtId="0" fontId="13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24" fillId="19" borderId="0" applyNumberFormat="0" applyBorder="0" applyAlignment="0" applyProtection="0"/>
    <xf numFmtId="0" fontId="13" fillId="19" borderId="0" applyNumberFormat="0" applyBorder="0" applyAlignment="0" applyProtection="0"/>
    <xf numFmtId="0" fontId="24" fillId="19" borderId="0" applyNumberFormat="0" applyBorder="0" applyAlignment="0" applyProtection="0"/>
    <xf numFmtId="0" fontId="13" fillId="20" borderId="0" applyNumberFormat="0" applyBorder="0" applyAlignment="0" applyProtection="0"/>
    <xf numFmtId="0" fontId="13" fillId="22" borderId="0" applyNumberFormat="0" applyBorder="0" applyAlignment="0" applyProtection="0"/>
    <xf numFmtId="0" fontId="13" fillId="23" borderId="0" applyNumberFormat="0" applyBorder="0" applyAlignment="0" applyProtection="0"/>
    <xf numFmtId="0" fontId="13" fillId="16" borderId="0" applyNumberFormat="0" applyBorder="0" applyAlignment="0" applyProtection="0"/>
    <xf numFmtId="0" fontId="13" fillId="17" borderId="0" applyNumberFormat="0" applyBorder="0" applyAlignment="0" applyProtection="0"/>
    <xf numFmtId="0" fontId="13" fillId="19" borderId="0" applyNumberFormat="0" applyBorder="0" applyAlignment="0" applyProtection="0"/>
    <xf numFmtId="0" fontId="30" fillId="28" borderId="0" applyNumberFormat="0" applyFont="0" applyAlignment="0">
      <alignment vertical="top"/>
    </xf>
    <xf numFmtId="0" fontId="7" fillId="28" borderId="0" applyNumberFormat="0" applyFont="0" applyAlignment="0">
      <alignment vertical="top" wrapText="1"/>
    </xf>
    <xf numFmtId="0" fontId="7" fillId="28" borderId="0" applyNumberFormat="0" applyFont="0" applyAlignment="0">
      <alignment vertical="top" wrapText="1"/>
    </xf>
    <xf numFmtId="0" fontId="7" fillId="28" borderId="0" applyNumberFormat="0" applyFont="0" applyAlignment="0">
      <alignment vertical="top" wrapText="1"/>
    </xf>
    <xf numFmtId="0" fontId="7" fillId="28" borderId="0" applyNumberFormat="0" applyFont="0" applyAlignment="0">
      <alignment vertical="top" wrapText="1"/>
    </xf>
    <xf numFmtId="0" fontId="7" fillId="28" borderId="0" applyNumberFormat="0" applyFont="0" applyAlignment="0">
      <alignment vertical="top" wrapText="1"/>
    </xf>
    <xf numFmtId="0" fontId="12" fillId="28" borderId="2"/>
    <xf numFmtId="0" fontId="30" fillId="0" borderId="0">
      <alignment horizontal="center" vertical="center"/>
    </xf>
    <xf numFmtId="0" fontId="56" fillId="51" borderId="0"/>
    <xf numFmtId="0" fontId="30" fillId="52" borderId="5">
      <alignment horizontal="center" vertical="center" wrapText="1"/>
    </xf>
    <xf numFmtId="0" fontId="7" fillId="52" borderId="5">
      <alignment horizontal="center" vertical="center" wrapText="1"/>
    </xf>
    <xf numFmtId="0" fontId="7" fillId="52" borderId="5">
      <alignment horizontal="center" vertical="center" wrapText="1"/>
    </xf>
    <xf numFmtId="0" fontId="7" fillId="52" borderId="5">
      <alignment horizontal="center" vertical="center" wrapText="1"/>
    </xf>
    <xf numFmtId="0" fontId="7" fillId="52" borderId="5">
      <alignment horizontal="center" vertical="center" wrapText="1"/>
    </xf>
    <xf numFmtId="0" fontId="7" fillId="52" borderId="5">
      <alignment horizontal="center" vertical="center" wrapText="1"/>
    </xf>
    <xf numFmtId="0" fontId="30" fillId="52" borderId="5">
      <alignment horizontal="center" vertical="center" wrapText="1"/>
    </xf>
    <xf numFmtId="0" fontId="7" fillId="52" borderId="5">
      <alignment horizontal="center" vertical="center" wrapText="1"/>
    </xf>
    <xf numFmtId="0" fontId="17" fillId="30" borderId="6" applyNumberFormat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6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5" fillId="30" borderId="7" applyNumberFormat="0" applyAlignment="0" applyProtection="0"/>
    <xf numFmtId="4" fontId="32" fillId="0" borderId="8" applyFill="0" applyBorder="0" applyProtection="0">
      <alignment horizontal="right" vertical="center"/>
    </xf>
    <xf numFmtId="0" fontId="47" fillId="0" borderId="0"/>
    <xf numFmtId="0" fontId="33" fillId="0" borderId="0">
      <alignment horizontal="right"/>
    </xf>
    <xf numFmtId="0" fontId="48" fillId="0" borderId="0"/>
    <xf numFmtId="0" fontId="41" fillId="0" borderId="0"/>
    <xf numFmtId="0" fontId="49" fillId="0" borderId="0"/>
    <xf numFmtId="0" fontId="50" fillId="0" borderId="9" applyNumberFormat="0" applyAlignment="0"/>
    <xf numFmtId="0" fontId="35" fillId="0" borderId="0" applyAlignment="0">
      <alignment horizontal="left"/>
    </xf>
    <xf numFmtId="0" fontId="35" fillId="0" borderId="0">
      <alignment horizontal="right"/>
    </xf>
    <xf numFmtId="172" fontId="35" fillId="0" borderId="0">
      <alignment horizontal="right"/>
    </xf>
    <xf numFmtId="168" fontId="51" fillId="0" borderId="0">
      <alignment horizontal="right"/>
    </xf>
    <xf numFmtId="0" fontId="52" fillId="0" borderId="0"/>
    <xf numFmtId="0" fontId="12" fillId="29" borderId="2"/>
    <xf numFmtId="0" fontId="12" fillId="53" borderId="2"/>
    <xf numFmtId="0" fontId="12" fillId="31" borderId="2"/>
    <xf numFmtId="0" fontId="12" fillId="27" borderId="2"/>
    <xf numFmtId="0" fontId="12" fillId="54" borderId="2"/>
    <xf numFmtId="0" fontId="12" fillId="32" borderId="2"/>
    <xf numFmtId="0" fontId="12" fillId="33" borderId="2"/>
    <xf numFmtId="3" fontId="38" fillId="51" borderId="0" applyNumberFormat="0" applyBorder="0"/>
    <xf numFmtId="3" fontId="38" fillId="55" borderId="0" applyNumberFormat="0" applyBorder="0"/>
    <xf numFmtId="3" fontId="38" fillId="56" borderId="0" applyNumberFormat="0" applyBorder="0"/>
    <xf numFmtId="0" fontId="15" fillId="30" borderId="7" applyNumberFormat="0" applyAlignment="0" applyProtection="0"/>
    <xf numFmtId="0" fontId="57" fillId="57" borderId="12" applyNumberFormat="0" applyAlignment="0" applyProtection="0"/>
    <xf numFmtId="0" fontId="58" fillId="57" borderId="12" applyNumberFormat="0" applyAlignment="0" applyProtection="0"/>
    <xf numFmtId="0" fontId="59" fillId="58" borderId="12" applyNumberFormat="0" applyAlignment="0" applyProtection="0"/>
    <xf numFmtId="0" fontId="15" fillId="30" borderId="7" applyNumberFormat="0" applyAlignment="0" applyProtection="0"/>
    <xf numFmtId="0" fontId="15" fillId="30" borderId="7" applyNumberFormat="0" applyAlignment="0" applyProtection="0"/>
    <xf numFmtId="0" fontId="42" fillId="34" borderId="7" applyNumberFormat="0" applyAlignment="0" applyProtection="0"/>
    <xf numFmtId="0" fontId="15" fillId="30" borderId="7" applyNumberFormat="0" applyAlignment="0" applyProtection="0"/>
    <xf numFmtId="1" fontId="54" fillId="59" borderId="0"/>
    <xf numFmtId="2" fontId="54" fillId="59" borderId="0"/>
    <xf numFmtId="2" fontId="54" fillId="59" borderId="0"/>
    <xf numFmtId="2" fontId="54" fillId="59" borderId="0"/>
    <xf numFmtId="2" fontId="54" fillId="59" borderId="0"/>
    <xf numFmtId="2" fontId="54" fillId="59" borderId="0"/>
    <xf numFmtId="2" fontId="54" fillId="59" borderId="0"/>
    <xf numFmtId="2" fontId="54" fillId="59" borderId="0"/>
    <xf numFmtId="2" fontId="54" fillId="59" borderId="0"/>
    <xf numFmtId="2" fontId="54" fillId="59" borderId="0"/>
    <xf numFmtId="2" fontId="54" fillId="59" borderId="0"/>
    <xf numFmtId="2" fontId="54" fillId="59" borderId="0"/>
    <xf numFmtId="2" fontId="54" fillId="59" borderId="0"/>
    <xf numFmtId="2" fontId="54" fillId="59" borderId="0"/>
    <xf numFmtId="2" fontId="54" fillId="59" borderId="0"/>
    <xf numFmtId="2" fontId="54" fillId="59" borderId="0"/>
    <xf numFmtId="2" fontId="54" fillId="59" borderId="0"/>
    <xf numFmtId="2" fontId="54" fillId="59" borderId="0"/>
    <xf numFmtId="1" fontId="54" fillId="59" borderId="0"/>
    <xf numFmtId="2" fontId="54" fillId="59" borderId="0"/>
    <xf numFmtId="1" fontId="54" fillId="59" borderId="0"/>
    <xf numFmtId="1" fontId="54" fillId="59" borderId="0"/>
    <xf numFmtId="1" fontId="54" fillId="59" borderId="0"/>
    <xf numFmtId="1" fontId="54" fillId="59" borderId="0"/>
    <xf numFmtId="1" fontId="54" fillId="59" borderId="0"/>
    <xf numFmtId="1" fontId="54" fillId="59" borderId="0"/>
    <xf numFmtId="1" fontId="54" fillId="59" borderId="0"/>
    <xf numFmtId="1" fontId="54" fillId="59" borderId="0"/>
    <xf numFmtId="1" fontId="54" fillId="59" borderId="0"/>
    <xf numFmtId="1" fontId="54" fillId="59" borderId="0"/>
    <xf numFmtId="1" fontId="54" fillId="59" borderId="0"/>
    <xf numFmtId="1" fontId="54" fillId="59" borderId="0"/>
    <xf numFmtId="1" fontId="54" fillId="60" borderId="0"/>
    <xf numFmtId="1" fontId="54" fillId="60" borderId="0"/>
    <xf numFmtId="1" fontId="54" fillId="60" borderId="0"/>
    <xf numFmtId="1" fontId="54" fillId="60" borderId="0"/>
    <xf numFmtId="1" fontId="54" fillId="60" borderId="0"/>
    <xf numFmtId="1" fontId="54" fillId="60" borderId="0"/>
    <xf numFmtId="1" fontId="54" fillId="60" borderId="0"/>
    <xf numFmtId="1" fontId="54" fillId="60" borderId="0"/>
    <xf numFmtId="1" fontId="54" fillId="60" borderId="0"/>
    <xf numFmtId="1" fontId="54" fillId="60" borderId="0"/>
    <xf numFmtId="1" fontId="54" fillId="60" borderId="0"/>
    <xf numFmtId="1" fontId="54" fillId="59" borderId="0"/>
    <xf numFmtId="1" fontId="54" fillId="59" borderId="0"/>
    <xf numFmtId="1" fontId="54" fillId="60" borderId="0"/>
    <xf numFmtId="1" fontId="54" fillId="60" borderId="0"/>
    <xf numFmtId="1" fontId="54" fillId="59" borderId="0"/>
    <xf numFmtId="1" fontId="54" fillId="59" borderId="0"/>
    <xf numFmtId="1" fontId="54" fillId="60" borderId="0"/>
    <xf numFmtId="1" fontId="54" fillId="59" borderId="0"/>
    <xf numFmtId="1" fontId="54" fillId="59" borderId="0"/>
    <xf numFmtId="1" fontId="54" fillId="60" borderId="0"/>
    <xf numFmtId="1" fontId="54" fillId="60" borderId="0"/>
    <xf numFmtId="1" fontId="54" fillId="60" borderId="0"/>
    <xf numFmtId="1" fontId="54" fillId="59" borderId="0"/>
    <xf numFmtId="1" fontId="54" fillId="60" borderId="0"/>
    <xf numFmtId="1" fontId="54" fillId="59" borderId="0"/>
    <xf numFmtId="0" fontId="16" fillId="35" borderId="10" applyNumberFormat="0" applyAlignment="0" applyProtection="0"/>
    <xf numFmtId="0" fontId="16" fillId="35" borderId="10" applyNumberFormat="0" applyAlignment="0" applyProtection="0"/>
    <xf numFmtId="0" fontId="16" fillId="35" borderId="10" applyNumberFormat="0" applyAlignment="0" applyProtection="0"/>
    <xf numFmtId="0" fontId="16" fillId="35" borderId="10" applyNumberFormat="0" applyAlignment="0" applyProtection="0"/>
    <xf numFmtId="0" fontId="16" fillId="35" borderId="10" applyNumberFormat="0" applyAlignment="0" applyProtection="0"/>
    <xf numFmtId="0" fontId="16" fillId="35" borderId="10" applyNumberFormat="0" applyAlignment="0" applyProtection="0"/>
    <xf numFmtId="0" fontId="16" fillId="35" borderId="10" applyNumberFormat="0" applyAlignment="0" applyProtection="0"/>
    <xf numFmtId="0" fontId="16" fillId="35" borderId="10" applyNumberFormat="0" applyAlignment="0" applyProtection="0"/>
    <xf numFmtId="0" fontId="16" fillId="35" borderId="10" applyNumberFormat="0" applyAlignment="0" applyProtection="0"/>
    <xf numFmtId="0" fontId="16" fillId="35" borderId="10" applyNumberFormat="0" applyAlignment="0" applyProtection="0"/>
    <xf numFmtId="0" fontId="16" fillId="35" borderId="10" applyNumberFormat="0" applyAlignment="0" applyProtection="0"/>
    <xf numFmtId="0" fontId="16" fillId="35" borderId="10" applyNumberFormat="0" applyAlignment="0" applyProtection="0"/>
    <xf numFmtId="49" fontId="7" fillId="26" borderId="11">
      <alignment vertical="top" wrapText="1"/>
    </xf>
    <xf numFmtId="0" fontId="22" fillId="0" borderId="0" applyNumberFormat="0" applyFill="0" applyBorder="0" applyAlignment="0" applyProtection="0"/>
    <xf numFmtId="0" fontId="60" fillId="61" borderId="13" applyProtection="0">
      <alignment horizontal="center" vertical="center"/>
    </xf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4" fontId="43" fillId="0" borderId="5" applyFont="0" applyFill="0" applyBorder="0" applyAlignment="0">
      <alignment horizontal="center" vertical="center"/>
    </xf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45" fillId="0" borderId="0" applyFont="0" applyFill="0" applyBorder="0" applyAlignment="0" applyProtection="0"/>
    <xf numFmtId="167" fontId="45" fillId="0" borderId="0" applyFont="0" applyFill="0" applyBorder="0" applyAlignment="0" applyProtection="0"/>
    <xf numFmtId="167" fontId="45" fillId="0" borderId="0" applyFont="0" applyFill="0" applyBorder="0" applyAlignment="0" applyProtection="0"/>
    <xf numFmtId="167" fontId="45" fillId="0" borderId="0" applyFont="0" applyFill="0" applyBorder="0" applyAlignment="0" applyProtection="0"/>
    <xf numFmtId="167" fontId="45" fillId="0" borderId="0" applyFont="0" applyFill="0" applyBorder="0" applyAlignment="0" applyProtection="0"/>
    <xf numFmtId="167" fontId="45" fillId="0" borderId="0" applyFont="0" applyFill="0" applyBorder="0" applyAlignment="0" applyProtection="0"/>
    <xf numFmtId="167" fontId="45" fillId="0" borderId="0" applyFont="0" applyFill="0" applyBorder="0" applyAlignment="0" applyProtection="0"/>
    <xf numFmtId="167" fontId="45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23" fillId="0" borderId="0" applyFont="0" applyFill="0" applyBorder="0" applyAlignment="0" applyProtection="0"/>
    <xf numFmtId="165" fontId="29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34" fillId="0" borderId="0" applyFont="0" applyFill="0" applyBorder="0" applyAlignment="0" applyProtection="0"/>
    <xf numFmtId="165" fontId="23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3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23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23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23" fillId="0" borderId="0" applyFont="0" applyFill="0" applyBorder="0" applyAlignment="0" applyProtection="0"/>
    <xf numFmtId="167" fontId="7" fillId="0" borderId="0" applyFont="0" applyFill="0" applyBorder="0" applyAlignment="0" applyProtection="0"/>
    <xf numFmtId="165" fontId="29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5" fontId="23" fillId="0" borderId="0" applyFont="0" applyFill="0" applyBorder="0" applyAlignment="0" applyProtection="0"/>
    <xf numFmtId="167" fontId="7" fillId="0" borderId="0" applyFont="0" applyFill="0" applyBorder="0" applyAlignment="0" applyProtection="0"/>
    <xf numFmtId="165" fontId="29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5" fontId="23" fillId="0" borderId="0" applyFont="0" applyFill="0" applyBorder="0" applyAlignment="0" applyProtection="0"/>
    <xf numFmtId="167" fontId="7" fillId="0" borderId="0" applyFont="0" applyFill="0" applyBorder="0" applyAlignment="0" applyProtection="0"/>
    <xf numFmtId="165" fontId="29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5" fontId="23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23" fillId="0" borderId="0" applyFont="0" applyFill="0" applyBorder="0" applyAlignment="0" applyProtection="0"/>
    <xf numFmtId="165" fontId="29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9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5" fontId="23" fillId="0" borderId="0" applyFont="0" applyFill="0" applyBorder="0" applyAlignment="0" applyProtection="0"/>
    <xf numFmtId="167" fontId="7" fillId="0" borderId="0" applyFont="0" applyFill="0" applyBorder="0" applyAlignment="0" applyProtection="0"/>
    <xf numFmtId="165" fontId="29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5" fontId="23" fillId="0" borderId="0" applyFont="0" applyFill="0" applyBorder="0" applyAlignment="0" applyProtection="0"/>
    <xf numFmtId="167" fontId="7" fillId="0" borderId="0" applyFont="0" applyFill="0" applyBorder="0" applyAlignment="0" applyProtection="0"/>
    <xf numFmtId="165" fontId="29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5" fontId="23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23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23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23" fillId="0" borderId="0" applyFont="0" applyFill="0" applyBorder="0" applyAlignment="0" applyProtection="0"/>
    <xf numFmtId="165" fontId="29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5" fontId="23" fillId="0" borderId="0" applyFont="0" applyFill="0" applyBorder="0" applyAlignment="0" applyProtection="0"/>
    <xf numFmtId="167" fontId="7" fillId="0" borderId="0" applyFont="0" applyFill="0" applyBorder="0" applyAlignment="0" applyProtection="0"/>
    <xf numFmtId="165" fontId="29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5" fontId="23" fillId="0" borderId="0" applyFont="0" applyFill="0" applyBorder="0" applyAlignment="0" applyProtection="0"/>
    <xf numFmtId="167" fontId="7" fillId="0" borderId="0" applyFont="0" applyFill="0" applyBorder="0" applyAlignment="0" applyProtection="0"/>
    <xf numFmtId="165" fontId="29" fillId="0" borderId="0" applyFont="0" applyFill="0" applyBorder="0" applyAlignment="0" applyProtection="0"/>
    <xf numFmtId="167" fontId="7" fillId="0" borderId="0" applyFont="0" applyFill="0" applyBorder="0" applyAlignment="0" applyProtection="0"/>
    <xf numFmtId="165" fontId="23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23" fillId="0" borderId="0" applyFont="0" applyFill="0" applyBorder="0" applyAlignment="0" applyProtection="0"/>
    <xf numFmtId="167" fontId="7" fillId="0" borderId="0" applyFont="0" applyFill="0" applyBorder="0" applyAlignment="0" applyProtection="0"/>
    <xf numFmtId="165" fontId="29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5" fontId="23" fillId="0" borderId="0" applyFont="0" applyFill="0" applyBorder="0" applyAlignment="0" applyProtection="0"/>
    <xf numFmtId="167" fontId="7" fillId="0" borderId="0" applyFont="0" applyFill="0" applyBorder="0" applyAlignment="0" applyProtection="0"/>
    <xf numFmtId="165" fontId="29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5" fontId="23" fillId="0" borderId="0" applyFont="0" applyFill="0" applyBorder="0" applyAlignment="0" applyProtection="0"/>
    <xf numFmtId="167" fontId="7" fillId="0" borderId="0" applyFont="0" applyFill="0" applyBorder="0" applyAlignment="0" applyProtection="0"/>
    <xf numFmtId="165" fontId="29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5" fontId="23" fillId="0" borderId="0" applyFont="0" applyFill="0" applyBorder="0" applyAlignment="0" applyProtection="0"/>
    <xf numFmtId="167" fontId="7" fillId="0" borderId="0" applyFont="0" applyFill="0" applyBorder="0" applyAlignment="0" applyProtection="0"/>
    <xf numFmtId="165" fontId="29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5" fontId="23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165" fontId="29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5" fontId="23" fillId="0" borderId="0" applyFont="0" applyFill="0" applyBorder="0" applyAlignment="0" applyProtection="0"/>
    <xf numFmtId="167" fontId="7" fillId="0" borderId="0" applyFont="0" applyFill="0" applyBorder="0" applyAlignment="0" applyProtection="0"/>
    <xf numFmtId="165" fontId="29" fillId="0" borderId="0" applyFont="0" applyFill="0" applyBorder="0" applyAlignment="0" applyProtection="0"/>
    <xf numFmtId="167" fontId="7" fillId="0" borderId="0" applyFont="0" applyFill="0" applyBorder="0" applyAlignment="0" applyProtection="0"/>
    <xf numFmtId="165" fontId="23" fillId="0" borderId="0" applyFont="0" applyFill="0" applyBorder="0" applyAlignment="0" applyProtection="0"/>
    <xf numFmtId="167" fontId="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3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23" fillId="0" borderId="0" applyFont="0" applyFill="0" applyBorder="0" applyAlignment="0" applyProtection="0"/>
    <xf numFmtId="167" fontId="7" fillId="0" borderId="0" applyFont="0" applyFill="0" applyBorder="0" applyAlignment="0" applyProtection="0"/>
    <xf numFmtId="165" fontId="29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5" fontId="23" fillId="0" borderId="0" applyFont="0" applyFill="0" applyBorder="0" applyAlignment="0" applyProtection="0"/>
    <xf numFmtId="167" fontId="7" fillId="0" borderId="0" applyFont="0" applyFill="0" applyBorder="0" applyAlignment="0" applyProtection="0"/>
    <xf numFmtId="165" fontId="29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5" fontId="23" fillId="0" borderId="0" applyFont="0" applyFill="0" applyBorder="0" applyAlignment="0" applyProtection="0"/>
    <xf numFmtId="167" fontId="7" fillId="0" borderId="0" applyFont="0" applyFill="0" applyBorder="0" applyAlignment="0" applyProtection="0"/>
    <xf numFmtId="165" fontId="29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5" fontId="23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23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23" fillId="0" borderId="0" applyFont="0" applyFill="0" applyBorder="0" applyAlignment="0" applyProtection="0"/>
    <xf numFmtId="165" fontId="29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5" fontId="23" fillId="0" borderId="0" applyFont="0" applyFill="0" applyBorder="0" applyAlignment="0" applyProtection="0"/>
    <xf numFmtId="167" fontId="12" fillId="0" borderId="0" applyFont="0" applyFill="0" applyBorder="0" applyAlignment="0" applyProtection="0"/>
    <xf numFmtId="165" fontId="29" fillId="0" borderId="0" applyFont="0" applyFill="0" applyBorder="0" applyAlignment="0" applyProtection="0"/>
    <xf numFmtId="167" fontId="12" fillId="0" borderId="0" applyFont="0" applyFill="0" applyBorder="0" applyAlignment="0" applyProtection="0"/>
    <xf numFmtId="165" fontId="23" fillId="0" borderId="0" applyFont="0" applyFill="0" applyBorder="0" applyAlignment="0" applyProtection="0"/>
    <xf numFmtId="167" fontId="12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3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23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23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167" fontId="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23" fillId="0" borderId="0" applyFont="0" applyFill="0" applyBorder="0" applyAlignment="0" applyProtection="0"/>
    <xf numFmtId="167" fontId="12" fillId="0" borderId="0" applyFont="0" applyFill="0" applyBorder="0" applyAlignment="0" applyProtection="0"/>
    <xf numFmtId="165" fontId="29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5" fontId="23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5" fontId="29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9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5" fontId="23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5" fontId="29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5" fontId="23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5" fontId="29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9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5" fontId="23" fillId="0" borderId="0" applyFont="0" applyFill="0" applyBorder="0" applyAlignment="0" applyProtection="0"/>
    <xf numFmtId="167" fontId="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3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23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23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3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3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23" fillId="0" borderId="0" applyFont="0" applyFill="0" applyBorder="0" applyAlignment="0" applyProtection="0"/>
    <xf numFmtId="167" fontId="7" fillId="0" borderId="0" applyFont="0" applyFill="0" applyBorder="0" applyAlignment="0" applyProtection="0"/>
    <xf numFmtId="165" fontId="29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9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5" fontId="23" fillId="0" borderId="0" applyFont="0" applyFill="0" applyBorder="0" applyAlignment="0" applyProtection="0"/>
    <xf numFmtId="167" fontId="7" fillId="0" borderId="0" applyFont="0" applyFill="0" applyBorder="0" applyAlignment="0" applyProtection="0"/>
    <xf numFmtId="165" fontId="29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5" fontId="23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5" fontId="29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5" fontId="23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5" fontId="29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34" fillId="0" borderId="0" applyFont="0" applyFill="0" applyBorder="0" applyAlignment="0" applyProtection="0"/>
    <xf numFmtId="165" fontId="23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34" fillId="0" borderId="0" applyFont="0" applyFill="0" applyBorder="0" applyAlignment="0" applyProtection="0"/>
    <xf numFmtId="165" fontId="29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9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5" fontId="23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23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23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23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173" fontId="7" fillId="0" borderId="0" applyFill="0" applyBorder="0" applyAlignment="0" applyProtection="0"/>
    <xf numFmtId="165" fontId="29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5" fontId="23" fillId="0" borderId="0" applyFont="0" applyFill="0" applyBorder="0" applyAlignment="0" applyProtection="0"/>
    <xf numFmtId="167" fontId="12" fillId="0" borderId="0" applyFont="0" applyFill="0" applyBorder="0" applyAlignment="0" applyProtection="0"/>
    <xf numFmtId="165" fontId="29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5" fontId="23" fillId="0" borderId="0" applyFont="0" applyFill="0" applyBorder="0" applyAlignment="0" applyProtection="0"/>
    <xf numFmtId="167" fontId="12" fillId="0" borderId="0" applyFont="0" applyFill="0" applyBorder="0" applyAlignment="0" applyProtection="0"/>
    <xf numFmtId="165" fontId="29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5" fontId="23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23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173" fontId="7" fillId="0" borderId="0" applyFill="0" applyBorder="0" applyAlignment="0" applyProtection="0"/>
    <xf numFmtId="167" fontId="23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173" fontId="7" fillId="0" borderId="0" applyFill="0" applyBorder="0" applyAlignment="0" applyProtection="0"/>
    <xf numFmtId="165" fontId="29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9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34" fillId="0" borderId="0" applyFont="0" applyFill="0" applyBorder="0" applyAlignment="0" applyProtection="0"/>
    <xf numFmtId="165" fontId="23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23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23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23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23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23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23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23" fillId="0" borderId="0" applyFont="0" applyFill="0" applyBorder="0" applyAlignment="0" applyProtection="0"/>
    <xf numFmtId="167" fontId="7" fillId="0" borderId="0" applyFont="0" applyFill="0" applyBorder="0" applyAlignment="0" applyProtection="0"/>
    <xf numFmtId="165" fontId="29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5" fontId="23" fillId="0" borderId="0" applyFont="0" applyFill="0" applyBorder="0" applyAlignment="0" applyProtection="0"/>
    <xf numFmtId="167" fontId="7" fillId="0" borderId="0" applyFont="0" applyFill="0" applyBorder="0" applyAlignment="0" applyProtection="0"/>
    <xf numFmtId="165" fontId="29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5" fontId="23" fillId="0" borderId="0" applyFont="0" applyFill="0" applyBorder="0" applyAlignment="0" applyProtection="0"/>
    <xf numFmtId="167" fontId="7" fillId="0" borderId="0" applyFont="0" applyFill="0" applyBorder="0" applyAlignment="0" applyProtection="0"/>
    <xf numFmtId="165" fontId="29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5" fontId="23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5" fontId="29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5" fontId="23" fillId="0" borderId="0" applyFont="0" applyFill="0" applyBorder="0" applyAlignment="0" applyProtection="0"/>
    <xf numFmtId="167" fontId="7" fillId="0" borderId="0" applyFont="0" applyFill="0" applyBorder="0" applyAlignment="0" applyProtection="0"/>
    <xf numFmtId="165" fontId="29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5" fontId="23" fillId="0" borderId="0" applyFont="0" applyFill="0" applyBorder="0" applyAlignment="0" applyProtection="0"/>
    <xf numFmtId="167" fontId="7" fillId="0" borderId="0" applyFont="0" applyFill="0" applyBorder="0" applyAlignment="0" applyProtection="0"/>
    <xf numFmtId="165" fontId="29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5" fontId="23" fillId="0" borderId="0" applyFont="0" applyFill="0" applyBorder="0" applyAlignment="0" applyProtection="0"/>
    <xf numFmtId="167" fontId="7" fillId="0" borderId="0" applyFont="0" applyFill="0" applyBorder="0" applyAlignment="0" applyProtection="0"/>
    <xf numFmtId="165" fontId="29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5" fontId="23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23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23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23" fillId="0" borderId="0" applyFont="0" applyFill="0" applyBorder="0" applyAlignment="0" applyProtection="0"/>
    <xf numFmtId="165" fontId="29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37" fillId="0" borderId="0" applyFont="0" applyFill="0" applyBorder="0" applyAlignment="0" applyProtection="0"/>
    <xf numFmtId="165" fontId="23" fillId="0" borderId="0" applyFont="0" applyFill="0" applyBorder="0" applyAlignment="0" applyProtection="0"/>
    <xf numFmtId="167" fontId="37" fillId="0" borderId="0" applyFont="0" applyFill="0" applyBorder="0" applyAlignment="0" applyProtection="0"/>
    <xf numFmtId="165" fontId="29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37" fillId="0" borderId="0" applyFont="0" applyFill="0" applyBorder="0" applyAlignment="0" applyProtection="0"/>
    <xf numFmtId="165" fontId="23" fillId="0" borderId="0" applyFont="0" applyFill="0" applyBorder="0" applyAlignment="0" applyProtection="0"/>
    <xf numFmtId="167" fontId="37" fillId="0" borderId="0" applyFont="0" applyFill="0" applyBorder="0" applyAlignment="0" applyProtection="0"/>
    <xf numFmtId="165" fontId="29" fillId="0" borderId="0" applyFont="0" applyFill="0" applyBorder="0" applyAlignment="0" applyProtection="0"/>
    <xf numFmtId="167" fontId="37" fillId="0" borderId="0" applyFont="0" applyFill="0" applyBorder="0" applyAlignment="0" applyProtection="0"/>
    <xf numFmtId="165" fontId="23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23" fillId="0" borderId="0" applyFont="0" applyFill="0" applyBorder="0" applyAlignment="0" applyProtection="0"/>
    <xf numFmtId="167" fontId="37" fillId="0" borderId="0" applyFont="0" applyFill="0" applyBorder="0" applyAlignment="0" applyProtection="0"/>
    <xf numFmtId="165" fontId="29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37" fillId="0" borderId="0" applyFont="0" applyFill="0" applyBorder="0" applyAlignment="0" applyProtection="0"/>
    <xf numFmtId="165" fontId="23" fillId="0" borderId="0" applyFont="0" applyFill="0" applyBorder="0" applyAlignment="0" applyProtection="0"/>
    <xf numFmtId="167" fontId="37" fillId="0" borderId="0" applyFont="0" applyFill="0" applyBorder="0" applyAlignment="0" applyProtection="0"/>
    <xf numFmtId="165" fontId="29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37" fillId="0" borderId="0" applyFont="0" applyFill="0" applyBorder="0" applyAlignment="0" applyProtection="0"/>
    <xf numFmtId="165" fontId="23" fillId="0" borderId="0" applyFont="0" applyFill="0" applyBorder="0" applyAlignment="0" applyProtection="0"/>
    <xf numFmtId="167" fontId="37" fillId="0" borderId="0" applyFont="0" applyFill="0" applyBorder="0" applyAlignment="0" applyProtection="0"/>
    <xf numFmtId="165" fontId="29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37" fillId="0" borderId="0" applyFont="0" applyFill="0" applyBorder="0" applyAlignment="0" applyProtection="0"/>
    <xf numFmtId="165" fontId="23" fillId="0" borderId="0" applyFont="0" applyFill="0" applyBorder="0" applyAlignment="0" applyProtection="0"/>
    <xf numFmtId="167" fontId="37" fillId="0" borderId="0" applyFont="0" applyFill="0" applyBorder="0" applyAlignment="0" applyProtection="0"/>
    <xf numFmtId="165" fontId="29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37" fillId="0" borderId="0" applyFont="0" applyFill="0" applyBorder="0" applyAlignment="0" applyProtection="0"/>
    <xf numFmtId="165" fontId="23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23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23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23" fillId="0" borderId="0" applyFont="0" applyFill="0" applyBorder="0" applyAlignment="0" applyProtection="0"/>
    <xf numFmtId="165" fontId="29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37" fillId="0" borderId="0" applyFont="0" applyFill="0" applyBorder="0" applyAlignment="0" applyProtection="0"/>
    <xf numFmtId="165" fontId="23" fillId="0" borderId="0" applyFont="0" applyFill="0" applyBorder="0" applyAlignment="0" applyProtection="0"/>
    <xf numFmtId="167" fontId="37" fillId="0" borderId="0" applyFont="0" applyFill="0" applyBorder="0" applyAlignment="0" applyProtection="0"/>
    <xf numFmtId="165" fontId="29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37" fillId="0" borderId="0" applyFont="0" applyFill="0" applyBorder="0" applyAlignment="0" applyProtection="0"/>
    <xf numFmtId="165" fontId="23" fillId="0" borderId="0" applyFont="0" applyFill="0" applyBorder="0" applyAlignment="0" applyProtection="0"/>
    <xf numFmtId="167" fontId="37" fillId="0" borderId="0" applyFont="0" applyFill="0" applyBorder="0" applyAlignment="0" applyProtection="0"/>
    <xf numFmtId="165" fontId="29" fillId="0" borderId="0" applyFont="0" applyFill="0" applyBorder="0" applyAlignment="0" applyProtection="0"/>
    <xf numFmtId="167" fontId="37" fillId="0" borderId="0" applyFont="0" applyFill="0" applyBorder="0" applyAlignment="0" applyProtection="0"/>
    <xf numFmtId="165" fontId="23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23" fillId="0" borderId="0" applyFont="0" applyFill="0" applyBorder="0" applyAlignment="0" applyProtection="0"/>
    <xf numFmtId="167" fontId="37" fillId="0" borderId="0" applyFont="0" applyFill="0" applyBorder="0" applyAlignment="0" applyProtection="0"/>
    <xf numFmtId="165" fontId="29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37" fillId="0" borderId="0" applyFont="0" applyFill="0" applyBorder="0" applyAlignment="0" applyProtection="0"/>
    <xf numFmtId="165" fontId="23" fillId="0" borderId="0" applyFont="0" applyFill="0" applyBorder="0" applyAlignment="0" applyProtection="0"/>
    <xf numFmtId="167" fontId="37" fillId="0" borderId="0" applyFont="0" applyFill="0" applyBorder="0" applyAlignment="0" applyProtection="0"/>
    <xf numFmtId="165" fontId="29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37" fillId="0" borderId="0" applyFont="0" applyFill="0" applyBorder="0" applyAlignment="0" applyProtection="0"/>
    <xf numFmtId="165" fontId="23" fillId="0" borderId="0" applyFont="0" applyFill="0" applyBorder="0" applyAlignment="0" applyProtection="0"/>
    <xf numFmtId="167" fontId="37" fillId="0" borderId="0" applyFont="0" applyFill="0" applyBorder="0" applyAlignment="0" applyProtection="0"/>
    <xf numFmtId="165" fontId="29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37" fillId="0" borderId="0" applyFont="0" applyFill="0" applyBorder="0" applyAlignment="0" applyProtection="0"/>
    <xf numFmtId="165" fontId="23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23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23" fillId="0" borderId="0" applyFont="0" applyFill="0" applyBorder="0" applyAlignment="0" applyProtection="0"/>
    <xf numFmtId="167" fontId="37" fillId="0" borderId="0" applyFont="0" applyFill="0" applyBorder="0" applyAlignment="0" applyProtection="0"/>
    <xf numFmtId="165" fontId="29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37" fillId="0" borderId="0" applyFont="0" applyFill="0" applyBorder="0" applyAlignment="0" applyProtection="0"/>
    <xf numFmtId="165" fontId="23" fillId="0" borderId="0" applyFont="0" applyFill="0" applyBorder="0" applyAlignment="0" applyProtection="0"/>
    <xf numFmtId="167" fontId="37" fillId="0" borderId="0" applyFont="0" applyFill="0" applyBorder="0" applyAlignment="0" applyProtection="0"/>
    <xf numFmtId="165" fontId="29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37" fillId="0" borderId="0" applyFont="0" applyFill="0" applyBorder="0" applyAlignment="0" applyProtection="0"/>
    <xf numFmtId="165" fontId="23" fillId="0" borderId="0" applyFont="0" applyFill="0" applyBorder="0" applyAlignment="0" applyProtection="0"/>
    <xf numFmtId="167" fontId="37" fillId="0" borderId="0" applyFont="0" applyFill="0" applyBorder="0" applyAlignment="0" applyProtection="0"/>
    <xf numFmtId="165" fontId="29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37" fillId="0" borderId="0" applyFont="0" applyFill="0" applyBorder="0" applyAlignment="0" applyProtection="0"/>
    <xf numFmtId="165" fontId="23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37" fillId="0" borderId="0" applyFont="0" applyFill="0" applyBorder="0" applyAlignment="0" applyProtection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" fillId="0" borderId="0"/>
    <xf numFmtId="0" fontId="53" fillId="0" borderId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82" fontId="94" fillId="0" borderId="0">
      <protection locked="0"/>
    </xf>
    <xf numFmtId="0" fontId="95" fillId="0" borderId="0"/>
    <xf numFmtId="0" fontId="96" fillId="0" borderId="0"/>
    <xf numFmtId="183" fontId="94" fillId="0" borderId="0">
      <protection locked="0"/>
    </xf>
    <xf numFmtId="0" fontId="67" fillId="8" borderId="7" applyNumberFormat="0" applyAlignment="0" applyProtection="0"/>
    <xf numFmtId="0" fontId="67" fillId="8" borderId="7" applyNumberFormat="0" applyAlignment="0" applyProtection="0"/>
    <xf numFmtId="0" fontId="67" fillId="8" borderId="7" applyNumberFormat="0" applyAlignment="0" applyProtection="0"/>
    <xf numFmtId="0" fontId="81" fillId="8" borderId="7" applyNumberFormat="0" applyAlignment="0" applyProtection="0"/>
    <xf numFmtId="0" fontId="81" fillId="8" borderId="7" applyNumberFormat="0" applyAlignment="0" applyProtection="0"/>
    <xf numFmtId="0" fontId="67" fillId="8" borderId="7" applyNumberFormat="0" applyAlignment="0" applyProtection="0"/>
    <xf numFmtId="0" fontId="67" fillId="8" borderId="7" applyNumberFormat="0" applyAlignment="0" applyProtection="0"/>
    <xf numFmtId="0" fontId="67" fillId="8" borderId="7" applyNumberFormat="0" applyAlignment="0" applyProtection="0"/>
    <xf numFmtId="0" fontId="67" fillId="8" borderId="7" applyNumberFormat="0" applyAlignment="0" applyProtection="0"/>
    <xf numFmtId="0" fontId="81" fillId="8" borderId="7" applyNumberFormat="0" applyAlignment="0" applyProtection="0"/>
    <xf numFmtId="0" fontId="67" fillId="8" borderId="7" applyNumberFormat="0" applyAlignment="0" applyProtection="0"/>
    <xf numFmtId="0" fontId="72" fillId="8" borderId="7" applyNumberFormat="0" applyAlignment="0" applyProtection="0"/>
    <xf numFmtId="0" fontId="72" fillId="8" borderId="7" applyNumberFormat="0" applyAlignment="0" applyProtection="0"/>
    <xf numFmtId="0" fontId="72" fillId="8" borderId="7" applyNumberFormat="0" applyAlignment="0" applyProtection="0"/>
    <xf numFmtId="0" fontId="72" fillId="8" borderId="7" applyNumberFormat="0" applyAlignment="0" applyProtection="0"/>
    <xf numFmtId="0" fontId="72" fillId="8" borderId="7" applyNumberFormat="0" applyAlignment="0" applyProtection="0"/>
    <xf numFmtId="0" fontId="72" fillId="8" borderId="7" applyNumberFormat="0" applyAlignment="0" applyProtection="0"/>
    <xf numFmtId="0" fontId="72" fillId="8" borderId="7" applyNumberFormat="0" applyAlignment="0" applyProtection="0"/>
    <xf numFmtId="0" fontId="67" fillId="8" borderId="7" applyNumberFormat="0" applyAlignment="0" applyProtection="0"/>
    <xf numFmtId="0" fontId="67" fillId="8" borderId="7" applyNumberFormat="0" applyAlignment="0" applyProtection="0"/>
    <xf numFmtId="0" fontId="81" fillId="8" borderId="7" applyNumberFormat="0" applyAlignment="0" applyProtection="0"/>
    <xf numFmtId="0" fontId="17" fillId="30" borderId="6" applyNumberFormat="0" applyAlignment="0" applyProtection="0"/>
    <xf numFmtId="0" fontId="17" fillId="30" borderId="6" applyNumberFormat="0" applyAlignment="0" applyProtection="0"/>
    <xf numFmtId="0" fontId="17" fillId="30" borderId="6" applyNumberFormat="0" applyAlignment="0" applyProtection="0"/>
    <xf numFmtId="0" fontId="82" fillId="30" borderId="6" applyNumberFormat="0" applyAlignment="0" applyProtection="0"/>
    <xf numFmtId="0" fontId="82" fillId="30" borderId="6" applyNumberFormat="0" applyAlignment="0" applyProtection="0"/>
    <xf numFmtId="0" fontId="17" fillId="30" borderId="6" applyNumberFormat="0" applyAlignment="0" applyProtection="0"/>
    <xf numFmtId="0" fontId="17" fillId="30" borderId="6" applyNumberFormat="0" applyAlignment="0" applyProtection="0"/>
    <xf numFmtId="0" fontId="17" fillId="30" borderId="6" applyNumberFormat="0" applyAlignment="0" applyProtection="0"/>
    <xf numFmtId="0" fontId="17" fillId="30" borderId="6" applyNumberFormat="0" applyAlignment="0" applyProtection="0"/>
    <xf numFmtId="0" fontId="82" fillId="30" borderId="6" applyNumberFormat="0" applyAlignment="0" applyProtection="0"/>
    <xf numFmtId="0" fontId="17" fillId="30" borderId="6" applyNumberFormat="0" applyAlignment="0" applyProtection="0"/>
    <xf numFmtId="0" fontId="73" fillId="30" borderId="6" applyNumberFormat="0" applyAlignment="0" applyProtection="0"/>
    <xf numFmtId="0" fontId="73" fillId="30" borderId="6" applyNumberFormat="0" applyAlignment="0" applyProtection="0"/>
    <xf numFmtId="0" fontId="73" fillId="30" borderId="6" applyNumberFormat="0" applyAlignment="0" applyProtection="0"/>
    <xf numFmtId="0" fontId="73" fillId="30" borderId="6" applyNumberFormat="0" applyAlignment="0" applyProtection="0"/>
    <xf numFmtId="0" fontId="73" fillId="30" borderId="6" applyNumberFormat="0" applyAlignment="0" applyProtection="0"/>
    <xf numFmtId="0" fontId="73" fillId="30" borderId="6" applyNumberFormat="0" applyAlignment="0" applyProtection="0"/>
    <xf numFmtId="0" fontId="73" fillId="30" borderId="6" applyNumberFormat="0" applyAlignment="0" applyProtection="0"/>
    <xf numFmtId="0" fontId="17" fillId="30" borderId="6" applyNumberFormat="0" applyAlignment="0" applyProtection="0"/>
    <xf numFmtId="0" fontId="17" fillId="30" borderId="6" applyNumberFormat="0" applyAlignment="0" applyProtection="0"/>
    <xf numFmtId="0" fontId="82" fillId="30" borderId="6" applyNumberFormat="0" applyAlignment="0" applyProtection="0"/>
    <xf numFmtId="0" fontId="94" fillId="0" borderId="0">
      <protection locked="0"/>
    </xf>
    <xf numFmtId="184" fontId="7" fillId="0" borderId="0" applyFont="0" applyFill="0" applyBorder="0" applyAlignment="0" applyProtection="0">
      <alignment wrapText="1"/>
    </xf>
    <xf numFmtId="41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179" fontId="7" fillId="0" borderId="0" applyFont="0" applyFill="0" applyBorder="0" applyAlignment="0" applyProtection="0"/>
    <xf numFmtId="178" fontId="12" fillId="0" borderId="0" applyFont="0" applyFill="0" applyBorder="0" applyAlignment="0" applyProtection="0"/>
    <xf numFmtId="178" fontId="12" fillId="0" borderId="0" applyFont="0" applyFill="0" applyBorder="0" applyAlignment="0" applyProtection="0"/>
    <xf numFmtId="0" fontId="63" fillId="5" borderId="0" applyNumberFormat="0" applyBorder="0" applyAlignment="0" applyProtection="0"/>
    <xf numFmtId="0" fontId="63" fillId="5" borderId="0" applyNumberFormat="0" applyBorder="0" applyAlignment="0" applyProtection="0"/>
    <xf numFmtId="0" fontId="63" fillId="5" borderId="0" applyNumberFormat="0" applyBorder="0" applyAlignment="0" applyProtection="0"/>
    <xf numFmtId="0" fontId="83" fillId="5" borderId="0" applyNumberFormat="0" applyBorder="0" applyAlignment="0" applyProtection="0"/>
    <xf numFmtId="0" fontId="83" fillId="5" borderId="0" applyNumberFormat="0" applyBorder="0" applyAlignment="0" applyProtection="0"/>
    <xf numFmtId="0" fontId="63" fillId="5" borderId="0" applyNumberFormat="0" applyBorder="0" applyAlignment="0" applyProtection="0"/>
    <xf numFmtId="0" fontId="63" fillId="5" borderId="0" applyNumberFormat="0" applyBorder="0" applyAlignment="0" applyProtection="0"/>
    <xf numFmtId="0" fontId="63" fillId="5" borderId="0" applyNumberFormat="0" applyBorder="0" applyAlignment="0" applyProtection="0"/>
    <xf numFmtId="0" fontId="103" fillId="62" borderId="0" applyNumberFormat="0" applyBorder="0" applyAlignment="0" applyProtection="0"/>
    <xf numFmtId="0" fontId="63" fillId="5" borderId="0" applyNumberFormat="0" applyBorder="0" applyAlignment="0" applyProtection="0"/>
    <xf numFmtId="0" fontId="83" fillId="5" borderId="0" applyNumberFormat="0" applyBorder="0" applyAlignment="0" applyProtection="0"/>
    <xf numFmtId="0" fontId="63" fillId="5" borderId="0" applyNumberFormat="0" applyBorder="0" applyAlignment="0" applyProtection="0"/>
    <xf numFmtId="0" fontId="74" fillId="5" borderId="0" applyNumberFormat="0" applyBorder="0" applyAlignment="0" applyProtection="0"/>
    <xf numFmtId="0" fontId="74" fillId="5" borderId="0" applyNumberFormat="0" applyBorder="0" applyAlignment="0" applyProtection="0"/>
    <xf numFmtId="0" fontId="74" fillId="5" borderId="0" applyNumberFormat="0" applyBorder="0" applyAlignment="0" applyProtection="0"/>
    <xf numFmtId="0" fontId="74" fillId="5" borderId="0" applyNumberFormat="0" applyBorder="0" applyAlignment="0" applyProtection="0"/>
    <xf numFmtId="0" fontId="74" fillId="5" borderId="0" applyNumberFormat="0" applyBorder="0" applyAlignment="0" applyProtection="0"/>
    <xf numFmtId="0" fontId="74" fillId="5" borderId="0" applyNumberFormat="0" applyBorder="0" applyAlignment="0" applyProtection="0"/>
    <xf numFmtId="0" fontId="74" fillId="5" borderId="0" applyNumberFormat="0" applyBorder="0" applyAlignment="0" applyProtection="0"/>
    <xf numFmtId="0" fontId="63" fillId="5" borderId="0" applyNumberFormat="0" applyBorder="0" applyAlignment="0" applyProtection="0"/>
    <xf numFmtId="0" fontId="63" fillId="5" borderId="0" applyNumberFormat="0" applyBorder="0" applyAlignment="0" applyProtection="0"/>
    <xf numFmtId="0" fontId="83" fillId="5" borderId="0" applyNumberFormat="0" applyBorder="0" applyAlignment="0" applyProtection="0"/>
    <xf numFmtId="165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0" fontId="67" fillId="8" borderId="7" applyNumberFormat="0" applyAlignment="0" applyProtection="0"/>
    <xf numFmtId="0" fontId="70" fillId="0" borderId="22" applyNumberFormat="0" applyFill="0" applyAlignment="0" applyProtection="0"/>
    <xf numFmtId="0" fontId="62" fillId="0" borderId="0" applyNumberFormat="0" applyFill="0" applyBorder="0" applyAlignment="0" applyProtection="0"/>
    <xf numFmtId="177" fontId="7" fillId="0" borderId="0" applyFont="0" applyFill="0" applyBorder="0" applyAlignment="0" applyProtection="0"/>
    <xf numFmtId="180" fontId="7" fillId="0" borderId="0" applyFont="0" applyFill="0" applyBorder="0" applyAlignment="0" applyProtection="0"/>
    <xf numFmtId="180" fontId="7" fillId="0" borderId="0" applyFont="0" applyFill="0" applyBorder="0" applyAlignment="0" applyProtection="0"/>
    <xf numFmtId="181" fontId="7" fillId="0" borderId="0" applyFont="0" applyFill="0" applyBorder="0" applyAlignment="0" applyProtection="0"/>
    <xf numFmtId="177" fontId="7" fillId="0" borderId="0" applyFont="0" applyFill="0" applyBorder="0" applyAlignment="0" applyProtection="0"/>
    <xf numFmtId="180" fontId="7" fillId="0" borderId="0" applyFont="0" applyFill="0" applyBorder="0" applyAlignment="0" applyProtection="0"/>
    <xf numFmtId="177" fontId="7" fillId="0" borderId="0" applyFont="0" applyFill="0" applyBorder="0" applyAlignment="0" applyProtection="0"/>
    <xf numFmtId="180" fontId="7" fillId="0" borderId="0" applyFont="0" applyFill="0" applyBorder="0" applyAlignment="0" applyProtection="0"/>
    <xf numFmtId="180" fontId="7" fillId="0" borderId="0" applyFont="0" applyFill="0" applyBorder="0" applyAlignment="0" applyProtection="0"/>
    <xf numFmtId="177" fontId="7" fillId="0" borderId="0" applyFont="0" applyFill="0" applyBorder="0" applyAlignment="0" applyProtection="0"/>
    <xf numFmtId="180" fontId="7" fillId="0" borderId="0" applyFon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185" fontId="94" fillId="0" borderId="0">
      <protection locked="0"/>
    </xf>
    <xf numFmtId="0" fontId="97" fillId="0" borderId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0" fontId="63" fillId="5" borderId="0" applyNumberFormat="0" applyBorder="0" applyAlignment="0" applyProtection="0"/>
    <xf numFmtId="0" fontId="63" fillId="5" borderId="0" applyNumberFormat="0" applyBorder="0" applyAlignment="0" applyProtection="0"/>
    <xf numFmtId="38" fontId="18" fillId="77" borderId="0" applyNumberFormat="0" applyBorder="0" applyAlignment="0" applyProtection="0"/>
    <xf numFmtId="0" fontId="63" fillId="5" borderId="0" applyNumberFormat="0" applyBorder="0" applyAlignment="0" applyProtection="0"/>
    <xf numFmtId="0" fontId="98" fillId="0" borderId="0" applyNumberFormat="0" applyFill="0" applyBorder="0" applyAlignment="0" applyProtection="0"/>
    <xf numFmtId="0" fontId="99" fillId="0" borderId="0">
      <protection locked="0"/>
    </xf>
    <xf numFmtId="0" fontId="99" fillId="0" borderId="0">
      <protection locked="0"/>
    </xf>
    <xf numFmtId="0" fontId="99" fillId="0" borderId="0">
      <protection locked="0"/>
    </xf>
    <xf numFmtId="0" fontId="99" fillId="0" borderId="0">
      <protection locked="0"/>
    </xf>
    <xf numFmtId="0" fontId="99" fillId="0" borderId="0">
      <protection locked="0"/>
    </xf>
    <xf numFmtId="0" fontId="99" fillId="0" borderId="0">
      <protection locked="0"/>
    </xf>
    <xf numFmtId="0" fontId="99" fillId="0" borderId="0">
      <protection locked="0"/>
    </xf>
    <xf numFmtId="0" fontId="99" fillId="0" borderId="0">
      <protection locked="0"/>
    </xf>
    <xf numFmtId="0" fontId="99" fillId="0" borderId="0">
      <protection locked="0"/>
    </xf>
    <xf numFmtId="0" fontId="99" fillId="0" borderId="0">
      <protection locked="0"/>
    </xf>
    <xf numFmtId="0" fontId="64" fillId="0" borderId="23" applyNumberFormat="0" applyFill="0" applyAlignment="0" applyProtection="0"/>
    <xf numFmtId="0" fontId="99" fillId="0" borderId="0">
      <protection locked="0"/>
    </xf>
    <xf numFmtId="0" fontId="64" fillId="0" borderId="23" applyNumberFormat="0" applyFill="0" applyAlignment="0" applyProtection="0"/>
    <xf numFmtId="0" fontId="99" fillId="0" borderId="0">
      <protection locked="0"/>
    </xf>
    <xf numFmtId="0" fontId="99" fillId="0" borderId="0">
      <protection locked="0"/>
    </xf>
    <xf numFmtId="0" fontId="99" fillId="0" borderId="0">
      <protection locked="0"/>
    </xf>
    <xf numFmtId="0" fontId="99" fillId="0" borderId="0">
      <protection locked="0"/>
    </xf>
    <xf numFmtId="0" fontId="99" fillId="0" borderId="0">
      <protection locked="0"/>
    </xf>
    <xf numFmtId="0" fontId="99" fillId="0" borderId="0">
      <protection locked="0"/>
    </xf>
    <xf numFmtId="0" fontId="99" fillId="0" borderId="0">
      <protection locked="0"/>
    </xf>
    <xf numFmtId="0" fontId="99" fillId="0" borderId="0">
      <protection locked="0"/>
    </xf>
    <xf numFmtId="0" fontId="99" fillId="0" borderId="0">
      <protection locked="0"/>
    </xf>
    <xf numFmtId="0" fontId="99" fillId="0" borderId="0">
      <protection locked="0"/>
    </xf>
    <xf numFmtId="0" fontId="99" fillId="0" borderId="0">
      <protection locked="0"/>
    </xf>
    <xf numFmtId="0" fontId="99" fillId="0" borderId="0">
      <protection locked="0"/>
    </xf>
    <xf numFmtId="0" fontId="99" fillId="0" borderId="0">
      <protection locked="0"/>
    </xf>
    <xf numFmtId="0" fontId="99" fillId="0" borderId="0">
      <protection locked="0"/>
    </xf>
    <xf numFmtId="0" fontId="99" fillId="0" borderId="0">
      <protection locked="0"/>
    </xf>
    <xf numFmtId="0" fontId="99" fillId="0" borderId="0">
      <protection locked="0"/>
    </xf>
    <xf numFmtId="0" fontId="99" fillId="0" borderId="0">
      <protection locked="0"/>
    </xf>
    <xf numFmtId="0" fontId="65" fillId="0" borderId="24" applyNumberFormat="0" applyFill="0" applyAlignment="0" applyProtection="0"/>
    <xf numFmtId="0" fontId="99" fillId="0" borderId="0">
      <protection locked="0"/>
    </xf>
    <xf numFmtId="0" fontId="65" fillId="0" borderId="24" applyNumberFormat="0" applyFill="0" applyAlignment="0" applyProtection="0"/>
    <xf numFmtId="0" fontId="99" fillId="0" borderId="0">
      <protection locked="0"/>
    </xf>
    <xf numFmtId="0" fontId="99" fillId="0" borderId="0">
      <protection locked="0"/>
    </xf>
    <xf numFmtId="0" fontId="99" fillId="0" borderId="0">
      <protection locked="0"/>
    </xf>
    <xf numFmtId="0" fontId="99" fillId="0" borderId="0">
      <protection locked="0"/>
    </xf>
    <xf numFmtId="0" fontId="99" fillId="0" borderId="0">
      <protection locked="0"/>
    </xf>
    <xf numFmtId="0" fontId="99" fillId="0" borderId="0">
      <protection locked="0"/>
    </xf>
    <xf numFmtId="0" fontId="99" fillId="0" borderId="0">
      <protection locked="0"/>
    </xf>
    <xf numFmtId="0" fontId="66" fillId="0" borderId="25" applyNumberFormat="0" applyFill="0" applyAlignment="0" applyProtection="0"/>
    <xf numFmtId="0" fontId="66" fillId="0" borderId="25" applyNumberFormat="0" applyFill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99" fillId="0" borderId="0">
      <protection locked="0"/>
    </xf>
    <xf numFmtId="0" fontId="99" fillId="0" borderId="0">
      <protection locked="0"/>
    </xf>
    <xf numFmtId="0" fontId="90" fillId="0" borderId="0" applyNumberFormat="0" applyFill="0" applyBorder="0" applyAlignment="0" applyProtection="0"/>
    <xf numFmtId="0" fontId="100" fillId="0" borderId="26" applyNumberFormat="0" applyFill="0" applyAlignment="0" applyProtection="0"/>
    <xf numFmtId="0" fontId="71" fillId="0" borderId="0" applyNumberFormat="0" applyFill="0" applyBorder="0" applyAlignment="0" applyProtection="0">
      <alignment vertical="top"/>
      <protection locked="0"/>
    </xf>
    <xf numFmtId="0" fontId="104" fillId="0" borderId="0" applyNumberFormat="0" applyFill="0" applyBorder="0" applyAlignment="0" applyProtection="0"/>
    <xf numFmtId="0" fontId="104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104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104" fillId="0" borderId="0" applyNumberFormat="0" applyFill="0" applyBorder="0" applyAlignment="0" applyProtection="0"/>
    <xf numFmtId="0" fontId="105" fillId="0" borderId="0" applyNumberFormat="0" applyFill="0" applyBorder="0" applyAlignment="0" applyProtection="0"/>
    <xf numFmtId="0" fontId="105" fillId="0" borderId="0" applyNumberFormat="0" applyFill="0" applyBorder="0" applyAlignment="0" applyProtection="0"/>
    <xf numFmtId="0" fontId="71" fillId="0" borderId="0" applyNumberFormat="0" applyFill="0" applyBorder="0" applyAlignment="0" applyProtection="0">
      <alignment vertical="top"/>
      <protection locked="0"/>
    </xf>
    <xf numFmtId="0" fontId="71" fillId="0" borderId="0" applyNumberFormat="0" applyFill="0" applyBorder="0" applyAlignment="0" applyProtection="0">
      <alignment vertical="top"/>
      <protection locked="0"/>
    </xf>
    <xf numFmtId="0" fontId="71" fillId="0" borderId="0" applyNumberFormat="0" applyFill="0" applyBorder="0" applyAlignment="0" applyProtection="0">
      <alignment vertical="top"/>
      <protection locked="0"/>
    </xf>
    <xf numFmtId="0" fontId="71" fillId="0" borderId="0" applyNumberFormat="0" applyFill="0" applyBorder="0" applyAlignment="0" applyProtection="0">
      <alignment vertical="top"/>
      <protection locked="0"/>
    </xf>
    <xf numFmtId="0" fontId="71" fillId="0" borderId="0" applyNumberFormat="0" applyFill="0" applyBorder="0" applyAlignment="0" applyProtection="0">
      <alignment vertical="top"/>
      <protection locked="0"/>
    </xf>
    <xf numFmtId="0" fontId="71" fillId="0" borderId="0" applyNumberFormat="0" applyFill="0" applyBorder="0" applyAlignment="0" applyProtection="0">
      <alignment vertical="top"/>
      <protection locked="0"/>
    </xf>
    <xf numFmtId="0" fontId="105" fillId="0" borderId="0" applyNumberFormat="0" applyFill="0" applyBorder="0" applyAlignment="0" applyProtection="0">
      <alignment vertical="top"/>
      <protection locked="0"/>
    </xf>
    <xf numFmtId="0" fontId="105" fillId="0" borderId="0" applyNumberFormat="0" applyFill="0" applyBorder="0" applyAlignment="0" applyProtection="0">
      <alignment vertical="top"/>
      <protection locked="0"/>
    </xf>
    <xf numFmtId="0" fontId="93" fillId="0" borderId="0" applyNumberFormat="0" applyFill="0" applyBorder="0" applyAlignment="0" applyProtection="0">
      <alignment vertical="top"/>
      <protection locked="0"/>
    </xf>
    <xf numFmtId="0" fontId="105" fillId="0" borderId="0" applyNumberFormat="0" applyFill="0" applyBorder="0" applyAlignment="0" applyProtection="0">
      <alignment vertical="top"/>
      <protection locked="0"/>
    </xf>
    <xf numFmtId="0" fontId="93" fillId="0" borderId="0" applyNumberFormat="0" applyFill="0" applyBorder="0" applyAlignment="0" applyProtection="0">
      <alignment vertical="top"/>
      <protection locked="0"/>
    </xf>
    <xf numFmtId="0" fontId="105" fillId="0" borderId="0" applyNumberFormat="0" applyFill="0" applyBorder="0" applyAlignment="0" applyProtection="0">
      <alignment vertical="top"/>
      <protection locked="0"/>
    </xf>
    <xf numFmtId="0" fontId="71" fillId="0" borderId="0" applyNumberFormat="0" applyFill="0" applyBorder="0" applyAlignment="0" applyProtection="0">
      <alignment vertical="top"/>
      <protection locked="0"/>
    </xf>
    <xf numFmtId="10" fontId="18" fillId="78" borderId="2" applyNumberFormat="0" applyBorder="0" applyAlignment="0" applyProtection="0"/>
    <xf numFmtId="0" fontId="67" fillId="8" borderId="7" applyNumberFormat="0" applyAlignment="0" applyProtection="0"/>
    <xf numFmtId="0" fontId="67" fillId="8" borderId="7" applyNumberFormat="0" applyAlignment="0" applyProtection="0"/>
    <xf numFmtId="0" fontId="67" fillId="8" borderId="7" applyNumberFormat="0" applyAlignment="0" applyProtection="0"/>
    <xf numFmtId="0" fontId="67" fillId="8" borderId="7" applyNumberFormat="0" applyAlignment="0" applyProtection="0"/>
    <xf numFmtId="0" fontId="67" fillId="8" borderId="7" applyNumberFormat="0" applyAlignment="0" applyProtection="0"/>
    <xf numFmtId="0" fontId="67" fillId="8" borderId="7" applyNumberFormat="0" applyAlignment="0" applyProtection="0"/>
    <xf numFmtId="0" fontId="67" fillId="8" borderId="7" applyNumberFormat="0" applyAlignment="0" applyProtection="0"/>
    <xf numFmtId="0" fontId="67" fillId="8" borderId="7" applyNumberFormat="0" applyAlignment="0" applyProtection="0"/>
    <xf numFmtId="0" fontId="67" fillId="8" borderId="7" applyNumberFormat="0" applyAlignment="0" applyProtection="0"/>
    <xf numFmtId="0" fontId="67" fillId="8" borderId="7" applyNumberFormat="0" applyAlignment="0" applyProtection="0"/>
    <xf numFmtId="0" fontId="67" fillId="8" borderId="7" applyNumberFormat="0" applyAlignment="0" applyProtection="0"/>
    <xf numFmtId="0" fontId="67" fillId="8" borderId="7" applyNumberFormat="0" applyAlignment="0" applyProtection="0"/>
    <xf numFmtId="0" fontId="67" fillId="8" borderId="7" applyNumberFormat="0" applyAlignment="0" applyProtection="0"/>
    <xf numFmtId="0" fontId="67" fillId="8" borderId="7" applyNumberFormat="0" applyAlignment="0" applyProtection="0"/>
    <xf numFmtId="0" fontId="67" fillId="8" borderId="7" applyNumberFormat="0" applyAlignment="0" applyProtection="0"/>
    <xf numFmtId="0" fontId="67" fillId="8" borderId="7" applyNumberFormat="0" applyAlignment="0" applyProtection="0"/>
    <xf numFmtId="0" fontId="67" fillId="8" borderId="7" applyNumberFormat="0" applyAlignment="0" applyProtection="0"/>
    <xf numFmtId="0" fontId="67" fillId="8" borderId="7" applyNumberFormat="0" applyAlignment="0" applyProtection="0"/>
    <xf numFmtId="0" fontId="67" fillId="8" borderId="7" applyNumberFormat="0" applyAlignment="0" applyProtection="0"/>
    <xf numFmtId="0" fontId="67" fillId="8" borderId="7" applyNumberFormat="0" applyAlignment="0" applyProtection="0"/>
    <xf numFmtId="0" fontId="67" fillId="8" borderId="7" applyNumberFormat="0" applyAlignment="0" applyProtection="0"/>
    <xf numFmtId="0" fontId="67" fillId="8" borderId="7" applyNumberFormat="0" applyAlignment="0" applyProtection="0"/>
    <xf numFmtId="0" fontId="67" fillId="8" borderId="7" applyNumberFormat="0" applyAlignment="0" applyProtection="0"/>
    <xf numFmtId="0" fontId="67" fillId="8" borderId="7" applyNumberFormat="0" applyAlignment="0" applyProtection="0"/>
    <xf numFmtId="0" fontId="67" fillId="8" borderId="7" applyNumberFormat="0" applyAlignment="0" applyProtection="0"/>
    <xf numFmtId="0" fontId="67" fillId="8" borderId="7" applyNumberFormat="0" applyAlignment="0" applyProtection="0"/>
    <xf numFmtId="0" fontId="67" fillId="8" borderId="7" applyNumberFormat="0" applyAlignment="0" applyProtection="0"/>
    <xf numFmtId="0" fontId="67" fillId="8" borderId="7" applyNumberFormat="0" applyAlignment="0" applyProtection="0"/>
    <xf numFmtId="0" fontId="67" fillId="8" borderId="7" applyNumberFormat="0" applyAlignment="0" applyProtection="0"/>
    <xf numFmtId="0" fontId="67" fillId="8" borderId="7" applyNumberFormat="0" applyAlignment="0" applyProtection="0"/>
    <xf numFmtId="0" fontId="67" fillId="8" borderId="7" applyNumberFormat="0" applyAlignment="0" applyProtection="0"/>
    <xf numFmtId="0" fontId="67" fillId="8" borderId="7" applyNumberFormat="0" applyAlignment="0" applyProtection="0"/>
    <xf numFmtId="0" fontId="67" fillId="8" borderId="7" applyNumberFormat="0" applyAlignment="0" applyProtection="0"/>
    <xf numFmtId="0" fontId="67" fillId="8" borderId="7" applyNumberFormat="0" applyAlignment="0" applyProtection="0"/>
    <xf numFmtId="0" fontId="67" fillId="8" borderId="7" applyNumberFormat="0" applyAlignment="0" applyProtection="0"/>
    <xf numFmtId="0" fontId="67" fillId="8" borderId="7" applyNumberFormat="0" applyAlignment="0" applyProtection="0"/>
    <xf numFmtId="0" fontId="67" fillId="8" borderId="7" applyNumberFormat="0" applyAlignment="0" applyProtection="0"/>
    <xf numFmtId="0" fontId="67" fillId="8" borderId="7" applyNumberFormat="0" applyAlignment="0" applyProtection="0"/>
    <xf numFmtId="0" fontId="67" fillId="8" borderId="7" applyNumberFormat="0" applyAlignment="0" applyProtection="0"/>
    <xf numFmtId="0" fontId="67" fillId="8" borderId="7" applyNumberFormat="0" applyAlignment="0" applyProtection="0"/>
    <xf numFmtId="0" fontId="67" fillId="8" borderId="7" applyNumberFormat="0" applyAlignment="0" applyProtection="0"/>
    <xf numFmtId="0" fontId="67" fillId="8" borderId="7" applyNumberFormat="0" applyAlignment="0" applyProtection="0"/>
    <xf numFmtId="0" fontId="67" fillId="8" borderId="7" applyNumberFormat="0" applyAlignment="0" applyProtection="0"/>
    <xf numFmtId="0" fontId="67" fillId="8" borderId="7" applyNumberFormat="0" applyAlignment="0" applyProtection="0"/>
    <xf numFmtId="0" fontId="67" fillId="8" borderId="7" applyNumberFormat="0" applyAlignment="0" applyProtection="0"/>
    <xf numFmtId="0" fontId="67" fillId="8" borderId="7" applyNumberFormat="0" applyAlignment="0" applyProtection="0"/>
    <xf numFmtId="0" fontId="67" fillId="8" borderId="7" applyNumberFormat="0" applyAlignment="0" applyProtection="0"/>
    <xf numFmtId="0" fontId="67" fillId="8" borderId="7" applyNumberFormat="0" applyAlignment="0" applyProtection="0"/>
    <xf numFmtId="0" fontId="67" fillId="8" borderId="7" applyNumberFormat="0" applyAlignment="0" applyProtection="0"/>
    <xf numFmtId="0" fontId="67" fillId="8" borderId="7" applyNumberFormat="0" applyAlignment="0" applyProtection="0"/>
    <xf numFmtId="4" fontId="25" fillId="0" borderId="0" applyBorder="0">
      <alignment horizontal="right" vertical="center"/>
    </xf>
    <xf numFmtId="40" fontId="9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79" fontId="7" fillId="0" borderId="0" applyFont="0" applyFill="0" applyBorder="0" applyAlignment="0" applyProtection="0"/>
    <xf numFmtId="0" fontId="68" fillId="0" borderId="27" applyNumberFormat="0" applyFill="0" applyAlignment="0" applyProtection="0"/>
    <xf numFmtId="0" fontId="68" fillId="0" borderId="27" applyNumberFormat="0" applyFill="0" applyAlignment="0" applyProtection="0"/>
    <xf numFmtId="0" fontId="68" fillId="0" borderId="27" applyNumberFormat="0" applyFill="0" applyAlignment="0" applyProtection="0"/>
    <xf numFmtId="0" fontId="84" fillId="0" borderId="27" applyNumberFormat="0" applyFill="0" applyAlignment="0" applyProtection="0"/>
    <xf numFmtId="0" fontId="84" fillId="0" borderId="27" applyNumberFormat="0" applyFill="0" applyAlignment="0" applyProtection="0"/>
    <xf numFmtId="0" fontId="68" fillId="0" borderId="27" applyNumberFormat="0" applyFill="0" applyAlignment="0" applyProtection="0"/>
    <xf numFmtId="0" fontId="68" fillId="0" borderId="27" applyNumberFormat="0" applyFill="0" applyAlignment="0" applyProtection="0"/>
    <xf numFmtId="0" fontId="68" fillId="0" borderId="27" applyNumberFormat="0" applyFill="0" applyAlignment="0" applyProtection="0"/>
    <xf numFmtId="0" fontId="68" fillId="0" borderId="27" applyNumberFormat="0" applyFill="0" applyAlignment="0" applyProtection="0"/>
    <xf numFmtId="0" fontId="84" fillId="0" borderId="27" applyNumberFormat="0" applyFill="0" applyAlignment="0" applyProtection="0"/>
    <xf numFmtId="0" fontId="68" fillId="0" borderId="27" applyNumberFormat="0" applyFill="0" applyAlignment="0" applyProtection="0"/>
    <xf numFmtId="0" fontId="75" fillId="0" borderId="27" applyNumberFormat="0" applyFill="0" applyAlignment="0" applyProtection="0"/>
    <xf numFmtId="0" fontId="75" fillId="0" borderId="27" applyNumberFormat="0" applyFill="0" applyAlignment="0" applyProtection="0"/>
    <xf numFmtId="0" fontId="75" fillId="0" borderId="27" applyNumberFormat="0" applyFill="0" applyAlignment="0" applyProtection="0"/>
    <xf numFmtId="0" fontId="75" fillId="0" borderId="27" applyNumberFormat="0" applyFill="0" applyAlignment="0" applyProtection="0"/>
    <xf numFmtId="0" fontId="75" fillId="0" borderId="27" applyNumberFormat="0" applyFill="0" applyAlignment="0" applyProtection="0"/>
    <xf numFmtId="0" fontId="75" fillId="0" borderId="27" applyNumberFormat="0" applyFill="0" applyAlignment="0" applyProtection="0"/>
    <xf numFmtId="0" fontId="75" fillId="0" borderId="27" applyNumberFormat="0" applyFill="0" applyAlignment="0" applyProtection="0"/>
    <xf numFmtId="0" fontId="68" fillId="0" borderId="27" applyNumberFormat="0" applyFill="0" applyAlignment="0" applyProtection="0"/>
    <xf numFmtId="0" fontId="68" fillId="0" borderId="27" applyNumberFormat="0" applyFill="0" applyAlignment="0" applyProtection="0"/>
    <xf numFmtId="0" fontId="84" fillId="0" borderId="27" applyNumberFormat="0" applyFill="0" applyAlignment="0" applyProtection="0"/>
    <xf numFmtId="0" fontId="16" fillId="35" borderId="10" applyNumberFormat="0" applyAlignment="0" applyProtection="0"/>
    <xf numFmtId="0" fontId="16" fillId="35" borderId="10" applyNumberFormat="0" applyAlignment="0" applyProtection="0"/>
    <xf numFmtId="0" fontId="85" fillId="35" borderId="10" applyNumberFormat="0" applyAlignment="0" applyProtection="0"/>
    <xf numFmtId="0" fontId="85" fillId="35" borderId="10" applyNumberFormat="0" applyAlignment="0" applyProtection="0"/>
    <xf numFmtId="0" fontId="16" fillId="35" borderId="10" applyNumberFormat="0" applyAlignment="0" applyProtection="0"/>
    <xf numFmtId="0" fontId="16" fillId="35" borderId="10" applyNumberFormat="0" applyAlignment="0" applyProtection="0"/>
    <xf numFmtId="0" fontId="16" fillId="35" borderId="10" applyNumberFormat="0" applyAlignment="0" applyProtection="0"/>
    <xf numFmtId="0" fontId="16" fillId="35" borderId="10" applyNumberFormat="0" applyAlignment="0" applyProtection="0"/>
    <xf numFmtId="0" fontId="85" fillId="35" borderId="10" applyNumberFormat="0" applyAlignment="0" applyProtection="0"/>
    <xf numFmtId="0" fontId="16" fillId="35" borderId="10" applyNumberFormat="0" applyAlignment="0" applyProtection="0"/>
    <xf numFmtId="0" fontId="76" fillId="35" borderId="10" applyNumberFormat="0" applyAlignment="0" applyProtection="0"/>
    <xf numFmtId="0" fontId="76" fillId="35" borderId="10" applyNumberFormat="0" applyAlignment="0" applyProtection="0"/>
    <xf numFmtId="0" fontId="76" fillId="35" borderId="10" applyNumberFormat="0" applyAlignment="0" applyProtection="0"/>
    <xf numFmtId="0" fontId="76" fillId="35" borderId="10" applyNumberFormat="0" applyAlignment="0" applyProtection="0"/>
    <xf numFmtId="0" fontId="76" fillId="35" borderId="10" applyNumberFormat="0" applyAlignment="0" applyProtection="0"/>
    <xf numFmtId="0" fontId="76" fillId="35" borderId="10" applyNumberFormat="0" applyAlignment="0" applyProtection="0"/>
    <xf numFmtId="0" fontId="76" fillId="35" borderId="10" applyNumberFormat="0" applyAlignment="0" applyProtection="0"/>
    <xf numFmtId="0" fontId="16" fillId="35" borderId="10" applyNumberFormat="0" applyAlignment="0" applyProtection="0"/>
    <xf numFmtId="0" fontId="16" fillId="35" borderId="10" applyNumberFormat="0" applyAlignment="0" applyProtection="0"/>
    <xf numFmtId="0" fontId="85" fillId="35" borderId="10" applyNumberFormat="0" applyAlignment="0" applyProtection="0"/>
    <xf numFmtId="0" fontId="68" fillId="0" borderId="27" applyNumberFormat="0" applyFill="0" applyAlignment="0" applyProtection="0"/>
    <xf numFmtId="0" fontId="68" fillId="0" borderId="27" applyNumberFormat="0" applyFill="0" applyAlignment="0" applyProtection="0"/>
    <xf numFmtId="0" fontId="64" fillId="0" borderId="23" applyNumberFormat="0" applyFill="0" applyAlignment="0" applyProtection="0"/>
    <xf numFmtId="0" fontId="64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64" fillId="0" borderId="23" applyNumberFormat="0" applyFill="0" applyAlignment="0" applyProtection="0"/>
    <xf numFmtId="0" fontId="64" fillId="0" borderId="23" applyNumberFormat="0" applyFill="0" applyAlignment="0" applyProtection="0"/>
    <xf numFmtId="0" fontId="64" fillId="0" borderId="23" applyNumberFormat="0" applyFill="0" applyAlignment="0" applyProtection="0"/>
    <xf numFmtId="0" fontId="64" fillId="0" borderId="23" applyNumberFormat="0" applyFill="0" applyAlignment="0" applyProtection="0"/>
    <xf numFmtId="0" fontId="86" fillId="0" borderId="23" applyNumberFormat="0" applyFill="0" applyAlignment="0" applyProtection="0"/>
    <xf numFmtId="0" fontId="64" fillId="0" borderId="23" applyNumberFormat="0" applyFill="0" applyAlignment="0" applyProtection="0"/>
    <xf numFmtId="0" fontId="77" fillId="0" borderId="23" applyNumberFormat="0" applyFill="0" applyAlignment="0" applyProtection="0"/>
    <xf numFmtId="0" fontId="77" fillId="0" borderId="23" applyNumberFormat="0" applyFill="0" applyAlignment="0" applyProtection="0"/>
    <xf numFmtId="0" fontId="77" fillId="0" borderId="23" applyNumberFormat="0" applyFill="0" applyAlignment="0" applyProtection="0"/>
    <xf numFmtId="0" fontId="77" fillId="0" borderId="23" applyNumberFormat="0" applyFill="0" applyAlignment="0" applyProtection="0"/>
    <xf numFmtId="0" fontId="77" fillId="0" borderId="23" applyNumberFormat="0" applyFill="0" applyAlignment="0" applyProtection="0"/>
    <xf numFmtId="0" fontId="77" fillId="0" borderId="23" applyNumberFormat="0" applyFill="0" applyAlignment="0" applyProtection="0"/>
    <xf numFmtId="0" fontId="77" fillId="0" borderId="23" applyNumberFormat="0" applyFill="0" applyAlignment="0" applyProtection="0"/>
    <xf numFmtId="0" fontId="64" fillId="0" borderId="23" applyNumberFormat="0" applyFill="0" applyAlignment="0" applyProtection="0"/>
    <xf numFmtId="0" fontId="64" fillId="0" borderId="23" applyNumberFormat="0" applyFill="0" applyAlignment="0" applyProtection="0"/>
    <xf numFmtId="0" fontId="86" fillId="0" borderId="23" applyNumberFormat="0" applyFill="0" applyAlignment="0" applyProtection="0"/>
    <xf numFmtId="0" fontId="65" fillId="0" borderId="24" applyNumberFormat="0" applyFill="0" applyAlignment="0" applyProtection="0"/>
    <xf numFmtId="0" fontId="65" fillId="0" borderId="24" applyNumberFormat="0" applyFill="0" applyAlignment="0" applyProtection="0"/>
    <xf numFmtId="0" fontId="87" fillId="0" borderId="24" applyNumberFormat="0" applyFill="0" applyAlignment="0" applyProtection="0"/>
    <xf numFmtId="0" fontId="87" fillId="0" borderId="24" applyNumberFormat="0" applyFill="0" applyAlignment="0" applyProtection="0"/>
    <xf numFmtId="0" fontId="65" fillId="0" borderId="24" applyNumberFormat="0" applyFill="0" applyAlignment="0" applyProtection="0"/>
    <xf numFmtId="0" fontId="65" fillId="0" borderId="24" applyNumberFormat="0" applyFill="0" applyAlignment="0" applyProtection="0"/>
    <xf numFmtId="0" fontId="65" fillId="0" borderId="24" applyNumberFormat="0" applyFill="0" applyAlignment="0" applyProtection="0"/>
    <xf numFmtId="0" fontId="65" fillId="0" borderId="24" applyNumberFormat="0" applyFill="0" applyAlignment="0" applyProtection="0"/>
    <xf numFmtId="0" fontId="87" fillId="0" borderId="24" applyNumberFormat="0" applyFill="0" applyAlignment="0" applyProtection="0"/>
    <xf numFmtId="0" fontId="65" fillId="0" borderId="24" applyNumberFormat="0" applyFill="0" applyAlignment="0" applyProtection="0"/>
    <xf numFmtId="0" fontId="78" fillId="0" borderId="24" applyNumberFormat="0" applyFill="0" applyAlignment="0" applyProtection="0"/>
    <xf numFmtId="0" fontId="78" fillId="0" borderId="24" applyNumberFormat="0" applyFill="0" applyAlignment="0" applyProtection="0"/>
    <xf numFmtId="0" fontId="78" fillId="0" borderId="24" applyNumberFormat="0" applyFill="0" applyAlignment="0" applyProtection="0"/>
    <xf numFmtId="0" fontId="78" fillId="0" borderId="24" applyNumberFormat="0" applyFill="0" applyAlignment="0" applyProtection="0"/>
    <xf numFmtId="0" fontId="78" fillId="0" borderId="24" applyNumberFormat="0" applyFill="0" applyAlignment="0" applyProtection="0"/>
    <xf numFmtId="0" fontId="78" fillId="0" borderId="24" applyNumberFormat="0" applyFill="0" applyAlignment="0" applyProtection="0"/>
    <xf numFmtId="0" fontId="78" fillId="0" borderId="24" applyNumberFormat="0" applyFill="0" applyAlignment="0" applyProtection="0"/>
    <xf numFmtId="0" fontId="65" fillId="0" borderId="24" applyNumberFormat="0" applyFill="0" applyAlignment="0" applyProtection="0"/>
    <xf numFmtId="0" fontId="65" fillId="0" borderId="24" applyNumberFormat="0" applyFill="0" applyAlignment="0" applyProtection="0"/>
    <xf numFmtId="0" fontId="87" fillId="0" borderId="24" applyNumberFormat="0" applyFill="0" applyAlignment="0" applyProtection="0"/>
    <xf numFmtId="0" fontId="66" fillId="0" borderId="25" applyNumberFormat="0" applyFill="0" applyAlignment="0" applyProtection="0"/>
    <xf numFmtId="0" fontId="66" fillId="0" borderId="25" applyNumberFormat="0" applyFill="0" applyAlignment="0" applyProtection="0"/>
    <xf numFmtId="0" fontId="88" fillId="0" borderId="25" applyNumberFormat="0" applyFill="0" applyAlignment="0" applyProtection="0"/>
    <xf numFmtId="0" fontId="88" fillId="0" borderId="25" applyNumberFormat="0" applyFill="0" applyAlignment="0" applyProtection="0"/>
    <xf numFmtId="0" fontId="66" fillId="0" borderId="25" applyNumberFormat="0" applyFill="0" applyAlignment="0" applyProtection="0"/>
    <xf numFmtId="0" fontId="66" fillId="0" borderId="25" applyNumberFormat="0" applyFill="0" applyAlignment="0" applyProtection="0"/>
    <xf numFmtId="0" fontId="66" fillId="0" borderId="25" applyNumberFormat="0" applyFill="0" applyAlignment="0" applyProtection="0"/>
    <xf numFmtId="0" fontId="66" fillId="0" borderId="25" applyNumberFormat="0" applyFill="0" applyAlignment="0" applyProtection="0"/>
    <xf numFmtId="0" fontId="88" fillId="0" borderId="25" applyNumberFormat="0" applyFill="0" applyAlignment="0" applyProtection="0"/>
    <xf numFmtId="0" fontId="66" fillId="0" borderId="25" applyNumberFormat="0" applyFill="0" applyAlignment="0" applyProtection="0"/>
    <xf numFmtId="0" fontId="79" fillId="0" borderId="25" applyNumberFormat="0" applyFill="0" applyAlignment="0" applyProtection="0"/>
    <xf numFmtId="0" fontId="79" fillId="0" borderId="25" applyNumberFormat="0" applyFill="0" applyAlignment="0" applyProtection="0"/>
    <xf numFmtId="0" fontId="79" fillId="0" borderId="25" applyNumberFormat="0" applyFill="0" applyAlignment="0" applyProtection="0"/>
    <xf numFmtId="0" fontId="79" fillId="0" borderId="25" applyNumberFormat="0" applyFill="0" applyAlignment="0" applyProtection="0"/>
    <xf numFmtId="0" fontId="79" fillId="0" borderId="25" applyNumberFormat="0" applyFill="0" applyAlignment="0" applyProtection="0"/>
    <xf numFmtId="0" fontId="79" fillId="0" borderId="25" applyNumberFormat="0" applyFill="0" applyAlignment="0" applyProtection="0"/>
    <xf numFmtId="0" fontId="79" fillId="0" borderId="25" applyNumberFormat="0" applyFill="0" applyAlignment="0" applyProtection="0"/>
    <xf numFmtId="0" fontId="66" fillId="0" borderId="25" applyNumberFormat="0" applyFill="0" applyAlignment="0" applyProtection="0"/>
    <xf numFmtId="0" fontId="66" fillId="0" borderId="25" applyNumberFormat="0" applyFill="0" applyAlignment="0" applyProtection="0"/>
    <xf numFmtId="0" fontId="88" fillId="0" borderId="25" applyNumberFormat="0" applyFill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69" fillId="14" borderId="0" applyNumberFormat="0" applyBorder="0" applyAlignment="0" applyProtection="0"/>
    <xf numFmtId="0" fontId="69" fillId="14" borderId="0" applyNumberFormat="0" applyBorder="0" applyAlignment="0" applyProtection="0"/>
    <xf numFmtId="0" fontId="69" fillId="14" borderId="0" applyNumberFormat="0" applyBorder="0" applyAlignment="0" applyProtection="0"/>
    <xf numFmtId="0" fontId="69" fillId="14" borderId="0" applyNumberFormat="0" applyBorder="0" applyAlignment="0" applyProtection="0"/>
    <xf numFmtId="0" fontId="69" fillId="14" borderId="0" applyNumberFormat="0" applyBorder="0" applyAlignment="0" applyProtection="0"/>
    <xf numFmtId="0" fontId="89" fillId="14" borderId="0" applyNumberFormat="0" applyBorder="0" applyAlignment="0" applyProtection="0"/>
    <xf numFmtId="0" fontId="89" fillId="14" borderId="0" applyNumberFormat="0" applyBorder="0" applyAlignment="0" applyProtection="0"/>
    <xf numFmtId="0" fontId="69" fillId="14" borderId="0" applyNumberFormat="0" applyBorder="0" applyAlignment="0" applyProtection="0"/>
    <xf numFmtId="0" fontId="69" fillId="14" borderId="0" applyNumberFormat="0" applyBorder="0" applyAlignment="0" applyProtection="0"/>
    <xf numFmtId="0" fontId="106" fillId="64" borderId="0" applyNumberFormat="0" applyBorder="0" applyAlignment="0" applyProtection="0"/>
    <xf numFmtId="0" fontId="89" fillId="14" borderId="0" applyNumberFormat="0" applyBorder="0" applyAlignment="0" applyProtection="0"/>
    <xf numFmtId="0" fontId="106" fillId="64" borderId="0" applyNumberFormat="0" applyBorder="0" applyAlignment="0" applyProtection="0"/>
    <xf numFmtId="0" fontId="69" fillId="14" borderId="0" applyNumberFormat="0" applyBorder="0" applyAlignment="0" applyProtection="0"/>
    <xf numFmtId="0" fontId="69" fillId="14" borderId="0" applyNumberFormat="0" applyBorder="0" applyAlignment="0" applyProtection="0"/>
    <xf numFmtId="0" fontId="89" fillId="14" borderId="0" applyNumberFormat="0" applyBorder="0" applyAlignment="0" applyProtection="0"/>
    <xf numFmtId="0" fontId="106" fillId="64" borderId="0" applyNumberFormat="0" applyBorder="0" applyAlignment="0" applyProtection="0"/>
    <xf numFmtId="0" fontId="106" fillId="64" borderId="0" applyNumberFormat="0" applyBorder="0" applyAlignment="0" applyProtection="0"/>
    <xf numFmtId="0" fontId="69" fillId="14" borderId="0" applyNumberFormat="0" applyBorder="0" applyAlignment="0" applyProtection="0"/>
    <xf numFmtId="0" fontId="80" fillId="14" borderId="0" applyNumberFormat="0" applyBorder="0" applyAlignment="0" applyProtection="0"/>
    <xf numFmtId="0" fontId="80" fillId="14" borderId="0" applyNumberFormat="0" applyBorder="0" applyAlignment="0" applyProtection="0"/>
    <xf numFmtId="0" fontId="80" fillId="14" borderId="0" applyNumberFormat="0" applyBorder="0" applyAlignment="0" applyProtection="0"/>
    <xf numFmtId="0" fontId="80" fillId="14" borderId="0" applyNumberFormat="0" applyBorder="0" applyAlignment="0" applyProtection="0"/>
    <xf numFmtId="0" fontId="80" fillId="14" borderId="0" applyNumberFormat="0" applyBorder="0" applyAlignment="0" applyProtection="0"/>
    <xf numFmtId="0" fontId="80" fillId="14" borderId="0" applyNumberFormat="0" applyBorder="0" applyAlignment="0" applyProtection="0"/>
    <xf numFmtId="0" fontId="80" fillId="14" borderId="0" applyNumberFormat="0" applyBorder="0" applyAlignment="0" applyProtection="0"/>
    <xf numFmtId="0" fontId="69" fillId="14" borderId="0" applyNumberFormat="0" applyBorder="0" applyAlignment="0" applyProtection="0"/>
    <xf numFmtId="0" fontId="69" fillId="14" borderId="0" applyNumberFormat="0" applyBorder="0" applyAlignment="0" applyProtection="0"/>
    <xf numFmtId="0" fontId="89" fillId="14" borderId="0" applyNumberFormat="0" applyBorder="0" applyAlignment="0" applyProtection="0"/>
    <xf numFmtId="37" fontId="101" fillId="0" borderId="0"/>
    <xf numFmtId="43" fontId="7" fillId="0" borderId="0"/>
    <xf numFmtId="43" fontId="7" fillId="0" borderId="0"/>
    <xf numFmtId="43" fontId="7" fillId="0" borderId="0"/>
    <xf numFmtId="43" fontId="7" fillId="0" borderId="0"/>
    <xf numFmtId="43" fontId="7" fillId="0" borderId="0"/>
    <xf numFmtId="43" fontId="7" fillId="0" borderId="0"/>
    <xf numFmtId="0" fontId="7" fillId="0" borderId="0"/>
    <xf numFmtId="0" fontId="1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54" fillId="0" borderId="0"/>
    <xf numFmtId="0" fontId="102" fillId="0" borderId="0"/>
    <xf numFmtId="0" fontId="54" fillId="0" borderId="0"/>
    <xf numFmtId="0" fontId="102" fillId="0" borderId="0"/>
    <xf numFmtId="0" fontId="54" fillId="0" borderId="0"/>
    <xf numFmtId="0" fontId="102" fillId="0" borderId="0"/>
    <xf numFmtId="0" fontId="54" fillId="0" borderId="0"/>
    <xf numFmtId="0" fontId="102" fillId="0" borderId="0"/>
    <xf numFmtId="0" fontId="54" fillId="0" borderId="0"/>
    <xf numFmtId="0" fontId="102" fillId="0" borderId="0"/>
    <xf numFmtId="0" fontId="54" fillId="0" borderId="0"/>
    <xf numFmtId="0" fontId="102" fillId="0" borderId="0"/>
    <xf numFmtId="0" fontId="54" fillId="0" borderId="0"/>
    <xf numFmtId="0" fontId="102" fillId="0" borderId="0"/>
    <xf numFmtId="0" fontId="54" fillId="0" borderId="0"/>
    <xf numFmtId="0" fontId="102" fillId="0" borderId="0"/>
    <xf numFmtId="0" fontId="54" fillId="0" borderId="0"/>
    <xf numFmtId="0" fontId="53" fillId="0" borderId="0"/>
    <xf numFmtId="0" fontId="23" fillId="0" borderId="0" applyFill="0" applyProtection="0"/>
    <xf numFmtId="0" fontId="54" fillId="0" borderId="0"/>
    <xf numFmtId="0" fontId="53" fillId="0" borderId="0"/>
    <xf numFmtId="0" fontId="54" fillId="0" borderId="0"/>
    <xf numFmtId="0" fontId="102" fillId="0" borderId="0"/>
    <xf numFmtId="0" fontId="6" fillId="0" borderId="0"/>
    <xf numFmtId="0" fontId="6" fillId="0" borderId="0"/>
    <xf numFmtId="0" fontId="12" fillId="0" borderId="0"/>
    <xf numFmtId="0" fontId="7" fillId="0" borderId="0"/>
    <xf numFmtId="0" fontId="23" fillId="0" borderId="0" applyFill="0" applyProtection="0"/>
    <xf numFmtId="0" fontId="7" fillId="0" borderId="0"/>
    <xf numFmtId="0" fontId="102" fillId="0" borderId="0"/>
    <xf numFmtId="0" fontId="102" fillId="0" borderId="0"/>
    <xf numFmtId="0" fontId="7" fillId="0" borderId="0"/>
    <xf numFmtId="0" fontId="102" fillId="0" borderId="0"/>
    <xf numFmtId="0" fontId="102" fillId="0" borderId="0"/>
    <xf numFmtId="0" fontId="102" fillId="0" borderId="0"/>
    <xf numFmtId="0" fontId="102" fillId="0" borderId="0"/>
    <xf numFmtId="0" fontId="102" fillId="0" borderId="0"/>
    <xf numFmtId="0" fontId="102" fillId="0" borderId="0"/>
    <xf numFmtId="0" fontId="102" fillId="0" borderId="0"/>
    <xf numFmtId="0" fontId="102" fillId="0" borderId="0"/>
    <xf numFmtId="0" fontId="54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7" fillId="0" borderId="0"/>
    <xf numFmtId="0" fontId="23" fillId="0" borderId="0" applyFill="0" applyProtection="0"/>
    <xf numFmtId="0" fontId="7" fillId="0" borderId="0"/>
    <xf numFmtId="0" fontId="102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7" fillId="0" borderId="0"/>
    <xf numFmtId="0" fontId="23" fillId="0" borderId="0" applyFill="0" applyProtection="0"/>
    <xf numFmtId="0" fontId="102" fillId="0" borderId="0"/>
    <xf numFmtId="0" fontId="23" fillId="0" borderId="0" applyFill="0" applyProtection="0"/>
    <xf numFmtId="0" fontId="7" fillId="0" borderId="0"/>
    <xf numFmtId="0" fontId="102" fillId="0" borderId="0"/>
    <xf numFmtId="0" fontId="7" fillId="0" borderId="0"/>
    <xf numFmtId="0" fontId="102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4" fillId="0" borderId="0"/>
    <xf numFmtId="0" fontId="102" fillId="0" borderId="0"/>
    <xf numFmtId="0" fontId="102" fillId="0" borderId="0"/>
    <xf numFmtId="0" fontId="102" fillId="0" borderId="0"/>
    <xf numFmtId="0" fontId="54" fillId="0" borderId="0"/>
    <xf numFmtId="0" fontId="102" fillId="0" borderId="0"/>
    <xf numFmtId="0" fontId="54" fillId="0" borderId="0"/>
    <xf numFmtId="0" fontId="102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4" fillId="0" borderId="0"/>
    <xf numFmtId="0" fontId="55" fillId="69" borderId="0" applyNumberFormat="0" applyBorder="0" applyAlignment="0" applyProtection="0"/>
    <xf numFmtId="0" fontId="55" fillId="71" borderId="0" applyNumberFormat="0" applyBorder="0" applyAlignment="0" applyProtection="0"/>
    <xf numFmtId="0" fontId="55" fillId="75" borderId="0" applyNumberFormat="0" applyBorder="0" applyAlignment="0" applyProtection="0"/>
    <xf numFmtId="0" fontId="55" fillId="68" borderId="0" applyNumberFormat="0" applyBorder="0" applyAlignment="0" applyProtection="0"/>
    <xf numFmtId="0" fontId="55" fillId="70" borderId="0" applyNumberFormat="0" applyBorder="0" applyAlignment="0" applyProtection="0"/>
    <xf numFmtId="0" fontId="55" fillId="72" borderId="0" applyNumberFormat="0" applyBorder="0" applyAlignment="0" applyProtection="0"/>
    <xf numFmtId="0" fontId="55" fillId="73" borderId="0" applyNumberFormat="0" applyBorder="0" applyAlignment="0" applyProtection="0"/>
    <xf numFmtId="0" fontId="55" fillId="74" borderId="0" applyNumberFormat="0" applyBorder="0" applyAlignment="0" applyProtection="0"/>
    <xf numFmtId="0" fontId="55" fillId="76" borderId="0" applyNumberFormat="0" applyBorder="0" applyAlignment="0" applyProtection="0"/>
    <xf numFmtId="0" fontId="107" fillId="63" borderId="0" applyNumberFormat="0" applyBorder="0" applyAlignment="0" applyProtection="0"/>
    <xf numFmtId="0" fontId="108" fillId="57" borderId="12" applyNumberFormat="0" applyAlignment="0" applyProtection="0"/>
    <xf numFmtId="0" fontId="109" fillId="66" borderId="19" applyNumberFormat="0" applyAlignment="0" applyProtection="0"/>
    <xf numFmtId="0" fontId="110" fillId="0" borderId="0" applyNumberFormat="0" applyFill="0" applyBorder="0" applyAlignment="0" applyProtection="0"/>
    <xf numFmtId="0" fontId="103" fillId="62" borderId="0" applyNumberFormat="0" applyBorder="0" applyAlignment="0" applyProtection="0"/>
    <xf numFmtId="0" fontId="111" fillId="0" borderId="14" applyNumberFormat="0" applyFill="0" applyAlignment="0" applyProtection="0"/>
    <xf numFmtId="0" fontId="112" fillId="0" borderId="15" applyNumberFormat="0" applyFill="0" applyAlignment="0" applyProtection="0"/>
    <xf numFmtId="0" fontId="113" fillId="0" borderId="16" applyNumberFormat="0" applyFill="0" applyAlignment="0" applyProtection="0"/>
    <xf numFmtId="0" fontId="113" fillId="0" borderId="0" applyNumberFormat="0" applyFill="0" applyBorder="0" applyAlignment="0" applyProtection="0"/>
    <xf numFmtId="0" fontId="114" fillId="65" borderId="12" applyNumberFormat="0" applyAlignment="0" applyProtection="0"/>
    <xf numFmtId="0" fontId="57" fillId="0" borderId="18" applyNumberFormat="0" applyFill="0" applyAlignment="0" applyProtection="0"/>
    <xf numFmtId="0" fontId="115" fillId="64" borderId="0" applyNumberFormat="0" applyBorder="0" applyAlignment="0" applyProtection="0"/>
    <xf numFmtId="0" fontId="54" fillId="67" borderId="20" applyNumberFormat="0" applyFont="0" applyAlignment="0" applyProtection="0"/>
    <xf numFmtId="0" fontId="116" fillId="57" borderId="17" applyNumberFormat="0" applyAlignment="0" applyProtection="0"/>
    <xf numFmtId="0" fontId="117" fillId="0" borderId="0" applyNumberFormat="0" applyFill="0" applyBorder="0" applyAlignment="0" applyProtection="0"/>
    <xf numFmtId="0" fontId="118" fillId="0" borderId="21" applyNumberFormat="0" applyFill="0" applyAlignment="0" applyProtection="0"/>
    <xf numFmtId="0" fontId="119" fillId="0" borderId="0" applyNumberFormat="0" applyFill="0" applyBorder="0" applyAlignment="0" applyProtection="0"/>
    <xf numFmtId="0" fontId="54" fillId="0" borderId="0"/>
    <xf numFmtId="182" fontId="94" fillId="0" borderId="0">
      <protection locked="0"/>
    </xf>
    <xf numFmtId="178" fontId="54" fillId="0" borderId="0" applyFont="0" applyFill="0" applyBorder="0" applyAlignment="0" applyProtection="0"/>
    <xf numFmtId="182" fontId="94" fillId="0" borderId="0">
      <protection locked="0"/>
    </xf>
    <xf numFmtId="43" fontId="7" fillId="0" borderId="0" applyFont="0" applyFill="0" applyBorder="0" applyAlignment="0" applyProtection="0"/>
    <xf numFmtId="43" fontId="7" fillId="0" borderId="0"/>
    <xf numFmtId="0" fontId="32" fillId="0" borderId="0" applyNumberFormat="0" applyFill="0" applyBorder="0" applyProtection="0">
      <alignment horizontal="left" vertical="center"/>
    </xf>
    <xf numFmtId="0" fontId="7" fillId="80" borderId="0" applyNumberFormat="0" applyFont="0" applyBorder="0" applyAlignment="0" applyProtection="0"/>
    <xf numFmtId="0" fontId="7" fillId="80" borderId="0" applyNumberFormat="0" applyFont="0" applyBorder="0" applyAlignment="0" applyProtection="0"/>
    <xf numFmtId="0" fontId="19" fillId="0" borderId="0"/>
    <xf numFmtId="0" fontId="19" fillId="0" borderId="0"/>
    <xf numFmtId="0" fontId="12" fillId="11" borderId="29" applyNumberFormat="0" applyFont="0" applyAlignment="0" applyProtection="0"/>
    <xf numFmtId="10" fontId="7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0" fontId="33" fillId="0" borderId="0" applyNumberFormat="0" applyFill="0" applyBorder="0" applyAlignment="0" applyProtection="0">
      <alignment horizontal="center"/>
    </xf>
    <xf numFmtId="4" fontId="124" fillId="14" borderId="30" applyNumberFormat="0" applyProtection="0">
      <alignment vertical="center"/>
    </xf>
    <xf numFmtId="4" fontId="125" fillId="28" borderId="30" applyNumberFormat="0" applyProtection="0">
      <alignment vertical="center"/>
    </xf>
    <xf numFmtId="4" fontId="124" fillId="28" borderId="30" applyNumberFormat="0" applyProtection="0">
      <alignment horizontal="left" vertical="center" indent="1"/>
    </xf>
    <xf numFmtId="0" fontId="124" fillId="28" borderId="30" applyNumberFormat="0" applyProtection="0">
      <alignment horizontal="left" vertical="top" indent="1"/>
    </xf>
    <xf numFmtId="4" fontId="124" fillId="81" borderId="0" applyNumberFormat="0" applyProtection="0">
      <alignment horizontal="left" vertical="center" indent="1"/>
    </xf>
    <xf numFmtId="4" fontId="34" fillId="4" borderId="30" applyNumberFormat="0" applyProtection="0">
      <alignment horizontal="right" vertical="center"/>
    </xf>
    <xf numFmtId="4" fontId="34" fillId="10" borderId="30" applyNumberFormat="0" applyProtection="0">
      <alignment horizontal="right" vertical="center"/>
    </xf>
    <xf numFmtId="4" fontId="34" fillId="22" borderId="30" applyNumberFormat="0" applyProtection="0">
      <alignment horizontal="right" vertical="center"/>
    </xf>
    <xf numFmtId="4" fontId="34" fillId="13" borderId="30" applyNumberFormat="0" applyProtection="0">
      <alignment horizontal="right" vertical="center"/>
    </xf>
    <xf numFmtId="4" fontId="34" fillId="18" borderId="30" applyNumberFormat="0" applyProtection="0">
      <alignment horizontal="right" vertical="center"/>
    </xf>
    <xf numFmtId="4" fontId="34" fillId="19" borderId="30" applyNumberFormat="0" applyProtection="0">
      <alignment horizontal="right" vertical="center"/>
    </xf>
    <xf numFmtId="4" fontId="34" fillId="23" borderId="30" applyNumberFormat="0" applyProtection="0">
      <alignment horizontal="right" vertical="center"/>
    </xf>
    <xf numFmtId="4" fontId="34" fillId="82" borderId="30" applyNumberFormat="0" applyProtection="0">
      <alignment horizontal="right" vertical="center"/>
    </xf>
    <xf numFmtId="4" fontId="34" fillId="12" borderId="30" applyNumberFormat="0" applyProtection="0">
      <alignment horizontal="right" vertical="center"/>
    </xf>
    <xf numFmtId="4" fontId="124" fillId="83" borderId="31" applyNumberFormat="0" applyProtection="0">
      <alignment horizontal="left" vertical="center" indent="1"/>
    </xf>
    <xf numFmtId="4" fontId="34" fillId="84" borderId="0" applyNumberFormat="0" applyProtection="0">
      <alignment horizontal="left" vertical="center" indent="1"/>
    </xf>
    <xf numFmtId="4" fontId="126" fillId="85" borderId="0" applyNumberFormat="0" applyProtection="0">
      <alignment horizontal="left" vertical="center" indent="1"/>
    </xf>
    <xf numFmtId="4" fontId="34" fillId="86" borderId="30" applyNumberFormat="0" applyProtection="0">
      <alignment horizontal="right" vertical="center"/>
    </xf>
    <xf numFmtId="4" fontId="34" fillId="84" borderId="0" applyNumberFormat="0" applyProtection="0">
      <alignment horizontal="left" vertical="center" indent="1"/>
    </xf>
    <xf numFmtId="4" fontId="34" fillId="81" borderId="0" applyNumberFormat="0" applyProtection="0">
      <alignment horizontal="left" vertical="center" indent="1"/>
    </xf>
    <xf numFmtId="0" fontId="7" fillId="85" borderId="30" applyNumberFormat="0" applyProtection="0">
      <alignment horizontal="left" vertical="center" indent="1"/>
    </xf>
    <xf numFmtId="0" fontId="7" fillId="85" borderId="30" applyNumberFormat="0" applyProtection="0">
      <alignment horizontal="left" vertical="top" indent="1"/>
    </xf>
    <xf numFmtId="0" fontId="7" fillId="81" borderId="30" applyNumberFormat="0" applyProtection="0">
      <alignment horizontal="left" vertical="center" indent="1"/>
    </xf>
    <xf numFmtId="0" fontId="7" fillId="81" borderId="30" applyNumberFormat="0" applyProtection="0">
      <alignment horizontal="left" vertical="top" indent="1"/>
    </xf>
    <xf numFmtId="0" fontId="7" fillId="25" borderId="30" applyNumberFormat="0" applyProtection="0">
      <alignment horizontal="left" vertical="center" indent="1"/>
    </xf>
    <xf numFmtId="0" fontId="7" fillId="25" borderId="30" applyNumberFormat="0" applyProtection="0">
      <alignment horizontal="left" vertical="top" indent="1"/>
    </xf>
    <xf numFmtId="0" fontId="7" fillId="32" borderId="30" applyNumberFormat="0" applyProtection="0">
      <alignment horizontal="left" vertical="center" indent="1"/>
    </xf>
    <xf numFmtId="0" fontId="7" fillId="32" borderId="30" applyNumberFormat="0" applyProtection="0">
      <alignment horizontal="left" vertical="top" indent="1"/>
    </xf>
    <xf numFmtId="4" fontId="34" fillId="78" borderId="30" applyNumberFormat="0" applyProtection="0">
      <alignment vertical="center"/>
    </xf>
    <xf numFmtId="4" fontId="127" fillId="78" borderId="30" applyNumberFormat="0" applyProtection="0">
      <alignment vertical="center"/>
    </xf>
    <xf numFmtId="4" fontId="34" fillId="78" borderId="30" applyNumberFormat="0" applyProtection="0">
      <alignment horizontal="left" vertical="center" indent="1"/>
    </xf>
    <xf numFmtId="0" fontId="34" fillId="78" borderId="30" applyNumberFormat="0" applyProtection="0">
      <alignment horizontal="left" vertical="top" indent="1"/>
    </xf>
    <xf numFmtId="4" fontId="34" fillId="84" borderId="30" applyNumberFormat="0" applyProtection="0">
      <alignment horizontal="right" vertical="center"/>
    </xf>
    <xf numFmtId="4" fontId="127" fillId="84" borderId="30" applyNumberFormat="0" applyProtection="0">
      <alignment horizontal="right" vertical="center"/>
    </xf>
    <xf numFmtId="4" fontId="34" fillId="86" borderId="30" applyNumberFormat="0" applyProtection="0">
      <alignment horizontal="left" vertical="center" indent="1"/>
    </xf>
    <xf numFmtId="0" fontId="34" fillId="81" borderId="30" applyNumberFormat="0" applyProtection="0">
      <alignment horizontal="left" vertical="top" indent="1"/>
    </xf>
    <xf numFmtId="4" fontId="128" fillId="87" borderId="0" applyNumberFormat="0" applyProtection="0">
      <alignment horizontal="left" vertical="center" indent="1"/>
    </xf>
    <xf numFmtId="4" fontId="129" fillId="84" borderId="30" applyNumberFormat="0" applyProtection="0">
      <alignment horizontal="right" vertical="center"/>
    </xf>
    <xf numFmtId="0" fontId="14" fillId="4" borderId="0" applyNumberFormat="0" applyBorder="0" applyAlignment="0" applyProtection="0"/>
    <xf numFmtId="0" fontId="25" fillId="80" borderId="2"/>
    <xf numFmtId="0" fontId="7" fillId="0" borderId="0"/>
    <xf numFmtId="0" fontId="54" fillId="0" borderId="0"/>
    <xf numFmtId="0" fontId="54" fillId="0" borderId="0"/>
    <xf numFmtId="0" fontId="54" fillId="0" borderId="0"/>
    <xf numFmtId="0" fontId="132" fillId="0" borderId="0"/>
    <xf numFmtId="0" fontId="132" fillId="0" borderId="0"/>
    <xf numFmtId="0" fontId="54" fillId="0" borderId="0"/>
    <xf numFmtId="0" fontId="7" fillId="0" borderId="0"/>
    <xf numFmtId="0" fontId="7" fillId="0" borderId="0"/>
    <xf numFmtId="0" fontId="54" fillId="0" borderId="0"/>
    <xf numFmtId="0" fontId="54" fillId="0" borderId="0"/>
    <xf numFmtId="0" fontId="91" fillId="0" borderId="0"/>
    <xf numFmtId="0" fontId="7" fillId="0" borderId="0"/>
    <xf numFmtId="0" fontId="7" fillId="0" borderId="0"/>
    <xf numFmtId="0" fontId="18" fillId="0" borderId="0"/>
    <xf numFmtId="0" fontId="18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18" fillId="0" borderId="0"/>
    <xf numFmtId="0" fontId="54" fillId="0" borderId="0"/>
    <xf numFmtId="0" fontId="18" fillId="0" borderId="0"/>
    <xf numFmtId="0" fontId="54" fillId="0" borderId="0"/>
    <xf numFmtId="0" fontId="54" fillId="0" borderId="0"/>
    <xf numFmtId="0" fontId="30" fillId="88" borderId="32" applyNumberFormat="0" applyProtection="0">
      <alignment horizontal="center" wrapText="1"/>
    </xf>
    <xf numFmtId="0" fontId="30" fillId="88" borderId="33" applyNumberFormat="0" applyAlignment="0" applyProtection="0">
      <alignment wrapText="1"/>
    </xf>
    <xf numFmtId="0" fontId="7" fillId="89" borderId="0" applyNumberFormat="0" applyBorder="0">
      <alignment horizontal="center" wrapText="1"/>
    </xf>
    <xf numFmtId="0" fontId="7" fillId="89" borderId="0" applyNumberFormat="0" applyBorder="0">
      <alignment wrapText="1"/>
    </xf>
    <xf numFmtId="0" fontId="7" fillId="0" borderId="0" applyNumberFormat="0" applyFill="0" applyBorder="0" applyProtection="0">
      <alignment horizontal="right" wrapText="1"/>
    </xf>
    <xf numFmtId="190" fontId="7" fillId="0" borderId="0" applyFill="0" applyBorder="0" applyAlignment="0" applyProtection="0">
      <alignment wrapText="1"/>
    </xf>
    <xf numFmtId="191" fontId="7" fillId="0" borderId="0" applyFill="0" applyBorder="0" applyAlignment="0" applyProtection="0">
      <alignment wrapText="1"/>
    </xf>
    <xf numFmtId="192" fontId="7" fillId="0" borderId="0" applyFill="0" applyBorder="0" applyAlignment="0" applyProtection="0">
      <alignment wrapText="1"/>
    </xf>
    <xf numFmtId="0" fontId="7" fillId="0" borderId="0" applyNumberFormat="0" applyFill="0" applyBorder="0" applyProtection="0">
      <alignment horizontal="right" wrapText="1"/>
    </xf>
    <xf numFmtId="0" fontId="7" fillId="0" borderId="0" applyNumberFormat="0" applyFill="0" applyBorder="0">
      <alignment horizontal="right" wrapText="1"/>
    </xf>
    <xf numFmtId="17" fontId="7" fillId="0" borderId="0" applyFill="0" applyBorder="0">
      <alignment horizontal="right" wrapText="1"/>
    </xf>
    <xf numFmtId="187" fontId="7" fillId="0" borderId="0" applyFill="0" applyBorder="0" applyAlignment="0" applyProtection="0">
      <alignment wrapText="1"/>
    </xf>
    <xf numFmtId="0" fontId="130" fillId="0" borderId="0" applyNumberFormat="0" applyFill="0" applyBorder="0">
      <alignment horizontal="left" wrapText="1"/>
    </xf>
    <xf numFmtId="0" fontId="30" fillId="0" borderId="0" applyNumberFormat="0" applyFill="0" applyBorder="0">
      <alignment horizontal="center" wrapText="1"/>
    </xf>
    <xf numFmtId="0" fontId="30" fillId="0" borderId="0" applyNumberFormat="0" applyFill="0" applyBorder="0">
      <alignment horizontal="center" wrapText="1"/>
    </xf>
    <xf numFmtId="0" fontId="99" fillId="0" borderId="0">
      <protection locked="0"/>
    </xf>
    <xf numFmtId="0" fontId="99" fillId="0" borderId="0">
      <protection locked="0"/>
    </xf>
    <xf numFmtId="0" fontId="99" fillId="0" borderId="0">
      <protection locked="0"/>
    </xf>
    <xf numFmtId="0" fontId="99" fillId="0" borderId="0">
      <protection locked="0"/>
    </xf>
    <xf numFmtId="0" fontId="99" fillId="0" borderId="0">
      <protection locked="0"/>
    </xf>
    <xf numFmtId="0" fontId="99" fillId="0" borderId="0">
      <protection locked="0"/>
    </xf>
    <xf numFmtId="0" fontId="99" fillId="0" borderId="0">
      <protection locked="0"/>
    </xf>
    <xf numFmtId="0" fontId="99" fillId="0" borderId="0">
      <protection locked="0"/>
    </xf>
    <xf numFmtId="0" fontId="99" fillId="0" borderId="0">
      <protection locked="0"/>
    </xf>
    <xf numFmtId="0" fontId="99" fillId="0" borderId="0">
      <protection locked="0"/>
    </xf>
    <xf numFmtId="0" fontId="99" fillId="0" borderId="0">
      <protection locked="0"/>
    </xf>
    <xf numFmtId="0" fontId="99" fillId="0" borderId="0">
      <protection locked="0"/>
    </xf>
    <xf numFmtId="0" fontId="99" fillId="0" borderId="0">
      <protection locked="0"/>
    </xf>
    <xf numFmtId="0" fontId="99" fillId="0" borderId="0">
      <protection locked="0"/>
    </xf>
    <xf numFmtId="0" fontId="99" fillId="0" borderId="0">
      <protection locked="0"/>
    </xf>
    <xf numFmtId="0" fontId="99" fillId="0" borderId="0">
      <protection locked="0"/>
    </xf>
    <xf numFmtId="0" fontId="99" fillId="0" borderId="0">
      <protection locked="0"/>
    </xf>
    <xf numFmtId="0" fontId="99" fillId="0" borderId="0">
      <protection locked="0"/>
    </xf>
    <xf numFmtId="0" fontId="64" fillId="0" borderId="23" applyNumberFormat="0" applyFill="0" applyAlignment="0" applyProtection="0"/>
    <xf numFmtId="0" fontId="65" fillId="0" borderId="24" applyNumberFormat="0" applyFill="0" applyAlignment="0" applyProtection="0"/>
    <xf numFmtId="0" fontId="66" fillId="0" borderId="25" applyNumberFormat="0" applyFill="0" applyAlignment="0" applyProtection="0"/>
    <xf numFmtId="0" fontId="66" fillId="0" borderId="0" applyNumberFormat="0" applyFill="0" applyBorder="0" applyAlignment="0" applyProtection="0"/>
    <xf numFmtId="0" fontId="123" fillId="0" borderId="0" applyNumberFormat="0" applyFill="0" applyBorder="0" applyAlignment="0" applyProtection="0"/>
    <xf numFmtId="37" fontId="18" fillId="28" borderId="0" applyNumberFormat="0" applyBorder="0" applyAlignment="0" applyProtection="0"/>
    <xf numFmtId="37" fontId="18" fillId="0" borderId="0"/>
    <xf numFmtId="3" fontId="131" fillId="0" borderId="26" applyProtection="0"/>
    <xf numFmtId="0" fontId="68" fillId="0" borderId="27" applyNumberFormat="0" applyFill="0" applyAlignment="0" applyProtection="0"/>
    <xf numFmtId="188" fontId="7" fillId="0" borderId="0" applyFont="0" applyFill="0" applyBorder="0" applyAlignment="0" applyProtection="0"/>
    <xf numFmtId="189" fontId="91" fillId="0" borderId="0" applyFont="0" applyFill="0" applyBorder="0" applyAlignment="0" applyProtection="0"/>
    <xf numFmtId="0" fontId="122" fillId="0" borderId="0" applyNumberFormat="0" applyFill="0" applyBorder="0" applyAlignment="0" applyProtection="0"/>
    <xf numFmtId="0" fontId="16" fillId="35" borderId="10" applyNumberFormat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2" borderId="0" applyNumberFormat="0" applyBorder="0" applyAlignment="0" applyProtection="0"/>
    <xf numFmtId="0" fontId="13" fillId="22" borderId="0" applyNumberFormat="0" applyBorder="0" applyAlignment="0" applyProtection="0"/>
    <xf numFmtId="0" fontId="13" fillId="22" borderId="0" applyNumberFormat="0" applyBorder="0" applyAlignment="0" applyProtection="0"/>
    <xf numFmtId="0" fontId="13" fillId="22" borderId="0" applyNumberFormat="0" applyBorder="0" applyAlignment="0" applyProtection="0"/>
    <xf numFmtId="0" fontId="13" fillId="22" borderId="0" applyNumberFormat="0" applyBorder="0" applyAlignment="0" applyProtection="0"/>
    <xf numFmtId="0" fontId="13" fillId="23" borderId="0" applyNumberFormat="0" applyBorder="0" applyAlignment="0" applyProtection="0"/>
    <xf numFmtId="0" fontId="13" fillId="23" borderId="0" applyNumberFormat="0" applyBorder="0" applyAlignment="0" applyProtection="0"/>
    <xf numFmtId="0" fontId="13" fillId="23" borderId="0" applyNumberFormat="0" applyBorder="0" applyAlignment="0" applyProtection="0"/>
    <xf numFmtId="0" fontId="13" fillId="23" borderId="0" applyNumberFormat="0" applyBorder="0" applyAlignment="0" applyProtection="0"/>
    <xf numFmtId="0" fontId="13" fillId="23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165" fontId="53" fillId="0" borderId="0" applyFont="0" applyFill="0" applyBorder="0" applyAlignment="0" applyProtection="0"/>
    <xf numFmtId="182" fontId="94" fillId="0" borderId="0">
      <protection locked="0"/>
    </xf>
    <xf numFmtId="0" fontId="67" fillId="8" borderId="7" applyNumberFormat="0" applyAlignment="0" applyProtection="0"/>
    <xf numFmtId="0" fontId="67" fillId="8" borderId="7" applyNumberFormat="0" applyAlignment="0" applyProtection="0"/>
    <xf numFmtId="0" fontId="67" fillId="8" borderId="7" applyNumberFormat="0" applyAlignment="0" applyProtection="0"/>
    <xf numFmtId="0" fontId="67" fillId="8" borderId="7" applyNumberFormat="0" applyAlignment="0" applyProtection="0"/>
    <xf numFmtId="0" fontId="17" fillId="30" borderId="6" applyNumberFormat="0" applyAlignment="0" applyProtection="0"/>
    <xf numFmtId="0" fontId="17" fillId="30" borderId="6" applyNumberFormat="0" applyAlignment="0" applyProtection="0"/>
    <xf numFmtId="0" fontId="17" fillId="30" borderId="6" applyNumberFormat="0" applyAlignment="0" applyProtection="0"/>
    <xf numFmtId="0" fontId="17" fillId="30" borderId="6" applyNumberFormat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63" fillId="5" borderId="0" applyNumberFormat="0" applyBorder="0" applyAlignment="0" applyProtection="0"/>
    <xf numFmtId="0" fontId="63" fillId="5" borderId="0" applyNumberFormat="0" applyBorder="0" applyAlignment="0" applyProtection="0"/>
    <xf numFmtId="0" fontId="63" fillId="5" borderId="0" applyNumberFormat="0" applyBorder="0" applyAlignment="0" applyProtection="0"/>
    <xf numFmtId="0" fontId="63" fillId="5" borderId="0" applyNumberFormat="0" applyBorder="0" applyAlignment="0" applyProtection="0"/>
    <xf numFmtId="43" fontId="7" fillId="0" borderId="0" applyFont="0" applyFill="0" applyBorder="0" applyAlignment="0" applyProtection="0"/>
    <xf numFmtId="0" fontId="68" fillId="0" borderId="27" applyNumberFormat="0" applyFill="0" applyAlignment="0" applyProtection="0"/>
    <xf numFmtId="0" fontId="68" fillId="0" borderId="27" applyNumberFormat="0" applyFill="0" applyAlignment="0" applyProtection="0"/>
    <xf numFmtId="0" fontId="68" fillId="0" borderId="27" applyNumberFormat="0" applyFill="0" applyAlignment="0" applyProtection="0"/>
    <xf numFmtId="0" fontId="68" fillId="0" borderId="27" applyNumberFormat="0" applyFill="0" applyAlignment="0" applyProtection="0"/>
    <xf numFmtId="0" fontId="16" fillId="35" borderId="10" applyNumberFormat="0" applyAlignment="0" applyProtection="0"/>
    <xf numFmtId="0" fontId="16" fillId="35" borderId="10" applyNumberFormat="0" applyAlignment="0" applyProtection="0"/>
    <xf numFmtId="0" fontId="16" fillId="35" borderId="10" applyNumberFormat="0" applyAlignment="0" applyProtection="0"/>
    <xf numFmtId="0" fontId="16" fillId="35" borderId="10" applyNumberFormat="0" applyAlignment="0" applyProtection="0"/>
    <xf numFmtId="0" fontId="16" fillId="35" borderId="10" applyNumberFormat="0" applyAlignment="0" applyProtection="0"/>
    <xf numFmtId="0" fontId="64" fillId="0" borderId="23" applyNumberFormat="0" applyFill="0" applyAlignment="0" applyProtection="0"/>
    <xf numFmtId="0" fontId="64" fillId="0" borderId="23" applyNumberFormat="0" applyFill="0" applyAlignment="0" applyProtection="0"/>
    <xf numFmtId="0" fontId="64" fillId="0" borderId="23" applyNumberFormat="0" applyFill="0" applyAlignment="0" applyProtection="0"/>
    <xf numFmtId="0" fontId="64" fillId="0" borderId="23" applyNumberFormat="0" applyFill="0" applyAlignment="0" applyProtection="0"/>
    <xf numFmtId="0" fontId="64" fillId="0" borderId="23" applyNumberFormat="0" applyFill="0" applyAlignment="0" applyProtection="0"/>
    <xf numFmtId="0" fontId="65" fillId="0" borderId="24" applyNumberFormat="0" applyFill="0" applyAlignment="0" applyProtection="0"/>
    <xf numFmtId="0" fontId="65" fillId="0" borderId="24" applyNumberFormat="0" applyFill="0" applyAlignment="0" applyProtection="0"/>
    <xf numFmtId="0" fontId="65" fillId="0" borderId="24" applyNumberFormat="0" applyFill="0" applyAlignment="0" applyProtection="0"/>
    <xf numFmtId="0" fontId="65" fillId="0" borderId="24" applyNumberFormat="0" applyFill="0" applyAlignment="0" applyProtection="0"/>
    <xf numFmtId="0" fontId="65" fillId="0" borderId="24" applyNumberFormat="0" applyFill="0" applyAlignment="0" applyProtection="0"/>
    <xf numFmtId="0" fontId="66" fillId="0" borderId="25" applyNumberFormat="0" applyFill="0" applyAlignment="0" applyProtection="0"/>
    <xf numFmtId="0" fontId="66" fillId="0" borderId="25" applyNumberFormat="0" applyFill="0" applyAlignment="0" applyProtection="0"/>
    <xf numFmtId="0" fontId="66" fillId="0" borderId="25" applyNumberFormat="0" applyFill="0" applyAlignment="0" applyProtection="0"/>
    <xf numFmtId="0" fontId="66" fillId="0" borderId="25" applyNumberFormat="0" applyFill="0" applyAlignment="0" applyProtection="0"/>
    <xf numFmtId="0" fontId="66" fillId="0" borderId="25" applyNumberFormat="0" applyFill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9" fillId="14" borderId="0" applyNumberFormat="0" applyBorder="0" applyAlignment="0" applyProtection="0"/>
    <xf numFmtId="0" fontId="69" fillId="14" borderId="0" applyNumberFormat="0" applyBorder="0" applyAlignment="0" applyProtection="0"/>
    <xf numFmtId="0" fontId="69" fillId="14" borderId="0" applyNumberFormat="0" applyBorder="0" applyAlignment="0" applyProtection="0"/>
    <xf numFmtId="0" fontId="69" fillId="14" borderId="0" applyNumberFormat="0" applyBorder="0" applyAlignment="0" applyProtection="0"/>
    <xf numFmtId="0" fontId="69" fillId="14" borderId="0" applyNumberFormat="0" applyBorder="0" applyAlignment="0" applyProtection="0"/>
    <xf numFmtId="43" fontId="7" fillId="0" borderId="0"/>
    <xf numFmtId="0" fontId="53" fillId="0" borderId="0"/>
    <xf numFmtId="0" fontId="53" fillId="0" borderId="0"/>
    <xf numFmtId="0" fontId="53" fillId="0" borderId="0"/>
    <xf numFmtId="0" fontId="7" fillId="0" borderId="0"/>
    <xf numFmtId="0" fontId="7" fillId="0" borderId="0"/>
    <xf numFmtId="0" fontId="54" fillId="0" borderId="0"/>
    <xf numFmtId="0" fontId="7" fillId="0" borderId="0"/>
    <xf numFmtId="0" fontId="7" fillId="0" borderId="0"/>
    <xf numFmtId="0" fontId="7" fillId="0" borderId="0"/>
    <xf numFmtId="0" fontId="54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2" fillId="0" borderId="0"/>
    <xf numFmtId="4" fontId="25" fillId="0" borderId="2" applyFill="0" applyBorder="0" applyProtection="0">
      <alignment horizontal="right" vertical="center"/>
    </xf>
    <xf numFmtId="0" fontId="25" fillId="0" borderId="2" applyNumberFormat="0" applyFill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19" fillId="0" borderId="0"/>
    <xf numFmtId="0" fontId="53" fillId="0" borderId="0"/>
    <xf numFmtId="0" fontId="19" fillId="0" borderId="0"/>
    <xf numFmtId="0" fontId="19" fillId="0" borderId="0"/>
    <xf numFmtId="0" fontId="53" fillId="0" borderId="0"/>
    <xf numFmtId="0" fontId="19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1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4" fillId="0" borderId="0"/>
    <xf numFmtId="0" fontId="53" fillId="0" borderId="0"/>
    <xf numFmtId="0" fontId="53" fillId="0" borderId="0"/>
    <xf numFmtId="0" fontId="53" fillId="0" borderId="0"/>
    <xf numFmtId="0" fontId="102" fillId="0" borderId="0"/>
    <xf numFmtId="0" fontId="53" fillId="0" borderId="0"/>
    <xf numFmtId="0" fontId="53" fillId="0" borderId="0"/>
    <xf numFmtId="0" fontId="12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7" fillId="11" borderId="29" applyNumberFormat="0" applyFont="0" applyAlignment="0" applyProtection="0"/>
    <xf numFmtId="0" fontId="12" fillId="11" borderId="29" applyNumberFormat="0" applyFont="0" applyAlignment="0" applyProtection="0"/>
    <xf numFmtId="0" fontId="7" fillId="11" borderId="29" applyNumberFormat="0" applyFont="0" applyAlignment="0" applyProtection="0"/>
    <xf numFmtId="0" fontId="141" fillId="30" borderId="7" applyNumberFormat="0" applyAlignment="0" applyProtection="0"/>
    <xf numFmtId="0" fontId="15" fillId="30" borderId="7" applyNumberFormat="0" applyAlignment="0" applyProtection="0"/>
    <xf numFmtId="0" fontId="141" fillId="30" borderId="7" applyNumberFormat="0" applyAlignment="0" applyProtection="0"/>
    <xf numFmtId="0" fontId="15" fillId="30" borderId="7" applyNumberFormat="0" applyAlignment="0" applyProtection="0"/>
    <xf numFmtId="0" fontId="15" fillId="30" borderId="7" applyNumberFormat="0" applyAlignment="0" applyProtection="0"/>
    <xf numFmtId="0" fontId="15" fillId="30" borderId="7" applyNumberFormat="0" applyAlignment="0" applyProtection="0"/>
    <xf numFmtId="0" fontId="15" fillId="30" borderId="7" applyNumberFormat="0" applyAlignment="0" applyProtection="0"/>
    <xf numFmtId="0" fontId="15" fillId="30" borderId="7" applyNumberFormat="0" applyAlignment="0" applyProtection="0"/>
    <xf numFmtId="0" fontId="15" fillId="30" borderId="7" applyNumberFormat="0" applyAlignment="0" applyProtection="0"/>
    <xf numFmtId="0" fontId="15" fillId="30" borderId="7" applyNumberFormat="0" applyAlignment="0" applyProtection="0"/>
    <xf numFmtId="0" fontId="15" fillId="30" borderId="7" applyNumberFormat="0" applyAlignment="0" applyProtection="0"/>
    <xf numFmtId="0" fontId="15" fillId="30" borderId="7" applyNumberFormat="0" applyAlignment="0" applyProtection="0"/>
    <xf numFmtId="0" fontId="136" fillId="30" borderId="7" applyNumberFormat="0" applyAlignment="0" applyProtection="0"/>
    <xf numFmtId="0" fontId="15" fillId="30" borderId="7" applyNumberFormat="0" applyAlignment="0" applyProtection="0"/>
    <xf numFmtId="0" fontId="136" fillId="30" borderId="7" applyNumberFormat="0" applyAlignment="0" applyProtection="0"/>
    <xf numFmtId="0" fontId="136" fillId="30" borderId="7" applyNumberFormat="0" applyAlignment="0" applyProtection="0"/>
    <xf numFmtId="0" fontId="136" fillId="30" borderId="7" applyNumberFormat="0" applyAlignment="0" applyProtection="0"/>
    <xf numFmtId="0" fontId="136" fillId="30" borderId="7" applyNumberFormat="0" applyAlignment="0" applyProtection="0"/>
    <xf numFmtId="0" fontId="136" fillId="30" borderId="7" applyNumberFormat="0" applyAlignment="0" applyProtection="0"/>
    <xf numFmtId="0" fontId="136" fillId="30" borderId="7" applyNumberFormat="0" applyAlignment="0" applyProtection="0"/>
    <xf numFmtId="0" fontId="141" fillId="30" borderId="7" applyNumberFormat="0" applyAlignment="0" applyProtection="0"/>
    <xf numFmtId="0" fontId="15" fillId="30" borderId="7" applyNumberFormat="0" applyAlignment="0" applyProtection="0"/>
    <xf numFmtId="0" fontId="141" fillId="30" borderId="7" applyNumberFormat="0" applyAlignment="0" applyProtection="0"/>
    <xf numFmtId="0" fontId="17" fillId="30" borderId="6" applyNumberFormat="0" applyAlignment="0" applyProtection="0"/>
    <xf numFmtId="0" fontId="17" fillId="30" borderId="6" applyNumberFormat="0" applyAlignment="0" applyProtection="0"/>
    <xf numFmtId="194" fontId="25" fillId="95" borderId="2" applyNumberFormat="0" applyFont="0" applyBorder="0" applyAlignment="0" applyProtection="0">
      <alignment horizontal="right" vertical="center"/>
    </xf>
    <xf numFmtId="9" fontId="53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7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54" fillId="0" borderId="0"/>
    <xf numFmtId="0" fontId="23" fillId="0" borderId="0"/>
    <xf numFmtId="0" fontId="23" fillId="0" borderId="0"/>
    <xf numFmtId="0" fontId="132" fillId="0" borderId="0"/>
    <xf numFmtId="0" fontId="132" fillId="0" borderId="0"/>
    <xf numFmtId="0" fontId="23" fillId="0" borderId="0"/>
    <xf numFmtId="0" fontId="54" fillId="0" borderId="0"/>
    <xf numFmtId="0" fontId="12" fillId="0" borderId="0"/>
    <xf numFmtId="0" fontId="12" fillId="0" borderId="0"/>
    <xf numFmtId="0" fontId="12" fillId="0" borderId="0"/>
    <xf numFmtId="0" fontId="19" fillId="0" borderId="0"/>
    <xf numFmtId="0" fontId="19" fillId="0" borderId="0"/>
    <xf numFmtId="0" fontId="19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7" fillId="0" borderId="2" applyNumberFormat="0" applyFill="0" applyProtection="0">
      <alignment horizontal="right"/>
    </xf>
    <xf numFmtId="0" fontId="7" fillId="0" borderId="2" applyNumberFormat="0" applyFill="0" applyProtection="0">
      <alignment horizontal="right"/>
    </xf>
    <xf numFmtId="0" fontId="30" fillId="96" borderId="2" applyNumberFormat="0" applyProtection="0">
      <alignment horizontal="right"/>
    </xf>
    <xf numFmtId="0" fontId="130" fillId="96" borderId="0" applyNumberFormat="0" applyBorder="0" applyProtection="0">
      <alignment horizontal="left"/>
    </xf>
    <xf numFmtId="0" fontId="30" fillId="96" borderId="2" applyNumberFormat="0" applyProtection="0">
      <alignment horizontal="left"/>
    </xf>
    <xf numFmtId="0" fontId="7" fillId="0" borderId="2" applyNumberFormat="0" applyFill="0" applyProtection="0">
      <alignment horizontal="right"/>
    </xf>
    <xf numFmtId="0" fontId="7" fillId="0" borderId="2" applyNumberFormat="0" applyFill="0" applyProtection="0">
      <alignment horizontal="right"/>
    </xf>
    <xf numFmtId="0" fontId="134" fillId="97" borderId="0" applyNumberFormat="0" applyBorder="0" applyProtection="0">
      <alignment horizontal="left"/>
    </xf>
    <xf numFmtId="0" fontId="142" fillId="0" borderId="22" applyNumberFormat="0" applyFill="0" applyAlignment="0" applyProtection="0"/>
    <xf numFmtId="0" fontId="70" fillId="0" borderId="22" applyNumberFormat="0" applyFill="0" applyAlignment="0" applyProtection="0"/>
    <xf numFmtId="0" fontId="142" fillId="0" borderId="22" applyNumberFormat="0" applyFill="0" applyAlignment="0" applyProtection="0"/>
    <xf numFmtId="0" fontId="70" fillId="0" borderId="22" applyNumberFormat="0" applyFill="0" applyAlignment="0" applyProtection="0"/>
    <xf numFmtId="0" fontId="70" fillId="0" borderId="22" applyNumberFormat="0" applyFill="0" applyAlignment="0" applyProtection="0"/>
    <xf numFmtId="0" fontId="70" fillId="0" borderId="22" applyNumberFormat="0" applyFill="0" applyAlignment="0" applyProtection="0"/>
    <xf numFmtId="0" fontId="70" fillId="0" borderId="22" applyNumberFormat="0" applyFill="0" applyAlignment="0" applyProtection="0"/>
    <xf numFmtId="0" fontId="70" fillId="0" borderId="22" applyNumberFormat="0" applyFill="0" applyAlignment="0" applyProtection="0"/>
    <xf numFmtId="0" fontId="70" fillId="0" borderId="22" applyNumberFormat="0" applyFill="0" applyAlignment="0" applyProtection="0"/>
    <xf numFmtId="0" fontId="70" fillId="0" borderId="22" applyNumberFormat="0" applyFill="0" applyAlignment="0" applyProtection="0"/>
    <xf numFmtId="0" fontId="70" fillId="0" borderId="22" applyNumberFormat="0" applyFill="0" applyAlignment="0" applyProtection="0"/>
    <xf numFmtId="0" fontId="70" fillId="0" borderId="22" applyNumberFormat="0" applyFill="0" applyAlignment="0" applyProtection="0"/>
    <xf numFmtId="0" fontId="137" fillId="0" borderId="22" applyNumberFormat="0" applyFill="0" applyAlignment="0" applyProtection="0"/>
    <xf numFmtId="0" fontId="70" fillId="0" borderId="22" applyNumberFormat="0" applyFill="0" applyAlignment="0" applyProtection="0"/>
    <xf numFmtId="0" fontId="137" fillId="0" borderId="22" applyNumberFormat="0" applyFill="0" applyAlignment="0" applyProtection="0"/>
    <xf numFmtId="0" fontId="137" fillId="0" borderId="22" applyNumberFormat="0" applyFill="0" applyAlignment="0" applyProtection="0"/>
    <xf numFmtId="0" fontId="137" fillId="0" borderId="22" applyNumberFormat="0" applyFill="0" applyAlignment="0" applyProtection="0"/>
    <xf numFmtId="0" fontId="137" fillId="0" borderId="22" applyNumberFormat="0" applyFill="0" applyAlignment="0" applyProtection="0"/>
    <xf numFmtId="0" fontId="137" fillId="0" borderId="22" applyNumberFormat="0" applyFill="0" applyAlignment="0" applyProtection="0"/>
    <xf numFmtId="0" fontId="137" fillId="0" borderId="22" applyNumberFormat="0" applyFill="0" applyAlignment="0" applyProtection="0"/>
    <xf numFmtId="0" fontId="142" fillId="0" borderId="22" applyNumberFormat="0" applyFill="0" applyAlignment="0" applyProtection="0"/>
    <xf numFmtId="0" fontId="70" fillId="0" borderId="22" applyNumberFormat="0" applyFill="0" applyAlignment="0" applyProtection="0"/>
    <xf numFmtId="0" fontId="142" fillId="0" borderId="22" applyNumberFormat="0" applyFill="0" applyAlignment="0" applyProtection="0"/>
    <xf numFmtId="0" fontId="143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143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138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138" fillId="0" borderId="0" applyNumberFormat="0" applyFill="0" applyBorder="0" applyAlignment="0" applyProtection="0"/>
    <xf numFmtId="0" fontId="138" fillId="0" borderId="0" applyNumberFormat="0" applyFill="0" applyBorder="0" applyAlignment="0" applyProtection="0"/>
    <xf numFmtId="0" fontId="138" fillId="0" borderId="0" applyNumberFormat="0" applyFill="0" applyBorder="0" applyAlignment="0" applyProtection="0"/>
    <xf numFmtId="0" fontId="138" fillId="0" borderId="0" applyNumberFormat="0" applyFill="0" applyBorder="0" applyAlignment="0" applyProtection="0"/>
    <xf numFmtId="0" fontId="138" fillId="0" borderId="0" applyNumberFormat="0" applyFill="0" applyBorder="0" applyAlignment="0" applyProtection="0"/>
    <xf numFmtId="0" fontId="138" fillId="0" borderId="0" applyNumberFormat="0" applyFill="0" applyBorder="0" applyAlignment="0" applyProtection="0"/>
    <xf numFmtId="0" fontId="143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143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22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22" fillId="0" borderId="0" applyNumberFormat="0" applyFill="0" applyBorder="0" applyAlignment="0" applyProtection="0"/>
    <xf numFmtId="0" fontId="122" fillId="0" borderId="0" applyNumberFormat="0" applyFill="0" applyBorder="0" applyAlignment="0" applyProtection="0"/>
    <xf numFmtId="0" fontId="122" fillId="0" borderId="0" applyNumberFormat="0" applyFill="0" applyBorder="0" applyAlignment="0" applyProtection="0"/>
    <xf numFmtId="0" fontId="122" fillId="0" borderId="0" applyNumberFormat="0" applyFill="0" applyBorder="0" applyAlignment="0" applyProtection="0"/>
    <xf numFmtId="0" fontId="122" fillId="0" borderId="0" applyNumberFormat="0" applyFill="0" applyBorder="0" applyAlignment="0" applyProtection="0"/>
    <xf numFmtId="0" fontId="122" fillId="0" borderId="0" applyNumberFormat="0" applyFill="0" applyBorder="0" applyAlignment="0" applyProtection="0"/>
    <xf numFmtId="0" fontId="122" fillId="0" borderId="0" applyNumberFormat="0" applyFill="0" applyBorder="0" applyAlignment="0" applyProtection="0"/>
    <xf numFmtId="0" fontId="122" fillId="0" borderId="0" applyNumberFormat="0" applyFill="0" applyBorder="0" applyAlignment="0" applyProtection="0"/>
    <xf numFmtId="0" fontId="122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122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22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23" fillId="0" borderId="0" applyNumberFormat="0" applyFill="0" applyBorder="0" applyAlignment="0" applyProtection="0"/>
    <xf numFmtId="0" fontId="123" fillId="0" borderId="0" applyNumberFormat="0" applyFill="0" applyBorder="0" applyAlignment="0" applyProtection="0"/>
    <xf numFmtId="0" fontId="70" fillId="0" borderId="22" applyNumberFormat="0" applyFill="0" applyAlignment="0" applyProtection="0"/>
    <xf numFmtId="0" fontId="99" fillId="0" borderId="0">
      <protection locked="0"/>
    </xf>
    <xf numFmtId="0" fontId="70" fillId="0" borderId="22" applyNumberFormat="0" applyFill="0" applyAlignment="0" applyProtection="0"/>
    <xf numFmtId="0" fontId="123" fillId="0" borderId="0" applyNumberFormat="0" applyFill="0" applyBorder="0" applyAlignment="0" applyProtection="0"/>
    <xf numFmtId="0" fontId="123" fillId="0" borderId="0" applyNumberFormat="0" applyFill="0" applyBorder="0" applyAlignment="0" applyProtection="0"/>
    <xf numFmtId="0" fontId="123" fillId="0" borderId="0" applyNumberFormat="0" applyFill="0" applyBorder="0" applyAlignment="0" applyProtection="0"/>
    <xf numFmtId="0" fontId="123" fillId="0" borderId="0" applyNumberFormat="0" applyFill="0" applyBorder="0" applyAlignment="0" applyProtection="0"/>
    <xf numFmtId="0" fontId="146" fillId="0" borderId="0" applyNumberFormat="0" applyFill="0" applyBorder="0" applyAlignment="0" applyProtection="0"/>
    <xf numFmtId="0" fontId="123" fillId="0" borderId="0" applyNumberFormat="0" applyFill="0" applyBorder="0" applyAlignment="0" applyProtection="0"/>
    <xf numFmtId="0" fontId="146" fillId="0" borderId="0" applyNumberFormat="0" applyFill="0" applyBorder="0" applyAlignment="0" applyProtection="0"/>
    <xf numFmtId="0" fontId="146" fillId="0" borderId="0" applyNumberFormat="0" applyFill="0" applyBorder="0" applyAlignment="0" applyProtection="0"/>
    <xf numFmtId="0" fontId="123" fillId="0" borderId="0" applyNumberFormat="0" applyFill="0" applyBorder="0" applyAlignment="0" applyProtection="0"/>
    <xf numFmtId="0" fontId="146" fillId="0" borderId="0" applyNumberFormat="0" applyFill="0" applyBorder="0" applyAlignment="0" applyProtection="0"/>
    <xf numFmtId="0" fontId="123" fillId="0" borderId="0" applyNumberFormat="0" applyFill="0" applyBorder="0" applyAlignment="0" applyProtection="0"/>
    <xf numFmtId="0" fontId="123" fillId="0" borderId="0" applyNumberFormat="0" applyFill="0" applyBorder="0" applyAlignment="0" applyProtection="0"/>
    <xf numFmtId="0" fontId="123" fillId="0" borderId="0" applyNumberFormat="0" applyFill="0" applyBorder="0" applyAlignment="0" applyProtection="0"/>
    <xf numFmtId="0" fontId="123" fillId="0" borderId="0" applyNumberFormat="0" applyFill="0" applyBorder="0" applyAlignment="0" applyProtection="0"/>
    <xf numFmtId="0" fontId="123" fillId="0" borderId="0" applyNumberFormat="0" applyFill="0" applyBorder="0" applyAlignment="0" applyProtection="0"/>
    <xf numFmtId="0" fontId="123" fillId="0" borderId="0" applyNumberFormat="0" applyFill="0" applyBorder="0" applyAlignment="0" applyProtection="0"/>
    <xf numFmtId="0" fontId="19" fillId="11" borderId="29" applyNumberFormat="0" applyFont="0" applyAlignment="0" applyProtection="0"/>
    <xf numFmtId="0" fontId="19" fillId="11" borderId="29" applyNumberFormat="0" applyFont="0" applyAlignment="0" applyProtection="0"/>
    <xf numFmtId="0" fontId="19" fillId="11" borderId="29" applyNumberFormat="0" applyFont="0" applyAlignment="0" applyProtection="0"/>
    <xf numFmtId="0" fontId="19" fillId="11" borderId="29" applyNumberFormat="0" applyFont="0" applyAlignment="0" applyProtection="0"/>
    <xf numFmtId="0" fontId="19" fillId="11" borderId="29" applyNumberFormat="0" applyFont="0" applyAlignment="0" applyProtection="0"/>
    <xf numFmtId="0" fontId="7" fillId="11" borderId="29" applyNumberFormat="0" applyFont="0" applyAlignment="0" applyProtection="0"/>
    <xf numFmtId="0" fontId="19" fillId="11" borderId="29" applyNumberFormat="0" applyFont="0" applyAlignment="0" applyProtection="0"/>
    <xf numFmtId="0" fontId="19" fillId="11" borderId="29" applyNumberFormat="0" applyFont="0" applyAlignment="0" applyProtection="0"/>
    <xf numFmtId="0" fontId="7" fillId="11" borderId="29" applyNumberFormat="0" applyFont="0" applyAlignment="0" applyProtection="0"/>
    <xf numFmtId="0" fontId="7" fillId="11" borderId="29" applyNumberFormat="0" applyFont="0" applyAlignment="0" applyProtection="0"/>
    <xf numFmtId="0" fontId="7" fillId="11" borderId="29" applyNumberFormat="0" applyFont="0" applyAlignment="0" applyProtection="0"/>
    <xf numFmtId="0" fontId="7" fillId="11" borderId="29" applyNumberFormat="0" applyFont="0" applyAlignment="0" applyProtection="0"/>
    <xf numFmtId="0" fontId="7" fillId="11" borderId="29" applyNumberFormat="0" applyFont="0" applyAlignment="0" applyProtection="0"/>
    <xf numFmtId="0" fontId="7" fillId="11" borderId="29" applyNumberFormat="0" applyFont="0" applyAlignment="0" applyProtection="0"/>
    <xf numFmtId="0" fontId="7" fillId="11" borderId="29" applyNumberFormat="0" applyFont="0" applyAlignment="0" applyProtection="0"/>
    <xf numFmtId="0" fontId="7" fillId="11" borderId="29" applyNumberFormat="0" applyFont="0" applyAlignment="0" applyProtection="0"/>
    <xf numFmtId="0" fontId="20" fillId="11" borderId="29" applyNumberFormat="0" applyFont="0" applyAlignment="0" applyProtection="0"/>
    <xf numFmtId="0" fontId="7" fillId="11" borderId="29" applyNumberFormat="0" applyFont="0" applyAlignment="0" applyProtection="0"/>
    <xf numFmtId="0" fontId="20" fillId="11" borderId="29" applyNumberFormat="0" applyFont="0" applyAlignment="0" applyProtection="0"/>
    <xf numFmtId="0" fontId="20" fillId="11" borderId="29" applyNumberFormat="0" applyFont="0" applyAlignment="0" applyProtection="0"/>
    <xf numFmtId="0" fontId="20" fillId="11" borderId="29" applyNumberFormat="0" applyFont="0" applyAlignment="0" applyProtection="0"/>
    <xf numFmtId="0" fontId="20" fillId="11" borderId="29" applyNumberFormat="0" applyFont="0" applyAlignment="0" applyProtection="0"/>
    <xf numFmtId="0" fontId="20" fillId="11" borderId="29" applyNumberFormat="0" applyFont="0" applyAlignment="0" applyProtection="0"/>
    <xf numFmtId="0" fontId="20" fillId="11" borderId="29" applyNumberFormat="0" applyFont="0" applyAlignment="0" applyProtection="0"/>
    <xf numFmtId="0" fontId="19" fillId="11" borderId="29" applyNumberFormat="0" applyFont="0" applyAlignment="0" applyProtection="0"/>
    <xf numFmtId="0" fontId="19" fillId="11" borderId="29" applyNumberFormat="0" applyFont="0" applyAlignment="0" applyProtection="0"/>
    <xf numFmtId="0" fontId="19" fillId="11" borderId="29" applyNumberFormat="0" applyFont="0" applyAlignment="0" applyProtection="0"/>
    <xf numFmtId="0" fontId="19" fillId="11" borderId="29" applyNumberFormat="0" applyFont="0" applyAlignment="0" applyProtection="0"/>
    <xf numFmtId="0" fontId="19" fillId="11" borderId="29" applyNumberFormat="0" applyFont="0" applyAlignment="0" applyProtection="0"/>
    <xf numFmtId="0" fontId="122" fillId="0" borderId="0" applyNumberFormat="0" applyFill="0" applyBorder="0" applyAlignment="0" applyProtection="0"/>
    <xf numFmtId="0" fontId="122" fillId="0" borderId="0" applyNumberFormat="0" applyFill="0" applyBorder="0" applyAlignment="0" applyProtection="0"/>
    <xf numFmtId="0" fontId="145" fillId="4" borderId="0" applyNumberFormat="0" applyBorder="0" applyAlignment="0" applyProtection="0"/>
    <xf numFmtId="0" fontId="14" fillId="4" borderId="0" applyNumberFormat="0" applyBorder="0" applyAlignment="0" applyProtection="0"/>
    <xf numFmtId="0" fontId="145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0" fillId="4" borderId="0" applyNumberFormat="0" applyBorder="0" applyAlignment="0" applyProtection="0"/>
    <xf numFmtId="0" fontId="14" fillId="4" borderId="0" applyNumberFormat="0" applyBorder="0" applyAlignment="0" applyProtection="0"/>
    <xf numFmtId="0" fontId="140" fillId="4" borderId="0" applyNumberFormat="0" applyBorder="0" applyAlignment="0" applyProtection="0"/>
    <xf numFmtId="0" fontId="140" fillId="4" borderId="0" applyNumberFormat="0" applyBorder="0" applyAlignment="0" applyProtection="0"/>
    <xf numFmtId="0" fontId="140" fillId="4" borderId="0" applyNumberFormat="0" applyBorder="0" applyAlignment="0" applyProtection="0"/>
    <xf numFmtId="0" fontId="140" fillId="4" borderId="0" applyNumberFormat="0" applyBorder="0" applyAlignment="0" applyProtection="0"/>
    <xf numFmtId="0" fontId="140" fillId="4" borderId="0" applyNumberFormat="0" applyBorder="0" applyAlignment="0" applyProtection="0"/>
    <xf numFmtId="0" fontId="140" fillId="4" borderId="0" applyNumberFormat="0" applyBorder="0" applyAlignment="0" applyProtection="0"/>
    <xf numFmtId="0" fontId="145" fillId="4" borderId="0" applyNumberFormat="0" applyBorder="0" applyAlignment="0" applyProtection="0"/>
    <xf numFmtId="0" fontId="14" fillId="4" borderId="0" applyNumberFormat="0" applyBorder="0" applyAlignment="0" applyProtection="0"/>
    <xf numFmtId="0" fontId="145" fillId="4" borderId="0" applyNumberFormat="0" applyBorder="0" applyAlignment="0" applyProtection="0"/>
    <xf numFmtId="0" fontId="135" fillId="0" borderId="0" applyNumberFormat="0" applyFill="0" applyBorder="0" applyAlignment="0" applyProtection="0">
      <alignment vertical="center"/>
    </xf>
    <xf numFmtId="9" fontId="53" fillId="0" borderId="0" applyFont="0" applyFill="0" applyBorder="0" applyAlignment="0" applyProtection="0"/>
    <xf numFmtId="9" fontId="53" fillId="0" borderId="0" applyFont="0" applyFill="0" applyBorder="0" applyAlignment="0" applyProtection="0"/>
    <xf numFmtId="165" fontId="53" fillId="0" borderId="0" applyFont="0" applyFill="0" applyBorder="0" applyAlignment="0" applyProtection="0"/>
    <xf numFmtId="182" fontId="94" fillId="0" borderId="0">
      <protection locked="0"/>
    </xf>
    <xf numFmtId="165" fontId="53" fillId="0" borderId="0" applyFont="0" applyFill="0" applyBorder="0" applyAlignment="0" applyProtection="0"/>
    <xf numFmtId="182" fontId="94" fillId="0" borderId="0">
      <protection locked="0"/>
    </xf>
    <xf numFmtId="43" fontId="7" fillId="0" borderId="0" applyFont="0" applyFill="0" applyBorder="0" applyAlignment="0" applyProtection="0"/>
    <xf numFmtId="182" fontId="94" fillId="0" borderId="0">
      <protection locked="0"/>
    </xf>
    <xf numFmtId="165" fontId="53" fillId="0" borderId="0" applyFont="0" applyFill="0" applyBorder="0" applyAlignment="0" applyProtection="0"/>
    <xf numFmtId="182" fontId="94" fillId="0" borderId="0">
      <protection locked="0"/>
    </xf>
    <xf numFmtId="165" fontId="53" fillId="0" borderId="0" applyFont="0" applyFill="0" applyBorder="0" applyAlignment="0" applyProtection="0"/>
    <xf numFmtId="43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53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53" fillId="0" borderId="0" applyFont="0" applyFill="0" applyBorder="0" applyAlignment="0" applyProtection="0"/>
    <xf numFmtId="165" fontId="53" fillId="0" borderId="0" applyFont="0" applyFill="0" applyBorder="0" applyAlignment="0" applyProtection="0"/>
    <xf numFmtId="182" fontId="94" fillId="0" borderId="0">
      <protection locked="0"/>
    </xf>
    <xf numFmtId="43" fontId="7" fillId="0" borderId="0" applyFont="0" applyFill="0" applyBorder="0" applyAlignment="0" applyProtection="0"/>
    <xf numFmtId="182" fontId="94" fillId="0" borderId="0">
      <protection locked="0"/>
    </xf>
    <xf numFmtId="165" fontId="53" fillId="0" borderId="0" applyFont="0" applyFill="0" applyBorder="0" applyAlignment="0" applyProtection="0"/>
    <xf numFmtId="43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3" fillId="0" borderId="0" applyFont="0" applyFill="0" applyBorder="0" applyAlignment="0" applyProtection="0"/>
    <xf numFmtId="0" fontId="151" fillId="0" borderId="0"/>
    <xf numFmtId="0" fontId="149" fillId="0" borderId="0"/>
    <xf numFmtId="0" fontId="2" fillId="0" borderId="0"/>
    <xf numFmtId="0" fontId="2" fillId="0" borderId="0"/>
    <xf numFmtId="0" fontId="1" fillId="0" borderId="0"/>
    <xf numFmtId="0" fontId="163" fillId="0" borderId="0" applyNumberFormat="0" applyFill="0" applyBorder="0" applyAlignment="0" applyProtection="0"/>
  </cellStyleXfs>
  <cellXfs count="391">
    <xf numFmtId="0" fontId="0" fillId="0" borderId="0" xfId="0"/>
    <xf numFmtId="176" fontId="0" fillId="0" borderId="0" xfId="0" applyNumberFormat="1"/>
    <xf numFmtId="0" fontId="53" fillId="0" borderId="0" xfId="0" applyFont="1"/>
    <xf numFmtId="0" fontId="0" fillId="79" borderId="0" xfId="0" applyFill="1"/>
    <xf numFmtId="0" fontId="0" fillId="0" borderId="0" xfId="0" applyAlignment="1">
      <alignment horizontal="left"/>
    </xf>
    <xf numFmtId="186" fontId="0" fillId="0" borderId="0" xfId="0" applyNumberFormat="1"/>
    <xf numFmtId="0" fontId="0" fillId="79" borderId="0" xfId="0" applyFill="1" applyAlignment="1">
      <alignment horizontal="right"/>
    </xf>
    <xf numFmtId="186" fontId="0" fillId="79" borderId="0" xfId="0" applyNumberFormat="1" applyFill="1" applyAlignment="1">
      <alignment horizontal="right"/>
    </xf>
    <xf numFmtId="2" fontId="0" fillId="79" borderId="0" xfId="0" applyNumberFormat="1" applyFill="1" applyAlignment="1">
      <alignment horizontal="right"/>
    </xf>
    <xf numFmtId="0" fontId="0" fillId="60" borderId="0" xfId="0" applyFill="1"/>
    <xf numFmtId="0" fontId="0" fillId="60" borderId="0" xfId="0" applyFill="1" applyAlignment="1">
      <alignment horizontal="right"/>
    </xf>
    <xf numFmtId="186" fontId="0" fillId="60" borderId="0" xfId="0" applyNumberFormat="1" applyFill="1" applyAlignment="1">
      <alignment horizontal="right"/>
    </xf>
    <xf numFmtId="2" fontId="0" fillId="60" borderId="0" xfId="0" applyNumberFormat="1" applyFill="1" applyAlignment="1">
      <alignment horizontal="right"/>
    </xf>
    <xf numFmtId="0" fontId="0" fillId="60" borderId="5" xfId="0" applyFill="1" applyBorder="1"/>
    <xf numFmtId="0" fontId="0" fillId="60" borderId="5" xfId="0" applyFill="1" applyBorder="1" applyAlignment="1">
      <alignment horizontal="right"/>
    </xf>
    <xf numFmtId="186" fontId="0" fillId="60" borderId="5" xfId="0" applyNumberFormat="1" applyFill="1" applyBorder="1" applyAlignment="1">
      <alignment horizontal="right"/>
    </xf>
    <xf numFmtId="2" fontId="0" fillId="60" borderId="5" xfId="0" applyNumberFormat="1" applyFill="1" applyBorder="1" applyAlignment="1">
      <alignment horizontal="right"/>
    </xf>
    <xf numFmtId="0" fontId="120" fillId="92" borderId="34" xfId="49706" applyFont="1" applyFill="1" applyBorder="1" applyAlignment="1">
      <alignment horizontal="center" vertical="center"/>
    </xf>
    <xf numFmtId="0" fontId="30" fillId="92" borderId="5" xfId="42802" applyFont="1" applyFill="1" applyBorder="1" applyAlignment="1">
      <alignment horizontal="center" vertical="center" wrapText="1"/>
    </xf>
    <xf numFmtId="0" fontId="30" fillId="92" borderId="5" xfId="42802" applyFont="1" applyFill="1" applyBorder="1" applyAlignment="1">
      <alignment horizontal="center" vertical="center"/>
    </xf>
    <xf numFmtId="0" fontId="53" fillId="29" borderId="28" xfId="50212" applyFont="1" applyFill="1" applyBorder="1" applyAlignment="1">
      <alignment horizontal="center" vertical="center" wrapText="1"/>
    </xf>
    <xf numFmtId="1" fontId="0" fillId="79" borderId="0" xfId="0" applyNumberFormat="1" applyFill="1" applyAlignment="1">
      <alignment horizontal="right"/>
    </xf>
    <xf numFmtId="1" fontId="0" fillId="60" borderId="0" xfId="0" applyNumberFormat="1" applyFill="1" applyAlignment="1">
      <alignment horizontal="right"/>
    </xf>
    <xf numFmtId="1" fontId="0" fillId="60" borderId="5" xfId="0" applyNumberFormat="1" applyFill="1" applyBorder="1" applyAlignment="1">
      <alignment horizontal="right"/>
    </xf>
    <xf numFmtId="0" fontId="53" fillId="0" borderId="0" xfId="33877"/>
    <xf numFmtId="0" fontId="121" fillId="0" borderId="0" xfId="33877" applyFont="1"/>
    <xf numFmtId="0" fontId="133" fillId="94" borderId="0" xfId="33877" applyFont="1" applyFill="1"/>
    <xf numFmtId="0" fontId="53" fillId="79" borderId="0" xfId="0" applyFont="1" applyFill="1"/>
    <xf numFmtId="0" fontId="0" fillId="0" borderId="0" xfId="0" applyAlignment="1">
      <alignment horizontal="center"/>
    </xf>
    <xf numFmtId="0" fontId="53" fillId="0" borderId="0" xfId="0" applyFont="1" applyAlignment="1">
      <alignment horizontal="center"/>
    </xf>
    <xf numFmtId="0" fontId="0" fillId="60" borderId="0" xfId="0" applyFill="1" applyAlignment="1">
      <alignment horizontal="center"/>
    </xf>
    <xf numFmtId="193" fontId="0" fillId="60" borderId="0" xfId="0" applyNumberFormat="1" applyFill="1" applyAlignment="1">
      <alignment horizontal="center"/>
    </xf>
    <xf numFmtId="0" fontId="0" fillId="79" borderId="0" xfId="0" applyFill="1" applyAlignment="1">
      <alignment horizontal="center"/>
    </xf>
    <xf numFmtId="193" fontId="0" fillId="79" borderId="0" xfId="0" applyNumberFormat="1" applyFill="1" applyAlignment="1">
      <alignment horizontal="center"/>
    </xf>
    <xf numFmtId="0" fontId="53" fillId="99" borderId="0" xfId="0" applyFont="1" applyFill="1"/>
    <xf numFmtId="0" fontId="53" fillId="98" borderId="0" xfId="0" applyFont="1" applyFill="1"/>
    <xf numFmtId="2" fontId="53" fillId="99" borderId="0" xfId="0" applyNumberFormat="1" applyFont="1" applyFill="1"/>
    <xf numFmtId="2" fontId="53" fillId="98" borderId="0" xfId="0" applyNumberFormat="1" applyFont="1" applyFill="1"/>
    <xf numFmtId="0" fontId="53" fillId="99" borderId="36" xfId="0" applyFont="1" applyFill="1" applyBorder="1"/>
    <xf numFmtId="0" fontId="120" fillId="92" borderId="34" xfId="42802" applyFont="1" applyFill="1" applyBorder="1" applyAlignment="1">
      <alignment horizontal="center" vertical="center"/>
    </xf>
    <xf numFmtId="0" fontId="120" fillId="92" borderId="34" xfId="42802" applyFont="1" applyFill="1" applyBorder="1" applyAlignment="1">
      <alignment horizontal="center" vertical="center" wrapText="1"/>
    </xf>
    <xf numFmtId="0" fontId="53" fillId="98" borderId="38" xfId="0" applyFont="1" applyFill="1" applyBorder="1"/>
    <xf numFmtId="186" fontId="53" fillId="98" borderId="38" xfId="0" applyNumberFormat="1" applyFont="1" applyFill="1" applyBorder="1"/>
    <xf numFmtId="2" fontId="53" fillId="98" borderId="38" xfId="0" applyNumberFormat="1" applyFont="1" applyFill="1" applyBorder="1"/>
    <xf numFmtId="186" fontId="53" fillId="99" borderId="0" xfId="0" applyNumberFormat="1" applyFont="1" applyFill="1"/>
    <xf numFmtId="186" fontId="53" fillId="98" borderId="0" xfId="0" applyNumberFormat="1" applyFont="1" applyFill="1"/>
    <xf numFmtId="0" fontId="53" fillId="98" borderId="36" xfId="0" applyFont="1" applyFill="1" applyBorder="1"/>
    <xf numFmtId="186" fontId="53" fillId="98" borderId="36" xfId="0" applyNumberFormat="1" applyFont="1" applyFill="1" applyBorder="1"/>
    <xf numFmtId="0" fontId="53" fillId="100" borderId="37" xfId="50212" applyFont="1" applyFill="1" applyBorder="1" applyAlignment="1">
      <alignment horizontal="center" vertical="center" wrapText="1"/>
    </xf>
    <xf numFmtId="0" fontId="53" fillId="0" borderId="0" xfId="0" applyFont="1" applyAlignment="1">
      <alignment horizontal="left"/>
    </xf>
    <xf numFmtId="0" fontId="120" fillId="0" borderId="0" xfId="0" applyFont="1"/>
    <xf numFmtId="0" fontId="53" fillId="98" borderId="5" xfId="0" applyFont="1" applyFill="1" applyBorder="1"/>
    <xf numFmtId="186" fontId="0" fillId="0" borderId="0" xfId="0" applyNumberFormat="1" applyAlignment="1">
      <alignment horizontal="left"/>
    </xf>
    <xf numFmtId="186" fontId="147" fillId="79" borderId="0" xfId="0" applyNumberFormat="1" applyFont="1" applyFill="1" applyAlignment="1">
      <alignment horizontal="right"/>
    </xf>
    <xf numFmtId="186" fontId="148" fillId="60" borderId="0" xfId="25556" applyNumberFormat="1" applyFont="1" applyFill="1" applyAlignment="1">
      <alignment horizontal="right"/>
    </xf>
    <xf numFmtId="186" fontId="147" fillId="60" borderId="0" xfId="0" applyNumberFormat="1" applyFont="1" applyFill="1" applyAlignment="1">
      <alignment horizontal="right"/>
    </xf>
    <xf numFmtId="186" fontId="147" fillId="93" borderId="0" xfId="0" applyNumberFormat="1" applyFont="1" applyFill="1" applyAlignment="1">
      <alignment horizontal="right"/>
    </xf>
    <xf numFmtId="186" fontId="147" fillId="91" borderId="0" xfId="0" applyNumberFormat="1" applyFont="1" applyFill="1" applyAlignment="1">
      <alignment horizontal="right"/>
    </xf>
    <xf numFmtId="0" fontId="120" fillId="93" borderId="34" xfId="42802" applyFont="1" applyFill="1" applyBorder="1" applyAlignment="1">
      <alignment horizontal="center" vertical="center" wrapText="1"/>
    </xf>
    <xf numFmtId="0" fontId="53" fillId="99" borderId="35" xfId="0" applyFont="1" applyFill="1" applyBorder="1"/>
    <xf numFmtId="186" fontId="53" fillId="99" borderId="35" xfId="0" applyNumberFormat="1" applyFont="1" applyFill="1" applyBorder="1"/>
    <xf numFmtId="0" fontId="53" fillId="98" borderId="35" xfId="0" applyFont="1" applyFill="1" applyBorder="1"/>
    <xf numFmtId="186" fontId="53" fillId="98" borderId="35" xfId="0" applyNumberFormat="1" applyFont="1" applyFill="1" applyBorder="1"/>
    <xf numFmtId="0" fontId="0" fillId="79" borderId="35" xfId="0" applyFill="1" applyBorder="1"/>
    <xf numFmtId="0" fontId="0" fillId="79" borderId="35" xfId="0" applyFill="1" applyBorder="1" applyAlignment="1">
      <alignment horizontal="right"/>
    </xf>
    <xf numFmtId="186" fontId="0" fillId="79" borderId="35" xfId="0" applyNumberFormat="1" applyFill="1" applyBorder="1" applyAlignment="1">
      <alignment horizontal="right"/>
    </xf>
    <xf numFmtId="2" fontId="0" fillId="79" borderId="35" xfId="0" applyNumberFormat="1" applyFill="1" applyBorder="1" applyAlignment="1">
      <alignment horizontal="right"/>
    </xf>
    <xf numFmtId="2" fontId="0" fillId="0" borderId="0" xfId="0" applyNumberFormat="1"/>
    <xf numFmtId="0" fontId="150" fillId="0" borderId="0" xfId="21399" applyFont="1" applyAlignment="1">
      <alignment horizontal="left" vertical="center"/>
    </xf>
    <xf numFmtId="0" fontId="37" fillId="0" borderId="0" xfId="53793" applyFont="1" applyAlignment="1">
      <alignment vertical="center"/>
    </xf>
    <xf numFmtId="0" fontId="25" fillId="0" borderId="42" xfId="53793" applyFont="1" applyBorder="1" applyAlignment="1">
      <alignment horizontal="center" vertical="center"/>
    </xf>
    <xf numFmtId="0" fontId="25" fillId="0" borderId="1" xfId="53793" applyFont="1" applyBorder="1" applyAlignment="1">
      <alignment vertical="center"/>
    </xf>
    <xf numFmtId="0" fontId="25" fillId="0" borderId="43" xfId="53793" applyFont="1" applyBorder="1" applyAlignment="1">
      <alignment horizontal="center" vertical="center"/>
    </xf>
    <xf numFmtId="0" fontId="25" fillId="0" borderId="1" xfId="53793" applyFont="1" applyBorder="1" applyAlignment="1">
      <alignment horizontal="centerContinuous" vertical="center"/>
    </xf>
    <xf numFmtId="0" fontId="25" fillId="0" borderId="45" xfId="53793" applyFont="1" applyBorder="1" applyAlignment="1">
      <alignment horizontal="centerContinuous" vertical="center"/>
    </xf>
    <xf numFmtId="0" fontId="25" fillId="0" borderId="2" xfId="53793" applyFont="1" applyBorder="1" applyAlignment="1">
      <alignment horizontal="centerContinuous" vertical="center"/>
    </xf>
    <xf numFmtId="0" fontId="25" fillId="0" borderId="2" xfId="53793" applyFont="1" applyBorder="1" applyAlignment="1">
      <alignment horizontal="center" vertical="center"/>
    </xf>
    <xf numFmtId="0" fontId="153" fillId="0" borderId="41" xfId="53793" applyFont="1" applyBorder="1" applyAlignment="1">
      <alignment horizontal="center" vertical="center" wrapText="1"/>
    </xf>
    <xf numFmtId="0" fontId="25" fillId="0" borderId="42" xfId="53793" applyFont="1" applyBorder="1" applyAlignment="1">
      <alignment horizontal="center" vertical="center" wrapText="1"/>
    </xf>
    <xf numFmtId="0" fontId="25" fillId="0" borderId="47" xfId="53793" applyFont="1" applyBorder="1" applyAlignment="1">
      <alignment horizontal="center" vertical="center" wrapText="1"/>
    </xf>
    <xf numFmtId="0" fontId="25" fillId="0" borderId="48" xfId="53793" applyFont="1" applyBorder="1" applyAlignment="1">
      <alignment horizontal="center" vertical="center"/>
    </xf>
    <xf numFmtId="0" fontId="25" fillId="0" borderId="42" xfId="53793" applyFont="1" applyBorder="1" applyAlignment="1">
      <alignment horizontal="centerContinuous" vertical="center"/>
    </xf>
    <xf numFmtId="0" fontId="32" fillId="0" borderId="0" xfId="53793" applyFont="1"/>
    <xf numFmtId="0" fontId="32" fillId="0" borderId="43" xfId="53793" applyFont="1" applyBorder="1" applyAlignment="1">
      <alignment horizontal="center"/>
    </xf>
    <xf numFmtId="195" fontId="32" fillId="0" borderId="44" xfId="53794" applyNumberFormat="1" applyFont="1" applyBorder="1"/>
    <xf numFmtId="196" fontId="32" fillId="0" borderId="44" xfId="53794" applyNumberFormat="1" applyFont="1" applyBorder="1"/>
    <xf numFmtId="196" fontId="32" fillId="0" borderId="49" xfId="53794" applyNumberFormat="1" applyFont="1" applyBorder="1"/>
    <xf numFmtId="195" fontId="32" fillId="0" borderId="49" xfId="53794" applyNumberFormat="1" applyFont="1" applyBorder="1"/>
    <xf numFmtId="195" fontId="32" fillId="0" borderId="49" xfId="53793" applyNumberFormat="1" applyFont="1" applyBorder="1" applyAlignment="1">
      <alignment horizontal="right"/>
    </xf>
    <xf numFmtId="0" fontId="32" fillId="0" borderId="0" xfId="53793" applyFont="1" applyAlignment="1">
      <alignment vertical="center"/>
    </xf>
    <xf numFmtId="0" fontId="32" fillId="0" borderId="43" xfId="53793" applyFont="1" applyBorder="1" applyAlignment="1">
      <alignment horizontal="center" vertical="center"/>
    </xf>
    <xf numFmtId="195" fontId="32" fillId="0" borderId="44" xfId="53794" applyNumberFormat="1" applyFont="1" applyBorder="1" applyAlignment="1">
      <alignment vertical="center"/>
    </xf>
    <xf numFmtId="196" fontId="32" fillId="0" borderId="44" xfId="53794" applyNumberFormat="1" applyFont="1" applyBorder="1" applyAlignment="1">
      <alignment vertical="center"/>
    </xf>
    <xf numFmtId="196" fontId="32" fillId="0" borderId="49" xfId="53794" applyNumberFormat="1" applyFont="1" applyBorder="1" applyAlignment="1">
      <alignment vertical="center"/>
    </xf>
    <xf numFmtId="195" fontId="32" fillId="0" borderId="49" xfId="53794" applyNumberFormat="1" applyFont="1" applyBorder="1" applyAlignment="1">
      <alignment vertical="center"/>
    </xf>
    <xf numFmtId="195" fontId="32" fillId="0" borderId="49" xfId="53793" applyNumberFormat="1" applyFont="1" applyBorder="1" applyAlignment="1">
      <alignment horizontal="right" vertical="center"/>
    </xf>
    <xf numFmtId="195" fontId="25" fillId="0" borderId="43" xfId="53793" applyNumberFormat="1" applyFont="1" applyBorder="1" applyAlignment="1">
      <alignment vertical="center" wrapText="1"/>
    </xf>
    <xf numFmtId="196" fontId="25" fillId="0" borderId="43" xfId="53793" applyNumberFormat="1" applyFont="1" applyBorder="1" applyAlignment="1">
      <alignment vertical="center" wrapText="1"/>
    </xf>
    <xf numFmtId="195" fontId="32" fillId="0" borderId="44" xfId="53793" applyNumberFormat="1" applyFont="1" applyBorder="1" applyAlignment="1">
      <alignment vertical="center"/>
    </xf>
    <xf numFmtId="196" fontId="32" fillId="0" borderId="49" xfId="53793" applyNumberFormat="1" applyFont="1" applyBorder="1" applyAlignment="1">
      <alignment vertical="center"/>
    </xf>
    <xf numFmtId="195" fontId="32" fillId="0" borderId="0" xfId="53793" applyNumberFormat="1" applyFont="1" applyAlignment="1">
      <alignment vertical="center"/>
    </xf>
    <xf numFmtId="0" fontId="25" fillId="0" borderId="0" xfId="53793" applyFont="1" applyAlignment="1">
      <alignment horizontal="left" vertical="center"/>
    </xf>
    <xf numFmtId="0" fontId="25" fillId="0" borderId="43" xfId="53793" applyFont="1" applyBorder="1" applyAlignment="1">
      <alignment horizontal="center"/>
    </xf>
    <xf numFmtId="195" fontId="25" fillId="0" borderId="44" xfId="53794" applyNumberFormat="1" applyFont="1" applyBorder="1"/>
    <xf numFmtId="196" fontId="25" fillId="0" borderId="44" xfId="53794" applyNumberFormat="1" applyFont="1" applyBorder="1"/>
    <xf numFmtId="196" fontId="25" fillId="0" borderId="49" xfId="53794" applyNumberFormat="1" applyFont="1" applyBorder="1"/>
    <xf numFmtId="195" fontId="154" fillId="0" borderId="49" xfId="53794" applyNumberFormat="1" applyFont="1" applyBorder="1" applyAlignment="1">
      <alignment horizontal="center"/>
    </xf>
    <xf numFmtId="195" fontId="25" fillId="0" borderId="44" xfId="53794" applyNumberFormat="1" applyFont="1" applyBorder="1" applyAlignment="1">
      <alignment vertical="center"/>
    </xf>
    <xf numFmtId="196" fontId="25" fillId="0" borderId="44" xfId="53794" applyNumberFormat="1" applyFont="1" applyBorder="1" applyAlignment="1">
      <alignment vertical="center"/>
    </xf>
    <xf numFmtId="196" fontId="25" fillId="0" borderId="49" xfId="53794" applyNumberFormat="1" applyFont="1" applyBorder="1" applyAlignment="1">
      <alignment vertical="center"/>
    </xf>
    <xf numFmtId="195" fontId="154" fillId="0" borderId="49" xfId="53794" applyNumberFormat="1" applyFont="1" applyBorder="1" applyAlignment="1">
      <alignment horizontal="center" vertical="center"/>
    </xf>
    <xf numFmtId="0" fontId="25" fillId="0" borderId="35" xfId="53793" applyFont="1" applyBorder="1" applyAlignment="1">
      <alignment horizontal="left" vertical="center" indent="1"/>
    </xf>
    <xf numFmtId="197" fontId="25" fillId="0" borderId="8" xfId="53793" applyNumberFormat="1" applyFont="1" applyBorder="1" applyAlignment="1">
      <alignment vertical="center"/>
    </xf>
    <xf numFmtId="197" fontId="25" fillId="0" borderId="47" xfId="53793" applyNumberFormat="1" applyFont="1" applyBorder="1" applyAlignment="1">
      <alignment vertical="center"/>
    </xf>
    <xf numFmtId="197" fontId="25" fillId="0" borderId="47" xfId="53793" applyNumberFormat="1" applyFont="1" applyBorder="1" applyAlignment="1">
      <alignment horizontal="center" vertical="center"/>
    </xf>
    <xf numFmtId="0" fontId="153" fillId="0" borderId="0" xfId="53793" applyFont="1"/>
    <xf numFmtId="0" fontId="153" fillId="0" borderId="0" xfId="53793" applyFont="1" applyAlignment="1">
      <alignment vertical="center"/>
    </xf>
    <xf numFmtId="0" fontId="150" fillId="0" borderId="0" xfId="53794" applyFont="1" applyAlignment="1">
      <alignment vertical="center"/>
    </xf>
    <xf numFmtId="0" fontId="157" fillId="0" borderId="0" xfId="53794" applyFont="1" applyAlignment="1">
      <alignment vertical="center"/>
    </xf>
    <xf numFmtId="0" fontId="158" fillId="0" borderId="0" xfId="53794" applyFont="1" applyAlignment="1">
      <alignment vertical="center"/>
    </xf>
    <xf numFmtId="0" fontId="25" fillId="0" borderId="42" xfId="53793" applyFont="1" applyBorder="1" applyAlignment="1">
      <alignment vertical="center"/>
    </xf>
    <xf numFmtId="198" fontId="25" fillId="0" borderId="44" xfId="53794" applyNumberFormat="1" applyFont="1" applyBorder="1"/>
    <xf numFmtId="198" fontId="25" fillId="0" borderId="41" xfId="53794" applyNumberFormat="1" applyFont="1" applyBorder="1"/>
    <xf numFmtId="198" fontId="25" fillId="0" borderId="41" xfId="53794" applyNumberFormat="1" applyFont="1" applyBorder="1" applyAlignment="1">
      <alignment horizontal="right"/>
    </xf>
    <xf numFmtId="199" fontId="159" fillId="0" borderId="0" xfId="53794" applyNumberFormat="1" applyFont="1" applyAlignment="1">
      <alignment horizontal="center"/>
    </xf>
    <xf numFmtId="0" fontId="25" fillId="0" borderId="43" xfId="53793" applyFont="1" applyBorder="1" applyAlignment="1">
      <alignment horizontal="center" vertical="top"/>
    </xf>
    <xf numFmtId="196" fontId="25" fillId="0" borderId="44" xfId="53794" applyNumberFormat="1" applyFont="1" applyBorder="1" applyAlignment="1">
      <alignment vertical="top"/>
    </xf>
    <xf numFmtId="198" fontId="25" fillId="0" borderId="44" xfId="53794" applyNumberFormat="1" applyFont="1" applyBorder="1" applyAlignment="1">
      <alignment vertical="top"/>
    </xf>
    <xf numFmtId="198" fontId="25" fillId="0" borderId="44" xfId="53794" applyNumberFormat="1" applyFont="1" applyBorder="1" applyAlignment="1">
      <alignment horizontal="right" vertical="top"/>
    </xf>
    <xf numFmtId="198" fontId="25" fillId="0" borderId="49" xfId="53794" applyNumberFormat="1" applyFont="1" applyBorder="1" applyAlignment="1">
      <alignment vertical="top"/>
    </xf>
    <xf numFmtId="197" fontId="25" fillId="0" borderId="44" xfId="53794" applyNumberFormat="1" applyFont="1" applyBorder="1"/>
    <xf numFmtId="197" fontId="25" fillId="0" borderId="44" xfId="53794" applyNumberFormat="1" applyFont="1" applyBorder="1" applyAlignment="1">
      <alignment horizontal="right"/>
    </xf>
    <xf numFmtId="197" fontId="25" fillId="0" borderId="44" xfId="53794" applyNumberFormat="1" applyFont="1" applyBorder="1" applyAlignment="1">
      <alignment vertical="top"/>
    </xf>
    <xf numFmtId="197" fontId="25" fillId="0" borderId="44" xfId="53794" applyNumberFormat="1" applyFont="1" applyBorder="1" applyAlignment="1">
      <alignment horizontal="right" vertical="top"/>
    </xf>
    <xf numFmtId="197" fontId="25" fillId="0" borderId="49" xfId="53794" applyNumberFormat="1" applyFont="1" applyBorder="1" applyAlignment="1">
      <alignment vertical="top"/>
    </xf>
    <xf numFmtId="0" fontId="25" fillId="0" borderId="48" xfId="53793" applyFont="1" applyBorder="1" applyAlignment="1">
      <alignment horizontal="center" vertical="top"/>
    </xf>
    <xf numFmtId="196" fontId="25" fillId="0" borderId="8" xfId="53794" applyNumberFormat="1" applyFont="1" applyBorder="1" applyAlignment="1">
      <alignment vertical="top"/>
    </xf>
    <xf numFmtId="197" fontId="25" fillId="0" borderId="8" xfId="53794" applyNumberFormat="1" applyFont="1" applyBorder="1" applyAlignment="1">
      <alignment vertical="top"/>
    </xf>
    <xf numFmtId="197" fontId="25" fillId="0" borderId="8" xfId="53794" applyNumberFormat="1" applyFont="1" applyBorder="1" applyAlignment="1">
      <alignment horizontal="right" vertical="top"/>
    </xf>
    <xf numFmtId="197" fontId="25" fillId="0" borderId="47" xfId="53794" applyNumberFormat="1" applyFont="1" applyBorder="1" applyAlignment="1">
      <alignment vertical="top"/>
    </xf>
    <xf numFmtId="0" fontId="158" fillId="0" borderId="0" xfId="21399" applyFont="1" applyAlignment="1">
      <alignment vertical="center"/>
    </xf>
    <xf numFmtId="0" fontId="157" fillId="0" borderId="0" xfId="21399" applyFont="1" applyAlignment="1">
      <alignment vertical="center"/>
    </xf>
    <xf numFmtId="0" fontId="157" fillId="0" borderId="0" xfId="21399" applyFont="1" applyAlignment="1">
      <alignment horizontal="left" vertical="center"/>
    </xf>
    <xf numFmtId="0" fontId="160" fillId="0" borderId="0" xfId="53793" applyFont="1" applyAlignment="1">
      <alignment vertical="center"/>
    </xf>
    <xf numFmtId="0" fontId="37" fillId="0" borderId="41" xfId="53793" applyFont="1" applyBorder="1" applyAlignment="1">
      <alignment horizontal="center" vertical="center"/>
    </xf>
    <xf numFmtId="0" fontId="37" fillId="0" borderId="42" xfId="53793" applyFont="1" applyBorder="1" applyAlignment="1">
      <alignment horizontal="left" vertical="center" indent="1"/>
    </xf>
    <xf numFmtId="0" fontId="37" fillId="0" borderId="1" xfId="53793" applyFont="1" applyBorder="1" applyAlignment="1">
      <alignment horizontal="left" vertical="center" indent="1"/>
    </xf>
    <xf numFmtId="0" fontId="37" fillId="0" borderId="1" xfId="53793" applyFont="1" applyBorder="1" applyAlignment="1">
      <alignment horizontal="centerContinuous" vertical="center"/>
    </xf>
    <xf numFmtId="0" fontId="37" fillId="0" borderId="41" xfId="53793" applyFont="1" applyBorder="1" applyAlignment="1">
      <alignment horizontal="center" vertical="center" wrapText="1"/>
    </xf>
    <xf numFmtId="0" fontId="37" fillId="0" borderId="47" xfId="53793" applyFont="1" applyBorder="1" applyAlignment="1">
      <alignment horizontal="center" vertical="center" wrapText="1"/>
    </xf>
    <xf numFmtId="0" fontId="37" fillId="0" borderId="46" xfId="53793" applyFont="1" applyBorder="1" applyAlignment="1">
      <alignment horizontal="center" vertical="center" wrapText="1"/>
    </xf>
    <xf numFmtId="0" fontId="37" fillId="0" borderId="42" xfId="53793" applyFont="1" applyBorder="1" applyAlignment="1">
      <alignment horizontal="centerContinuous" vertical="center"/>
    </xf>
    <xf numFmtId="0" fontId="150" fillId="0" borderId="0" xfId="53793" applyFont="1"/>
    <xf numFmtId="0" fontId="150" fillId="0" borderId="43" xfId="53793" applyFont="1" applyBorder="1" applyAlignment="1">
      <alignment horizontal="center"/>
    </xf>
    <xf numFmtId="195" fontId="150" fillId="0" borderId="44" xfId="53794" applyNumberFormat="1" applyFont="1" applyBorder="1"/>
    <xf numFmtId="200" fontId="150" fillId="0" borderId="49" xfId="53794" applyNumberFormat="1" applyFont="1" applyBorder="1" applyAlignment="1">
      <alignment horizontal="right"/>
    </xf>
    <xf numFmtId="195" fontId="150" fillId="0" borderId="49" xfId="53794" applyNumberFormat="1" applyFont="1" applyBorder="1"/>
    <xf numFmtId="0" fontId="150" fillId="0" borderId="0" xfId="53793" applyFont="1" applyAlignment="1">
      <alignment vertical="center"/>
    </xf>
    <xf numFmtId="0" fontId="150" fillId="0" borderId="43" xfId="53793" applyFont="1" applyBorder="1" applyAlignment="1">
      <alignment horizontal="center" vertical="center"/>
    </xf>
    <xf numFmtId="195" fontId="150" fillId="0" borderId="44" xfId="53794" applyNumberFormat="1" applyFont="1" applyBorder="1" applyAlignment="1">
      <alignment vertical="center"/>
    </xf>
    <xf numFmtId="200" fontId="150" fillId="0" borderId="49" xfId="53794" applyNumberFormat="1" applyFont="1" applyBorder="1" applyAlignment="1">
      <alignment horizontal="right" vertical="center"/>
    </xf>
    <xf numFmtId="195" fontId="150" fillId="0" borderId="49" xfId="53794" applyNumberFormat="1" applyFont="1" applyBorder="1" applyAlignment="1">
      <alignment vertical="center"/>
    </xf>
    <xf numFmtId="0" fontId="37" fillId="0" borderId="0" xfId="53793" applyFont="1" applyAlignment="1">
      <alignment vertical="center" wrapText="1"/>
    </xf>
    <xf numFmtId="0" fontId="37" fillId="0" borderId="43" xfId="53793" applyFont="1" applyBorder="1" applyAlignment="1">
      <alignment vertical="center" wrapText="1"/>
    </xf>
    <xf numFmtId="195" fontId="150" fillId="0" borderId="44" xfId="53793" applyNumberFormat="1" applyFont="1" applyBorder="1" applyAlignment="1">
      <alignment vertical="center"/>
    </xf>
    <xf numFmtId="200" fontId="150" fillId="0" borderId="49" xfId="53793" applyNumberFormat="1" applyFont="1" applyBorder="1" applyAlignment="1">
      <alignment horizontal="right" vertical="center"/>
    </xf>
    <xf numFmtId="195" fontId="150" fillId="0" borderId="49" xfId="53793" applyNumberFormat="1" applyFont="1" applyBorder="1" applyAlignment="1">
      <alignment vertical="center"/>
    </xf>
    <xf numFmtId="0" fontId="37" fillId="0" borderId="0" xfId="53793" applyFont="1" applyAlignment="1">
      <alignment horizontal="left" vertical="center"/>
    </xf>
    <xf numFmtId="0" fontId="37" fillId="0" borderId="43" xfId="53793" applyFont="1" applyBorder="1" applyAlignment="1">
      <alignment horizontal="center" vertical="center"/>
    </xf>
    <xf numFmtId="195" fontId="160" fillId="0" borderId="44" xfId="53794" applyNumberFormat="1" applyFont="1" applyBorder="1" applyAlignment="1">
      <alignment vertical="center"/>
    </xf>
    <xf numFmtId="200" fontId="160" fillId="0" borderId="49" xfId="53794" applyNumberFormat="1" applyFont="1" applyBorder="1" applyAlignment="1">
      <alignment horizontal="right" vertical="center"/>
    </xf>
    <xf numFmtId="195" fontId="160" fillId="0" borderId="49" xfId="53794" applyNumberFormat="1" applyFont="1" applyBorder="1" applyAlignment="1">
      <alignment vertical="center"/>
    </xf>
    <xf numFmtId="0" fontId="37" fillId="0" borderId="43" xfId="53793" applyFont="1" applyBorder="1" applyAlignment="1">
      <alignment horizontal="center" vertical="top"/>
    </xf>
    <xf numFmtId="195" fontId="160" fillId="0" borderId="44" xfId="53794" applyNumberFormat="1" applyFont="1" applyBorder="1" applyAlignment="1">
      <alignment vertical="top"/>
    </xf>
    <xf numFmtId="200" fontId="160" fillId="0" borderId="49" xfId="53794" applyNumberFormat="1" applyFont="1" applyBorder="1" applyAlignment="1">
      <alignment horizontal="right" vertical="top"/>
    </xf>
    <xf numFmtId="195" fontId="160" fillId="0" borderId="49" xfId="53794" applyNumberFormat="1" applyFont="1" applyBorder="1" applyAlignment="1">
      <alignment vertical="top"/>
    </xf>
    <xf numFmtId="0" fontId="37" fillId="0" borderId="35" xfId="53793" applyFont="1" applyBorder="1" applyAlignment="1">
      <alignment horizontal="left" vertical="center" indent="1"/>
    </xf>
    <xf numFmtId="0" fontId="37" fillId="0" borderId="48" xfId="53793" applyFont="1" applyBorder="1" applyAlignment="1">
      <alignment horizontal="center" vertical="center"/>
    </xf>
    <xf numFmtId="197" fontId="37" fillId="0" borderId="8" xfId="53793" applyNumberFormat="1" applyFont="1" applyBorder="1" applyAlignment="1">
      <alignment vertical="center"/>
    </xf>
    <xf numFmtId="197" fontId="37" fillId="0" borderId="47" xfId="53793" applyNumberFormat="1" applyFont="1" applyBorder="1" applyAlignment="1">
      <alignment vertical="center"/>
    </xf>
    <xf numFmtId="0" fontId="155" fillId="0" borderId="0" xfId="53793" applyFont="1"/>
    <xf numFmtId="0" fontId="155" fillId="0" borderId="0" xfId="53793" applyFont="1" applyAlignment="1">
      <alignment vertical="center"/>
    </xf>
    <xf numFmtId="4" fontId="0" fillId="0" borderId="0" xfId="0" applyNumberFormat="1"/>
    <xf numFmtId="186" fontId="147" fillId="98" borderId="0" xfId="0" applyNumberFormat="1" applyFont="1" applyFill="1"/>
    <xf numFmtId="2" fontId="147" fillId="99" borderId="0" xfId="0" applyNumberFormat="1" applyFont="1" applyFill="1"/>
    <xf numFmtId="2" fontId="53" fillId="98" borderId="36" xfId="0" applyNumberFormat="1" applyFont="1" applyFill="1" applyBorder="1"/>
    <xf numFmtId="9" fontId="53" fillId="0" borderId="0" xfId="0" applyNumberFormat="1" applyFont="1" applyAlignment="1">
      <alignment horizontal="left"/>
    </xf>
    <xf numFmtId="9" fontId="0" fillId="0" borderId="0" xfId="0" applyNumberFormat="1" applyAlignment="1">
      <alignment horizontal="left"/>
    </xf>
    <xf numFmtId="0" fontId="53" fillId="79" borderId="35" xfId="0" applyFont="1" applyFill="1" applyBorder="1"/>
    <xf numFmtId="0" fontId="165" fillId="98" borderId="0" xfId="0" applyFont="1" applyFill="1"/>
    <xf numFmtId="186" fontId="164" fillId="98" borderId="0" xfId="0" applyNumberFormat="1" applyFont="1" applyFill="1"/>
    <xf numFmtId="2" fontId="164" fillId="98" borderId="0" xfId="0" applyNumberFormat="1" applyFont="1" applyFill="1"/>
    <xf numFmtId="2" fontId="147" fillId="79" borderId="0" xfId="0" applyNumberFormat="1" applyFont="1" applyFill="1"/>
    <xf numFmtId="186" fontId="164" fillId="99" borderId="0" xfId="0" applyNumberFormat="1" applyFont="1" applyFill="1"/>
    <xf numFmtId="186" fontId="147" fillId="99" borderId="0" xfId="0" applyNumberFormat="1" applyFont="1" applyFill="1"/>
    <xf numFmtId="2" fontId="164" fillId="99" borderId="0" xfId="0" applyNumberFormat="1" applyFont="1" applyFill="1"/>
    <xf numFmtId="2" fontId="147" fillId="98" borderId="0" xfId="0" applyNumberFormat="1" applyFont="1" applyFill="1"/>
    <xf numFmtId="186" fontId="164" fillId="99" borderId="35" xfId="0" applyNumberFormat="1" applyFont="1" applyFill="1" applyBorder="1"/>
    <xf numFmtId="186" fontId="147" fillId="99" borderId="35" xfId="0" applyNumberFormat="1" applyFont="1" applyFill="1" applyBorder="1"/>
    <xf numFmtId="2" fontId="164" fillId="99" borderId="35" xfId="0" applyNumberFormat="1" applyFont="1" applyFill="1" applyBorder="1"/>
    <xf numFmtId="2" fontId="147" fillId="99" borderId="35" xfId="0" applyNumberFormat="1" applyFont="1" applyFill="1" applyBorder="1"/>
    <xf numFmtId="186" fontId="147" fillId="98" borderId="35" xfId="0" applyNumberFormat="1" applyFont="1" applyFill="1" applyBorder="1"/>
    <xf numFmtId="186" fontId="164" fillId="98" borderId="35" xfId="0" applyNumberFormat="1" applyFont="1" applyFill="1" applyBorder="1"/>
    <xf numFmtId="2" fontId="164" fillId="98" borderId="35" xfId="0" applyNumberFormat="1" applyFont="1" applyFill="1" applyBorder="1"/>
    <xf numFmtId="2" fontId="147" fillId="98" borderId="35" xfId="0" applyNumberFormat="1" applyFont="1" applyFill="1" applyBorder="1"/>
    <xf numFmtId="186" fontId="164" fillId="79" borderId="0" xfId="0" applyNumberFormat="1" applyFont="1" applyFill="1"/>
    <xf numFmtId="186" fontId="147" fillId="79" borderId="0" xfId="0" applyNumberFormat="1" applyFont="1" applyFill="1"/>
    <xf numFmtId="186" fontId="53" fillId="79" borderId="0" xfId="0" applyNumberFormat="1" applyFont="1" applyFill="1"/>
    <xf numFmtId="2" fontId="164" fillId="79" borderId="0" xfId="0" applyNumberFormat="1" applyFont="1" applyFill="1"/>
    <xf numFmtId="2" fontId="53" fillId="79" borderId="0" xfId="0" applyNumberFormat="1" applyFont="1" applyFill="1"/>
    <xf numFmtId="186" fontId="53" fillId="79" borderId="35" xfId="0" applyNumberFormat="1" applyFont="1" applyFill="1" applyBorder="1"/>
    <xf numFmtId="186" fontId="164" fillId="79" borderId="35" xfId="0" applyNumberFormat="1" applyFont="1" applyFill="1" applyBorder="1"/>
    <xf numFmtId="2" fontId="164" fillId="79" borderId="35" xfId="0" applyNumberFormat="1" applyFont="1" applyFill="1" applyBorder="1"/>
    <xf numFmtId="2" fontId="53" fillId="79" borderId="35" xfId="0" applyNumberFormat="1" applyFont="1" applyFill="1" applyBorder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105" borderId="0" xfId="0" applyFill="1"/>
    <xf numFmtId="0" fontId="0" fillId="98" borderId="38" xfId="0" applyFill="1" applyBorder="1"/>
    <xf numFmtId="0" fontId="0" fillId="98" borderId="36" xfId="0" applyFill="1" applyBorder="1"/>
    <xf numFmtId="0" fontId="0" fillId="99" borderId="0" xfId="0" applyFill="1"/>
    <xf numFmtId="0" fontId="53" fillId="100" borderId="37" xfId="0" applyFont="1" applyFill="1" applyBorder="1" applyAlignment="1">
      <alignment horizontal="center" vertical="center" wrapText="1"/>
    </xf>
    <xf numFmtId="0" fontId="120" fillId="92" borderId="34" xfId="0" applyFont="1" applyFill="1" applyBorder="1" applyAlignment="1">
      <alignment horizontal="center" vertical="center" wrapText="1"/>
    </xf>
    <xf numFmtId="2" fontId="147" fillId="79" borderId="0" xfId="0" applyNumberFormat="1" applyFont="1" applyFill="1" applyAlignment="1">
      <alignment horizontal="right"/>
    </xf>
    <xf numFmtId="2" fontId="147" fillId="60" borderId="0" xfId="0" applyNumberFormat="1" applyFont="1" applyFill="1" applyAlignment="1">
      <alignment horizontal="right"/>
    </xf>
    <xf numFmtId="186" fontId="147" fillId="60" borderId="5" xfId="0" applyNumberFormat="1" applyFont="1" applyFill="1" applyBorder="1" applyAlignment="1">
      <alignment horizontal="right"/>
    </xf>
    <xf numFmtId="2" fontId="147" fillId="60" borderId="5" xfId="0" applyNumberFormat="1" applyFont="1" applyFill="1" applyBorder="1" applyAlignment="1">
      <alignment horizontal="right"/>
    </xf>
    <xf numFmtId="186" fontId="147" fillId="90" borderId="0" xfId="0" applyNumberFormat="1" applyFont="1" applyFill="1" applyAlignment="1">
      <alignment horizontal="right"/>
    </xf>
    <xf numFmtId="186" fontId="147" fillId="93" borderId="5" xfId="0" applyNumberFormat="1" applyFont="1" applyFill="1" applyBorder="1" applyAlignment="1">
      <alignment horizontal="right"/>
    </xf>
    <xf numFmtId="186" fontId="147" fillId="79" borderId="35" xfId="0" applyNumberFormat="1" applyFont="1" applyFill="1" applyBorder="1" applyAlignment="1">
      <alignment horizontal="right"/>
    </xf>
    <xf numFmtId="0" fontId="53" fillId="100" borderId="37" xfId="42802" applyFill="1" applyBorder="1" applyAlignment="1">
      <alignment horizontal="center" vertical="center" wrapText="1"/>
    </xf>
    <xf numFmtId="0" fontId="120" fillId="92" borderId="51" xfId="42802" applyFont="1" applyFill="1" applyBorder="1" applyAlignment="1">
      <alignment horizontal="center" vertical="center"/>
    </xf>
    <xf numFmtId="0" fontId="53" fillId="98" borderId="52" xfId="0" applyFont="1" applyFill="1" applyBorder="1"/>
    <xf numFmtId="0" fontId="53" fillId="99" borderId="49" xfId="0" applyFont="1" applyFill="1" applyBorder="1"/>
    <xf numFmtId="0" fontId="53" fillId="98" borderId="49" xfId="0" applyFont="1" applyFill="1" applyBorder="1"/>
    <xf numFmtId="0" fontId="53" fillId="98" borderId="46" xfId="0" applyFont="1" applyFill="1" applyBorder="1"/>
    <xf numFmtId="186" fontId="53" fillId="98" borderId="38" xfId="0" applyNumberFormat="1" applyFont="1" applyFill="1" applyBorder="1" applyAlignment="1">
      <alignment horizontal="right"/>
    </xf>
    <xf numFmtId="186" fontId="53" fillId="99" borderId="0" xfId="0" applyNumberFormat="1" applyFont="1" applyFill="1" applyAlignment="1">
      <alignment horizontal="right"/>
    </xf>
    <xf numFmtId="0" fontId="53" fillId="0" borderId="0" xfId="34587"/>
    <xf numFmtId="176" fontId="121" fillId="0" borderId="0" xfId="34587" applyNumberFormat="1" applyFont="1" applyAlignment="1">
      <alignment vertical="center"/>
    </xf>
    <xf numFmtId="0" fontId="53" fillId="60" borderId="0" xfId="34587" applyFill="1"/>
    <xf numFmtId="186" fontId="147" fillId="60" borderId="0" xfId="34587" applyNumberFormat="1" applyFont="1" applyFill="1"/>
    <xf numFmtId="186" fontId="53" fillId="60" borderId="0" xfId="34587" applyNumberFormat="1" applyFill="1"/>
    <xf numFmtId="2" fontId="53" fillId="60" borderId="0" xfId="34587" applyNumberFormat="1" applyFill="1"/>
    <xf numFmtId="2" fontId="147" fillId="60" borderId="0" xfId="34587" applyNumberFormat="1" applyFont="1" applyFill="1"/>
    <xf numFmtId="2" fontId="53" fillId="0" borderId="0" xfId="34587" applyNumberFormat="1"/>
    <xf numFmtId="0" fontId="53" fillId="79" borderId="39" xfId="34587" applyFill="1" applyBorder="1"/>
    <xf numFmtId="186" fontId="147" fillId="79" borderId="39" xfId="34587" applyNumberFormat="1" applyFont="1" applyFill="1" applyBorder="1"/>
    <xf numFmtId="186" fontId="53" fillId="79" borderId="39" xfId="34587" applyNumberFormat="1" applyFill="1" applyBorder="1"/>
    <xf numFmtId="2" fontId="53" fillId="60" borderId="39" xfId="34587" applyNumberFormat="1" applyFill="1" applyBorder="1"/>
    <xf numFmtId="2" fontId="53" fillId="79" borderId="0" xfId="34587" applyNumberFormat="1" applyFill="1"/>
    <xf numFmtId="2" fontId="147" fillId="79" borderId="39" xfId="34587" applyNumberFormat="1" applyFont="1" applyFill="1" applyBorder="1"/>
    <xf numFmtId="0" fontId="53" fillId="79" borderId="0" xfId="34587" applyFill="1"/>
    <xf numFmtId="186" fontId="147" fillId="79" borderId="0" xfId="34587" applyNumberFormat="1" applyFont="1" applyFill="1"/>
    <xf numFmtId="186" fontId="53" fillId="79" borderId="0" xfId="34587" applyNumberFormat="1" applyFill="1"/>
    <xf numFmtId="2" fontId="147" fillId="79" borderId="0" xfId="34587" applyNumberFormat="1" applyFont="1" applyFill="1"/>
    <xf numFmtId="0" fontId="53" fillId="60" borderId="39" xfId="34587" applyFill="1" applyBorder="1"/>
    <xf numFmtId="186" fontId="147" fillId="60" borderId="39" xfId="34587" applyNumberFormat="1" applyFont="1" applyFill="1" applyBorder="1"/>
    <xf numFmtId="186" fontId="53" fillId="60" borderId="39" xfId="34587" applyNumberFormat="1" applyFill="1" applyBorder="1"/>
    <xf numFmtId="2" fontId="147" fillId="60" borderId="39" xfId="34587" applyNumberFormat="1" applyFont="1" applyFill="1" applyBorder="1"/>
    <xf numFmtId="0" fontId="53" fillId="101" borderId="0" xfId="34587" applyFill="1"/>
    <xf numFmtId="0" fontId="2" fillId="92" borderId="0" xfId="53796" applyFill="1"/>
    <xf numFmtId="0" fontId="2" fillId="79" borderId="0" xfId="53796" applyFill="1"/>
    <xf numFmtId="0" fontId="2" fillId="100" borderId="46" xfId="53796" applyFill="1" applyBorder="1"/>
    <xf numFmtId="0" fontId="2" fillId="100" borderId="5" xfId="53796" applyFill="1" applyBorder="1"/>
    <xf numFmtId="0" fontId="2" fillId="100" borderId="40" xfId="53796" applyFill="1" applyBorder="1"/>
    <xf numFmtId="0" fontId="2" fillId="100" borderId="49" xfId="53796" applyFill="1" applyBorder="1"/>
    <xf numFmtId="0" fontId="2" fillId="79" borderId="46" xfId="53796" applyFill="1" applyBorder="1"/>
    <xf numFmtId="0" fontId="2" fillId="79" borderId="5" xfId="53796" applyFill="1" applyBorder="1"/>
    <xf numFmtId="0" fontId="2" fillId="79" borderId="40" xfId="53796" applyFill="1" applyBorder="1"/>
    <xf numFmtId="0" fontId="2" fillId="100" borderId="43" xfId="53796" applyFill="1" applyBorder="1"/>
    <xf numFmtId="0" fontId="2" fillId="79" borderId="49" xfId="53796" applyFill="1" applyBorder="1"/>
    <xf numFmtId="0" fontId="2" fillId="79" borderId="43" xfId="53796" applyFill="1" applyBorder="1"/>
    <xf numFmtId="0" fontId="1" fillId="0" borderId="0" xfId="53797"/>
    <xf numFmtId="0" fontId="167" fillId="79" borderId="0" xfId="53796" applyFont="1" applyFill="1" applyAlignment="1">
      <alignment horizontal="left"/>
    </xf>
    <xf numFmtId="0" fontId="2" fillId="79" borderId="0" xfId="53796" applyFill="1" applyAlignment="1">
      <alignment horizontal="left" vertical="top" wrapText="1"/>
    </xf>
    <xf numFmtId="0" fontId="2" fillId="79" borderId="0" xfId="53796" applyFill="1" applyAlignment="1">
      <alignment vertical="top" wrapText="1"/>
    </xf>
    <xf numFmtId="14" fontId="2" fillId="79" borderId="0" xfId="53796" applyNumberFormat="1" applyFill="1"/>
    <xf numFmtId="0" fontId="169" fillId="79" borderId="0" xfId="53798" applyFont="1" applyFill="1"/>
    <xf numFmtId="0" fontId="2" fillId="79" borderId="47" xfId="53796" applyFill="1" applyBorder="1"/>
    <xf numFmtId="0" fontId="2" fillId="79" borderId="35" xfId="53796" applyFill="1" applyBorder="1"/>
    <xf numFmtId="0" fontId="2" fillId="79" borderId="48" xfId="53796" applyFill="1" applyBorder="1"/>
    <xf numFmtId="0" fontId="2" fillId="100" borderId="47" xfId="53796" applyFill="1" applyBorder="1"/>
    <xf numFmtId="0" fontId="2" fillId="100" borderId="35" xfId="53796" applyFill="1" applyBorder="1"/>
    <xf numFmtId="0" fontId="2" fillId="100" borderId="48" xfId="53796" applyFill="1" applyBorder="1"/>
    <xf numFmtId="0" fontId="53" fillId="79" borderId="0" xfId="53285" applyFill="1"/>
    <xf numFmtId="0" fontId="167" fillId="79" borderId="0" xfId="53796" applyFont="1" applyFill="1"/>
    <xf numFmtId="0" fontId="167" fillId="79" borderId="54" xfId="53796" applyFont="1" applyFill="1" applyBorder="1" applyAlignment="1">
      <alignment horizontal="left" vertical="center"/>
    </xf>
    <xf numFmtId="0" fontId="167" fillId="79" borderId="54" xfId="53796" applyFont="1" applyFill="1" applyBorder="1" applyAlignment="1">
      <alignment horizontal="center" vertical="center"/>
    </xf>
    <xf numFmtId="14" fontId="2" fillId="79" borderId="54" xfId="53796" applyNumberFormat="1" applyFill="1" applyBorder="1" applyAlignment="1">
      <alignment horizontal="left" vertical="top"/>
    </xf>
    <xf numFmtId="0" fontId="2" fillId="79" borderId="54" xfId="53796" applyFill="1" applyBorder="1" applyAlignment="1">
      <alignment vertical="top" wrapText="1"/>
    </xf>
    <xf numFmtId="0" fontId="2" fillId="79" borderId="54" xfId="53796" applyFill="1" applyBorder="1" applyAlignment="1">
      <alignment horizontal="left" vertical="top"/>
    </xf>
    <xf numFmtId="0" fontId="2" fillId="79" borderId="54" xfId="53796" applyFill="1" applyBorder="1" applyAlignment="1">
      <alignment horizontal="center" vertical="top"/>
    </xf>
    <xf numFmtId="0" fontId="167" fillId="79" borderId="54" xfId="53796" applyFont="1" applyFill="1" applyBorder="1" applyAlignment="1">
      <alignment vertical="top"/>
    </xf>
    <xf numFmtId="0" fontId="167" fillId="79" borderId="54" xfId="53796" applyFont="1" applyFill="1" applyBorder="1" applyAlignment="1">
      <alignment horizontal="left" vertical="top"/>
    </xf>
    <xf numFmtId="0" fontId="2" fillId="79" borderId="35" xfId="53796" applyFill="1" applyBorder="1" applyAlignment="1">
      <alignment horizontal="left" vertical="top"/>
    </xf>
    <xf numFmtId="0" fontId="170" fillId="98" borderId="0" xfId="33877" applyFont="1" applyFill="1"/>
    <xf numFmtId="0" fontId="170" fillId="98" borderId="0" xfId="33877" applyFont="1" applyFill="1" applyAlignment="1">
      <alignment wrapText="1"/>
    </xf>
    <xf numFmtId="176" fontId="170" fillId="98" borderId="0" xfId="0" applyNumberFormat="1" applyFont="1" applyFill="1"/>
    <xf numFmtId="0" fontId="170" fillId="102" borderId="0" xfId="33877" applyFont="1" applyFill="1"/>
    <xf numFmtId="0" fontId="170" fillId="98" borderId="0" xfId="33877" applyFont="1" applyFill="1" applyAlignment="1">
      <alignment vertical="center" wrapText="1"/>
    </xf>
    <xf numFmtId="0" fontId="170" fillId="98" borderId="49" xfId="33877" applyFont="1" applyFill="1" applyBorder="1"/>
    <xf numFmtId="0" fontId="170" fillId="99" borderId="0" xfId="33877" applyFont="1" applyFill="1"/>
    <xf numFmtId="0" fontId="170" fillId="99" borderId="0" xfId="33877" applyFont="1" applyFill="1" applyAlignment="1">
      <alignment wrapText="1"/>
    </xf>
    <xf numFmtId="0" fontId="170" fillId="99" borderId="0" xfId="33877" applyFont="1" applyFill="1" applyAlignment="1">
      <alignment vertical="center" wrapText="1"/>
    </xf>
    <xf numFmtId="0" fontId="170" fillId="103" borderId="0" xfId="33877" applyFont="1" applyFill="1"/>
    <xf numFmtId="0" fontId="170" fillId="104" borderId="0" xfId="16" applyFont="1" applyFill="1" applyBorder="1" applyAlignment="1">
      <alignment wrapText="1"/>
    </xf>
    <xf numFmtId="0" fontId="170" fillId="99" borderId="49" xfId="33877" applyFont="1" applyFill="1" applyBorder="1"/>
    <xf numFmtId="0" fontId="172" fillId="98" borderId="0" xfId="33877" applyFont="1" applyFill="1"/>
    <xf numFmtId="0" fontId="171" fillId="92" borderId="34" xfId="33877" applyFont="1" applyFill="1" applyBorder="1" applyAlignment="1">
      <alignment horizontal="center" vertical="center" wrapText="1"/>
    </xf>
    <xf numFmtId="0" fontId="171" fillId="92" borderId="34" xfId="44487" applyFont="1" applyFill="1" applyBorder="1" applyAlignment="1">
      <alignment horizontal="center" vertical="center" wrapText="1"/>
    </xf>
    <xf numFmtId="0" fontId="171" fillId="92" borderId="51" xfId="44487" applyFont="1" applyFill="1" applyBorder="1" applyAlignment="1">
      <alignment horizontal="center" vertical="center" wrapText="1"/>
    </xf>
    <xf numFmtId="0" fontId="171" fillId="92" borderId="51" xfId="33877" applyFont="1" applyFill="1" applyBorder="1" applyAlignment="1">
      <alignment horizontal="center" vertical="center" wrapText="1"/>
    </xf>
    <xf numFmtId="0" fontId="170" fillId="100" borderId="37" xfId="33877" applyFont="1" applyFill="1" applyBorder="1" applyAlignment="1">
      <alignment horizontal="center" vertical="center" wrapText="1"/>
    </xf>
    <xf numFmtId="0" fontId="170" fillId="100" borderId="50" xfId="33877" applyFont="1" applyFill="1" applyBorder="1" applyAlignment="1">
      <alignment horizontal="center" vertical="center" wrapText="1"/>
    </xf>
    <xf numFmtId="176" fontId="170" fillId="99" borderId="0" xfId="0" applyNumberFormat="1" applyFont="1" applyFill="1"/>
    <xf numFmtId="0" fontId="170" fillId="99" borderId="36" xfId="33877" applyFont="1" applyFill="1" applyBorder="1"/>
    <xf numFmtId="0" fontId="170" fillId="99" borderId="36" xfId="33877" applyFont="1" applyFill="1" applyBorder="1" applyAlignment="1">
      <alignment wrapText="1"/>
    </xf>
    <xf numFmtId="0" fontId="170" fillId="99" borderId="36" xfId="33877" applyFont="1" applyFill="1" applyBorder="1" applyAlignment="1">
      <alignment vertical="center" wrapText="1"/>
    </xf>
    <xf numFmtId="0" fontId="170" fillId="103" borderId="36" xfId="33877" applyFont="1" applyFill="1" applyBorder="1"/>
    <xf numFmtId="0" fontId="170" fillId="99" borderId="53" xfId="33877" applyFont="1" applyFill="1" applyBorder="1"/>
    <xf numFmtId="0" fontId="170" fillId="98" borderId="52" xfId="33877" applyFont="1" applyFill="1" applyBorder="1"/>
    <xf numFmtId="0" fontId="170" fillId="98" borderId="38" xfId="33877" applyFont="1" applyFill="1" applyBorder="1"/>
    <xf numFmtId="0" fontId="170" fillId="98" borderId="55" xfId="33877" applyFont="1" applyFill="1" applyBorder="1"/>
    <xf numFmtId="0" fontId="170" fillId="98" borderId="43" xfId="33877" applyFont="1" applyFill="1" applyBorder="1"/>
    <xf numFmtId="0" fontId="170" fillId="99" borderId="43" xfId="33877" applyFont="1" applyFill="1" applyBorder="1"/>
    <xf numFmtId="0" fontId="170" fillId="98" borderId="0" xfId="0" applyFont="1" applyFill="1"/>
    <xf numFmtId="0" fontId="170" fillId="99" borderId="0" xfId="0" applyFont="1" applyFill="1"/>
    <xf numFmtId="176" fontId="172" fillId="98" borderId="0" xfId="0" applyNumberFormat="1" applyFont="1" applyFill="1" applyAlignment="1">
      <alignment vertical="center"/>
    </xf>
    <xf numFmtId="176" fontId="172" fillId="98" borderId="0" xfId="0" applyNumberFormat="1" applyFont="1" applyFill="1"/>
    <xf numFmtId="0" fontId="171" fillId="92" borderId="34" xfId="42802" applyFont="1" applyFill="1" applyBorder="1" applyAlignment="1">
      <alignment horizontal="center" vertical="center" wrapText="1"/>
    </xf>
    <xf numFmtId="0" fontId="170" fillId="100" borderId="37" xfId="50212" applyFont="1" applyFill="1" applyBorder="1" applyAlignment="1">
      <alignment horizontal="center" vertical="center" wrapText="1"/>
    </xf>
    <xf numFmtId="0" fontId="170" fillId="99" borderId="36" xfId="0" applyFont="1" applyFill="1" applyBorder="1"/>
    <xf numFmtId="0" fontId="170" fillId="98" borderId="5" xfId="0" applyFont="1" applyFill="1" applyBorder="1"/>
    <xf numFmtId="0" fontId="170" fillId="99" borderId="5" xfId="0" applyFont="1" applyFill="1" applyBorder="1"/>
    <xf numFmtId="176" fontId="173" fillId="94" borderId="0" xfId="0" quotePrefix="1" applyNumberFormat="1" applyFont="1" applyFill="1"/>
    <xf numFmtId="176" fontId="173" fillId="94" borderId="0" xfId="0" applyNumberFormat="1" applyFont="1" applyFill="1"/>
    <xf numFmtId="0" fontId="173" fillId="94" borderId="0" xfId="33877" applyFont="1" applyFill="1"/>
    <xf numFmtId="176" fontId="174" fillId="98" borderId="0" xfId="0" applyNumberFormat="1" applyFont="1" applyFill="1"/>
    <xf numFmtId="176" fontId="174" fillId="99" borderId="0" xfId="0" applyNumberFormat="1" applyFont="1" applyFill="1"/>
    <xf numFmtId="0" fontId="175" fillId="92" borderId="56" xfId="42802" applyFont="1" applyFill="1" applyBorder="1" applyAlignment="1">
      <alignment horizontal="center" vertical="center" wrapText="1"/>
    </xf>
    <xf numFmtId="0" fontId="174" fillId="100" borderId="57" xfId="50212" applyFont="1" applyFill="1" applyBorder="1" applyAlignment="1">
      <alignment horizontal="center" vertical="center" wrapText="1"/>
    </xf>
    <xf numFmtId="0" fontId="174" fillId="99" borderId="58" xfId="0" applyFont="1" applyFill="1" applyBorder="1"/>
    <xf numFmtId="176" fontId="174" fillId="106" borderId="59" xfId="0" applyNumberFormat="1" applyFont="1" applyFill="1" applyBorder="1"/>
    <xf numFmtId="0" fontId="0" fillId="79" borderId="0" xfId="0" applyFill="1" applyAlignment="1">
      <alignment horizontal="left"/>
    </xf>
    <xf numFmtId="0" fontId="172" fillId="79" borderId="0" xfId="33877" applyFont="1" applyFill="1"/>
    <xf numFmtId="176" fontId="121" fillId="79" borderId="0" xfId="0" applyNumberFormat="1" applyFont="1" applyFill="1" applyAlignment="1">
      <alignment vertical="center"/>
    </xf>
    <xf numFmtId="0" fontId="170" fillId="107" borderId="60" xfId="0" applyFont="1" applyFill="1" applyBorder="1"/>
    <xf numFmtId="0" fontId="53" fillId="98" borderId="47" xfId="0" applyFont="1" applyFill="1" applyBorder="1"/>
    <xf numFmtId="0" fontId="170" fillId="107" borderId="28" xfId="0" applyFont="1" applyFill="1" applyBorder="1"/>
    <xf numFmtId="0" fontId="167" fillId="79" borderId="0" xfId="53796" applyFont="1" applyFill="1" applyAlignment="1">
      <alignment horizontal="left"/>
    </xf>
    <xf numFmtId="0" fontId="2" fillId="79" borderId="0" xfId="53796" applyFill="1" applyAlignment="1">
      <alignment horizontal="left" vertical="top" wrapText="1"/>
    </xf>
    <xf numFmtId="0" fontId="168" fillId="79" borderId="0" xfId="53796" applyFont="1" applyFill="1" applyAlignment="1">
      <alignment horizontal="left" vertical="top" wrapText="1"/>
    </xf>
    <xf numFmtId="0" fontId="167" fillId="79" borderId="0" xfId="53796" applyFont="1" applyFill="1" applyAlignment="1">
      <alignment horizontal="center"/>
    </xf>
    <xf numFmtId="0" fontId="153" fillId="0" borderId="0" xfId="21399" quotePrefix="1" applyFont="1" applyAlignment="1">
      <alignment horizontal="left" vertical="center" wrapText="1"/>
    </xf>
    <xf numFmtId="0" fontId="155" fillId="0" borderId="0" xfId="21399" quotePrefix="1" applyFont="1" applyAlignment="1">
      <alignment horizontal="left" vertical="center" wrapText="1"/>
    </xf>
    <xf numFmtId="0" fontId="25" fillId="0" borderId="39" xfId="53793" applyFont="1" applyBorder="1" applyAlignment="1">
      <alignment horizontal="center" vertical="center" wrapText="1"/>
    </xf>
    <xf numFmtId="0" fontId="25" fillId="0" borderId="40" xfId="53793" applyFont="1" applyBorder="1" applyAlignment="1">
      <alignment horizontal="center" vertical="center" wrapText="1"/>
    </xf>
    <xf numFmtId="0" fontId="25" fillId="0" borderId="35" xfId="53793" applyFont="1" applyBorder="1" applyAlignment="1">
      <alignment horizontal="center" vertical="center" wrapText="1"/>
    </xf>
    <xf numFmtId="0" fontId="25" fillId="0" borderId="48" xfId="53793" applyFont="1" applyBorder="1" applyAlignment="1">
      <alignment horizontal="center" vertical="center" wrapText="1"/>
    </xf>
    <xf numFmtId="0" fontId="25" fillId="0" borderId="41" xfId="53793" applyFont="1" applyBorder="1" applyAlignment="1">
      <alignment horizontal="center" vertical="center" wrapText="1"/>
    </xf>
    <xf numFmtId="0" fontId="25" fillId="0" borderId="8" xfId="53793" applyFont="1" applyBorder="1" applyAlignment="1">
      <alignment horizontal="center" vertical="center" wrapText="1"/>
    </xf>
    <xf numFmtId="0" fontId="25" fillId="0" borderId="39" xfId="53793" applyFont="1" applyBorder="1" applyAlignment="1">
      <alignment horizontal="left" vertical="center"/>
    </xf>
    <xf numFmtId="0" fontId="25" fillId="0" borderId="0" xfId="53793" applyFont="1" applyAlignment="1">
      <alignment horizontal="left" vertical="center"/>
    </xf>
    <xf numFmtId="0" fontId="25" fillId="0" borderId="41" xfId="53793" applyFont="1" applyBorder="1" applyAlignment="1">
      <alignment horizontal="center" vertical="center"/>
    </xf>
    <xf numFmtId="0" fontId="25" fillId="0" borderId="44" xfId="53793" applyFont="1" applyBorder="1" applyAlignment="1">
      <alignment horizontal="center" vertical="center"/>
    </xf>
    <xf numFmtId="0" fontId="25" fillId="0" borderId="0" xfId="53793" applyFont="1" applyAlignment="1">
      <alignment horizontal="left" vertical="center" wrapText="1"/>
    </xf>
    <xf numFmtId="0" fontId="25" fillId="0" borderId="35" xfId="53793" applyFont="1" applyBorder="1" applyAlignment="1">
      <alignment horizontal="left" vertical="center" wrapText="1"/>
    </xf>
    <xf numFmtId="0" fontId="150" fillId="0" borderId="35" xfId="53793" applyFont="1" applyBorder="1" applyAlignment="1">
      <alignment horizontal="left" vertical="center"/>
    </xf>
    <xf numFmtId="0" fontId="25" fillId="0" borderId="40" xfId="53793" applyFont="1" applyBorder="1" applyAlignment="1">
      <alignment horizontal="center" vertical="center"/>
    </xf>
    <xf numFmtId="0" fontId="25" fillId="0" borderId="0" xfId="53793" applyFont="1" applyAlignment="1">
      <alignment horizontal="center" vertical="center"/>
    </xf>
    <xf numFmtId="0" fontId="25" fillId="0" borderId="43" xfId="53793" applyFont="1" applyBorder="1" applyAlignment="1">
      <alignment horizontal="center" vertical="center"/>
    </xf>
    <xf numFmtId="0" fontId="25" fillId="0" borderId="35" xfId="53793" applyFont="1" applyBorder="1" applyAlignment="1">
      <alignment horizontal="center" vertical="center"/>
    </xf>
    <xf numFmtId="0" fontId="25" fillId="0" borderId="48" xfId="53793" applyFont="1" applyBorder="1" applyAlignment="1">
      <alignment horizontal="center" vertical="center"/>
    </xf>
    <xf numFmtId="0" fontId="25" fillId="0" borderId="8" xfId="53793" applyFont="1" applyBorder="1" applyAlignment="1">
      <alignment horizontal="center" vertical="center"/>
    </xf>
    <xf numFmtId="0" fontId="25" fillId="0" borderId="46" xfId="53793" applyFont="1" applyBorder="1" applyAlignment="1">
      <alignment horizontal="center" vertical="center" wrapText="1"/>
    </xf>
    <xf numFmtId="0" fontId="25" fillId="0" borderId="47" xfId="53793" applyFont="1" applyBorder="1" applyAlignment="1">
      <alignment horizontal="center" vertical="center" wrapText="1"/>
    </xf>
    <xf numFmtId="0" fontId="25" fillId="0" borderId="43" xfId="53793" applyFont="1" applyBorder="1" applyAlignment="1">
      <alignment horizontal="left" vertical="center" wrapText="1"/>
    </xf>
    <xf numFmtId="0" fontId="155" fillId="0" borderId="0" xfId="53793" applyFont="1" applyAlignment="1">
      <alignment vertical="center" wrapText="1"/>
    </xf>
    <xf numFmtId="0" fontId="37" fillId="0" borderId="39" xfId="53793" applyFont="1" applyBorder="1" applyAlignment="1">
      <alignment horizontal="center" vertical="center" wrapText="1"/>
    </xf>
    <xf numFmtId="0" fontId="37" fillId="0" borderId="40" xfId="53793" applyFont="1" applyBorder="1" applyAlignment="1">
      <alignment horizontal="center" vertical="center" wrapText="1"/>
    </xf>
    <xf numFmtId="0" fontId="37" fillId="0" borderId="0" xfId="53793" applyFont="1" applyAlignment="1">
      <alignment horizontal="center" vertical="center" wrapText="1"/>
    </xf>
    <xf numFmtId="0" fontId="37" fillId="0" borderId="43" xfId="53793" applyFont="1" applyBorder="1" applyAlignment="1">
      <alignment horizontal="center" vertical="center" wrapText="1"/>
    </xf>
    <xf numFmtId="0" fontId="37" fillId="0" borderId="35" xfId="53793" applyFont="1" applyBorder="1" applyAlignment="1">
      <alignment horizontal="center" vertical="center" wrapText="1"/>
    </xf>
    <xf numFmtId="0" fontId="37" fillId="0" borderId="48" xfId="53793" applyFont="1" applyBorder="1" applyAlignment="1">
      <alignment horizontal="center" vertical="center" wrapText="1"/>
    </xf>
    <xf numFmtId="0" fontId="37" fillId="0" borderId="41" xfId="53793" applyFont="1" applyBorder="1" applyAlignment="1">
      <alignment horizontal="center" vertical="center"/>
    </xf>
    <xf numFmtId="0" fontId="37" fillId="0" borderId="44" xfId="53793" applyFont="1" applyBorder="1" applyAlignment="1">
      <alignment horizontal="center" vertical="center"/>
    </xf>
    <xf numFmtId="0" fontId="37" fillId="0" borderId="8" xfId="53793" applyFont="1" applyBorder="1" applyAlignment="1">
      <alignment horizontal="center" vertical="center"/>
    </xf>
    <xf numFmtId="0" fontId="170" fillId="107" borderId="28" xfId="0" applyFont="1" applyFill="1" applyBorder="1" applyAlignment="1">
      <alignment horizontal="center"/>
    </xf>
    <xf numFmtId="0" fontId="170" fillId="107" borderId="61" xfId="0" applyFont="1" applyFill="1" applyBorder="1" applyAlignment="1">
      <alignment horizontal="center"/>
    </xf>
    <xf numFmtId="0" fontId="53" fillId="100" borderId="50" xfId="42802" applyFill="1" applyBorder="1" applyAlignment="1">
      <alignment horizontal="center" vertical="center" wrapText="1"/>
    </xf>
    <xf numFmtId="0" fontId="53" fillId="100" borderId="37" xfId="42802" applyFill="1" applyBorder="1" applyAlignment="1">
      <alignment horizontal="center" vertical="center" wrapText="1"/>
    </xf>
  </cellXfs>
  <cellStyles count="53799">
    <cellStyle name=" 1" xfId="1" xr:uid="{00000000-0005-0000-0000-000000000000}"/>
    <cellStyle name=" 1 2" xfId="2" xr:uid="{00000000-0005-0000-0000-000001000000}"/>
    <cellStyle name=" 1 3" xfId="3" xr:uid="{00000000-0005-0000-0000-000002000000}"/>
    <cellStyle name=" 1 4" xfId="4" xr:uid="{00000000-0005-0000-0000-000003000000}"/>
    <cellStyle name=" 1 5" xfId="5" xr:uid="{00000000-0005-0000-0000-000004000000}"/>
    <cellStyle name=" 1 6" xfId="6" xr:uid="{00000000-0005-0000-0000-000005000000}"/>
    <cellStyle name="=C:\WINNT\SYSTEM32\COMMAND.COM" xfId="7" xr:uid="{00000000-0005-0000-0000-000006000000}"/>
    <cellStyle name="01_Page Heading" xfId="8" xr:uid="{00000000-0005-0000-0000-000007000000}"/>
    <cellStyle name="02_Rule above and below" xfId="9" xr:uid="{00000000-0005-0000-0000-000008000000}"/>
    <cellStyle name="03_Table Notes" xfId="10" xr:uid="{00000000-0005-0000-0000-000009000000}"/>
    <cellStyle name="04_Bold table figs" xfId="11" xr:uid="{00000000-0005-0000-0000-00000A000000}"/>
    <cellStyle name="05_table figs" xfId="12" xr:uid="{00000000-0005-0000-0000-00000B000000}"/>
    <cellStyle name="06_per cent" xfId="13" xr:uid="{00000000-0005-0000-0000-00000C000000}"/>
    <cellStyle name="07_Bold table text" xfId="14" xr:uid="{00000000-0005-0000-0000-00000D000000}"/>
    <cellStyle name="20 % - Akzent1 2" xfId="15" xr:uid="{00000000-0005-0000-0000-00000E000000}"/>
    <cellStyle name="20 % - Akzent2 2" xfId="16" xr:uid="{00000000-0005-0000-0000-00000F000000}"/>
    <cellStyle name="20 % - Akzent3 2" xfId="17" xr:uid="{00000000-0005-0000-0000-000010000000}"/>
    <cellStyle name="20 % - Akzent4 2" xfId="18" xr:uid="{00000000-0005-0000-0000-000011000000}"/>
    <cellStyle name="20 % - Akzent5 2" xfId="19" xr:uid="{00000000-0005-0000-0000-000012000000}"/>
    <cellStyle name="20 % - Akzent6 2" xfId="20" xr:uid="{00000000-0005-0000-0000-000013000000}"/>
    <cellStyle name="20% - Accent1 2" xfId="21" xr:uid="{00000000-0005-0000-0000-000014000000}"/>
    <cellStyle name="20% - Accent1 2 2" xfId="22" xr:uid="{00000000-0005-0000-0000-000015000000}"/>
    <cellStyle name="20% - Accent1 2 3" xfId="23" xr:uid="{00000000-0005-0000-0000-000016000000}"/>
    <cellStyle name="20% - Accent1 2 3 2" xfId="24" xr:uid="{00000000-0005-0000-0000-000017000000}"/>
    <cellStyle name="20% - Accent1 3" xfId="25" xr:uid="{00000000-0005-0000-0000-000018000000}"/>
    <cellStyle name="20% - Accent1 3 2" xfId="26" xr:uid="{00000000-0005-0000-0000-000019000000}"/>
    <cellStyle name="20% - Accent1 3 3" xfId="27" xr:uid="{00000000-0005-0000-0000-00001A000000}"/>
    <cellStyle name="20% - Accent1 3 4" xfId="28" xr:uid="{00000000-0005-0000-0000-00001B000000}"/>
    <cellStyle name="20% - Accent1 3 5" xfId="29" xr:uid="{00000000-0005-0000-0000-00001C000000}"/>
    <cellStyle name="20% - Accent1 3 6" xfId="30" xr:uid="{00000000-0005-0000-0000-00001D000000}"/>
    <cellStyle name="20% - Accent1 4" xfId="31" xr:uid="{00000000-0005-0000-0000-00001E000000}"/>
    <cellStyle name="20% - Accent1 4 2" xfId="32" xr:uid="{00000000-0005-0000-0000-00001F000000}"/>
    <cellStyle name="20% - Accent1 4 3" xfId="33" xr:uid="{00000000-0005-0000-0000-000020000000}"/>
    <cellStyle name="20% - Accent1 5" xfId="34" xr:uid="{00000000-0005-0000-0000-000021000000}"/>
    <cellStyle name="20% - Accent1 5 2" xfId="35" xr:uid="{00000000-0005-0000-0000-000022000000}"/>
    <cellStyle name="20% - Accent1 5 3" xfId="36" xr:uid="{00000000-0005-0000-0000-000023000000}"/>
    <cellStyle name="20% - Accent1 6" xfId="37" xr:uid="{00000000-0005-0000-0000-000024000000}"/>
    <cellStyle name="20% - Accent1 7" xfId="38" xr:uid="{00000000-0005-0000-0000-000025000000}"/>
    <cellStyle name="20% - Accent1 8" xfId="39" xr:uid="{00000000-0005-0000-0000-000026000000}"/>
    <cellStyle name="20% - Accent2 2" xfId="40" xr:uid="{00000000-0005-0000-0000-000027000000}"/>
    <cellStyle name="20% - Accent2 2 2" xfId="41" xr:uid="{00000000-0005-0000-0000-000028000000}"/>
    <cellStyle name="20% - Accent2 2 3" xfId="42" xr:uid="{00000000-0005-0000-0000-000029000000}"/>
    <cellStyle name="20% - Accent2 2 3 2" xfId="43" xr:uid="{00000000-0005-0000-0000-00002A000000}"/>
    <cellStyle name="20% - Accent2 3" xfId="44" xr:uid="{00000000-0005-0000-0000-00002B000000}"/>
    <cellStyle name="20% - Accent2 3 2" xfId="45" xr:uid="{00000000-0005-0000-0000-00002C000000}"/>
    <cellStyle name="20% - Accent2 3 3" xfId="46" xr:uid="{00000000-0005-0000-0000-00002D000000}"/>
    <cellStyle name="20% - Accent2 3 4" xfId="47" xr:uid="{00000000-0005-0000-0000-00002E000000}"/>
    <cellStyle name="20% - Accent2 3 5" xfId="48" xr:uid="{00000000-0005-0000-0000-00002F000000}"/>
    <cellStyle name="20% - Accent2 3 6" xfId="49" xr:uid="{00000000-0005-0000-0000-000030000000}"/>
    <cellStyle name="20% - Accent2 4" xfId="50" xr:uid="{00000000-0005-0000-0000-000031000000}"/>
    <cellStyle name="20% - Accent2 4 2" xfId="51" xr:uid="{00000000-0005-0000-0000-000032000000}"/>
    <cellStyle name="20% - Accent2 4 3" xfId="52" xr:uid="{00000000-0005-0000-0000-000033000000}"/>
    <cellStyle name="20% - Accent2 5" xfId="53" xr:uid="{00000000-0005-0000-0000-000034000000}"/>
    <cellStyle name="20% - Accent2 5 2" xfId="54" xr:uid="{00000000-0005-0000-0000-000035000000}"/>
    <cellStyle name="20% - Accent2 5 3" xfId="55" xr:uid="{00000000-0005-0000-0000-000036000000}"/>
    <cellStyle name="20% - Accent2 6" xfId="56" xr:uid="{00000000-0005-0000-0000-000037000000}"/>
    <cellStyle name="20% - Accent2 7" xfId="57" xr:uid="{00000000-0005-0000-0000-000038000000}"/>
    <cellStyle name="20% - Accent2 8" xfId="58" xr:uid="{00000000-0005-0000-0000-000039000000}"/>
    <cellStyle name="20% - Accent3 2" xfId="59" xr:uid="{00000000-0005-0000-0000-00003A000000}"/>
    <cellStyle name="20% - Accent3 2 2" xfId="60" xr:uid="{00000000-0005-0000-0000-00003B000000}"/>
    <cellStyle name="20% - Accent3 2 2 2" xfId="61" xr:uid="{00000000-0005-0000-0000-00003C000000}"/>
    <cellStyle name="20% - Accent3 2 2 2 2" xfId="62" xr:uid="{00000000-0005-0000-0000-00003D000000}"/>
    <cellStyle name="20% - Accent3 2 2 3" xfId="63" xr:uid="{00000000-0005-0000-0000-00003E000000}"/>
    <cellStyle name="20% - Accent3 2 3" xfId="64" xr:uid="{00000000-0005-0000-0000-00003F000000}"/>
    <cellStyle name="20% - Accent3 2 4" xfId="65" xr:uid="{00000000-0005-0000-0000-000040000000}"/>
    <cellStyle name="20% - Accent3 2 4 2" xfId="66" xr:uid="{00000000-0005-0000-0000-000041000000}"/>
    <cellStyle name="20% - Accent3 2 5" xfId="67" xr:uid="{00000000-0005-0000-0000-000042000000}"/>
    <cellStyle name="20% - Accent3 2 5 2" xfId="68" xr:uid="{00000000-0005-0000-0000-000043000000}"/>
    <cellStyle name="20% - Accent3 3" xfId="69" xr:uid="{00000000-0005-0000-0000-000044000000}"/>
    <cellStyle name="20% - Accent3 3 2" xfId="70" xr:uid="{00000000-0005-0000-0000-000045000000}"/>
    <cellStyle name="20% - Accent3 3 2 2" xfId="71" xr:uid="{00000000-0005-0000-0000-000046000000}"/>
    <cellStyle name="20% - Accent3 3 3" xfId="72" xr:uid="{00000000-0005-0000-0000-000047000000}"/>
    <cellStyle name="20% - Accent3 3 4" xfId="73" xr:uid="{00000000-0005-0000-0000-000048000000}"/>
    <cellStyle name="20% - Accent3 3 5" xfId="74" xr:uid="{00000000-0005-0000-0000-000049000000}"/>
    <cellStyle name="20% - Accent3 3 6" xfId="75" xr:uid="{00000000-0005-0000-0000-00004A000000}"/>
    <cellStyle name="20% - Accent3 4" xfId="76" xr:uid="{00000000-0005-0000-0000-00004B000000}"/>
    <cellStyle name="20% - Accent3 4 2" xfId="77" xr:uid="{00000000-0005-0000-0000-00004C000000}"/>
    <cellStyle name="20% - Accent3 4 3" xfId="78" xr:uid="{00000000-0005-0000-0000-00004D000000}"/>
    <cellStyle name="20% - Accent3 5" xfId="79" xr:uid="{00000000-0005-0000-0000-00004E000000}"/>
    <cellStyle name="20% - Accent3 5 2" xfId="80" xr:uid="{00000000-0005-0000-0000-00004F000000}"/>
    <cellStyle name="20% - Accent3 5 3" xfId="81" xr:uid="{00000000-0005-0000-0000-000050000000}"/>
    <cellStyle name="20% - Accent3 6" xfId="82" xr:uid="{00000000-0005-0000-0000-000051000000}"/>
    <cellStyle name="20% - Accent3 7" xfId="83" xr:uid="{00000000-0005-0000-0000-000052000000}"/>
    <cellStyle name="20% - Accent3 8" xfId="84" xr:uid="{00000000-0005-0000-0000-000053000000}"/>
    <cellStyle name="20% - Accent4 2" xfId="85" xr:uid="{00000000-0005-0000-0000-000054000000}"/>
    <cellStyle name="20% - Accent4 2 2" xfId="86" xr:uid="{00000000-0005-0000-0000-000055000000}"/>
    <cellStyle name="20% - Accent4 2 3" xfId="87" xr:uid="{00000000-0005-0000-0000-000056000000}"/>
    <cellStyle name="20% - Accent4 2 3 2" xfId="88" xr:uid="{00000000-0005-0000-0000-000057000000}"/>
    <cellStyle name="20% - Accent4 3" xfId="89" xr:uid="{00000000-0005-0000-0000-000058000000}"/>
    <cellStyle name="20% - Accent4 3 2" xfId="90" xr:uid="{00000000-0005-0000-0000-000059000000}"/>
    <cellStyle name="20% - Accent4 3 3" xfId="91" xr:uid="{00000000-0005-0000-0000-00005A000000}"/>
    <cellStyle name="20% - Accent4 3 4" xfId="92" xr:uid="{00000000-0005-0000-0000-00005B000000}"/>
    <cellStyle name="20% - Accent4 3 5" xfId="93" xr:uid="{00000000-0005-0000-0000-00005C000000}"/>
    <cellStyle name="20% - Accent4 3 6" xfId="94" xr:uid="{00000000-0005-0000-0000-00005D000000}"/>
    <cellStyle name="20% - Accent4 4" xfId="95" xr:uid="{00000000-0005-0000-0000-00005E000000}"/>
    <cellStyle name="20% - Accent4 4 2" xfId="96" xr:uid="{00000000-0005-0000-0000-00005F000000}"/>
    <cellStyle name="20% - Accent4 4 3" xfId="97" xr:uid="{00000000-0005-0000-0000-000060000000}"/>
    <cellStyle name="20% - Accent4 5" xfId="98" xr:uid="{00000000-0005-0000-0000-000061000000}"/>
    <cellStyle name="20% - Accent4 5 2" xfId="99" xr:uid="{00000000-0005-0000-0000-000062000000}"/>
    <cellStyle name="20% - Accent4 5 3" xfId="100" xr:uid="{00000000-0005-0000-0000-000063000000}"/>
    <cellStyle name="20% - Accent4 6" xfId="101" xr:uid="{00000000-0005-0000-0000-000064000000}"/>
    <cellStyle name="20% - Accent4 7" xfId="102" xr:uid="{00000000-0005-0000-0000-000065000000}"/>
    <cellStyle name="20% - Accent4 8" xfId="103" xr:uid="{00000000-0005-0000-0000-000066000000}"/>
    <cellStyle name="20% - Accent5 2" xfId="104" xr:uid="{00000000-0005-0000-0000-000067000000}"/>
    <cellStyle name="20% - Accent5 2 2" xfId="105" xr:uid="{00000000-0005-0000-0000-000068000000}"/>
    <cellStyle name="20% - Accent5 2 3" xfId="106" xr:uid="{00000000-0005-0000-0000-000069000000}"/>
    <cellStyle name="20% - Accent5 2 3 2" xfId="107" xr:uid="{00000000-0005-0000-0000-00006A000000}"/>
    <cellStyle name="20% - Accent5 3" xfId="108" xr:uid="{00000000-0005-0000-0000-00006B000000}"/>
    <cellStyle name="20% - Accent5 3 2" xfId="109" xr:uid="{00000000-0005-0000-0000-00006C000000}"/>
    <cellStyle name="20% - Accent5 3 3" xfId="110" xr:uid="{00000000-0005-0000-0000-00006D000000}"/>
    <cellStyle name="20% - Accent5 3 4" xfId="111" xr:uid="{00000000-0005-0000-0000-00006E000000}"/>
    <cellStyle name="20% - Accent5 3 5" xfId="112" xr:uid="{00000000-0005-0000-0000-00006F000000}"/>
    <cellStyle name="20% - Accent5 4" xfId="113" xr:uid="{00000000-0005-0000-0000-000070000000}"/>
    <cellStyle name="20% - Accent5 4 2" xfId="114" xr:uid="{00000000-0005-0000-0000-000071000000}"/>
    <cellStyle name="20% - Accent5 4 3" xfId="115" xr:uid="{00000000-0005-0000-0000-000072000000}"/>
    <cellStyle name="20% - Accent5 5" xfId="116" xr:uid="{00000000-0005-0000-0000-000073000000}"/>
    <cellStyle name="20% - Accent5 5 2" xfId="117" xr:uid="{00000000-0005-0000-0000-000074000000}"/>
    <cellStyle name="20% - Accent5 5 3" xfId="118" xr:uid="{00000000-0005-0000-0000-000075000000}"/>
    <cellStyle name="20% - Accent5 6" xfId="119" xr:uid="{00000000-0005-0000-0000-000076000000}"/>
    <cellStyle name="20% - Accent5 7" xfId="120" xr:uid="{00000000-0005-0000-0000-000077000000}"/>
    <cellStyle name="20% - Accent6 2" xfId="121" xr:uid="{00000000-0005-0000-0000-000078000000}"/>
    <cellStyle name="20% - Accent6 2 2" xfId="122" xr:uid="{00000000-0005-0000-0000-000079000000}"/>
    <cellStyle name="20% - Accent6 2 3" xfId="123" xr:uid="{00000000-0005-0000-0000-00007A000000}"/>
    <cellStyle name="20% - Accent6 2 3 2" xfId="124" xr:uid="{00000000-0005-0000-0000-00007B000000}"/>
    <cellStyle name="20% - Accent6 3" xfId="125" xr:uid="{00000000-0005-0000-0000-00007C000000}"/>
    <cellStyle name="20% - Accent6 3 2" xfId="126" xr:uid="{00000000-0005-0000-0000-00007D000000}"/>
    <cellStyle name="20% - Accent6 3 3" xfId="127" xr:uid="{00000000-0005-0000-0000-00007E000000}"/>
    <cellStyle name="20% - Accent6 3 4" xfId="128" xr:uid="{00000000-0005-0000-0000-00007F000000}"/>
    <cellStyle name="20% - Accent6 3 5" xfId="129" xr:uid="{00000000-0005-0000-0000-000080000000}"/>
    <cellStyle name="20% - Accent6 3 6" xfId="130" xr:uid="{00000000-0005-0000-0000-000081000000}"/>
    <cellStyle name="20% - Accent6 4" xfId="131" xr:uid="{00000000-0005-0000-0000-000082000000}"/>
    <cellStyle name="20% - Accent6 4 2" xfId="132" xr:uid="{00000000-0005-0000-0000-000083000000}"/>
    <cellStyle name="20% - Accent6 4 3" xfId="133" xr:uid="{00000000-0005-0000-0000-000084000000}"/>
    <cellStyle name="20% - Accent6 5" xfId="134" xr:uid="{00000000-0005-0000-0000-000085000000}"/>
    <cellStyle name="20% - Accent6 5 2" xfId="135" xr:uid="{00000000-0005-0000-0000-000086000000}"/>
    <cellStyle name="20% - Accent6 5 3" xfId="136" xr:uid="{00000000-0005-0000-0000-000087000000}"/>
    <cellStyle name="20% - Accent6 6" xfId="137" xr:uid="{00000000-0005-0000-0000-000088000000}"/>
    <cellStyle name="20% - Accent6 7" xfId="138" xr:uid="{00000000-0005-0000-0000-000089000000}"/>
    <cellStyle name="20% - akcent 1" xfId="139" xr:uid="{00000000-0005-0000-0000-00008A000000}"/>
    <cellStyle name="20% - akcent 1 10" xfId="140" xr:uid="{00000000-0005-0000-0000-00008B000000}"/>
    <cellStyle name="20% - akcent 1 10 2" xfId="141" xr:uid="{00000000-0005-0000-0000-00008C000000}"/>
    <cellStyle name="20% - akcent 1 10 3" xfId="142" xr:uid="{00000000-0005-0000-0000-00008D000000}"/>
    <cellStyle name="20% - akcent 1 10_COM_BND" xfId="143" xr:uid="{00000000-0005-0000-0000-00008E000000}"/>
    <cellStyle name="20% - akcent 1 11" xfId="144" xr:uid="{00000000-0005-0000-0000-00008F000000}"/>
    <cellStyle name="20% - akcent 1 11 2" xfId="145" xr:uid="{00000000-0005-0000-0000-000090000000}"/>
    <cellStyle name="20% - akcent 1 12" xfId="146" xr:uid="{00000000-0005-0000-0000-000091000000}"/>
    <cellStyle name="20% - akcent 1 13" xfId="147" xr:uid="{00000000-0005-0000-0000-000092000000}"/>
    <cellStyle name="20% - akcent 1 14" xfId="148" xr:uid="{00000000-0005-0000-0000-000093000000}"/>
    <cellStyle name="20% - akcent 1 15" xfId="149" xr:uid="{00000000-0005-0000-0000-000094000000}"/>
    <cellStyle name="20% - akcent 1 15 2" xfId="53090" xr:uid="{74804C26-3DCF-4265-BF28-6B00061B412F}"/>
    <cellStyle name="20% - akcent 1 16" xfId="150" xr:uid="{00000000-0005-0000-0000-000095000000}"/>
    <cellStyle name="20% - akcent 1 17" xfId="53091" xr:uid="{6CABD708-3C3F-4DB6-959B-D50D697B6A27}"/>
    <cellStyle name="20% - akcent 1 18" xfId="53092" xr:uid="{15B52CD8-1022-494A-8B8E-574F3FC47978}"/>
    <cellStyle name="20% - akcent 1 19" xfId="53093" xr:uid="{506B7A20-A4B3-45F5-B1B2-A3202F79B08F}"/>
    <cellStyle name="20% - akcent 1 2" xfId="151" xr:uid="{00000000-0005-0000-0000-000096000000}"/>
    <cellStyle name="20% - akcent 1 20" xfId="53094" xr:uid="{80EC139C-04B6-474F-B2D5-3CC1B01FB2CB}"/>
    <cellStyle name="20% - akcent 1 3" xfId="152" xr:uid="{00000000-0005-0000-0000-000097000000}"/>
    <cellStyle name="20% - akcent 1 4" xfId="153" xr:uid="{00000000-0005-0000-0000-000098000000}"/>
    <cellStyle name="20% - akcent 1 5" xfId="154" xr:uid="{00000000-0005-0000-0000-000099000000}"/>
    <cellStyle name="20% - akcent 1 6" xfId="155" xr:uid="{00000000-0005-0000-0000-00009A000000}"/>
    <cellStyle name="20% - akcent 1 7" xfId="156" xr:uid="{00000000-0005-0000-0000-00009B000000}"/>
    <cellStyle name="20% - akcent 1 8" xfId="157" xr:uid="{00000000-0005-0000-0000-00009C000000}"/>
    <cellStyle name="20% - akcent 1 9" xfId="158" xr:uid="{00000000-0005-0000-0000-00009D000000}"/>
    <cellStyle name="20% - akcent 1 9 2" xfId="159" xr:uid="{00000000-0005-0000-0000-00009E000000}"/>
    <cellStyle name="20% - akcent 1 9 3" xfId="160" xr:uid="{00000000-0005-0000-0000-00009F000000}"/>
    <cellStyle name="20% - akcent 1 9_COM_BND" xfId="161" xr:uid="{00000000-0005-0000-0000-0000A0000000}"/>
    <cellStyle name="20% - akcent 1_CHP" xfId="162" xr:uid="{00000000-0005-0000-0000-0000A1000000}"/>
    <cellStyle name="20% - akcent 2" xfId="163" xr:uid="{00000000-0005-0000-0000-0000A2000000}"/>
    <cellStyle name="20% - akcent 2 10" xfId="164" xr:uid="{00000000-0005-0000-0000-0000A3000000}"/>
    <cellStyle name="20% - akcent 2 10 2" xfId="165" xr:uid="{00000000-0005-0000-0000-0000A4000000}"/>
    <cellStyle name="20% - akcent 2 10 3" xfId="166" xr:uid="{00000000-0005-0000-0000-0000A5000000}"/>
    <cellStyle name="20% - akcent 2 10_COM_BND" xfId="167" xr:uid="{00000000-0005-0000-0000-0000A6000000}"/>
    <cellStyle name="20% - akcent 2 11" xfId="168" xr:uid="{00000000-0005-0000-0000-0000A7000000}"/>
    <cellStyle name="20% - akcent 2 11 2" xfId="169" xr:uid="{00000000-0005-0000-0000-0000A8000000}"/>
    <cellStyle name="20% - akcent 2 12" xfId="170" xr:uid="{00000000-0005-0000-0000-0000A9000000}"/>
    <cellStyle name="20% - akcent 2 13" xfId="171" xr:uid="{00000000-0005-0000-0000-0000AA000000}"/>
    <cellStyle name="20% - akcent 2 14" xfId="172" xr:uid="{00000000-0005-0000-0000-0000AB000000}"/>
    <cellStyle name="20% - akcent 2 15" xfId="173" xr:uid="{00000000-0005-0000-0000-0000AC000000}"/>
    <cellStyle name="20% - akcent 2 15 2" xfId="53095" xr:uid="{4B65C676-1C7F-4AB7-B75A-6FC636A9F258}"/>
    <cellStyle name="20% - akcent 2 16" xfId="174" xr:uid="{00000000-0005-0000-0000-0000AD000000}"/>
    <cellStyle name="20% - akcent 2 17" xfId="53096" xr:uid="{69A85914-E6FC-4E5E-BE57-84DC4DADEA1A}"/>
    <cellStyle name="20% - akcent 2 18" xfId="53097" xr:uid="{E9C4016F-B8F6-484D-81FF-40E5A47AA5A6}"/>
    <cellStyle name="20% - akcent 2 19" xfId="53098" xr:uid="{37A1B36C-8E96-4950-96BB-7B68328F481C}"/>
    <cellStyle name="20% - akcent 2 2" xfId="175" xr:uid="{00000000-0005-0000-0000-0000AE000000}"/>
    <cellStyle name="20% - akcent 2 20" xfId="53099" xr:uid="{E3B8DAF0-9877-4532-BE16-F69D806AC1C4}"/>
    <cellStyle name="20% - akcent 2 3" xfId="176" xr:uid="{00000000-0005-0000-0000-0000AF000000}"/>
    <cellStyle name="20% - akcent 2 4" xfId="177" xr:uid="{00000000-0005-0000-0000-0000B0000000}"/>
    <cellStyle name="20% - akcent 2 5" xfId="178" xr:uid="{00000000-0005-0000-0000-0000B1000000}"/>
    <cellStyle name="20% - akcent 2 6" xfId="179" xr:uid="{00000000-0005-0000-0000-0000B2000000}"/>
    <cellStyle name="20% - akcent 2 7" xfId="180" xr:uid="{00000000-0005-0000-0000-0000B3000000}"/>
    <cellStyle name="20% - akcent 2 8" xfId="181" xr:uid="{00000000-0005-0000-0000-0000B4000000}"/>
    <cellStyle name="20% - akcent 2 9" xfId="182" xr:uid="{00000000-0005-0000-0000-0000B5000000}"/>
    <cellStyle name="20% - akcent 2 9 2" xfId="183" xr:uid="{00000000-0005-0000-0000-0000B6000000}"/>
    <cellStyle name="20% - akcent 2 9 3" xfId="184" xr:uid="{00000000-0005-0000-0000-0000B7000000}"/>
    <cellStyle name="20% - akcent 2 9_COM_BND" xfId="185" xr:uid="{00000000-0005-0000-0000-0000B8000000}"/>
    <cellStyle name="20% - akcent 2_CHP" xfId="186" xr:uid="{00000000-0005-0000-0000-0000B9000000}"/>
    <cellStyle name="20% - akcent 3" xfId="187" xr:uid="{00000000-0005-0000-0000-0000BA000000}"/>
    <cellStyle name="20% - akcent 3 10" xfId="188" xr:uid="{00000000-0005-0000-0000-0000BB000000}"/>
    <cellStyle name="20% - akcent 3 10 2" xfId="189" xr:uid="{00000000-0005-0000-0000-0000BC000000}"/>
    <cellStyle name="20% - akcent 3 10 3" xfId="190" xr:uid="{00000000-0005-0000-0000-0000BD000000}"/>
    <cellStyle name="20% - akcent 3 10_COM_BND" xfId="191" xr:uid="{00000000-0005-0000-0000-0000BE000000}"/>
    <cellStyle name="20% - akcent 3 11" xfId="192" xr:uid="{00000000-0005-0000-0000-0000BF000000}"/>
    <cellStyle name="20% - akcent 3 11 2" xfId="193" xr:uid="{00000000-0005-0000-0000-0000C0000000}"/>
    <cellStyle name="20% - akcent 3 12" xfId="194" xr:uid="{00000000-0005-0000-0000-0000C1000000}"/>
    <cellStyle name="20% - akcent 3 13" xfId="195" xr:uid="{00000000-0005-0000-0000-0000C2000000}"/>
    <cellStyle name="20% - akcent 3 14" xfId="196" xr:uid="{00000000-0005-0000-0000-0000C3000000}"/>
    <cellStyle name="20% - akcent 3 15" xfId="197" xr:uid="{00000000-0005-0000-0000-0000C4000000}"/>
    <cellStyle name="20% - akcent 3 15 2" xfId="53100" xr:uid="{117D90E9-FDDA-4454-8C9A-642963BCACE1}"/>
    <cellStyle name="20% - akcent 3 16" xfId="198" xr:uid="{00000000-0005-0000-0000-0000C5000000}"/>
    <cellStyle name="20% - akcent 3 17" xfId="53101" xr:uid="{173A2E4A-474B-4004-92A4-3A4F8C0254F9}"/>
    <cellStyle name="20% - akcent 3 18" xfId="53102" xr:uid="{3EBDE1A1-5414-4448-AD7A-88E2DA2528CA}"/>
    <cellStyle name="20% - akcent 3 19" xfId="53103" xr:uid="{692E03F9-0EDF-43E6-B185-8F09F3FC2D0F}"/>
    <cellStyle name="20% - akcent 3 2" xfId="199" xr:uid="{00000000-0005-0000-0000-0000C6000000}"/>
    <cellStyle name="20% - akcent 3 20" xfId="53104" xr:uid="{0412D04E-3F2E-4662-8937-AFA63EE000D7}"/>
    <cellStyle name="20% - akcent 3 3" xfId="200" xr:uid="{00000000-0005-0000-0000-0000C7000000}"/>
    <cellStyle name="20% - akcent 3 4" xfId="201" xr:uid="{00000000-0005-0000-0000-0000C8000000}"/>
    <cellStyle name="20% - akcent 3 5" xfId="202" xr:uid="{00000000-0005-0000-0000-0000C9000000}"/>
    <cellStyle name="20% - akcent 3 6" xfId="203" xr:uid="{00000000-0005-0000-0000-0000CA000000}"/>
    <cellStyle name="20% - akcent 3 7" xfId="204" xr:uid="{00000000-0005-0000-0000-0000CB000000}"/>
    <cellStyle name="20% - akcent 3 8" xfId="205" xr:uid="{00000000-0005-0000-0000-0000CC000000}"/>
    <cellStyle name="20% - akcent 3 9" xfId="206" xr:uid="{00000000-0005-0000-0000-0000CD000000}"/>
    <cellStyle name="20% - akcent 3 9 2" xfId="207" xr:uid="{00000000-0005-0000-0000-0000CE000000}"/>
    <cellStyle name="20% - akcent 3 9 3" xfId="208" xr:uid="{00000000-0005-0000-0000-0000CF000000}"/>
    <cellStyle name="20% - akcent 3 9_COM_BND" xfId="209" xr:uid="{00000000-0005-0000-0000-0000D0000000}"/>
    <cellStyle name="20% - akcent 3_CHP" xfId="210" xr:uid="{00000000-0005-0000-0000-0000D1000000}"/>
    <cellStyle name="20% - akcent 4" xfId="211" xr:uid="{00000000-0005-0000-0000-0000D2000000}"/>
    <cellStyle name="20% - akcent 4 10" xfId="212" xr:uid="{00000000-0005-0000-0000-0000D3000000}"/>
    <cellStyle name="20% - akcent 4 10 2" xfId="213" xr:uid="{00000000-0005-0000-0000-0000D4000000}"/>
    <cellStyle name="20% - akcent 4 10 3" xfId="214" xr:uid="{00000000-0005-0000-0000-0000D5000000}"/>
    <cellStyle name="20% - akcent 4 10_COM_BND" xfId="215" xr:uid="{00000000-0005-0000-0000-0000D6000000}"/>
    <cellStyle name="20% - akcent 4 11" xfId="216" xr:uid="{00000000-0005-0000-0000-0000D7000000}"/>
    <cellStyle name="20% - akcent 4 11 2" xfId="217" xr:uid="{00000000-0005-0000-0000-0000D8000000}"/>
    <cellStyle name="20% - akcent 4 12" xfId="218" xr:uid="{00000000-0005-0000-0000-0000D9000000}"/>
    <cellStyle name="20% - akcent 4 13" xfId="219" xr:uid="{00000000-0005-0000-0000-0000DA000000}"/>
    <cellStyle name="20% - akcent 4 14" xfId="220" xr:uid="{00000000-0005-0000-0000-0000DB000000}"/>
    <cellStyle name="20% - akcent 4 15" xfId="221" xr:uid="{00000000-0005-0000-0000-0000DC000000}"/>
    <cellStyle name="20% - akcent 4 15 2" xfId="53105" xr:uid="{2D28D53C-E5B1-4AD4-8507-5AD1815D1BDA}"/>
    <cellStyle name="20% - akcent 4 16" xfId="222" xr:uid="{00000000-0005-0000-0000-0000DD000000}"/>
    <cellStyle name="20% - akcent 4 17" xfId="53106" xr:uid="{1806E52C-5A4C-43FD-B41A-7130DC0CF216}"/>
    <cellStyle name="20% - akcent 4 18" xfId="53107" xr:uid="{C129AF3E-90E7-4DB4-8943-DD6C81A9F555}"/>
    <cellStyle name="20% - akcent 4 19" xfId="53108" xr:uid="{988C18DC-7992-48DF-963B-824A78D5870A}"/>
    <cellStyle name="20% - akcent 4 2" xfId="223" xr:uid="{00000000-0005-0000-0000-0000DE000000}"/>
    <cellStyle name="20% - akcent 4 20" xfId="53109" xr:uid="{9D085052-3202-4396-8618-5CD4CCF47C5B}"/>
    <cellStyle name="20% - akcent 4 3" xfId="224" xr:uid="{00000000-0005-0000-0000-0000DF000000}"/>
    <cellStyle name="20% - akcent 4 4" xfId="225" xr:uid="{00000000-0005-0000-0000-0000E0000000}"/>
    <cellStyle name="20% - akcent 4 5" xfId="226" xr:uid="{00000000-0005-0000-0000-0000E1000000}"/>
    <cellStyle name="20% - akcent 4 6" xfId="227" xr:uid="{00000000-0005-0000-0000-0000E2000000}"/>
    <cellStyle name="20% - akcent 4 7" xfId="228" xr:uid="{00000000-0005-0000-0000-0000E3000000}"/>
    <cellStyle name="20% - akcent 4 8" xfId="229" xr:uid="{00000000-0005-0000-0000-0000E4000000}"/>
    <cellStyle name="20% - akcent 4 9" xfId="230" xr:uid="{00000000-0005-0000-0000-0000E5000000}"/>
    <cellStyle name="20% - akcent 4 9 2" xfId="231" xr:uid="{00000000-0005-0000-0000-0000E6000000}"/>
    <cellStyle name="20% - akcent 4 9 3" xfId="232" xr:uid="{00000000-0005-0000-0000-0000E7000000}"/>
    <cellStyle name="20% - akcent 4 9_COM_BND" xfId="233" xr:uid="{00000000-0005-0000-0000-0000E8000000}"/>
    <cellStyle name="20% - akcent 4_CHP" xfId="234" xr:uid="{00000000-0005-0000-0000-0000E9000000}"/>
    <cellStyle name="20% - akcent 5" xfId="235" xr:uid="{00000000-0005-0000-0000-0000EA000000}"/>
    <cellStyle name="20% - akcent 5 10" xfId="236" xr:uid="{00000000-0005-0000-0000-0000EB000000}"/>
    <cellStyle name="20% - akcent 5 10 2" xfId="237" xr:uid="{00000000-0005-0000-0000-0000EC000000}"/>
    <cellStyle name="20% - akcent 5 10 3" xfId="238" xr:uid="{00000000-0005-0000-0000-0000ED000000}"/>
    <cellStyle name="20% - akcent 5 10_COM_BND" xfId="239" xr:uid="{00000000-0005-0000-0000-0000EE000000}"/>
    <cellStyle name="20% - akcent 5 11" xfId="240" xr:uid="{00000000-0005-0000-0000-0000EF000000}"/>
    <cellStyle name="20% - akcent 5 11 2" xfId="241" xr:uid="{00000000-0005-0000-0000-0000F0000000}"/>
    <cellStyle name="20% - akcent 5 12" xfId="242" xr:uid="{00000000-0005-0000-0000-0000F1000000}"/>
    <cellStyle name="20% - akcent 5 13" xfId="243" xr:uid="{00000000-0005-0000-0000-0000F2000000}"/>
    <cellStyle name="20% - akcent 5 14" xfId="244" xr:uid="{00000000-0005-0000-0000-0000F3000000}"/>
    <cellStyle name="20% - akcent 5 15" xfId="245" xr:uid="{00000000-0005-0000-0000-0000F4000000}"/>
    <cellStyle name="20% - akcent 5 15 2" xfId="53110" xr:uid="{6F8491EE-2FF6-4F54-A30B-3563E18EEAE7}"/>
    <cellStyle name="20% - akcent 5 16" xfId="246" xr:uid="{00000000-0005-0000-0000-0000F5000000}"/>
    <cellStyle name="20% - akcent 5 17" xfId="53111" xr:uid="{3C10248A-987F-4753-9E8D-879416FD1A57}"/>
    <cellStyle name="20% - akcent 5 18" xfId="53112" xr:uid="{15B98FF9-70E7-4304-908B-6E22D2E98A24}"/>
    <cellStyle name="20% - akcent 5 19" xfId="53113" xr:uid="{0C223020-1586-44FB-8B64-2AAB8A3A0D9F}"/>
    <cellStyle name="20% - akcent 5 2" xfId="247" xr:uid="{00000000-0005-0000-0000-0000F6000000}"/>
    <cellStyle name="20% - akcent 5 20" xfId="53114" xr:uid="{29C15AC1-B4D9-4EAB-A163-08D86B7DBFED}"/>
    <cellStyle name="20% - akcent 5 3" xfId="248" xr:uid="{00000000-0005-0000-0000-0000F7000000}"/>
    <cellStyle name="20% - akcent 5 4" xfId="249" xr:uid="{00000000-0005-0000-0000-0000F8000000}"/>
    <cellStyle name="20% - akcent 5 5" xfId="250" xr:uid="{00000000-0005-0000-0000-0000F9000000}"/>
    <cellStyle name="20% - akcent 5 6" xfId="251" xr:uid="{00000000-0005-0000-0000-0000FA000000}"/>
    <cellStyle name="20% - akcent 5 7" xfId="252" xr:uid="{00000000-0005-0000-0000-0000FB000000}"/>
    <cellStyle name="20% - akcent 5 8" xfId="253" xr:uid="{00000000-0005-0000-0000-0000FC000000}"/>
    <cellStyle name="20% - akcent 5 9" xfId="254" xr:uid="{00000000-0005-0000-0000-0000FD000000}"/>
    <cellStyle name="20% - akcent 5 9 2" xfId="255" xr:uid="{00000000-0005-0000-0000-0000FE000000}"/>
    <cellStyle name="20% - akcent 5 9 3" xfId="256" xr:uid="{00000000-0005-0000-0000-0000FF000000}"/>
    <cellStyle name="20% - akcent 5 9_COM_BND" xfId="257" xr:uid="{00000000-0005-0000-0000-000000010000}"/>
    <cellStyle name="20% - akcent 5_CHP" xfId="258" xr:uid="{00000000-0005-0000-0000-000001010000}"/>
    <cellStyle name="20% - akcent 6" xfId="259" xr:uid="{00000000-0005-0000-0000-000002010000}"/>
    <cellStyle name="20% - akcent 6 10" xfId="260" xr:uid="{00000000-0005-0000-0000-000003010000}"/>
    <cellStyle name="20% - akcent 6 10 2" xfId="261" xr:uid="{00000000-0005-0000-0000-000004010000}"/>
    <cellStyle name="20% - akcent 6 10 3" xfId="262" xr:uid="{00000000-0005-0000-0000-000005010000}"/>
    <cellStyle name="20% - akcent 6 10_COM_BND" xfId="263" xr:uid="{00000000-0005-0000-0000-000006010000}"/>
    <cellStyle name="20% - akcent 6 11" xfId="264" xr:uid="{00000000-0005-0000-0000-000007010000}"/>
    <cellStyle name="20% - akcent 6 11 2" xfId="265" xr:uid="{00000000-0005-0000-0000-000008010000}"/>
    <cellStyle name="20% - akcent 6 12" xfId="266" xr:uid="{00000000-0005-0000-0000-000009010000}"/>
    <cellStyle name="20% - akcent 6 13" xfId="267" xr:uid="{00000000-0005-0000-0000-00000A010000}"/>
    <cellStyle name="20% - akcent 6 14" xfId="268" xr:uid="{00000000-0005-0000-0000-00000B010000}"/>
    <cellStyle name="20% - akcent 6 15" xfId="269" xr:uid="{00000000-0005-0000-0000-00000C010000}"/>
    <cellStyle name="20% - akcent 6 15 2" xfId="53115" xr:uid="{40632123-8456-47B2-99FF-5DEC2B52FE9D}"/>
    <cellStyle name="20% - akcent 6 16" xfId="270" xr:uid="{00000000-0005-0000-0000-00000D010000}"/>
    <cellStyle name="20% - akcent 6 17" xfId="53116" xr:uid="{FF1DDCED-19EA-4572-98F0-D159F59ED004}"/>
    <cellStyle name="20% - akcent 6 18" xfId="53117" xr:uid="{23BA9528-8BDD-486E-8ACE-667D7B851CA5}"/>
    <cellStyle name="20% - akcent 6 19" xfId="53118" xr:uid="{29BFF61F-6631-40B7-A7A5-437F97FB1A1B}"/>
    <cellStyle name="20% - akcent 6 2" xfId="271" xr:uid="{00000000-0005-0000-0000-00000E010000}"/>
    <cellStyle name="20% - akcent 6 20" xfId="53119" xr:uid="{D052BE4B-60CA-4856-A142-35E33AE5FE26}"/>
    <cellStyle name="20% - akcent 6 3" xfId="272" xr:uid="{00000000-0005-0000-0000-00000F010000}"/>
    <cellStyle name="20% - akcent 6 4" xfId="273" xr:uid="{00000000-0005-0000-0000-000010010000}"/>
    <cellStyle name="20% - akcent 6 5" xfId="274" xr:uid="{00000000-0005-0000-0000-000011010000}"/>
    <cellStyle name="20% - akcent 6 6" xfId="275" xr:uid="{00000000-0005-0000-0000-000012010000}"/>
    <cellStyle name="20% - akcent 6 7" xfId="276" xr:uid="{00000000-0005-0000-0000-000013010000}"/>
    <cellStyle name="20% - akcent 6 8" xfId="277" xr:uid="{00000000-0005-0000-0000-000014010000}"/>
    <cellStyle name="20% - akcent 6 9" xfId="278" xr:uid="{00000000-0005-0000-0000-000015010000}"/>
    <cellStyle name="20% - akcent 6 9 2" xfId="279" xr:uid="{00000000-0005-0000-0000-000016010000}"/>
    <cellStyle name="20% - akcent 6 9 3" xfId="280" xr:uid="{00000000-0005-0000-0000-000017010000}"/>
    <cellStyle name="20% - akcent 6 9_COM_BND" xfId="281" xr:uid="{00000000-0005-0000-0000-000018010000}"/>
    <cellStyle name="20% - akcent 6_CHP" xfId="282" xr:uid="{00000000-0005-0000-0000-000019010000}"/>
    <cellStyle name="2x indented GHG Textfiels" xfId="283" xr:uid="{00000000-0005-0000-0000-00001A010000}"/>
    <cellStyle name="2x indented GHG Textfiels 2" xfId="284" xr:uid="{00000000-0005-0000-0000-00001B010000}"/>
    <cellStyle name="2x indented GHG Textfiels 3" xfId="285" xr:uid="{00000000-0005-0000-0000-00001C010000}"/>
    <cellStyle name="40 % - Akzent1 2" xfId="286" xr:uid="{00000000-0005-0000-0000-00001D010000}"/>
    <cellStyle name="40 % - Akzent2 2" xfId="287" xr:uid="{00000000-0005-0000-0000-00001E010000}"/>
    <cellStyle name="40 % - Akzent3 2" xfId="288" xr:uid="{00000000-0005-0000-0000-00001F010000}"/>
    <cellStyle name="40 % - Akzent4 2" xfId="289" xr:uid="{00000000-0005-0000-0000-000020010000}"/>
    <cellStyle name="40 % - Akzent5 2" xfId="290" xr:uid="{00000000-0005-0000-0000-000021010000}"/>
    <cellStyle name="40 % - Akzent6 2" xfId="291" xr:uid="{00000000-0005-0000-0000-000022010000}"/>
    <cellStyle name="40% - Accent1 2" xfId="292" xr:uid="{00000000-0005-0000-0000-000023010000}"/>
    <cellStyle name="40% - Accent1 2 2" xfId="293" xr:uid="{00000000-0005-0000-0000-000024010000}"/>
    <cellStyle name="40% - Accent1 2 3" xfId="294" xr:uid="{00000000-0005-0000-0000-000025010000}"/>
    <cellStyle name="40% - Accent1 2 3 2" xfId="295" xr:uid="{00000000-0005-0000-0000-000026010000}"/>
    <cellStyle name="40% - Accent1 3" xfId="296" xr:uid="{00000000-0005-0000-0000-000027010000}"/>
    <cellStyle name="40% - Accent1 3 2" xfId="297" xr:uid="{00000000-0005-0000-0000-000028010000}"/>
    <cellStyle name="40% - Accent1 3 3" xfId="298" xr:uid="{00000000-0005-0000-0000-000029010000}"/>
    <cellStyle name="40% - Accent1 3 4" xfId="299" xr:uid="{00000000-0005-0000-0000-00002A010000}"/>
    <cellStyle name="40% - Accent1 3 5" xfId="300" xr:uid="{00000000-0005-0000-0000-00002B010000}"/>
    <cellStyle name="40% - Accent1 3 6" xfId="301" xr:uid="{00000000-0005-0000-0000-00002C010000}"/>
    <cellStyle name="40% - Accent1 4" xfId="302" xr:uid="{00000000-0005-0000-0000-00002D010000}"/>
    <cellStyle name="40% - Accent1 4 2" xfId="303" xr:uid="{00000000-0005-0000-0000-00002E010000}"/>
    <cellStyle name="40% - Accent1 4 3" xfId="304" xr:uid="{00000000-0005-0000-0000-00002F010000}"/>
    <cellStyle name="40% - Accent1 5" xfId="305" xr:uid="{00000000-0005-0000-0000-000030010000}"/>
    <cellStyle name="40% - Accent1 5 2" xfId="306" xr:uid="{00000000-0005-0000-0000-000031010000}"/>
    <cellStyle name="40% - Accent1 5 3" xfId="307" xr:uid="{00000000-0005-0000-0000-000032010000}"/>
    <cellStyle name="40% - Accent1 6" xfId="308" xr:uid="{00000000-0005-0000-0000-000033010000}"/>
    <cellStyle name="40% - Accent1 7" xfId="309" xr:uid="{00000000-0005-0000-0000-000034010000}"/>
    <cellStyle name="40% - Accent2 2" xfId="310" xr:uid="{00000000-0005-0000-0000-000035010000}"/>
    <cellStyle name="40% - Accent2 2 2" xfId="311" xr:uid="{00000000-0005-0000-0000-000036010000}"/>
    <cellStyle name="40% - Accent2 2 2 2" xfId="312" xr:uid="{00000000-0005-0000-0000-000037010000}"/>
    <cellStyle name="40% - Accent2 2 3" xfId="313" xr:uid="{00000000-0005-0000-0000-000038010000}"/>
    <cellStyle name="40% - Accent2 2 4" xfId="314" xr:uid="{00000000-0005-0000-0000-000039010000}"/>
    <cellStyle name="40% - Accent2 2 4 2" xfId="315" xr:uid="{00000000-0005-0000-0000-00003A010000}"/>
    <cellStyle name="40% - Accent2 3" xfId="316" xr:uid="{00000000-0005-0000-0000-00003B010000}"/>
    <cellStyle name="40% - Accent2 3 2" xfId="317" xr:uid="{00000000-0005-0000-0000-00003C010000}"/>
    <cellStyle name="40% - Accent2 3 3" xfId="318" xr:uid="{00000000-0005-0000-0000-00003D010000}"/>
    <cellStyle name="40% - Accent2 3 4" xfId="319" xr:uid="{00000000-0005-0000-0000-00003E010000}"/>
    <cellStyle name="40% - Accent2 3 5" xfId="320" xr:uid="{00000000-0005-0000-0000-00003F010000}"/>
    <cellStyle name="40% - Accent2 4" xfId="321" xr:uid="{00000000-0005-0000-0000-000040010000}"/>
    <cellStyle name="40% - Accent2 4 2" xfId="322" xr:uid="{00000000-0005-0000-0000-000041010000}"/>
    <cellStyle name="40% - Accent2 4 3" xfId="323" xr:uid="{00000000-0005-0000-0000-000042010000}"/>
    <cellStyle name="40% - Accent2 5" xfId="324" xr:uid="{00000000-0005-0000-0000-000043010000}"/>
    <cellStyle name="40% - Accent2 5 2" xfId="325" xr:uid="{00000000-0005-0000-0000-000044010000}"/>
    <cellStyle name="40% - Accent2 5 3" xfId="326" xr:uid="{00000000-0005-0000-0000-000045010000}"/>
    <cellStyle name="40% - Accent2 6" xfId="327" xr:uid="{00000000-0005-0000-0000-000046010000}"/>
    <cellStyle name="40% - Accent2 7" xfId="328" xr:uid="{00000000-0005-0000-0000-000047010000}"/>
    <cellStyle name="40% - Accent3 2" xfId="329" xr:uid="{00000000-0005-0000-0000-000048010000}"/>
    <cellStyle name="40% - Accent3 2 2" xfId="330" xr:uid="{00000000-0005-0000-0000-000049010000}"/>
    <cellStyle name="40% - Accent3 2 2 2" xfId="331" xr:uid="{00000000-0005-0000-0000-00004A010000}"/>
    <cellStyle name="40% - Accent3 2 3" xfId="332" xr:uid="{00000000-0005-0000-0000-00004B010000}"/>
    <cellStyle name="40% - Accent3 2 4" xfId="333" xr:uid="{00000000-0005-0000-0000-00004C010000}"/>
    <cellStyle name="40% - Accent3 2 4 2" xfId="334" xr:uid="{00000000-0005-0000-0000-00004D010000}"/>
    <cellStyle name="40% - Accent3 2 5" xfId="335" xr:uid="{00000000-0005-0000-0000-00004E010000}"/>
    <cellStyle name="40% - Accent3 2 5 2" xfId="336" xr:uid="{00000000-0005-0000-0000-00004F010000}"/>
    <cellStyle name="40% - Accent3 3" xfId="337" xr:uid="{00000000-0005-0000-0000-000050010000}"/>
    <cellStyle name="40% - Accent3 3 2" xfId="338" xr:uid="{00000000-0005-0000-0000-000051010000}"/>
    <cellStyle name="40% - Accent3 3 3" xfId="339" xr:uid="{00000000-0005-0000-0000-000052010000}"/>
    <cellStyle name="40% - Accent3 3 4" xfId="340" xr:uid="{00000000-0005-0000-0000-000053010000}"/>
    <cellStyle name="40% - Accent3 3 5" xfId="341" xr:uid="{00000000-0005-0000-0000-000054010000}"/>
    <cellStyle name="40% - Accent3 3 6" xfId="342" xr:uid="{00000000-0005-0000-0000-000055010000}"/>
    <cellStyle name="40% - Accent3 4" xfId="343" xr:uid="{00000000-0005-0000-0000-000056010000}"/>
    <cellStyle name="40% - Accent3 4 2" xfId="344" xr:uid="{00000000-0005-0000-0000-000057010000}"/>
    <cellStyle name="40% - Accent3 4 3" xfId="345" xr:uid="{00000000-0005-0000-0000-000058010000}"/>
    <cellStyle name="40% - Accent3 5" xfId="346" xr:uid="{00000000-0005-0000-0000-000059010000}"/>
    <cellStyle name="40% - Accent3 5 2" xfId="347" xr:uid="{00000000-0005-0000-0000-00005A010000}"/>
    <cellStyle name="40% - Accent3 5 3" xfId="348" xr:uid="{00000000-0005-0000-0000-00005B010000}"/>
    <cellStyle name="40% - Accent3 6" xfId="349" xr:uid="{00000000-0005-0000-0000-00005C010000}"/>
    <cellStyle name="40% - Accent3 7" xfId="350" xr:uid="{00000000-0005-0000-0000-00005D010000}"/>
    <cellStyle name="40% - Accent3 8" xfId="351" xr:uid="{00000000-0005-0000-0000-00005E010000}"/>
    <cellStyle name="40% - Accent4 2" xfId="352" xr:uid="{00000000-0005-0000-0000-00005F010000}"/>
    <cellStyle name="40% - Accent4 2 2" xfId="353" xr:uid="{00000000-0005-0000-0000-000060010000}"/>
    <cellStyle name="40% - Accent4 2 3" xfId="354" xr:uid="{00000000-0005-0000-0000-000061010000}"/>
    <cellStyle name="40% - Accent4 2 3 2" xfId="355" xr:uid="{00000000-0005-0000-0000-000062010000}"/>
    <cellStyle name="40% - Accent4 3" xfId="356" xr:uid="{00000000-0005-0000-0000-000063010000}"/>
    <cellStyle name="40% - Accent4 3 2" xfId="357" xr:uid="{00000000-0005-0000-0000-000064010000}"/>
    <cellStyle name="40% - Accent4 3 3" xfId="358" xr:uid="{00000000-0005-0000-0000-000065010000}"/>
    <cellStyle name="40% - Accent4 3 4" xfId="359" xr:uid="{00000000-0005-0000-0000-000066010000}"/>
    <cellStyle name="40% - Accent4 3 5" xfId="360" xr:uid="{00000000-0005-0000-0000-000067010000}"/>
    <cellStyle name="40% - Accent4 3 6" xfId="361" xr:uid="{00000000-0005-0000-0000-000068010000}"/>
    <cellStyle name="40% - Accent4 4" xfId="362" xr:uid="{00000000-0005-0000-0000-000069010000}"/>
    <cellStyle name="40% - Accent4 4 2" xfId="363" xr:uid="{00000000-0005-0000-0000-00006A010000}"/>
    <cellStyle name="40% - Accent4 4 3" xfId="364" xr:uid="{00000000-0005-0000-0000-00006B010000}"/>
    <cellStyle name="40% - Accent4 5" xfId="365" xr:uid="{00000000-0005-0000-0000-00006C010000}"/>
    <cellStyle name="40% - Accent4 5 2" xfId="366" xr:uid="{00000000-0005-0000-0000-00006D010000}"/>
    <cellStyle name="40% - Accent4 5 3" xfId="367" xr:uid="{00000000-0005-0000-0000-00006E010000}"/>
    <cellStyle name="40% - Accent4 6" xfId="368" xr:uid="{00000000-0005-0000-0000-00006F010000}"/>
    <cellStyle name="40% - Accent4 7" xfId="369" xr:uid="{00000000-0005-0000-0000-000070010000}"/>
    <cellStyle name="40% - Accent5 2" xfId="370" xr:uid="{00000000-0005-0000-0000-000071010000}"/>
    <cellStyle name="40% - Accent5 2 2" xfId="371" xr:uid="{00000000-0005-0000-0000-000072010000}"/>
    <cellStyle name="40% - Accent5 2 3" xfId="372" xr:uid="{00000000-0005-0000-0000-000073010000}"/>
    <cellStyle name="40% - Accent5 2 3 2" xfId="373" xr:uid="{00000000-0005-0000-0000-000074010000}"/>
    <cellStyle name="40% - Accent5 3" xfId="374" xr:uid="{00000000-0005-0000-0000-000075010000}"/>
    <cellStyle name="40% - Accent5 3 2" xfId="375" xr:uid="{00000000-0005-0000-0000-000076010000}"/>
    <cellStyle name="40% - Accent5 3 3" xfId="376" xr:uid="{00000000-0005-0000-0000-000077010000}"/>
    <cellStyle name="40% - Accent5 3 4" xfId="377" xr:uid="{00000000-0005-0000-0000-000078010000}"/>
    <cellStyle name="40% - Accent5 3 5" xfId="378" xr:uid="{00000000-0005-0000-0000-000079010000}"/>
    <cellStyle name="40% - Accent5 3 6" xfId="379" xr:uid="{00000000-0005-0000-0000-00007A010000}"/>
    <cellStyle name="40% - Accent5 4" xfId="380" xr:uid="{00000000-0005-0000-0000-00007B010000}"/>
    <cellStyle name="40% - Accent5 4 2" xfId="381" xr:uid="{00000000-0005-0000-0000-00007C010000}"/>
    <cellStyle name="40% - Accent5 4 3" xfId="382" xr:uid="{00000000-0005-0000-0000-00007D010000}"/>
    <cellStyle name="40% - Accent5 5" xfId="383" xr:uid="{00000000-0005-0000-0000-00007E010000}"/>
    <cellStyle name="40% - Accent5 5 2" xfId="384" xr:uid="{00000000-0005-0000-0000-00007F010000}"/>
    <cellStyle name="40% - Accent5 5 3" xfId="385" xr:uid="{00000000-0005-0000-0000-000080010000}"/>
    <cellStyle name="40% - Accent5 6" xfId="386" xr:uid="{00000000-0005-0000-0000-000081010000}"/>
    <cellStyle name="40% - Accent5 7" xfId="387" xr:uid="{00000000-0005-0000-0000-000082010000}"/>
    <cellStyle name="40% - Accent6 2" xfId="388" xr:uid="{00000000-0005-0000-0000-000083010000}"/>
    <cellStyle name="40% - Accent6 2 2" xfId="389" xr:uid="{00000000-0005-0000-0000-000084010000}"/>
    <cellStyle name="40% - Accent6 2 3" xfId="390" xr:uid="{00000000-0005-0000-0000-000085010000}"/>
    <cellStyle name="40% - Accent6 2 3 2" xfId="391" xr:uid="{00000000-0005-0000-0000-000086010000}"/>
    <cellStyle name="40% - Accent6 3" xfId="392" xr:uid="{00000000-0005-0000-0000-000087010000}"/>
    <cellStyle name="40% - Accent6 3 2" xfId="393" xr:uid="{00000000-0005-0000-0000-000088010000}"/>
    <cellStyle name="40% - Accent6 3 3" xfId="394" xr:uid="{00000000-0005-0000-0000-000089010000}"/>
    <cellStyle name="40% - Accent6 3 4" xfId="395" xr:uid="{00000000-0005-0000-0000-00008A010000}"/>
    <cellStyle name="40% - Accent6 3 5" xfId="396" xr:uid="{00000000-0005-0000-0000-00008B010000}"/>
    <cellStyle name="40% - Accent6 3 6" xfId="397" xr:uid="{00000000-0005-0000-0000-00008C010000}"/>
    <cellStyle name="40% - Accent6 4" xfId="398" xr:uid="{00000000-0005-0000-0000-00008D010000}"/>
    <cellStyle name="40% - Accent6 4 2" xfId="399" xr:uid="{00000000-0005-0000-0000-00008E010000}"/>
    <cellStyle name="40% - Accent6 4 3" xfId="400" xr:uid="{00000000-0005-0000-0000-00008F010000}"/>
    <cellStyle name="40% - Accent6 5" xfId="401" xr:uid="{00000000-0005-0000-0000-000090010000}"/>
    <cellStyle name="40% - Accent6 5 2" xfId="402" xr:uid="{00000000-0005-0000-0000-000091010000}"/>
    <cellStyle name="40% - Accent6 5 3" xfId="403" xr:uid="{00000000-0005-0000-0000-000092010000}"/>
    <cellStyle name="40% - Accent6 6" xfId="404" xr:uid="{00000000-0005-0000-0000-000093010000}"/>
    <cellStyle name="40% - Accent6 7" xfId="405" xr:uid="{00000000-0005-0000-0000-000094010000}"/>
    <cellStyle name="40% - akcent 1" xfId="406" xr:uid="{00000000-0005-0000-0000-000095010000}"/>
    <cellStyle name="40% - akcent 1 10" xfId="407" xr:uid="{00000000-0005-0000-0000-000096010000}"/>
    <cellStyle name="40% - akcent 1 10 2" xfId="408" xr:uid="{00000000-0005-0000-0000-000097010000}"/>
    <cellStyle name="40% - akcent 1 10 3" xfId="409" xr:uid="{00000000-0005-0000-0000-000098010000}"/>
    <cellStyle name="40% - akcent 1 10_COM_BND" xfId="410" xr:uid="{00000000-0005-0000-0000-000099010000}"/>
    <cellStyle name="40% - akcent 1 11" xfId="411" xr:uid="{00000000-0005-0000-0000-00009A010000}"/>
    <cellStyle name="40% - akcent 1 11 2" xfId="412" xr:uid="{00000000-0005-0000-0000-00009B010000}"/>
    <cellStyle name="40% - akcent 1 12" xfId="413" xr:uid="{00000000-0005-0000-0000-00009C010000}"/>
    <cellStyle name="40% - akcent 1 13" xfId="414" xr:uid="{00000000-0005-0000-0000-00009D010000}"/>
    <cellStyle name="40% - akcent 1 14" xfId="415" xr:uid="{00000000-0005-0000-0000-00009E010000}"/>
    <cellStyle name="40% - akcent 1 15" xfId="416" xr:uid="{00000000-0005-0000-0000-00009F010000}"/>
    <cellStyle name="40% - akcent 1 15 2" xfId="53120" xr:uid="{077FEEA8-32DA-4E27-95E0-1738CE16D804}"/>
    <cellStyle name="40% - akcent 1 16" xfId="417" xr:uid="{00000000-0005-0000-0000-0000A0010000}"/>
    <cellStyle name="40% - akcent 1 17" xfId="53121" xr:uid="{0086CB23-A9EE-40E6-8B9A-EE25B04C9CAE}"/>
    <cellStyle name="40% - akcent 1 18" xfId="53122" xr:uid="{EC7590D2-1BBD-41EC-9117-DE529FFAB8BB}"/>
    <cellStyle name="40% - akcent 1 19" xfId="53123" xr:uid="{811B12E1-830B-4A13-841E-ED03D4FBC688}"/>
    <cellStyle name="40% - akcent 1 2" xfId="418" xr:uid="{00000000-0005-0000-0000-0000A1010000}"/>
    <cellStyle name="40% - akcent 1 20" xfId="53124" xr:uid="{DEA0F1E2-4AC7-43C3-8ADE-0F1DBA24A173}"/>
    <cellStyle name="40% - akcent 1 3" xfId="419" xr:uid="{00000000-0005-0000-0000-0000A2010000}"/>
    <cellStyle name="40% - akcent 1 4" xfId="420" xr:uid="{00000000-0005-0000-0000-0000A3010000}"/>
    <cellStyle name="40% - akcent 1 5" xfId="421" xr:uid="{00000000-0005-0000-0000-0000A4010000}"/>
    <cellStyle name="40% - akcent 1 6" xfId="422" xr:uid="{00000000-0005-0000-0000-0000A5010000}"/>
    <cellStyle name="40% - akcent 1 7" xfId="423" xr:uid="{00000000-0005-0000-0000-0000A6010000}"/>
    <cellStyle name="40% - akcent 1 8" xfId="424" xr:uid="{00000000-0005-0000-0000-0000A7010000}"/>
    <cellStyle name="40% - akcent 1 9" xfId="425" xr:uid="{00000000-0005-0000-0000-0000A8010000}"/>
    <cellStyle name="40% - akcent 1 9 2" xfId="426" xr:uid="{00000000-0005-0000-0000-0000A9010000}"/>
    <cellStyle name="40% - akcent 1 9 3" xfId="427" xr:uid="{00000000-0005-0000-0000-0000AA010000}"/>
    <cellStyle name="40% - akcent 1 9_COM_BND" xfId="428" xr:uid="{00000000-0005-0000-0000-0000AB010000}"/>
    <cellStyle name="40% - akcent 1_CHP" xfId="429" xr:uid="{00000000-0005-0000-0000-0000AC010000}"/>
    <cellStyle name="40% - akcent 2" xfId="430" xr:uid="{00000000-0005-0000-0000-0000AD010000}"/>
    <cellStyle name="40% - akcent 2 10" xfId="431" xr:uid="{00000000-0005-0000-0000-0000AE010000}"/>
    <cellStyle name="40% - akcent 2 10 2" xfId="432" xr:uid="{00000000-0005-0000-0000-0000AF010000}"/>
    <cellStyle name="40% - akcent 2 10 3" xfId="433" xr:uid="{00000000-0005-0000-0000-0000B0010000}"/>
    <cellStyle name="40% - akcent 2 10_COM_BND" xfId="434" xr:uid="{00000000-0005-0000-0000-0000B1010000}"/>
    <cellStyle name="40% - akcent 2 11" xfId="435" xr:uid="{00000000-0005-0000-0000-0000B2010000}"/>
    <cellStyle name="40% - akcent 2 11 2" xfId="436" xr:uid="{00000000-0005-0000-0000-0000B3010000}"/>
    <cellStyle name="40% - akcent 2 12" xfId="437" xr:uid="{00000000-0005-0000-0000-0000B4010000}"/>
    <cellStyle name="40% - akcent 2 13" xfId="438" xr:uid="{00000000-0005-0000-0000-0000B5010000}"/>
    <cellStyle name="40% - akcent 2 14" xfId="439" xr:uid="{00000000-0005-0000-0000-0000B6010000}"/>
    <cellStyle name="40% - akcent 2 15" xfId="440" xr:uid="{00000000-0005-0000-0000-0000B7010000}"/>
    <cellStyle name="40% - akcent 2 15 2" xfId="53125" xr:uid="{04856DB4-8192-4271-8EBC-AFE7237036F2}"/>
    <cellStyle name="40% - akcent 2 16" xfId="441" xr:uid="{00000000-0005-0000-0000-0000B8010000}"/>
    <cellStyle name="40% - akcent 2 17" xfId="53126" xr:uid="{A65AA666-B0C4-4DE9-B048-FBAF9A65A7A4}"/>
    <cellStyle name="40% - akcent 2 18" xfId="53127" xr:uid="{F313FDE7-9098-4BFA-BE33-18FC8B07B3EC}"/>
    <cellStyle name="40% - akcent 2 19" xfId="53128" xr:uid="{71A685A6-F691-45E2-88C9-F151FF686BA9}"/>
    <cellStyle name="40% - akcent 2 2" xfId="442" xr:uid="{00000000-0005-0000-0000-0000B9010000}"/>
    <cellStyle name="40% - akcent 2 20" xfId="53129" xr:uid="{C48CC533-E733-4720-92D5-0E160DC3BDAA}"/>
    <cellStyle name="40% - akcent 2 3" xfId="443" xr:uid="{00000000-0005-0000-0000-0000BA010000}"/>
    <cellStyle name="40% - akcent 2 4" xfId="444" xr:uid="{00000000-0005-0000-0000-0000BB010000}"/>
    <cellStyle name="40% - akcent 2 5" xfId="445" xr:uid="{00000000-0005-0000-0000-0000BC010000}"/>
    <cellStyle name="40% - akcent 2 6" xfId="446" xr:uid="{00000000-0005-0000-0000-0000BD010000}"/>
    <cellStyle name="40% - akcent 2 7" xfId="447" xr:uid="{00000000-0005-0000-0000-0000BE010000}"/>
    <cellStyle name="40% - akcent 2 8" xfId="448" xr:uid="{00000000-0005-0000-0000-0000BF010000}"/>
    <cellStyle name="40% - akcent 2 9" xfId="449" xr:uid="{00000000-0005-0000-0000-0000C0010000}"/>
    <cellStyle name="40% - akcent 2 9 2" xfId="450" xr:uid="{00000000-0005-0000-0000-0000C1010000}"/>
    <cellStyle name="40% - akcent 2 9 3" xfId="451" xr:uid="{00000000-0005-0000-0000-0000C2010000}"/>
    <cellStyle name="40% - akcent 2 9_COM_BND" xfId="452" xr:uid="{00000000-0005-0000-0000-0000C3010000}"/>
    <cellStyle name="40% - akcent 2_CHP" xfId="453" xr:uid="{00000000-0005-0000-0000-0000C4010000}"/>
    <cellStyle name="40% - akcent 3" xfId="454" xr:uid="{00000000-0005-0000-0000-0000C5010000}"/>
    <cellStyle name="40% - akcent 3 10" xfId="455" xr:uid="{00000000-0005-0000-0000-0000C6010000}"/>
    <cellStyle name="40% - akcent 3 10 2" xfId="456" xr:uid="{00000000-0005-0000-0000-0000C7010000}"/>
    <cellStyle name="40% - akcent 3 10 3" xfId="457" xr:uid="{00000000-0005-0000-0000-0000C8010000}"/>
    <cellStyle name="40% - akcent 3 10_COM_BND" xfId="458" xr:uid="{00000000-0005-0000-0000-0000C9010000}"/>
    <cellStyle name="40% - akcent 3 11" xfId="459" xr:uid="{00000000-0005-0000-0000-0000CA010000}"/>
    <cellStyle name="40% - akcent 3 11 2" xfId="460" xr:uid="{00000000-0005-0000-0000-0000CB010000}"/>
    <cellStyle name="40% - akcent 3 12" xfId="461" xr:uid="{00000000-0005-0000-0000-0000CC010000}"/>
    <cellStyle name="40% - akcent 3 13" xfId="462" xr:uid="{00000000-0005-0000-0000-0000CD010000}"/>
    <cellStyle name="40% - akcent 3 14" xfId="463" xr:uid="{00000000-0005-0000-0000-0000CE010000}"/>
    <cellStyle name="40% - akcent 3 15" xfId="464" xr:uid="{00000000-0005-0000-0000-0000CF010000}"/>
    <cellStyle name="40% - akcent 3 15 2" xfId="53130" xr:uid="{3C1331AE-9124-4148-9B76-A04BB6213CFF}"/>
    <cellStyle name="40% - akcent 3 16" xfId="465" xr:uid="{00000000-0005-0000-0000-0000D0010000}"/>
    <cellStyle name="40% - akcent 3 17" xfId="53131" xr:uid="{C969FA3C-CDEB-4B3E-8CAB-E98E2EE9FAA9}"/>
    <cellStyle name="40% - akcent 3 18" xfId="53132" xr:uid="{3C61159E-3193-404B-A64F-89433DFAF894}"/>
    <cellStyle name="40% - akcent 3 19" xfId="53133" xr:uid="{5A5B71FD-E21D-4857-8817-F9286118ADDD}"/>
    <cellStyle name="40% - akcent 3 2" xfId="466" xr:uid="{00000000-0005-0000-0000-0000D1010000}"/>
    <cellStyle name="40% - akcent 3 20" xfId="53134" xr:uid="{22F13DF4-68E6-4054-A9E6-CD9C1FA91940}"/>
    <cellStyle name="40% - akcent 3 3" xfId="467" xr:uid="{00000000-0005-0000-0000-0000D2010000}"/>
    <cellStyle name="40% - akcent 3 4" xfId="468" xr:uid="{00000000-0005-0000-0000-0000D3010000}"/>
    <cellStyle name="40% - akcent 3 5" xfId="469" xr:uid="{00000000-0005-0000-0000-0000D4010000}"/>
    <cellStyle name="40% - akcent 3 6" xfId="470" xr:uid="{00000000-0005-0000-0000-0000D5010000}"/>
    <cellStyle name="40% - akcent 3 7" xfId="471" xr:uid="{00000000-0005-0000-0000-0000D6010000}"/>
    <cellStyle name="40% - akcent 3 8" xfId="472" xr:uid="{00000000-0005-0000-0000-0000D7010000}"/>
    <cellStyle name="40% - akcent 3 9" xfId="473" xr:uid="{00000000-0005-0000-0000-0000D8010000}"/>
    <cellStyle name="40% - akcent 3 9 2" xfId="474" xr:uid="{00000000-0005-0000-0000-0000D9010000}"/>
    <cellStyle name="40% - akcent 3 9 3" xfId="475" xr:uid="{00000000-0005-0000-0000-0000DA010000}"/>
    <cellStyle name="40% - akcent 3 9_COM_BND" xfId="476" xr:uid="{00000000-0005-0000-0000-0000DB010000}"/>
    <cellStyle name="40% - akcent 3_CHP" xfId="477" xr:uid="{00000000-0005-0000-0000-0000DC010000}"/>
    <cellStyle name="40% - akcent 4" xfId="478" xr:uid="{00000000-0005-0000-0000-0000DD010000}"/>
    <cellStyle name="40% - akcent 4 10" xfId="479" xr:uid="{00000000-0005-0000-0000-0000DE010000}"/>
    <cellStyle name="40% - akcent 4 10 2" xfId="480" xr:uid="{00000000-0005-0000-0000-0000DF010000}"/>
    <cellStyle name="40% - akcent 4 10 3" xfId="481" xr:uid="{00000000-0005-0000-0000-0000E0010000}"/>
    <cellStyle name="40% - akcent 4 10_COM_BND" xfId="482" xr:uid="{00000000-0005-0000-0000-0000E1010000}"/>
    <cellStyle name="40% - akcent 4 11" xfId="483" xr:uid="{00000000-0005-0000-0000-0000E2010000}"/>
    <cellStyle name="40% - akcent 4 11 2" xfId="484" xr:uid="{00000000-0005-0000-0000-0000E3010000}"/>
    <cellStyle name="40% - akcent 4 12" xfId="485" xr:uid="{00000000-0005-0000-0000-0000E4010000}"/>
    <cellStyle name="40% - akcent 4 13" xfId="486" xr:uid="{00000000-0005-0000-0000-0000E5010000}"/>
    <cellStyle name="40% - akcent 4 14" xfId="487" xr:uid="{00000000-0005-0000-0000-0000E6010000}"/>
    <cellStyle name="40% - akcent 4 15" xfId="488" xr:uid="{00000000-0005-0000-0000-0000E7010000}"/>
    <cellStyle name="40% - akcent 4 15 2" xfId="53135" xr:uid="{2CD1F2B9-E333-478D-9293-69973F27CCAC}"/>
    <cellStyle name="40% - akcent 4 16" xfId="489" xr:uid="{00000000-0005-0000-0000-0000E8010000}"/>
    <cellStyle name="40% - akcent 4 17" xfId="53136" xr:uid="{9088D996-EB12-4B4F-AB60-1D8F87D37AF6}"/>
    <cellStyle name="40% - akcent 4 18" xfId="53137" xr:uid="{1380D7B0-F6CD-4A34-ACB4-397086ECCA3C}"/>
    <cellStyle name="40% - akcent 4 19" xfId="53138" xr:uid="{28AEC43F-0038-45A3-9D03-AB5C8C0D5701}"/>
    <cellStyle name="40% - akcent 4 2" xfId="490" xr:uid="{00000000-0005-0000-0000-0000E9010000}"/>
    <cellStyle name="40% - akcent 4 20" xfId="53139" xr:uid="{943E637C-D4AF-4C41-B08F-4797F279A8D9}"/>
    <cellStyle name="40% - akcent 4 3" xfId="491" xr:uid="{00000000-0005-0000-0000-0000EA010000}"/>
    <cellStyle name="40% - akcent 4 4" xfId="492" xr:uid="{00000000-0005-0000-0000-0000EB010000}"/>
    <cellStyle name="40% - akcent 4 5" xfId="493" xr:uid="{00000000-0005-0000-0000-0000EC010000}"/>
    <cellStyle name="40% - akcent 4 6" xfId="494" xr:uid="{00000000-0005-0000-0000-0000ED010000}"/>
    <cellStyle name="40% - akcent 4 7" xfId="495" xr:uid="{00000000-0005-0000-0000-0000EE010000}"/>
    <cellStyle name="40% - akcent 4 8" xfId="496" xr:uid="{00000000-0005-0000-0000-0000EF010000}"/>
    <cellStyle name="40% - akcent 4 9" xfId="497" xr:uid="{00000000-0005-0000-0000-0000F0010000}"/>
    <cellStyle name="40% - akcent 4 9 2" xfId="498" xr:uid="{00000000-0005-0000-0000-0000F1010000}"/>
    <cellStyle name="40% - akcent 4 9 3" xfId="499" xr:uid="{00000000-0005-0000-0000-0000F2010000}"/>
    <cellStyle name="40% - akcent 4 9_COM_BND" xfId="500" xr:uid="{00000000-0005-0000-0000-0000F3010000}"/>
    <cellStyle name="40% - akcent 4_CHP" xfId="501" xr:uid="{00000000-0005-0000-0000-0000F4010000}"/>
    <cellStyle name="40% - akcent 5" xfId="502" xr:uid="{00000000-0005-0000-0000-0000F5010000}"/>
    <cellStyle name="40% - akcent 5 10" xfId="503" xr:uid="{00000000-0005-0000-0000-0000F6010000}"/>
    <cellStyle name="40% - akcent 5 10 2" xfId="504" xr:uid="{00000000-0005-0000-0000-0000F7010000}"/>
    <cellStyle name="40% - akcent 5 10 3" xfId="505" xr:uid="{00000000-0005-0000-0000-0000F8010000}"/>
    <cellStyle name="40% - akcent 5 10_COM_BND" xfId="506" xr:uid="{00000000-0005-0000-0000-0000F9010000}"/>
    <cellStyle name="40% - akcent 5 11" xfId="507" xr:uid="{00000000-0005-0000-0000-0000FA010000}"/>
    <cellStyle name="40% - akcent 5 11 2" xfId="508" xr:uid="{00000000-0005-0000-0000-0000FB010000}"/>
    <cellStyle name="40% - akcent 5 12" xfId="509" xr:uid="{00000000-0005-0000-0000-0000FC010000}"/>
    <cellStyle name="40% - akcent 5 13" xfId="510" xr:uid="{00000000-0005-0000-0000-0000FD010000}"/>
    <cellStyle name="40% - akcent 5 14" xfId="511" xr:uid="{00000000-0005-0000-0000-0000FE010000}"/>
    <cellStyle name="40% - akcent 5 15" xfId="512" xr:uid="{00000000-0005-0000-0000-0000FF010000}"/>
    <cellStyle name="40% - akcent 5 15 2" xfId="53140" xr:uid="{44D8E4BE-0FEC-4578-B60A-DC58B84390D6}"/>
    <cellStyle name="40% - akcent 5 16" xfId="513" xr:uid="{00000000-0005-0000-0000-000000020000}"/>
    <cellStyle name="40% - akcent 5 17" xfId="53141" xr:uid="{E70A55E0-7829-42CF-A295-3B4CA548C1A6}"/>
    <cellStyle name="40% - akcent 5 18" xfId="53142" xr:uid="{E8D0779F-603B-401B-BBC2-B03E4E3D16D1}"/>
    <cellStyle name="40% - akcent 5 19" xfId="53143" xr:uid="{E20EFD13-9758-4264-81B0-24D19ACFAD34}"/>
    <cellStyle name="40% - akcent 5 2" xfId="514" xr:uid="{00000000-0005-0000-0000-000001020000}"/>
    <cellStyle name="40% - akcent 5 20" xfId="53144" xr:uid="{049F3ADE-EFFA-4718-9CDD-F07BD75F03C8}"/>
    <cellStyle name="40% - akcent 5 3" xfId="515" xr:uid="{00000000-0005-0000-0000-000002020000}"/>
    <cellStyle name="40% - akcent 5 4" xfId="516" xr:uid="{00000000-0005-0000-0000-000003020000}"/>
    <cellStyle name="40% - akcent 5 5" xfId="517" xr:uid="{00000000-0005-0000-0000-000004020000}"/>
    <cellStyle name="40% - akcent 5 6" xfId="518" xr:uid="{00000000-0005-0000-0000-000005020000}"/>
    <cellStyle name="40% - akcent 5 7" xfId="519" xr:uid="{00000000-0005-0000-0000-000006020000}"/>
    <cellStyle name="40% - akcent 5 8" xfId="520" xr:uid="{00000000-0005-0000-0000-000007020000}"/>
    <cellStyle name="40% - akcent 5 9" xfId="521" xr:uid="{00000000-0005-0000-0000-000008020000}"/>
    <cellStyle name="40% - akcent 5 9 2" xfId="522" xr:uid="{00000000-0005-0000-0000-000009020000}"/>
    <cellStyle name="40% - akcent 5 9 3" xfId="523" xr:uid="{00000000-0005-0000-0000-00000A020000}"/>
    <cellStyle name="40% - akcent 5 9_COM_BND" xfId="524" xr:uid="{00000000-0005-0000-0000-00000B020000}"/>
    <cellStyle name="40% - akcent 5_CHP" xfId="525" xr:uid="{00000000-0005-0000-0000-00000C020000}"/>
    <cellStyle name="40% - akcent 6" xfId="526" xr:uid="{00000000-0005-0000-0000-00000D020000}"/>
    <cellStyle name="40% - akcent 6 10" xfId="527" xr:uid="{00000000-0005-0000-0000-00000E020000}"/>
    <cellStyle name="40% - akcent 6 10 2" xfId="528" xr:uid="{00000000-0005-0000-0000-00000F020000}"/>
    <cellStyle name="40% - akcent 6 10 3" xfId="529" xr:uid="{00000000-0005-0000-0000-000010020000}"/>
    <cellStyle name="40% - akcent 6 10_COM_BND" xfId="530" xr:uid="{00000000-0005-0000-0000-000011020000}"/>
    <cellStyle name="40% - akcent 6 11" xfId="531" xr:uid="{00000000-0005-0000-0000-000012020000}"/>
    <cellStyle name="40% - akcent 6 11 2" xfId="532" xr:uid="{00000000-0005-0000-0000-000013020000}"/>
    <cellStyle name="40% - akcent 6 12" xfId="533" xr:uid="{00000000-0005-0000-0000-000014020000}"/>
    <cellStyle name="40% - akcent 6 13" xfId="534" xr:uid="{00000000-0005-0000-0000-000015020000}"/>
    <cellStyle name="40% - akcent 6 14" xfId="535" xr:uid="{00000000-0005-0000-0000-000016020000}"/>
    <cellStyle name="40% - akcent 6 15" xfId="536" xr:uid="{00000000-0005-0000-0000-000017020000}"/>
    <cellStyle name="40% - akcent 6 15 2" xfId="53145" xr:uid="{0BFEA1B5-F26A-4FD8-9482-B81B2C685A37}"/>
    <cellStyle name="40% - akcent 6 16" xfId="537" xr:uid="{00000000-0005-0000-0000-000018020000}"/>
    <cellStyle name="40% - akcent 6 17" xfId="53146" xr:uid="{511B899D-72BC-4F6D-88B0-8D0CD3471CF1}"/>
    <cellStyle name="40% - akcent 6 18" xfId="53147" xr:uid="{F13B474C-2BD8-4BE2-B86E-841DF899F212}"/>
    <cellStyle name="40% - akcent 6 19" xfId="53148" xr:uid="{256EC14B-FC25-40A8-9EF6-70CACF8B2A7B}"/>
    <cellStyle name="40% - akcent 6 2" xfId="538" xr:uid="{00000000-0005-0000-0000-000019020000}"/>
    <cellStyle name="40% - akcent 6 20" xfId="53149" xr:uid="{FC75013B-3399-4EC1-B4D5-04751F7E03C0}"/>
    <cellStyle name="40% - akcent 6 3" xfId="539" xr:uid="{00000000-0005-0000-0000-00001A020000}"/>
    <cellStyle name="40% - akcent 6 4" xfId="540" xr:uid="{00000000-0005-0000-0000-00001B020000}"/>
    <cellStyle name="40% - akcent 6 5" xfId="541" xr:uid="{00000000-0005-0000-0000-00001C020000}"/>
    <cellStyle name="40% - akcent 6 6" xfId="542" xr:uid="{00000000-0005-0000-0000-00001D020000}"/>
    <cellStyle name="40% - akcent 6 7" xfId="543" xr:uid="{00000000-0005-0000-0000-00001E020000}"/>
    <cellStyle name="40% - akcent 6 8" xfId="544" xr:uid="{00000000-0005-0000-0000-00001F020000}"/>
    <cellStyle name="40% - akcent 6 9" xfId="545" xr:uid="{00000000-0005-0000-0000-000020020000}"/>
    <cellStyle name="40% - akcent 6 9 2" xfId="546" xr:uid="{00000000-0005-0000-0000-000021020000}"/>
    <cellStyle name="40% - akcent 6 9 3" xfId="547" xr:uid="{00000000-0005-0000-0000-000022020000}"/>
    <cellStyle name="40% - akcent 6 9_COM_BND" xfId="548" xr:uid="{00000000-0005-0000-0000-000023020000}"/>
    <cellStyle name="40% - akcent 6_CHP" xfId="549" xr:uid="{00000000-0005-0000-0000-000024020000}"/>
    <cellStyle name="5x indented GHG Textfiels" xfId="550" xr:uid="{00000000-0005-0000-0000-000025020000}"/>
    <cellStyle name="5x indented GHG Textfiels 2" xfId="551" xr:uid="{00000000-0005-0000-0000-000026020000}"/>
    <cellStyle name="5x indented GHG Textfiels 2 2" xfId="552" xr:uid="{00000000-0005-0000-0000-000027020000}"/>
    <cellStyle name="5x indented GHG Textfiels 3" xfId="553" xr:uid="{00000000-0005-0000-0000-000028020000}"/>
    <cellStyle name="5x indented GHG Textfiels 4" xfId="554" xr:uid="{00000000-0005-0000-0000-000029020000}"/>
    <cellStyle name="5x indented GHG Textfiels 5" xfId="555" xr:uid="{00000000-0005-0000-0000-00002A020000}"/>
    <cellStyle name="5x indented GHG Textfiels 6" xfId="556" xr:uid="{00000000-0005-0000-0000-00002B020000}"/>
    <cellStyle name="5x indented GHG Textfiels 7" xfId="557" xr:uid="{00000000-0005-0000-0000-00002C020000}"/>
    <cellStyle name="60 % - Akzent1 2" xfId="558" xr:uid="{00000000-0005-0000-0000-00002D020000}"/>
    <cellStyle name="60 % - Akzent2 2" xfId="559" xr:uid="{00000000-0005-0000-0000-00002E020000}"/>
    <cellStyle name="60 % - Akzent3 2" xfId="560" xr:uid="{00000000-0005-0000-0000-00002F020000}"/>
    <cellStyle name="60 % - Akzent4 2" xfId="561" xr:uid="{00000000-0005-0000-0000-000030020000}"/>
    <cellStyle name="60 % - Akzent5 2" xfId="562" xr:uid="{00000000-0005-0000-0000-000031020000}"/>
    <cellStyle name="60 % - Akzent6 2" xfId="563" xr:uid="{00000000-0005-0000-0000-000032020000}"/>
    <cellStyle name="60% - Accent1 2" xfId="564" xr:uid="{00000000-0005-0000-0000-000033020000}"/>
    <cellStyle name="60% - Accent1 3" xfId="565" xr:uid="{00000000-0005-0000-0000-000034020000}"/>
    <cellStyle name="60% - Accent1 3 2" xfId="566" xr:uid="{00000000-0005-0000-0000-000035020000}"/>
    <cellStyle name="60% - Accent1 4" xfId="567" xr:uid="{00000000-0005-0000-0000-000036020000}"/>
    <cellStyle name="60% - Accent1 5" xfId="568" xr:uid="{00000000-0005-0000-0000-000037020000}"/>
    <cellStyle name="60% - Accent1 6" xfId="52927" xr:uid="{104349CC-6F4D-474B-917C-CC00A16709A3}"/>
    <cellStyle name="60% - Accent2 2" xfId="569" xr:uid="{00000000-0005-0000-0000-000038020000}"/>
    <cellStyle name="60% - Accent2 3" xfId="570" xr:uid="{00000000-0005-0000-0000-000039020000}"/>
    <cellStyle name="60% - Accent2 3 2" xfId="571" xr:uid="{00000000-0005-0000-0000-00003A020000}"/>
    <cellStyle name="60% - Accent2 4" xfId="572" xr:uid="{00000000-0005-0000-0000-00003B020000}"/>
    <cellStyle name="60% - Accent2 5" xfId="573" xr:uid="{00000000-0005-0000-0000-00003C020000}"/>
    <cellStyle name="60% - Accent2 6" xfId="52928" xr:uid="{8C1335C3-C148-477E-B603-C540E72CA983}"/>
    <cellStyle name="60% - Accent3 2" xfId="574" xr:uid="{00000000-0005-0000-0000-00003D020000}"/>
    <cellStyle name="60% - Accent3 3" xfId="575" xr:uid="{00000000-0005-0000-0000-00003E020000}"/>
    <cellStyle name="60% - Accent3 3 2" xfId="576" xr:uid="{00000000-0005-0000-0000-00003F020000}"/>
    <cellStyle name="60% - Accent3 3 3" xfId="577" xr:uid="{00000000-0005-0000-0000-000040020000}"/>
    <cellStyle name="60% - Accent3 3 4" xfId="578" xr:uid="{00000000-0005-0000-0000-000041020000}"/>
    <cellStyle name="60% - Accent3 4" xfId="579" xr:uid="{00000000-0005-0000-0000-000042020000}"/>
    <cellStyle name="60% - Accent3 5" xfId="580" xr:uid="{00000000-0005-0000-0000-000043020000}"/>
    <cellStyle name="60% - Accent3 6" xfId="581" xr:uid="{00000000-0005-0000-0000-000044020000}"/>
    <cellStyle name="60% - Accent4 2" xfId="582" xr:uid="{00000000-0005-0000-0000-000045020000}"/>
    <cellStyle name="60% - Accent4 3" xfId="583" xr:uid="{00000000-0005-0000-0000-000046020000}"/>
    <cellStyle name="60% - Accent4 3 2" xfId="584" xr:uid="{00000000-0005-0000-0000-000047020000}"/>
    <cellStyle name="60% - Accent4 3 3" xfId="585" xr:uid="{00000000-0005-0000-0000-000048020000}"/>
    <cellStyle name="60% - Accent4 3 4" xfId="586" xr:uid="{00000000-0005-0000-0000-000049020000}"/>
    <cellStyle name="60% - Accent4 4" xfId="587" xr:uid="{00000000-0005-0000-0000-00004A020000}"/>
    <cellStyle name="60% - Accent4 5" xfId="588" xr:uid="{00000000-0005-0000-0000-00004B020000}"/>
    <cellStyle name="60% - Accent4 6" xfId="589" xr:uid="{00000000-0005-0000-0000-00004C020000}"/>
    <cellStyle name="60% - Accent5 2" xfId="590" xr:uid="{00000000-0005-0000-0000-00004D020000}"/>
    <cellStyle name="60% - Accent5 3" xfId="591" xr:uid="{00000000-0005-0000-0000-00004E020000}"/>
    <cellStyle name="60% - Accent5 3 2" xfId="592" xr:uid="{00000000-0005-0000-0000-00004F020000}"/>
    <cellStyle name="60% - Accent5 4" xfId="593" xr:uid="{00000000-0005-0000-0000-000050020000}"/>
    <cellStyle name="60% - Accent5 5" xfId="594" xr:uid="{00000000-0005-0000-0000-000051020000}"/>
    <cellStyle name="60% - Accent5 6" xfId="52929" xr:uid="{FD17A17B-3CB9-4F0F-B8D1-276C1D23FBB4}"/>
    <cellStyle name="60% - Accent6 2" xfId="595" xr:uid="{00000000-0005-0000-0000-000052020000}"/>
    <cellStyle name="60% - Accent6 3" xfId="596" xr:uid="{00000000-0005-0000-0000-000053020000}"/>
    <cellStyle name="60% - Accent6 3 2" xfId="597" xr:uid="{00000000-0005-0000-0000-000054020000}"/>
    <cellStyle name="60% - Accent6 3 3" xfId="598" xr:uid="{00000000-0005-0000-0000-000055020000}"/>
    <cellStyle name="60% - Accent6 3 4" xfId="599" xr:uid="{00000000-0005-0000-0000-000056020000}"/>
    <cellStyle name="60% - Accent6 4" xfId="600" xr:uid="{00000000-0005-0000-0000-000057020000}"/>
    <cellStyle name="60% - Accent6 5" xfId="601" xr:uid="{00000000-0005-0000-0000-000058020000}"/>
    <cellStyle name="60% - Accent6 6" xfId="602" xr:uid="{00000000-0005-0000-0000-000059020000}"/>
    <cellStyle name="60% - akcent 1" xfId="603" xr:uid="{00000000-0005-0000-0000-00005A020000}"/>
    <cellStyle name="60% - akcent 1 10" xfId="604" xr:uid="{00000000-0005-0000-0000-00005B020000}"/>
    <cellStyle name="60% - akcent 1 10 2" xfId="605" xr:uid="{00000000-0005-0000-0000-00005C020000}"/>
    <cellStyle name="60% - akcent 1 10 3" xfId="606" xr:uid="{00000000-0005-0000-0000-00005D020000}"/>
    <cellStyle name="60% - akcent 1 10_COM_BND" xfId="607" xr:uid="{00000000-0005-0000-0000-00005E020000}"/>
    <cellStyle name="60% - akcent 1 11" xfId="608" xr:uid="{00000000-0005-0000-0000-00005F020000}"/>
    <cellStyle name="60% - akcent 1 11 2" xfId="609" xr:uid="{00000000-0005-0000-0000-000060020000}"/>
    <cellStyle name="60% - akcent 1 12" xfId="610" xr:uid="{00000000-0005-0000-0000-000061020000}"/>
    <cellStyle name="60% - akcent 1 13" xfId="611" xr:uid="{00000000-0005-0000-0000-000062020000}"/>
    <cellStyle name="60% - akcent 1 14" xfId="612" xr:uid="{00000000-0005-0000-0000-000063020000}"/>
    <cellStyle name="60% - akcent 1 15" xfId="613" xr:uid="{00000000-0005-0000-0000-000064020000}"/>
    <cellStyle name="60% - akcent 1 15 2" xfId="53150" xr:uid="{F3C75619-9FB2-4522-9484-012D0F5068E0}"/>
    <cellStyle name="60% - akcent 1 16" xfId="614" xr:uid="{00000000-0005-0000-0000-000065020000}"/>
    <cellStyle name="60% - akcent 1 17" xfId="53151" xr:uid="{5C80D0D0-D244-45A5-8025-0D29A61F6DF4}"/>
    <cellStyle name="60% - akcent 1 18" xfId="53152" xr:uid="{99BEDBAA-811D-4E04-AE5E-6CAA4B62F523}"/>
    <cellStyle name="60% - akcent 1 19" xfId="53153" xr:uid="{2C8105EC-026C-4B04-8774-146667EC6EF3}"/>
    <cellStyle name="60% - akcent 1 2" xfId="615" xr:uid="{00000000-0005-0000-0000-000066020000}"/>
    <cellStyle name="60% - akcent 1 20" xfId="53154" xr:uid="{63D483B6-349D-4FC8-98DA-626C6F5A5676}"/>
    <cellStyle name="60% - akcent 1 3" xfId="616" xr:uid="{00000000-0005-0000-0000-000067020000}"/>
    <cellStyle name="60% - akcent 1 4" xfId="617" xr:uid="{00000000-0005-0000-0000-000068020000}"/>
    <cellStyle name="60% - akcent 1 5" xfId="618" xr:uid="{00000000-0005-0000-0000-000069020000}"/>
    <cellStyle name="60% - akcent 1 6" xfId="619" xr:uid="{00000000-0005-0000-0000-00006A020000}"/>
    <cellStyle name="60% - akcent 1 7" xfId="620" xr:uid="{00000000-0005-0000-0000-00006B020000}"/>
    <cellStyle name="60% - akcent 1 8" xfId="621" xr:uid="{00000000-0005-0000-0000-00006C020000}"/>
    <cellStyle name="60% - akcent 1 9" xfId="622" xr:uid="{00000000-0005-0000-0000-00006D020000}"/>
    <cellStyle name="60% - akcent 1 9 2" xfId="623" xr:uid="{00000000-0005-0000-0000-00006E020000}"/>
    <cellStyle name="60% - akcent 1 9 3" xfId="624" xr:uid="{00000000-0005-0000-0000-00006F020000}"/>
    <cellStyle name="60% - akcent 1 9_COM_BND" xfId="625" xr:uid="{00000000-0005-0000-0000-000070020000}"/>
    <cellStyle name="60% - akcent 1_CHP" xfId="626" xr:uid="{00000000-0005-0000-0000-000071020000}"/>
    <cellStyle name="60% - akcent 2" xfId="627" xr:uid="{00000000-0005-0000-0000-000072020000}"/>
    <cellStyle name="60% - akcent 2 10" xfId="628" xr:uid="{00000000-0005-0000-0000-000073020000}"/>
    <cellStyle name="60% - akcent 2 10 2" xfId="629" xr:uid="{00000000-0005-0000-0000-000074020000}"/>
    <cellStyle name="60% - akcent 2 10 3" xfId="630" xr:uid="{00000000-0005-0000-0000-000075020000}"/>
    <cellStyle name="60% - akcent 2 10_COM_BND" xfId="631" xr:uid="{00000000-0005-0000-0000-000076020000}"/>
    <cellStyle name="60% - akcent 2 11" xfId="632" xr:uid="{00000000-0005-0000-0000-000077020000}"/>
    <cellStyle name="60% - akcent 2 11 2" xfId="633" xr:uid="{00000000-0005-0000-0000-000078020000}"/>
    <cellStyle name="60% - akcent 2 12" xfId="634" xr:uid="{00000000-0005-0000-0000-000079020000}"/>
    <cellStyle name="60% - akcent 2 13" xfId="635" xr:uid="{00000000-0005-0000-0000-00007A020000}"/>
    <cellStyle name="60% - akcent 2 14" xfId="636" xr:uid="{00000000-0005-0000-0000-00007B020000}"/>
    <cellStyle name="60% - akcent 2 15" xfId="637" xr:uid="{00000000-0005-0000-0000-00007C020000}"/>
    <cellStyle name="60% - akcent 2 15 2" xfId="53155" xr:uid="{ACB3FFF7-1703-47FB-B537-83739488690F}"/>
    <cellStyle name="60% - akcent 2 16" xfId="638" xr:uid="{00000000-0005-0000-0000-00007D020000}"/>
    <cellStyle name="60% - akcent 2 17" xfId="53156" xr:uid="{A7301FB3-4995-44B9-ADE9-CDD6E41371EF}"/>
    <cellStyle name="60% - akcent 2 18" xfId="53157" xr:uid="{F8884E11-F18D-49D1-9FD1-8D32AFEED67A}"/>
    <cellStyle name="60% - akcent 2 19" xfId="53158" xr:uid="{F629FE22-4F7E-4628-8D86-296B0187152B}"/>
    <cellStyle name="60% - akcent 2 2" xfId="639" xr:uid="{00000000-0005-0000-0000-00007E020000}"/>
    <cellStyle name="60% - akcent 2 20" xfId="53159" xr:uid="{32DAB079-0D49-4329-B4A0-7914D15E8E01}"/>
    <cellStyle name="60% - akcent 2 3" xfId="640" xr:uid="{00000000-0005-0000-0000-00007F020000}"/>
    <cellStyle name="60% - akcent 2 4" xfId="641" xr:uid="{00000000-0005-0000-0000-000080020000}"/>
    <cellStyle name="60% - akcent 2 5" xfId="642" xr:uid="{00000000-0005-0000-0000-000081020000}"/>
    <cellStyle name="60% - akcent 2 6" xfId="643" xr:uid="{00000000-0005-0000-0000-000082020000}"/>
    <cellStyle name="60% - akcent 2 7" xfId="644" xr:uid="{00000000-0005-0000-0000-000083020000}"/>
    <cellStyle name="60% - akcent 2 8" xfId="645" xr:uid="{00000000-0005-0000-0000-000084020000}"/>
    <cellStyle name="60% - akcent 2 9" xfId="646" xr:uid="{00000000-0005-0000-0000-000085020000}"/>
    <cellStyle name="60% - akcent 2 9 2" xfId="647" xr:uid="{00000000-0005-0000-0000-000086020000}"/>
    <cellStyle name="60% - akcent 2 9 3" xfId="648" xr:uid="{00000000-0005-0000-0000-000087020000}"/>
    <cellStyle name="60% - akcent 2 9_COM_BND" xfId="649" xr:uid="{00000000-0005-0000-0000-000088020000}"/>
    <cellStyle name="60% - akcent 2_CHP" xfId="650" xr:uid="{00000000-0005-0000-0000-000089020000}"/>
    <cellStyle name="60% - akcent 3" xfId="651" xr:uid="{00000000-0005-0000-0000-00008A020000}"/>
    <cellStyle name="60% - akcent 3 10" xfId="652" xr:uid="{00000000-0005-0000-0000-00008B020000}"/>
    <cellStyle name="60% - akcent 3 10 2" xfId="653" xr:uid="{00000000-0005-0000-0000-00008C020000}"/>
    <cellStyle name="60% - akcent 3 10 3" xfId="654" xr:uid="{00000000-0005-0000-0000-00008D020000}"/>
    <cellStyle name="60% - akcent 3 10_COM_BND" xfId="655" xr:uid="{00000000-0005-0000-0000-00008E020000}"/>
    <cellStyle name="60% - akcent 3 11" xfId="656" xr:uid="{00000000-0005-0000-0000-00008F020000}"/>
    <cellStyle name="60% - akcent 3 11 2" xfId="657" xr:uid="{00000000-0005-0000-0000-000090020000}"/>
    <cellStyle name="60% - akcent 3 12" xfId="658" xr:uid="{00000000-0005-0000-0000-000091020000}"/>
    <cellStyle name="60% - akcent 3 13" xfId="659" xr:uid="{00000000-0005-0000-0000-000092020000}"/>
    <cellStyle name="60% - akcent 3 14" xfId="660" xr:uid="{00000000-0005-0000-0000-000093020000}"/>
    <cellStyle name="60% - akcent 3 15" xfId="661" xr:uid="{00000000-0005-0000-0000-000094020000}"/>
    <cellStyle name="60% - akcent 3 15 2" xfId="53160" xr:uid="{526201D6-4C09-42E5-9A55-E4446D8A736E}"/>
    <cellStyle name="60% - akcent 3 16" xfId="662" xr:uid="{00000000-0005-0000-0000-000095020000}"/>
    <cellStyle name="60% - akcent 3 17" xfId="53161" xr:uid="{ECC6D69B-8684-4220-A652-C2E350746085}"/>
    <cellStyle name="60% - akcent 3 18" xfId="53162" xr:uid="{5D55E9C3-8BC0-47CE-9638-ADA9A3DB21E0}"/>
    <cellStyle name="60% - akcent 3 19" xfId="53163" xr:uid="{9B948681-EC9F-4AF7-9B54-724041EF18AB}"/>
    <cellStyle name="60% - akcent 3 2" xfId="663" xr:uid="{00000000-0005-0000-0000-000096020000}"/>
    <cellStyle name="60% - akcent 3 20" xfId="53164" xr:uid="{B7B9AB0A-46E7-4781-B0D4-110D5B47A33B}"/>
    <cellStyle name="60% - akcent 3 3" xfId="664" xr:uid="{00000000-0005-0000-0000-000097020000}"/>
    <cellStyle name="60% - akcent 3 4" xfId="665" xr:uid="{00000000-0005-0000-0000-000098020000}"/>
    <cellStyle name="60% - akcent 3 5" xfId="666" xr:uid="{00000000-0005-0000-0000-000099020000}"/>
    <cellStyle name="60% - akcent 3 6" xfId="667" xr:uid="{00000000-0005-0000-0000-00009A020000}"/>
    <cellStyle name="60% - akcent 3 7" xfId="668" xr:uid="{00000000-0005-0000-0000-00009B020000}"/>
    <cellStyle name="60% - akcent 3 8" xfId="669" xr:uid="{00000000-0005-0000-0000-00009C020000}"/>
    <cellStyle name="60% - akcent 3 9" xfId="670" xr:uid="{00000000-0005-0000-0000-00009D020000}"/>
    <cellStyle name="60% - akcent 3 9 2" xfId="671" xr:uid="{00000000-0005-0000-0000-00009E020000}"/>
    <cellStyle name="60% - akcent 3 9 3" xfId="672" xr:uid="{00000000-0005-0000-0000-00009F020000}"/>
    <cellStyle name="60% - akcent 3 9_COM_BND" xfId="673" xr:uid="{00000000-0005-0000-0000-0000A0020000}"/>
    <cellStyle name="60% - akcent 3_CHP" xfId="674" xr:uid="{00000000-0005-0000-0000-0000A1020000}"/>
    <cellStyle name="60% - akcent 4" xfId="675" xr:uid="{00000000-0005-0000-0000-0000A2020000}"/>
    <cellStyle name="60% - akcent 4 10" xfId="676" xr:uid="{00000000-0005-0000-0000-0000A3020000}"/>
    <cellStyle name="60% - akcent 4 10 2" xfId="677" xr:uid="{00000000-0005-0000-0000-0000A4020000}"/>
    <cellStyle name="60% - akcent 4 10 3" xfId="678" xr:uid="{00000000-0005-0000-0000-0000A5020000}"/>
    <cellStyle name="60% - akcent 4 10_COM_BND" xfId="679" xr:uid="{00000000-0005-0000-0000-0000A6020000}"/>
    <cellStyle name="60% - akcent 4 11" xfId="680" xr:uid="{00000000-0005-0000-0000-0000A7020000}"/>
    <cellStyle name="60% - akcent 4 11 2" xfId="681" xr:uid="{00000000-0005-0000-0000-0000A8020000}"/>
    <cellStyle name="60% - akcent 4 12" xfId="682" xr:uid="{00000000-0005-0000-0000-0000A9020000}"/>
    <cellStyle name="60% - akcent 4 13" xfId="683" xr:uid="{00000000-0005-0000-0000-0000AA020000}"/>
    <cellStyle name="60% - akcent 4 13 2" xfId="684" xr:uid="{00000000-0005-0000-0000-0000AB020000}"/>
    <cellStyle name="60% - akcent 4 13 3" xfId="685" xr:uid="{00000000-0005-0000-0000-0000AC020000}"/>
    <cellStyle name="60% - akcent 4 14" xfId="686" xr:uid="{00000000-0005-0000-0000-0000AD020000}"/>
    <cellStyle name="60% - akcent 4 15" xfId="687" xr:uid="{00000000-0005-0000-0000-0000AE020000}"/>
    <cellStyle name="60% - akcent 4 15 2" xfId="53165" xr:uid="{0965100D-F3C4-44EE-A076-E4E9C8867AB0}"/>
    <cellStyle name="60% - akcent 4 16" xfId="688" xr:uid="{00000000-0005-0000-0000-0000AF020000}"/>
    <cellStyle name="60% - akcent 4 17" xfId="53166" xr:uid="{492BE7A4-A1F2-47F6-BB99-D1F25F4771BE}"/>
    <cellStyle name="60% - akcent 4 18" xfId="53167" xr:uid="{3C051194-03C6-4BC0-89BF-9D3E15DEB32F}"/>
    <cellStyle name="60% - akcent 4 19" xfId="53168" xr:uid="{99B45469-563D-49D9-9E32-E2903E765CE0}"/>
    <cellStyle name="60% - akcent 4 2" xfId="689" xr:uid="{00000000-0005-0000-0000-0000B0020000}"/>
    <cellStyle name="60% - akcent 4 20" xfId="53169" xr:uid="{74C85264-3446-466B-9E9D-3C34F44F3B00}"/>
    <cellStyle name="60% - akcent 4 3" xfId="690" xr:uid="{00000000-0005-0000-0000-0000B1020000}"/>
    <cellStyle name="60% - akcent 4 4" xfId="691" xr:uid="{00000000-0005-0000-0000-0000B2020000}"/>
    <cellStyle name="60% - akcent 4 5" xfId="692" xr:uid="{00000000-0005-0000-0000-0000B3020000}"/>
    <cellStyle name="60% - akcent 4 6" xfId="693" xr:uid="{00000000-0005-0000-0000-0000B4020000}"/>
    <cellStyle name="60% - akcent 4 7" xfId="694" xr:uid="{00000000-0005-0000-0000-0000B5020000}"/>
    <cellStyle name="60% - akcent 4 8" xfId="695" xr:uid="{00000000-0005-0000-0000-0000B6020000}"/>
    <cellStyle name="60% - akcent 4 9" xfId="696" xr:uid="{00000000-0005-0000-0000-0000B7020000}"/>
    <cellStyle name="60% - akcent 4 9 2" xfId="697" xr:uid="{00000000-0005-0000-0000-0000B8020000}"/>
    <cellStyle name="60% - akcent 4 9 3" xfId="698" xr:uid="{00000000-0005-0000-0000-0000B9020000}"/>
    <cellStyle name="60% - akcent 4 9_COM_BND" xfId="699" xr:uid="{00000000-0005-0000-0000-0000BA020000}"/>
    <cellStyle name="60% - akcent 4_CHP" xfId="700" xr:uid="{00000000-0005-0000-0000-0000BB020000}"/>
    <cellStyle name="60% - akcent 5" xfId="701" xr:uid="{00000000-0005-0000-0000-0000BC020000}"/>
    <cellStyle name="60% - akcent 5 10" xfId="702" xr:uid="{00000000-0005-0000-0000-0000BD020000}"/>
    <cellStyle name="60% - akcent 5 10 2" xfId="703" xr:uid="{00000000-0005-0000-0000-0000BE020000}"/>
    <cellStyle name="60% - akcent 5 10 3" xfId="704" xr:uid="{00000000-0005-0000-0000-0000BF020000}"/>
    <cellStyle name="60% - akcent 5 10_COM_BND" xfId="705" xr:uid="{00000000-0005-0000-0000-0000C0020000}"/>
    <cellStyle name="60% - akcent 5 11" xfId="706" xr:uid="{00000000-0005-0000-0000-0000C1020000}"/>
    <cellStyle name="60% - akcent 5 11 2" xfId="707" xr:uid="{00000000-0005-0000-0000-0000C2020000}"/>
    <cellStyle name="60% - akcent 5 12" xfId="708" xr:uid="{00000000-0005-0000-0000-0000C3020000}"/>
    <cellStyle name="60% - akcent 5 13" xfId="709" xr:uid="{00000000-0005-0000-0000-0000C4020000}"/>
    <cellStyle name="60% - akcent 5 14" xfId="710" xr:uid="{00000000-0005-0000-0000-0000C5020000}"/>
    <cellStyle name="60% - akcent 5 15" xfId="711" xr:uid="{00000000-0005-0000-0000-0000C6020000}"/>
    <cellStyle name="60% - akcent 5 15 2" xfId="53170" xr:uid="{4977AAA0-C9A1-4315-A890-28D81C42219D}"/>
    <cellStyle name="60% - akcent 5 16" xfId="712" xr:uid="{00000000-0005-0000-0000-0000C7020000}"/>
    <cellStyle name="60% - akcent 5 17" xfId="53171" xr:uid="{0D62AD96-4E25-4678-AB76-E70B765ECE63}"/>
    <cellStyle name="60% - akcent 5 18" xfId="53172" xr:uid="{63BDD5C2-3DAD-4DC2-8187-E7270DC91313}"/>
    <cellStyle name="60% - akcent 5 19" xfId="53173" xr:uid="{FC7D612C-157A-4CAB-B184-36B5A879A649}"/>
    <cellStyle name="60% - akcent 5 2" xfId="713" xr:uid="{00000000-0005-0000-0000-0000C8020000}"/>
    <cellStyle name="60% - akcent 5 20" xfId="53174" xr:uid="{5D135825-8B6A-4BB8-805F-909E1789AC3E}"/>
    <cellStyle name="60% - akcent 5 3" xfId="714" xr:uid="{00000000-0005-0000-0000-0000C9020000}"/>
    <cellStyle name="60% - akcent 5 4" xfId="715" xr:uid="{00000000-0005-0000-0000-0000CA020000}"/>
    <cellStyle name="60% - akcent 5 5" xfId="716" xr:uid="{00000000-0005-0000-0000-0000CB020000}"/>
    <cellStyle name="60% - akcent 5 6" xfId="717" xr:uid="{00000000-0005-0000-0000-0000CC020000}"/>
    <cellStyle name="60% - akcent 5 7" xfId="718" xr:uid="{00000000-0005-0000-0000-0000CD020000}"/>
    <cellStyle name="60% - akcent 5 8" xfId="719" xr:uid="{00000000-0005-0000-0000-0000CE020000}"/>
    <cellStyle name="60% - akcent 5 9" xfId="720" xr:uid="{00000000-0005-0000-0000-0000CF020000}"/>
    <cellStyle name="60% - akcent 5 9 2" xfId="721" xr:uid="{00000000-0005-0000-0000-0000D0020000}"/>
    <cellStyle name="60% - akcent 5 9 3" xfId="722" xr:uid="{00000000-0005-0000-0000-0000D1020000}"/>
    <cellStyle name="60% - akcent 5 9_COM_BND" xfId="723" xr:uid="{00000000-0005-0000-0000-0000D2020000}"/>
    <cellStyle name="60% - akcent 5_CHP" xfId="724" xr:uid="{00000000-0005-0000-0000-0000D3020000}"/>
    <cellStyle name="60% - akcent 6" xfId="725" xr:uid="{00000000-0005-0000-0000-0000D4020000}"/>
    <cellStyle name="60% - akcent 6 10" xfId="726" xr:uid="{00000000-0005-0000-0000-0000D5020000}"/>
    <cellStyle name="60% - akcent 6 10 2" xfId="727" xr:uid="{00000000-0005-0000-0000-0000D6020000}"/>
    <cellStyle name="60% - akcent 6 10 3" xfId="728" xr:uid="{00000000-0005-0000-0000-0000D7020000}"/>
    <cellStyle name="60% - akcent 6 10_COM_BND" xfId="729" xr:uid="{00000000-0005-0000-0000-0000D8020000}"/>
    <cellStyle name="60% - akcent 6 11" xfId="730" xr:uid="{00000000-0005-0000-0000-0000D9020000}"/>
    <cellStyle name="60% - akcent 6 11 2" xfId="731" xr:uid="{00000000-0005-0000-0000-0000DA020000}"/>
    <cellStyle name="60% - akcent 6 12" xfId="732" xr:uid="{00000000-0005-0000-0000-0000DB020000}"/>
    <cellStyle name="60% - akcent 6 13" xfId="733" xr:uid="{00000000-0005-0000-0000-0000DC020000}"/>
    <cellStyle name="60% - akcent 6 14" xfId="734" xr:uid="{00000000-0005-0000-0000-0000DD020000}"/>
    <cellStyle name="60% - akcent 6 15" xfId="735" xr:uid="{00000000-0005-0000-0000-0000DE020000}"/>
    <cellStyle name="60% - akcent 6 15 2" xfId="53175" xr:uid="{3A06C7EA-883B-4FEF-BD37-73FE5A198811}"/>
    <cellStyle name="60% - akcent 6 16" xfId="736" xr:uid="{00000000-0005-0000-0000-0000DF020000}"/>
    <cellStyle name="60% - akcent 6 17" xfId="53176" xr:uid="{76617F89-A3F3-4511-AE5F-4803678FB372}"/>
    <cellStyle name="60% - akcent 6 18" xfId="53177" xr:uid="{CBB4AC4A-955F-458F-A094-DEEF5B176EEC}"/>
    <cellStyle name="60% - akcent 6 19" xfId="53178" xr:uid="{EAA3DABC-8950-4BA1-A11B-2B5C18F55861}"/>
    <cellStyle name="60% - akcent 6 2" xfId="737" xr:uid="{00000000-0005-0000-0000-0000E0020000}"/>
    <cellStyle name="60% - akcent 6 20" xfId="53179" xr:uid="{5E3A8FB1-32C0-4A7B-9C84-6BB083BB6625}"/>
    <cellStyle name="60% - akcent 6 3" xfId="738" xr:uid="{00000000-0005-0000-0000-0000E1020000}"/>
    <cellStyle name="60% - akcent 6 4" xfId="739" xr:uid="{00000000-0005-0000-0000-0000E2020000}"/>
    <cellStyle name="60% - akcent 6 5" xfId="740" xr:uid="{00000000-0005-0000-0000-0000E3020000}"/>
    <cellStyle name="60% - akcent 6 6" xfId="741" xr:uid="{00000000-0005-0000-0000-0000E4020000}"/>
    <cellStyle name="60% - akcent 6 7" xfId="742" xr:uid="{00000000-0005-0000-0000-0000E5020000}"/>
    <cellStyle name="60% - akcent 6 8" xfId="743" xr:uid="{00000000-0005-0000-0000-0000E6020000}"/>
    <cellStyle name="60% - akcent 6 9" xfId="744" xr:uid="{00000000-0005-0000-0000-0000E7020000}"/>
    <cellStyle name="60% - akcent 6 9 2" xfId="745" xr:uid="{00000000-0005-0000-0000-0000E8020000}"/>
    <cellStyle name="60% - akcent 6 9 3" xfId="746" xr:uid="{00000000-0005-0000-0000-0000E9020000}"/>
    <cellStyle name="60% - akcent 6 9_COM_BND" xfId="747" xr:uid="{00000000-0005-0000-0000-0000EA020000}"/>
    <cellStyle name="60% - akcent 6_CHP" xfId="748" xr:uid="{00000000-0005-0000-0000-0000EB020000}"/>
    <cellStyle name="Accent1 2" xfId="749" xr:uid="{00000000-0005-0000-0000-0000EC020000}"/>
    <cellStyle name="Accent1 3" xfId="750" xr:uid="{00000000-0005-0000-0000-0000ED020000}"/>
    <cellStyle name="Accent1 3 2" xfId="751" xr:uid="{00000000-0005-0000-0000-0000EE020000}"/>
    <cellStyle name="Accent1 4" xfId="752" xr:uid="{00000000-0005-0000-0000-0000EF020000}"/>
    <cellStyle name="Accent1 5" xfId="753" xr:uid="{00000000-0005-0000-0000-0000F0020000}"/>
    <cellStyle name="Accent1 6" xfId="52930" xr:uid="{6EEB3705-D7FA-4455-AFF8-2FFE020B5E76}"/>
    <cellStyle name="Accent2 2" xfId="754" xr:uid="{00000000-0005-0000-0000-0000F1020000}"/>
    <cellStyle name="Accent2 3" xfId="755" xr:uid="{00000000-0005-0000-0000-0000F2020000}"/>
    <cellStyle name="Accent2 3 2" xfId="756" xr:uid="{00000000-0005-0000-0000-0000F3020000}"/>
    <cellStyle name="Accent2 4" xfId="757" xr:uid="{00000000-0005-0000-0000-0000F4020000}"/>
    <cellStyle name="Accent2 5" xfId="758" xr:uid="{00000000-0005-0000-0000-0000F5020000}"/>
    <cellStyle name="Accent2 6" xfId="52931" xr:uid="{3AA67BD0-4B55-49EB-9E0F-D8CB8D66AD3C}"/>
    <cellStyle name="Accent3 2" xfId="759" xr:uid="{00000000-0005-0000-0000-0000F6020000}"/>
    <cellStyle name="Accent3 3" xfId="760" xr:uid="{00000000-0005-0000-0000-0000F7020000}"/>
    <cellStyle name="Accent3 3 2" xfId="761" xr:uid="{00000000-0005-0000-0000-0000F8020000}"/>
    <cellStyle name="Accent3 4" xfId="762" xr:uid="{00000000-0005-0000-0000-0000F9020000}"/>
    <cellStyle name="Accent3 5" xfId="763" xr:uid="{00000000-0005-0000-0000-0000FA020000}"/>
    <cellStyle name="Accent3 6" xfId="52932" xr:uid="{58D130C9-F132-4F09-941D-BF18530D5F7A}"/>
    <cellStyle name="Accent4 2" xfId="764" xr:uid="{00000000-0005-0000-0000-0000FB020000}"/>
    <cellStyle name="Accent4 3" xfId="765" xr:uid="{00000000-0005-0000-0000-0000FC020000}"/>
    <cellStyle name="Accent4 3 2" xfId="766" xr:uid="{00000000-0005-0000-0000-0000FD020000}"/>
    <cellStyle name="Accent4 4" xfId="767" xr:uid="{00000000-0005-0000-0000-0000FE020000}"/>
    <cellStyle name="Accent4 5" xfId="768" xr:uid="{00000000-0005-0000-0000-0000FF020000}"/>
    <cellStyle name="Accent4 6" xfId="52933" xr:uid="{A3795C6B-BA0D-4931-ABE8-17FB2E6BB7F7}"/>
    <cellStyle name="Accent5 2" xfId="769" xr:uid="{00000000-0005-0000-0000-000000030000}"/>
    <cellStyle name="Accent5 3" xfId="770" xr:uid="{00000000-0005-0000-0000-000001030000}"/>
    <cellStyle name="Accent5 4" xfId="771" xr:uid="{00000000-0005-0000-0000-000002030000}"/>
    <cellStyle name="Accent5 5" xfId="772" xr:uid="{00000000-0005-0000-0000-000003030000}"/>
    <cellStyle name="Accent5 6" xfId="52934" xr:uid="{19E2CED9-91D0-4701-85F2-9BE310637196}"/>
    <cellStyle name="Accent6 2" xfId="773" xr:uid="{00000000-0005-0000-0000-000004030000}"/>
    <cellStyle name="Accent6 3" xfId="774" xr:uid="{00000000-0005-0000-0000-000005030000}"/>
    <cellStyle name="Accent6 3 2" xfId="775" xr:uid="{00000000-0005-0000-0000-000006030000}"/>
    <cellStyle name="Accent6 4" xfId="776" xr:uid="{00000000-0005-0000-0000-000007030000}"/>
    <cellStyle name="Accent6 5" xfId="777" xr:uid="{00000000-0005-0000-0000-000008030000}"/>
    <cellStyle name="Accent6 6" xfId="52935" xr:uid="{1F3F90DC-86FA-4904-A0F7-F01D9650E387}"/>
    <cellStyle name="Actual Date" xfId="778" xr:uid="{00000000-0005-0000-0000-000009030000}"/>
    <cellStyle name="Actual Date 2" xfId="779" xr:uid="{00000000-0005-0000-0000-00000A030000}"/>
    <cellStyle name="AggblueCels_1x" xfId="780" xr:uid="{00000000-0005-0000-0000-00000B030000}"/>
    <cellStyle name="AggOrange_CRFReport-template" xfId="781" xr:uid="{00000000-0005-0000-0000-00000C030000}"/>
    <cellStyle name="AggOrange9_CRFReport-template" xfId="782" xr:uid="{00000000-0005-0000-0000-00000D030000}"/>
    <cellStyle name="Akcent 1" xfId="783" xr:uid="{00000000-0005-0000-0000-00000E030000}"/>
    <cellStyle name="Akcent 1 10" xfId="784" xr:uid="{00000000-0005-0000-0000-00000F030000}"/>
    <cellStyle name="Akcent 1 10 2" xfId="785" xr:uid="{00000000-0005-0000-0000-000010030000}"/>
    <cellStyle name="Akcent 1 10 3" xfId="786" xr:uid="{00000000-0005-0000-0000-000011030000}"/>
    <cellStyle name="Akcent 1 10_COM_BND" xfId="787" xr:uid="{00000000-0005-0000-0000-000012030000}"/>
    <cellStyle name="Akcent 1 11" xfId="788" xr:uid="{00000000-0005-0000-0000-000013030000}"/>
    <cellStyle name="Akcent 1 11 2" xfId="789" xr:uid="{00000000-0005-0000-0000-000014030000}"/>
    <cellStyle name="Akcent 1 12" xfId="790" xr:uid="{00000000-0005-0000-0000-000015030000}"/>
    <cellStyle name="Akcent 1 13" xfId="791" xr:uid="{00000000-0005-0000-0000-000016030000}"/>
    <cellStyle name="Akcent 1 14" xfId="792" xr:uid="{00000000-0005-0000-0000-000017030000}"/>
    <cellStyle name="Akcent 1 15" xfId="793" xr:uid="{00000000-0005-0000-0000-000018030000}"/>
    <cellStyle name="Akcent 1 15 2" xfId="53180" xr:uid="{92D22F9F-0A6F-4D28-AFEC-B351BD631232}"/>
    <cellStyle name="Akcent 1 16" xfId="794" xr:uid="{00000000-0005-0000-0000-000019030000}"/>
    <cellStyle name="Akcent 1 17" xfId="53181" xr:uid="{1E4FBEF3-3122-4370-8263-74A82C283025}"/>
    <cellStyle name="Akcent 1 18" xfId="53182" xr:uid="{279B9AD1-9BCA-442F-B80E-7C04A2F99937}"/>
    <cellStyle name="Akcent 1 19" xfId="53183" xr:uid="{47167539-3B14-4664-88A9-1EC6150538E7}"/>
    <cellStyle name="Akcent 1 2" xfId="795" xr:uid="{00000000-0005-0000-0000-00001A030000}"/>
    <cellStyle name="Akcent 1 20" xfId="53184" xr:uid="{1B6EBCE4-0E4B-4209-96AA-16A2233F359E}"/>
    <cellStyle name="Akcent 1 3" xfId="796" xr:uid="{00000000-0005-0000-0000-00001B030000}"/>
    <cellStyle name="Akcent 1 4" xfId="797" xr:uid="{00000000-0005-0000-0000-00001C030000}"/>
    <cellStyle name="Akcent 1 5" xfId="798" xr:uid="{00000000-0005-0000-0000-00001D030000}"/>
    <cellStyle name="Akcent 1 6" xfId="799" xr:uid="{00000000-0005-0000-0000-00001E030000}"/>
    <cellStyle name="Akcent 1 7" xfId="800" xr:uid="{00000000-0005-0000-0000-00001F030000}"/>
    <cellStyle name="Akcent 1 8" xfId="801" xr:uid="{00000000-0005-0000-0000-000020030000}"/>
    <cellStyle name="Akcent 1 9" xfId="802" xr:uid="{00000000-0005-0000-0000-000021030000}"/>
    <cellStyle name="Akcent 1 9 2" xfId="803" xr:uid="{00000000-0005-0000-0000-000022030000}"/>
    <cellStyle name="Akcent 1 9 3" xfId="804" xr:uid="{00000000-0005-0000-0000-000023030000}"/>
    <cellStyle name="Akcent 1 9_COM_BND" xfId="805" xr:uid="{00000000-0005-0000-0000-000024030000}"/>
    <cellStyle name="Akcent 1_D_HEAT" xfId="806" xr:uid="{00000000-0005-0000-0000-000025030000}"/>
    <cellStyle name="Akcent 2" xfId="807" xr:uid="{00000000-0005-0000-0000-000026030000}"/>
    <cellStyle name="Akcent 2 10" xfId="808" xr:uid="{00000000-0005-0000-0000-000027030000}"/>
    <cellStyle name="Akcent 2 10 2" xfId="809" xr:uid="{00000000-0005-0000-0000-000028030000}"/>
    <cellStyle name="Akcent 2 10 3" xfId="810" xr:uid="{00000000-0005-0000-0000-000029030000}"/>
    <cellStyle name="Akcent 2 10_COM_BND" xfId="811" xr:uid="{00000000-0005-0000-0000-00002A030000}"/>
    <cellStyle name="Akcent 2 11" xfId="812" xr:uid="{00000000-0005-0000-0000-00002B030000}"/>
    <cellStyle name="Akcent 2 11 2" xfId="813" xr:uid="{00000000-0005-0000-0000-00002C030000}"/>
    <cellStyle name="Akcent 2 12" xfId="814" xr:uid="{00000000-0005-0000-0000-00002D030000}"/>
    <cellStyle name="Akcent 2 13" xfId="815" xr:uid="{00000000-0005-0000-0000-00002E030000}"/>
    <cellStyle name="Akcent 2 14" xfId="816" xr:uid="{00000000-0005-0000-0000-00002F030000}"/>
    <cellStyle name="Akcent 2 15" xfId="817" xr:uid="{00000000-0005-0000-0000-000030030000}"/>
    <cellStyle name="Akcent 2 15 2" xfId="53185" xr:uid="{22A9E453-0EF2-419C-8EF6-D0D10AEEE892}"/>
    <cellStyle name="Akcent 2 16" xfId="818" xr:uid="{00000000-0005-0000-0000-000031030000}"/>
    <cellStyle name="Akcent 2 17" xfId="53186" xr:uid="{E4E33F43-7F2F-4B15-AB12-CF99A0F21FA6}"/>
    <cellStyle name="Akcent 2 18" xfId="53187" xr:uid="{7272B23E-5711-465A-91A2-2480CFEB4ABC}"/>
    <cellStyle name="Akcent 2 19" xfId="53188" xr:uid="{31DC0388-A322-4EFD-A3C1-5A44CBCEC605}"/>
    <cellStyle name="Akcent 2 2" xfId="819" xr:uid="{00000000-0005-0000-0000-000032030000}"/>
    <cellStyle name="Akcent 2 20" xfId="53189" xr:uid="{95F898CA-2BF3-4B9D-A020-7DADDEE5D279}"/>
    <cellStyle name="Akcent 2 3" xfId="820" xr:uid="{00000000-0005-0000-0000-000033030000}"/>
    <cellStyle name="Akcent 2 4" xfId="821" xr:uid="{00000000-0005-0000-0000-000034030000}"/>
    <cellStyle name="Akcent 2 5" xfId="822" xr:uid="{00000000-0005-0000-0000-000035030000}"/>
    <cellStyle name="Akcent 2 6" xfId="823" xr:uid="{00000000-0005-0000-0000-000036030000}"/>
    <cellStyle name="Akcent 2 7" xfId="824" xr:uid="{00000000-0005-0000-0000-000037030000}"/>
    <cellStyle name="Akcent 2 8" xfId="825" xr:uid="{00000000-0005-0000-0000-000038030000}"/>
    <cellStyle name="Akcent 2 9" xfId="826" xr:uid="{00000000-0005-0000-0000-000039030000}"/>
    <cellStyle name="Akcent 2 9 2" xfId="827" xr:uid="{00000000-0005-0000-0000-00003A030000}"/>
    <cellStyle name="Akcent 2 9 3" xfId="828" xr:uid="{00000000-0005-0000-0000-00003B030000}"/>
    <cellStyle name="Akcent 2 9_COM_BND" xfId="829" xr:uid="{00000000-0005-0000-0000-00003C030000}"/>
    <cellStyle name="Akcent 2_D_HEAT" xfId="830" xr:uid="{00000000-0005-0000-0000-00003D030000}"/>
    <cellStyle name="Akcent 3" xfId="831" xr:uid="{00000000-0005-0000-0000-00003E030000}"/>
    <cellStyle name="Akcent 3 10" xfId="832" xr:uid="{00000000-0005-0000-0000-00003F030000}"/>
    <cellStyle name="Akcent 3 10 2" xfId="833" xr:uid="{00000000-0005-0000-0000-000040030000}"/>
    <cellStyle name="Akcent 3 10 3" xfId="834" xr:uid="{00000000-0005-0000-0000-000041030000}"/>
    <cellStyle name="Akcent 3 10_COM_BND" xfId="835" xr:uid="{00000000-0005-0000-0000-000042030000}"/>
    <cellStyle name="Akcent 3 11" xfId="836" xr:uid="{00000000-0005-0000-0000-000043030000}"/>
    <cellStyle name="Akcent 3 11 2" xfId="837" xr:uid="{00000000-0005-0000-0000-000044030000}"/>
    <cellStyle name="Akcent 3 12" xfId="838" xr:uid="{00000000-0005-0000-0000-000045030000}"/>
    <cellStyle name="Akcent 3 13" xfId="839" xr:uid="{00000000-0005-0000-0000-000046030000}"/>
    <cellStyle name="Akcent 3 14" xfId="840" xr:uid="{00000000-0005-0000-0000-000047030000}"/>
    <cellStyle name="Akcent 3 15" xfId="841" xr:uid="{00000000-0005-0000-0000-000048030000}"/>
    <cellStyle name="Akcent 3 15 2" xfId="53190" xr:uid="{850E4A8C-3955-48CD-9320-582C1A57A77A}"/>
    <cellStyle name="Akcent 3 16" xfId="842" xr:uid="{00000000-0005-0000-0000-000049030000}"/>
    <cellStyle name="Akcent 3 17" xfId="53191" xr:uid="{CA638217-1748-4E8F-B9DB-C7CD55174F5A}"/>
    <cellStyle name="Akcent 3 18" xfId="53192" xr:uid="{0B49578C-C27F-4D72-8206-8179207DFA56}"/>
    <cellStyle name="Akcent 3 19" xfId="53193" xr:uid="{08A8E081-6620-4EDF-BA85-9D1830541920}"/>
    <cellStyle name="Akcent 3 2" xfId="843" xr:uid="{00000000-0005-0000-0000-00004A030000}"/>
    <cellStyle name="Akcent 3 20" xfId="53194" xr:uid="{76FEAF06-D060-418B-8136-FD8414A54B2E}"/>
    <cellStyle name="Akcent 3 3" xfId="844" xr:uid="{00000000-0005-0000-0000-00004B030000}"/>
    <cellStyle name="Akcent 3 4" xfId="845" xr:uid="{00000000-0005-0000-0000-00004C030000}"/>
    <cellStyle name="Akcent 3 5" xfId="846" xr:uid="{00000000-0005-0000-0000-00004D030000}"/>
    <cellStyle name="Akcent 3 6" xfId="847" xr:uid="{00000000-0005-0000-0000-00004E030000}"/>
    <cellStyle name="Akcent 3 7" xfId="848" xr:uid="{00000000-0005-0000-0000-00004F030000}"/>
    <cellStyle name="Akcent 3 8" xfId="849" xr:uid="{00000000-0005-0000-0000-000050030000}"/>
    <cellStyle name="Akcent 3 9" xfId="850" xr:uid="{00000000-0005-0000-0000-000051030000}"/>
    <cellStyle name="Akcent 3 9 2" xfId="851" xr:uid="{00000000-0005-0000-0000-000052030000}"/>
    <cellStyle name="Akcent 3 9 3" xfId="852" xr:uid="{00000000-0005-0000-0000-000053030000}"/>
    <cellStyle name="Akcent 3 9_COM_BND" xfId="853" xr:uid="{00000000-0005-0000-0000-000054030000}"/>
    <cellStyle name="Akcent 3_D_HEAT" xfId="854" xr:uid="{00000000-0005-0000-0000-000055030000}"/>
    <cellStyle name="Akcent 4" xfId="855" xr:uid="{00000000-0005-0000-0000-000056030000}"/>
    <cellStyle name="Akcent 4 10" xfId="856" xr:uid="{00000000-0005-0000-0000-000057030000}"/>
    <cellStyle name="Akcent 4 10 2" xfId="857" xr:uid="{00000000-0005-0000-0000-000058030000}"/>
    <cellStyle name="Akcent 4 10 3" xfId="858" xr:uid="{00000000-0005-0000-0000-000059030000}"/>
    <cellStyle name="Akcent 4 10_COM_BND" xfId="859" xr:uid="{00000000-0005-0000-0000-00005A030000}"/>
    <cellStyle name="Akcent 4 11" xfId="860" xr:uid="{00000000-0005-0000-0000-00005B030000}"/>
    <cellStyle name="Akcent 4 11 2" xfId="861" xr:uid="{00000000-0005-0000-0000-00005C030000}"/>
    <cellStyle name="Akcent 4 12" xfId="862" xr:uid="{00000000-0005-0000-0000-00005D030000}"/>
    <cellStyle name="Akcent 4 13" xfId="863" xr:uid="{00000000-0005-0000-0000-00005E030000}"/>
    <cellStyle name="Akcent 4 14" xfId="864" xr:uid="{00000000-0005-0000-0000-00005F030000}"/>
    <cellStyle name="Akcent 4 15" xfId="865" xr:uid="{00000000-0005-0000-0000-000060030000}"/>
    <cellStyle name="Akcent 4 15 2" xfId="53195" xr:uid="{31FDA844-8D1B-4A36-95AE-C818603B87D9}"/>
    <cellStyle name="Akcent 4 16" xfId="866" xr:uid="{00000000-0005-0000-0000-000061030000}"/>
    <cellStyle name="Akcent 4 17" xfId="53196" xr:uid="{F69C77C9-1DB7-493E-A596-B2899DBA6E8E}"/>
    <cellStyle name="Akcent 4 18" xfId="53197" xr:uid="{A67B7F3D-9548-45B9-B650-01B5CFBFFAE1}"/>
    <cellStyle name="Akcent 4 19" xfId="53198" xr:uid="{DF721E97-8F07-4932-9533-47F44F417467}"/>
    <cellStyle name="Akcent 4 2" xfId="867" xr:uid="{00000000-0005-0000-0000-000062030000}"/>
    <cellStyle name="Akcent 4 20" xfId="53199" xr:uid="{CFCA9687-482F-4614-985D-D75AC2223E8C}"/>
    <cellStyle name="Akcent 4 3" xfId="868" xr:uid="{00000000-0005-0000-0000-000063030000}"/>
    <cellStyle name="Akcent 4 4" xfId="869" xr:uid="{00000000-0005-0000-0000-000064030000}"/>
    <cellStyle name="Akcent 4 5" xfId="870" xr:uid="{00000000-0005-0000-0000-000065030000}"/>
    <cellStyle name="Akcent 4 6" xfId="871" xr:uid="{00000000-0005-0000-0000-000066030000}"/>
    <cellStyle name="Akcent 4 7" xfId="872" xr:uid="{00000000-0005-0000-0000-000067030000}"/>
    <cellStyle name="Akcent 4 8" xfId="873" xr:uid="{00000000-0005-0000-0000-000068030000}"/>
    <cellStyle name="Akcent 4 9" xfId="874" xr:uid="{00000000-0005-0000-0000-000069030000}"/>
    <cellStyle name="Akcent 4 9 2" xfId="875" xr:uid="{00000000-0005-0000-0000-00006A030000}"/>
    <cellStyle name="Akcent 4 9 3" xfId="876" xr:uid="{00000000-0005-0000-0000-00006B030000}"/>
    <cellStyle name="Akcent 4 9_COM_BND" xfId="877" xr:uid="{00000000-0005-0000-0000-00006C030000}"/>
    <cellStyle name="Akcent 4_D_HEAT" xfId="878" xr:uid="{00000000-0005-0000-0000-00006D030000}"/>
    <cellStyle name="Akcent 5" xfId="879" xr:uid="{00000000-0005-0000-0000-00006E030000}"/>
    <cellStyle name="Akcent 5 10" xfId="880" xr:uid="{00000000-0005-0000-0000-00006F030000}"/>
    <cellStyle name="Akcent 5 10 2" xfId="881" xr:uid="{00000000-0005-0000-0000-000070030000}"/>
    <cellStyle name="Akcent 5 10 3" xfId="882" xr:uid="{00000000-0005-0000-0000-000071030000}"/>
    <cellStyle name="Akcent 5 10_COM_BND" xfId="883" xr:uid="{00000000-0005-0000-0000-000072030000}"/>
    <cellStyle name="Akcent 5 11" xfId="884" xr:uid="{00000000-0005-0000-0000-000073030000}"/>
    <cellStyle name="Akcent 5 11 2" xfId="885" xr:uid="{00000000-0005-0000-0000-000074030000}"/>
    <cellStyle name="Akcent 5 12" xfId="886" xr:uid="{00000000-0005-0000-0000-000075030000}"/>
    <cellStyle name="Akcent 5 13" xfId="887" xr:uid="{00000000-0005-0000-0000-000076030000}"/>
    <cellStyle name="Akcent 5 14" xfId="888" xr:uid="{00000000-0005-0000-0000-000077030000}"/>
    <cellStyle name="Akcent 5 15" xfId="889" xr:uid="{00000000-0005-0000-0000-000078030000}"/>
    <cellStyle name="Akcent 5 15 2" xfId="53200" xr:uid="{C29C5189-8429-4846-BA2F-46E75AA3B711}"/>
    <cellStyle name="Akcent 5 16" xfId="890" xr:uid="{00000000-0005-0000-0000-000079030000}"/>
    <cellStyle name="Akcent 5 17" xfId="53201" xr:uid="{5A041187-9531-4E81-A5E7-71E72FA844BB}"/>
    <cellStyle name="Akcent 5 18" xfId="53202" xr:uid="{7C1AD96A-E2ED-43D4-AD8C-3A626BED019E}"/>
    <cellStyle name="Akcent 5 19" xfId="53203" xr:uid="{E3703F2F-9513-4AFE-B101-96FEEA49ED91}"/>
    <cellStyle name="Akcent 5 2" xfId="891" xr:uid="{00000000-0005-0000-0000-00007A030000}"/>
    <cellStyle name="Akcent 5 20" xfId="53204" xr:uid="{94431188-84D9-4E48-8630-36AE2DD50E81}"/>
    <cellStyle name="Akcent 5 3" xfId="892" xr:uid="{00000000-0005-0000-0000-00007B030000}"/>
    <cellStyle name="Akcent 5 4" xfId="893" xr:uid="{00000000-0005-0000-0000-00007C030000}"/>
    <cellStyle name="Akcent 5 5" xfId="894" xr:uid="{00000000-0005-0000-0000-00007D030000}"/>
    <cellStyle name="Akcent 5 6" xfId="895" xr:uid="{00000000-0005-0000-0000-00007E030000}"/>
    <cellStyle name="Akcent 5 7" xfId="896" xr:uid="{00000000-0005-0000-0000-00007F030000}"/>
    <cellStyle name="Akcent 5 8" xfId="897" xr:uid="{00000000-0005-0000-0000-000080030000}"/>
    <cellStyle name="Akcent 5 9" xfId="898" xr:uid="{00000000-0005-0000-0000-000081030000}"/>
    <cellStyle name="Akcent 5 9 2" xfId="899" xr:uid="{00000000-0005-0000-0000-000082030000}"/>
    <cellStyle name="Akcent 5 9 3" xfId="900" xr:uid="{00000000-0005-0000-0000-000083030000}"/>
    <cellStyle name="Akcent 5 9_COM_BND" xfId="901" xr:uid="{00000000-0005-0000-0000-000084030000}"/>
    <cellStyle name="Akcent 5_D_HEAT" xfId="902" xr:uid="{00000000-0005-0000-0000-000085030000}"/>
    <cellStyle name="Akcent 6" xfId="903" xr:uid="{00000000-0005-0000-0000-000086030000}"/>
    <cellStyle name="Akcent 6 10" xfId="904" xr:uid="{00000000-0005-0000-0000-000087030000}"/>
    <cellStyle name="Akcent 6 10 2" xfId="905" xr:uid="{00000000-0005-0000-0000-000088030000}"/>
    <cellStyle name="Akcent 6 10 3" xfId="906" xr:uid="{00000000-0005-0000-0000-000089030000}"/>
    <cellStyle name="Akcent 6 10_COM_BND" xfId="907" xr:uid="{00000000-0005-0000-0000-00008A030000}"/>
    <cellStyle name="Akcent 6 11" xfId="908" xr:uid="{00000000-0005-0000-0000-00008B030000}"/>
    <cellStyle name="Akcent 6 11 2" xfId="909" xr:uid="{00000000-0005-0000-0000-00008C030000}"/>
    <cellStyle name="Akcent 6 12" xfId="910" xr:uid="{00000000-0005-0000-0000-00008D030000}"/>
    <cellStyle name="Akcent 6 13" xfId="911" xr:uid="{00000000-0005-0000-0000-00008E030000}"/>
    <cellStyle name="Akcent 6 14" xfId="912" xr:uid="{00000000-0005-0000-0000-00008F030000}"/>
    <cellStyle name="Akcent 6 15" xfId="913" xr:uid="{00000000-0005-0000-0000-000090030000}"/>
    <cellStyle name="Akcent 6 15 2" xfId="53205" xr:uid="{B9F6C4F7-82BA-49D2-BEF4-5AB63C4CE5D8}"/>
    <cellStyle name="Akcent 6 16" xfId="914" xr:uid="{00000000-0005-0000-0000-000091030000}"/>
    <cellStyle name="Akcent 6 17" xfId="53206" xr:uid="{73D508A6-006E-4BE6-BB50-349EFE448864}"/>
    <cellStyle name="Akcent 6 18" xfId="53207" xr:uid="{5A9027C5-7949-4BEE-A507-9406CFF899C3}"/>
    <cellStyle name="Akcent 6 19" xfId="53208" xr:uid="{BB711991-BC76-42D9-A2EB-BF9831829CFA}"/>
    <cellStyle name="Akcent 6 2" xfId="915" xr:uid="{00000000-0005-0000-0000-000092030000}"/>
    <cellStyle name="Akcent 6 20" xfId="53209" xr:uid="{6B1735B5-F079-4258-BFA2-BCA73A418C6C}"/>
    <cellStyle name="Akcent 6 3" xfId="916" xr:uid="{00000000-0005-0000-0000-000093030000}"/>
    <cellStyle name="Akcent 6 4" xfId="917" xr:uid="{00000000-0005-0000-0000-000094030000}"/>
    <cellStyle name="Akcent 6 5" xfId="918" xr:uid="{00000000-0005-0000-0000-000095030000}"/>
    <cellStyle name="Akcent 6 6" xfId="919" xr:uid="{00000000-0005-0000-0000-000096030000}"/>
    <cellStyle name="Akcent 6 7" xfId="920" xr:uid="{00000000-0005-0000-0000-000097030000}"/>
    <cellStyle name="Akcent 6 8" xfId="921" xr:uid="{00000000-0005-0000-0000-000098030000}"/>
    <cellStyle name="Akcent 6 9" xfId="922" xr:uid="{00000000-0005-0000-0000-000099030000}"/>
    <cellStyle name="Akcent 6 9 2" xfId="923" xr:uid="{00000000-0005-0000-0000-00009A030000}"/>
    <cellStyle name="Akcent 6 9 3" xfId="924" xr:uid="{00000000-0005-0000-0000-00009B030000}"/>
    <cellStyle name="Akcent 6 9_COM_BND" xfId="925" xr:uid="{00000000-0005-0000-0000-00009C030000}"/>
    <cellStyle name="Akcent 6_D_HEAT" xfId="926" xr:uid="{00000000-0005-0000-0000-00009D030000}"/>
    <cellStyle name="Akzent1 2" xfId="927" xr:uid="{00000000-0005-0000-0000-00009E030000}"/>
    <cellStyle name="Akzent2 2" xfId="928" xr:uid="{00000000-0005-0000-0000-00009F030000}"/>
    <cellStyle name="Akzent3 2" xfId="929" xr:uid="{00000000-0005-0000-0000-0000A0030000}"/>
    <cellStyle name="Akzent4 2" xfId="930" xr:uid="{00000000-0005-0000-0000-0000A1030000}"/>
    <cellStyle name="Akzent5 2" xfId="931" xr:uid="{00000000-0005-0000-0000-0000A2030000}"/>
    <cellStyle name="Akzent6 2" xfId="932" xr:uid="{00000000-0005-0000-0000-0000A3030000}"/>
    <cellStyle name="Alternate Rows" xfId="933" xr:uid="{00000000-0005-0000-0000-0000A4030000}"/>
    <cellStyle name="Alternate Yellow" xfId="934" xr:uid="{00000000-0005-0000-0000-0000A5030000}"/>
    <cellStyle name="Alternate Yellow 2" xfId="935" xr:uid="{00000000-0005-0000-0000-0000A6030000}"/>
    <cellStyle name="Alternate Yellow 3" xfId="936" xr:uid="{00000000-0005-0000-0000-0000A7030000}"/>
    <cellStyle name="Alternate Yellow 4" xfId="937" xr:uid="{00000000-0005-0000-0000-0000A8030000}"/>
    <cellStyle name="Alternate Yellow 5" xfId="938" xr:uid="{00000000-0005-0000-0000-0000A9030000}"/>
    <cellStyle name="Assumption" xfId="939" xr:uid="{00000000-0005-0000-0000-0000AA030000}"/>
    <cellStyle name="Assumption Heading" xfId="940" xr:uid="{00000000-0005-0000-0000-0000AB030000}"/>
    <cellStyle name="Assumptions" xfId="941" xr:uid="{00000000-0005-0000-0000-0000AC030000}"/>
    <cellStyle name="Attrib" xfId="942" xr:uid="{00000000-0005-0000-0000-0000AD030000}"/>
    <cellStyle name="Attrib 2" xfId="943" xr:uid="{00000000-0005-0000-0000-0000AE030000}"/>
    <cellStyle name="Attrib 2 2" xfId="944" xr:uid="{00000000-0005-0000-0000-0000AF030000}"/>
    <cellStyle name="Attrib 2 3" xfId="945" xr:uid="{00000000-0005-0000-0000-0000B0030000}"/>
    <cellStyle name="Attrib 3" xfId="946" xr:uid="{00000000-0005-0000-0000-0000B1030000}"/>
    <cellStyle name="Attrib 4" xfId="947" xr:uid="{00000000-0005-0000-0000-0000B2030000}"/>
    <cellStyle name="Attrib 4 2" xfId="948" xr:uid="{00000000-0005-0000-0000-0000B3030000}"/>
    <cellStyle name="Attrib 4 3" xfId="949" xr:uid="{00000000-0005-0000-0000-0000B4030000}"/>
    <cellStyle name="Ausgabe 2" xfId="950" xr:uid="{00000000-0005-0000-0000-0000B5030000}"/>
    <cellStyle name="Bad 2" xfId="951" xr:uid="{00000000-0005-0000-0000-0000B6030000}"/>
    <cellStyle name="Bad 3" xfId="952" xr:uid="{00000000-0005-0000-0000-0000B7030000}"/>
    <cellStyle name="Bad 3 2" xfId="953" xr:uid="{00000000-0005-0000-0000-0000B8030000}"/>
    <cellStyle name="Bad 4" xfId="954" xr:uid="{00000000-0005-0000-0000-0000B9030000}"/>
    <cellStyle name="Bad 5" xfId="955" xr:uid="{00000000-0005-0000-0000-0000BA030000}"/>
    <cellStyle name="Bad 6" xfId="52936" xr:uid="{D665C3F0-6CF4-404E-8E96-90E9A1C6637A}"/>
    <cellStyle name="Berechnung 2" xfId="956" xr:uid="{00000000-0005-0000-0000-0000BB030000}"/>
    <cellStyle name="Bold GHG Numbers (0.00)" xfId="957" xr:uid="{00000000-0005-0000-0000-0000BC030000}"/>
    <cellStyle name="C01_Main head" xfId="958" xr:uid="{00000000-0005-0000-0000-0000BD030000}"/>
    <cellStyle name="C02_Column heads" xfId="959" xr:uid="{00000000-0005-0000-0000-0000BE030000}"/>
    <cellStyle name="C03_Sub head bold" xfId="960" xr:uid="{00000000-0005-0000-0000-0000BF030000}"/>
    <cellStyle name="C03a_Sub head" xfId="961" xr:uid="{00000000-0005-0000-0000-0000C0030000}"/>
    <cellStyle name="C04_Total text white bold" xfId="962" xr:uid="{00000000-0005-0000-0000-0000C1030000}"/>
    <cellStyle name="C04a_Total text black with rule" xfId="963" xr:uid="{00000000-0005-0000-0000-0000C2030000}"/>
    <cellStyle name="C05_Main text" xfId="964" xr:uid="{00000000-0005-0000-0000-0000C3030000}"/>
    <cellStyle name="C06_Figs" xfId="965" xr:uid="{00000000-0005-0000-0000-0000C4030000}"/>
    <cellStyle name="C07_Figs 1 dec percent" xfId="966" xr:uid="{00000000-0005-0000-0000-0000C5030000}"/>
    <cellStyle name="C08_Figs 1 decimal" xfId="967" xr:uid="{00000000-0005-0000-0000-0000C6030000}"/>
    <cellStyle name="C09_Notes" xfId="968" xr:uid="{00000000-0005-0000-0000-0000C7030000}"/>
    <cellStyle name="Calc-All-Same" xfId="969" xr:uid="{00000000-0005-0000-0000-0000C8030000}"/>
    <cellStyle name="Calc-All-Same 2" xfId="970" xr:uid="{00000000-0005-0000-0000-0000C9030000}"/>
    <cellStyle name="Calc-All-Same+Hardcoded" xfId="971" xr:uid="{00000000-0005-0000-0000-0000CA030000}"/>
    <cellStyle name="Calc-Some-Ext" xfId="972" xr:uid="{00000000-0005-0000-0000-0000CB030000}"/>
    <cellStyle name="Calc-Some-Ext+Hardcoded" xfId="973" xr:uid="{00000000-0005-0000-0000-0000CC030000}"/>
    <cellStyle name="Calc-Some-Int" xfId="974" xr:uid="{00000000-0005-0000-0000-0000CD030000}"/>
    <cellStyle name="Calc-Some-Int+Hardcoded" xfId="975" xr:uid="{00000000-0005-0000-0000-0000CE030000}"/>
    <cellStyle name="Calculation - 1" xfId="976" xr:uid="{00000000-0005-0000-0000-0000CF030000}"/>
    <cellStyle name="Calculation - 2" xfId="977" xr:uid="{00000000-0005-0000-0000-0000D0030000}"/>
    <cellStyle name="Calculation - 3" xfId="978" xr:uid="{00000000-0005-0000-0000-0000D1030000}"/>
    <cellStyle name="Calculation 2" xfId="979" xr:uid="{00000000-0005-0000-0000-0000D2030000}"/>
    <cellStyle name="Calculation 2 2" xfId="980" xr:uid="{00000000-0005-0000-0000-0000D3030000}"/>
    <cellStyle name="Calculation 2 3" xfId="981" xr:uid="{00000000-0005-0000-0000-0000D4030000}"/>
    <cellStyle name="Calculation 2 4" xfId="982" xr:uid="{00000000-0005-0000-0000-0000D5030000}"/>
    <cellStyle name="Calculation 3" xfId="983" xr:uid="{00000000-0005-0000-0000-0000D6030000}"/>
    <cellStyle name="Calculation 4" xfId="984" xr:uid="{00000000-0005-0000-0000-0000D7030000}"/>
    <cellStyle name="Calculation 4 2" xfId="985" xr:uid="{00000000-0005-0000-0000-0000D8030000}"/>
    <cellStyle name="Calculation 5" xfId="986" xr:uid="{00000000-0005-0000-0000-0000D9030000}"/>
    <cellStyle name="Calculation 6" xfId="52937" xr:uid="{069EBDB9-8B33-4DC0-B6D4-95CB44013424}"/>
    <cellStyle name="Char" xfId="987" xr:uid="{00000000-0005-0000-0000-0000DA030000}"/>
    <cellStyle name="Char 2" xfId="988" xr:uid="{00000000-0005-0000-0000-0000DB030000}"/>
    <cellStyle name="Char 2 2" xfId="989" xr:uid="{00000000-0005-0000-0000-0000DC030000}"/>
    <cellStyle name="Char 2 2 2" xfId="990" xr:uid="{00000000-0005-0000-0000-0000DD030000}"/>
    <cellStyle name="Char 2 2 2 2" xfId="991" xr:uid="{00000000-0005-0000-0000-0000DE030000}"/>
    <cellStyle name="Char 2 2 2 2 2" xfId="992" xr:uid="{00000000-0005-0000-0000-0000DF030000}"/>
    <cellStyle name="Char 2 2 2 3" xfId="993" xr:uid="{00000000-0005-0000-0000-0000E0030000}"/>
    <cellStyle name="Char 2 2 3" xfId="994" xr:uid="{00000000-0005-0000-0000-0000E1030000}"/>
    <cellStyle name="Char 2 2 3 2" xfId="995" xr:uid="{00000000-0005-0000-0000-0000E2030000}"/>
    <cellStyle name="Char 2 2 4" xfId="996" xr:uid="{00000000-0005-0000-0000-0000E3030000}"/>
    <cellStyle name="Char 2 3" xfId="997" xr:uid="{00000000-0005-0000-0000-0000E4030000}"/>
    <cellStyle name="Char 2 3 2" xfId="998" xr:uid="{00000000-0005-0000-0000-0000E5030000}"/>
    <cellStyle name="Char 2 3 2 2" xfId="999" xr:uid="{00000000-0005-0000-0000-0000E6030000}"/>
    <cellStyle name="Char 2 3 3" xfId="1000" xr:uid="{00000000-0005-0000-0000-0000E7030000}"/>
    <cellStyle name="Char 2 4" xfId="1001" xr:uid="{00000000-0005-0000-0000-0000E8030000}"/>
    <cellStyle name="Char 2 4 2" xfId="1002" xr:uid="{00000000-0005-0000-0000-0000E9030000}"/>
    <cellStyle name="Char 2 5" xfId="1003" xr:uid="{00000000-0005-0000-0000-0000EA030000}"/>
    <cellStyle name="Char 2 5 2" xfId="1004" xr:uid="{00000000-0005-0000-0000-0000EB030000}"/>
    <cellStyle name="Char 2 6" xfId="1005" xr:uid="{00000000-0005-0000-0000-0000EC030000}"/>
    <cellStyle name="Char 2 7" xfId="1006" xr:uid="{00000000-0005-0000-0000-0000ED030000}"/>
    <cellStyle name="Char 3" xfId="1007" xr:uid="{00000000-0005-0000-0000-0000EE030000}"/>
    <cellStyle name="Char 3 2" xfId="1008" xr:uid="{00000000-0005-0000-0000-0000EF030000}"/>
    <cellStyle name="Char 3 2 2" xfId="1009" xr:uid="{00000000-0005-0000-0000-0000F0030000}"/>
    <cellStyle name="Char 3 2 2 2" xfId="1010" xr:uid="{00000000-0005-0000-0000-0000F1030000}"/>
    <cellStyle name="Char 3 2 3" xfId="1011" xr:uid="{00000000-0005-0000-0000-0000F2030000}"/>
    <cellStyle name="Char 3 3" xfId="1012" xr:uid="{00000000-0005-0000-0000-0000F3030000}"/>
    <cellStyle name="Char 3 3 2" xfId="1013" xr:uid="{00000000-0005-0000-0000-0000F4030000}"/>
    <cellStyle name="Char 3 4" xfId="1014" xr:uid="{00000000-0005-0000-0000-0000F5030000}"/>
    <cellStyle name="Char 3 4 2" xfId="1015" xr:uid="{00000000-0005-0000-0000-0000F6030000}"/>
    <cellStyle name="Char 3 5" xfId="1016" xr:uid="{00000000-0005-0000-0000-0000F7030000}"/>
    <cellStyle name="Char 3 5 2" xfId="1017" xr:uid="{00000000-0005-0000-0000-0000F8030000}"/>
    <cellStyle name="Char 3 6" xfId="1018" xr:uid="{00000000-0005-0000-0000-0000F9030000}"/>
    <cellStyle name="Char 4" xfId="1019" xr:uid="{00000000-0005-0000-0000-0000FA030000}"/>
    <cellStyle name="Char 4 2" xfId="1020" xr:uid="{00000000-0005-0000-0000-0000FB030000}"/>
    <cellStyle name="Char 4 2 2" xfId="1021" xr:uid="{00000000-0005-0000-0000-0000FC030000}"/>
    <cellStyle name="Char 4 2 2 2" xfId="1022" xr:uid="{00000000-0005-0000-0000-0000FD030000}"/>
    <cellStyle name="Char 4 2 3" xfId="1023" xr:uid="{00000000-0005-0000-0000-0000FE030000}"/>
    <cellStyle name="Char 4 3" xfId="1024" xr:uid="{00000000-0005-0000-0000-0000FF030000}"/>
    <cellStyle name="Char 4 3 2" xfId="1025" xr:uid="{00000000-0005-0000-0000-000000040000}"/>
    <cellStyle name="Char 4 4" xfId="1026" xr:uid="{00000000-0005-0000-0000-000001040000}"/>
    <cellStyle name="Char 4 4 2" xfId="1027" xr:uid="{00000000-0005-0000-0000-000002040000}"/>
    <cellStyle name="Char 4 5" xfId="1028" xr:uid="{00000000-0005-0000-0000-000003040000}"/>
    <cellStyle name="Char 5" xfId="1029" xr:uid="{00000000-0005-0000-0000-000004040000}"/>
    <cellStyle name="Char 5 2" xfId="1030" xr:uid="{00000000-0005-0000-0000-000005040000}"/>
    <cellStyle name="Char 5 2 2" xfId="1031" xr:uid="{00000000-0005-0000-0000-000006040000}"/>
    <cellStyle name="Char 5 3" xfId="1032" xr:uid="{00000000-0005-0000-0000-000007040000}"/>
    <cellStyle name="Char 5 3 2" xfId="1033" xr:uid="{00000000-0005-0000-0000-000008040000}"/>
    <cellStyle name="Char 5 4" xfId="1034" xr:uid="{00000000-0005-0000-0000-000009040000}"/>
    <cellStyle name="Char 5 4 2" xfId="1035" xr:uid="{00000000-0005-0000-0000-00000A040000}"/>
    <cellStyle name="Char 5 5" xfId="1036" xr:uid="{00000000-0005-0000-0000-00000B040000}"/>
    <cellStyle name="Char 6" xfId="1037" xr:uid="{00000000-0005-0000-0000-00000C040000}"/>
    <cellStyle name="Char 6 2" xfId="1038" xr:uid="{00000000-0005-0000-0000-00000D040000}"/>
    <cellStyle name="Char 7" xfId="1039" xr:uid="{00000000-0005-0000-0000-00000E040000}"/>
    <cellStyle name="Char 7 2" xfId="1040" xr:uid="{00000000-0005-0000-0000-00000F040000}"/>
    <cellStyle name="Char 8" xfId="1041" xr:uid="{00000000-0005-0000-0000-000010040000}"/>
    <cellStyle name="Char 8 2" xfId="1042" xr:uid="{00000000-0005-0000-0000-000011040000}"/>
    <cellStyle name="Char 8 3" xfId="1043" xr:uid="{00000000-0005-0000-0000-000012040000}"/>
    <cellStyle name="Char 9" xfId="1044" xr:uid="{00000000-0005-0000-0000-000013040000}"/>
    <cellStyle name="Check Cell 2" xfId="1045" xr:uid="{00000000-0005-0000-0000-000014040000}"/>
    <cellStyle name="Check Cell 2 2" xfId="1046" xr:uid="{00000000-0005-0000-0000-000015040000}"/>
    <cellStyle name="Check Cell 2 2 2" xfId="1047" xr:uid="{00000000-0005-0000-0000-000016040000}"/>
    <cellStyle name="Check Cell 2 3" xfId="1048" xr:uid="{00000000-0005-0000-0000-000017040000}"/>
    <cellStyle name="Check Cell 2 3 2" xfId="1049" xr:uid="{00000000-0005-0000-0000-000018040000}"/>
    <cellStyle name="Check Cell 2 4" xfId="1050" xr:uid="{00000000-0005-0000-0000-000019040000}"/>
    <cellStyle name="Check Cell 3" xfId="1051" xr:uid="{00000000-0005-0000-0000-00001A040000}"/>
    <cellStyle name="Check Cell 3 2" xfId="1052" xr:uid="{00000000-0005-0000-0000-00001B040000}"/>
    <cellStyle name="Check Cell 4" xfId="1053" xr:uid="{00000000-0005-0000-0000-00001C040000}"/>
    <cellStyle name="Check Cell 4 2" xfId="1054" xr:uid="{00000000-0005-0000-0000-00001D040000}"/>
    <cellStyle name="Check Cell 5" xfId="1055" xr:uid="{00000000-0005-0000-0000-00001E040000}"/>
    <cellStyle name="Check Cell 5 2" xfId="1056" xr:uid="{00000000-0005-0000-0000-00001F040000}"/>
    <cellStyle name="Check Cell 6" xfId="52938" xr:uid="{F256B0DD-B3B2-4EB4-862D-CC3504660192}"/>
    <cellStyle name="coin" xfId="1057" xr:uid="{00000000-0005-0000-0000-000020040000}"/>
    <cellStyle name="ColLevel_" xfId="1058" xr:uid="{00000000-0005-0000-0000-000021040000}"/>
    <cellStyle name="Column_Heading_RP" xfId="1059" xr:uid="{00000000-0005-0000-0000-000022040000}"/>
    <cellStyle name="Comma [0] 2" xfId="1060" xr:uid="{00000000-0005-0000-0000-000023040000}"/>
    <cellStyle name="Comma [0] 2 2" xfId="1061" xr:uid="{00000000-0005-0000-0000-000024040000}"/>
    <cellStyle name="Comma [0] 2 2 10" xfId="1062" xr:uid="{00000000-0005-0000-0000-000025040000}"/>
    <cellStyle name="Comma [0] 2 2 10 2" xfId="1063" xr:uid="{00000000-0005-0000-0000-000026040000}"/>
    <cellStyle name="Comma [0] 2 2 10 2 2" xfId="1064" xr:uid="{00000000-0005-0000-0000-000027040000}"/>
    <cellStyle name="Comma [0] 2 2 10 2 2 2" xfId="25562" xr:uid="{D63F0F5A-7CC4-47FF-AE93-8C5D586B92BB}"/>
    <cellStyle name="Comma [0] 2 2 10 2 3" xfId="25561" xr:uid="{560EFBA7-C3AA-40B7-B46C-DF376D411E5C}"/>
    <cellStyle name="Comma [0] 2 2 10 3" xfId="1065" xr:uid="{00000000-0005-0000-0000-000028040000}"/>
    <cellStyle name="Comma [0] 2 2 10 3 2" xfId="25563" xr:uid="{DB512496-5651-4C67-9ED1-B68459A1CFC2}"/>
    <cellStyle name="Comma [0] 2 2 10 4" xfId="25560" xr:uid="{F97A8E23-B328-4678-B8E7-295F5D219ED5}"/>
    <cellStyle name="Comma [0] 2 2 11" xfId="1066" xr:uid="{00000000-0005-0000-0000-000029040000}"/>
    <cellStyle name="Comma [0] 2 2 11 2" xfId="1067" xr:uid="{00000000-0005-0000-0000-00002A040000}"/>
    <cellStyle name="Comma [0] 2 2 11 2 2" xfId="25565" xr:uid="{3B5C56F4-52A7-4433-8981-625A11EC70C8}"/>
    <cellStyle name="Comma [0] 2 2 11 3" xfId="25564" xr:uid="{61366B10-87B2-4F11-B2CA-B947543F44E8}"/>
    <cellStyle name="Comma [0] 2 2 12" xfId="1068" xr:uid="{00000000-0005-0000-0000-00002B040000}"/>
    <cellStyle name="Comma [0] 2 2 12 2" xfId="25566" xr:uid="{4FBF8637-3437-4236-857B-FFEE2F0D0267}"/>
    <cellStyle name="Comma [0] 2 2 13" xfId="25559" xr:uid="{35C48CE9-C405-4B70-8B97-EEDA334DDBBC}"/>
    <cellStyle name="Comma [0] 2 2 2" xfId="1069" xr:uid="{00000000-0005-0000-0000-00002C040000}"/>
    <cellStyle name="Comma [0] 2 2 2 2" xfId="1070" xr:uid="{00000000-0005-0000-0000-00002D040000}"/>
    <cellStyle name="Comma [0] 2 2 2 2 2" xfId="1071" xr:uid="{00000000-0005-0000-0000-00002E040000}"/>
    <cellStyle name="Comma [0] 2 2 2 2 2 2" xfId="1072" xr:uid="{00000000-0005-0000-0000-00002F040000}"/>
    <cellStyle name="Comma [0] 2 2 2 2 2 2 2" xfId="1073" xr:uid="{00000000-0005-0000-0000-000030040000}"/>
    <cellStyle name="Comma [0] 2 2 2 2 2 2 2 2" xfId="25571" xr:uid="{E1A0E0C7-B85C-4A66-B3FC-E72400A1920C}"/>
    <cellStyle name="Comma [0] 2 2 2 2 2 2 3" xfId="25570" xr:uid="{3FC8F01D-061E-4C95-99CE-6E8CF7D66370}"/>
    <cellStyle name="Comma [0] 2 2 2 2 2 3" xfId="1074" xr:uid="{00000000-0005-0000-0000-000031040000}"/>
    <cellStyle name="Comma [0] 2 2 2 2 2 3 2" xfId="25572" xr:uid="{231EBE02-72B9-4875-A9A7-F61DD81DAD8F}"/>
    <cellStyle name="Comma [0] 2 2 2 2 2 4" xfId="25569" xr:uid="{0AC1CA71-D71E-4ABC-BA4F-681582AEA70E}"/>
    <cellStyle name="Comma [0] 2 2 2 2 3" xfId="1075" xr:uid="{00000000-0005-0000-0000-000032040000}"/>
    <cellStyle name="Comma [0] 2 2 2 2 3 2" xfId="1076" xr:uid="{00000000-0005-0000-0000-000033040000}"/>
    <cellStyle name="Comma [0] 2 2 2 2 3 2 2" xfId="25574" xr:uid="{64B635D5-CE08-4A42-A8DB-17E6073DF6CC}"/>
    <cellStyle name="Comma [0] 2 2 2 2 3 3" xfId="25573" xr:uid="{00A595B9-6A40-4A6C-BDC0-0D8DF43E8B79}"/>
    <cellStyle name="Comma [0] 2 2 2 2 4" xfId="1077" xr:uid="{00000000-0005-0000-0000-000034040000}"/>
    <cellStyle name="Comma [0] 2 2 2 2 4 2" xfId="25575" xr:uid="{E9638F44-1229-469F-97F6-DB62C55FC47D}"/>
    <cellStyle name="Comma [0] 2 2 2 2 5" xfId="25568" xr:uid="{B89FEA99-7A21-4208-B010-BD86C39EE03B}"/>
    <cellStyle name="Comma [0] 2 2 2 3" xfId="1078" xr:uid="{00000000-0005-0000-0000-000035040000}"/>
    <cellStyle name="Comma [0] 2 2 2 3 2" xfId="1079" xr:uid="{00000000-0005-0000-0000-000036040000}"/>
    <cellStyle name="Comma [0] 2 2 2 3 2 2" xfId="1080" xr:uid="{00000000-0005-0000-0000-000037040000}"/>
    <cellStyle name="Comma [0] 2 2 2 3 2 2 2" xfId="1081" xr:uid="{00000000-0005-0000-0000-000038040000}"/>
    <cellStyle name="Comma [0] 2 2 2 3 2 2 2 2" xfId="25579" xr:uid="{92E9E969-A6CC-4DD6-9A4B-5A0DAB0570FA}"/>
    <cellStyle name="Comma [0] 2 2 2 3 2 2 3" xfId="25578" xr:uid="{26BA4DAA-3677-42D4-9C5C-C5FCBE6E408E}"/>
    <cellStyle name="Comma [0] 2 2 2 3 2 3" xfId="1082" xr:uid="{00000000-0005-0000-0000-000039040000}"/>
    <cellStyle name="Comma [0] 2 2 2 3 2 3 2" xfId="25580" xr:uid="{3B1AD835-A445-45F4-9D1A-2BD220B40E9C}"/>
    <cellStyle name="Comma [0] 2 2 2 3 2 4" xfId="25577" xr:uid="{18884CD1-745F-46DB-BD65-F3EFFAA3B32A}"/>
    <cellStyle name="Comma [0] 2 2 2 3 3" xfId="1083" xr:uid="{00000000-0005-0000-0000-00003A040000}"/>
    <cellStyle name="Comma [0] 2 2 2 3 3 2" xfId="1084" xr:uid="{00000000-0005-0000-0000-00003B040000}"/>
    <cellStyle name="Comma [0] 2 2 2 3 3 2 2" xfId="25582" xr:uid="{01BE3893-5E49-41EB-93F8-948A166AD170}"/>
    <cellStyle name="Comma [0] 2 2 2 3 3 3" xfId="25581" xr:uid="{EC01920D-1FB2-4FC9-B5D6-F6A74DA83B94}"/>
    <cellStyle name="Comma [0] 2 2 2 3 4" xfId="1085" xr:uid="{00000000-0005-0000-0000-00003C040000}"/>
    <cellStyle name="Comma [0] 2 2 2 3 4 2" xfId="25583" xr:uid="{9B415436-DF2D-429B-8CA2-5DB14CD1285E}"/>
    <cellStyle name="Comma [0] 2 2 2 3 5" xfId="25576" xr:uid="{905662B4-C3B4-41B2-9ED8-B88AEC897BEB}"/>
    <cellStyle name="Comma [0] 2 2 2 4" xfId="1086" xr:uid="{00000000-0005-0000-0000-00003D040000}"/>
    <cellStyle name="Comma [0] 2 2 2 4 2" xfId="1087" xr:uid="{00000000-0005-0000-0000-00003E040000}"/>
    <cellStyle name="Comma [0] 2 2 2 4 2 2" xfId="1088" xr:uid="{00000000-0005-0000-0000-00003F040000}"/>
    <cellStyle name="Comma [0] 2 2 2 4 2 2 2" xfId="25586" xr:uid="{D24ED53B-90BB-405D-A5EC-A805F7FFC10E}"/>
    <cellStyle name="Comma [0] 2 2 2 4 2 3" xfId="25585" xr:uid="{22F3A93A-9267-47E8-AEAA-AB65DFFD9AFB}"/>
    <cellStyle name="Comma [0] 2 2 2 4 3" xfId="1089" xr:uid="{00000000-0005-0000-0000-000040040000}"/>
    <cellStyle name="Comma [0] 2 2 2 4 3 2" xfId="25587" xr:uid="{E1EBA94A-BB14-48C3-8228-1D6AA7218DB4}"/>
    <cellStyle name="Comma [0] 2 2 2 4 4" xfId="25584" xr:uid="{8671B70D-11F9-4FC9-BB57-3C2E06D400A6}"/>
    <cellStyle name="Comma [0] 2 2 2 5" xfId="1090" xr:uid="{00000000-0005-0000-0000-000041040000}"/>
    <cellStyle name="Comma [0] 2 2 2 5 2" xfId="1091" xr:uid="{00000000-0005-0000-0000-000042040000}"/>
    <cellStyle name="Comma [0] 2 2 2 5 2 2" xfId="1092" xr:uid="{00000000-0005-0000-0000-000043040000}"/>
    <cellStyle name="Comma [0] 2 2 2 5 2 2 2" xfId="25590" xr:uid="{427CEA70-5CAA-4F30-8898-F8503FFF9283}"/>
    <cellStyle name="Comma [0] 2 2 2 5 2 3" xfId="25589" xr:uid="{1342B798-F930-4253-AE0F-7EF17C79F6F9}"/>
    <cellStyle name="Comma [0] 2 2 2 5 3" xfId="1093" xr:uid="{00000000-0005-0000-0000-000044040000}"/>
    <cellStyle name="Comma [0] 2 2 2 5 3 2" xfId="25591" xr:uid="{80145D99-1602-45E6-9369-2AF083D190B0}"/>
    <cellStyle name="Comma [0] 2 2 2 5 4" xfId="25588" xr:uid="{24E091EB-430D-4C45-BB26-44E2E4BCE336}"/>
    <cellStyle name="Comma [0] 2 2 2 6" xfId="1094" xr:uid="{00000000-0005-0000-0000-000045040000}"/>
    <cellStyle name="Comma [0] 2 2 2 6 2" xfId="1095" xr:uid="{00000000-0005-0000-0000-000046040000}"/>
    <cellStyle name="Comma [0] 2 2 2 6 2 2" xfId="1096" xr:uid="{00000000-0005-0000-0000-000047040000}"/>
    <cellStyle name="Comma [0] 2 2 2 6 2 2 2" xfId="25594" xr:uid="{5293C45F-034E-4454-B87A-DC6CE47A79F3}"/>
    <cellStyle name="Comma [0] 2 2 2 6 2 3" xfId="25593" xr:uid="{A734463C-A13C-461E-A52B-4E2D42A5840D}"/>
    <cellStyle name="Comma [0] 2 2 2 6 3" xfId="1097" xr:uid="{00000000-0005-0000-0000-000048040000}"/>
    <cellStyle name="Comma [0] 2 2 2 6 3 2" xfId="25595" xr:uid="{6381F9C6-4EA4-4EC9-9EDB-F3A073A70C3F}"/>
    <cellStyle name="Comma [0] 2 2 2 6 4" xfId="25592" xr:uid="{F41DB85C-FE67-45F9-8931-12012367A9B0}"/>
    <cellStyle name="Comma [0] 2 2 2 7" xfId="1098" xr:uid="{00000000-0005-0000-0000-000049040000}"/>
    <cellStyle name="Comma [0] 2 2 2 7 2" xfId="1099" xr:uid="{00000000-0005-0000-0000-00004A040000}"/>
    <cellStyle name="Comma [0] 2 2 2 7 2 2" xfId="25597" xr:uid="{60335A55-AD5B-4CBE-B2AE-CBC799A34E77}"/>
    <cellStyle name="Comma [0] 2 2 2 7 3" xfId="25596" xr:uid="{DA9D4C0B-177E-40EA-B838-643870D68691}"/>
    <cellStyle name="Comma [0] 2 2 2 8" xfId="1100" xr:uid="{00000000-0005-0000-0000-00004B040000}"/>
    <cellStyle name="Comma [0] 2 2 2 8 2" xfId="25598" xr:uid="{8FA9D608-46B0-4D50-95D9-D975BED02F86}"/>
    <cellStyle name="Comma [0] 2 2 2 9" xfId="25567" xr:uid="{53CE61B0-EFEE-4C30-9FF7-7762DA1DB452}"/>
    <cellStyle name="Comma [0] 2 2 3" xfId="1101" xr:uid="{00000000-0005-0000-0000-00004C040000}"/>
    <cellStyle name="Comma [0] 2 2 3 2" xfId="1102" xr:uid="{00000000-0005-0000-0000-00004D040000}"/>
    <cellStyle name="Comma [0] 2 2 3 2 2" xfId="1103" xr:uid="{00000000-0005-0000-0000-00004E040000}"/>
    <cellStyle name="Comma [0] 2 2 3 2 2 2" xfId="1104" xr:uid="{00000000-0005-0000-0000-00004F040000}"/>
    <cellStyle name="Comma [0] 2 2 3 2 2 2 2" xfId="1105" xr:uid="{00000000-0005-0000-0000-000050040000}"/>
    <cellStyle name="Comma [0] 2 2 3 2 2 2 2 2" xfId="25603" xr:uid="{B1CFF3B7-9EB5-49F3-9CAB-B84C8280827A}"/>
    <cellStyle name="Comma [0] 2 2 3 2 2 2 3" xfId="25602" xr:uid="{85D15673-B03F-479D-BEF3-A55A2D0AE9BB}"/>
    <cellStyle name="Comma [0] 2 2 3 2 2 3" xfId="1106" xr:uid="{00000000-0005-0000-0000-000051040000}"/>
    <cellStyle name="Comma [0] 2 2 3 2 2 3 2" xfId="25604" xr:uid="{D6C82173-9F5D-420A-979B-38BC594349D1}"/>
    <cellStyle name="Comma [0] 2 2 3 2 2 4" xfId="25601" xr:uid="{DCCD71E2-CCA7-483C-8A5A-706F11F50230}"/>
    <cellStyle name="Comma [0] 2 2 3 2 3" xfId="1107" xr:uid="{00000000-0005-0000-0000-000052040000}"/>
    <cellStyle name="Comma [0] 2 2 3 2 3 2" xfId="1108" xr:uid="{00000000-0005-0000-0000-000053040000}"/>
    <cellStyle name="Comma [0] 2 2 3 2 3 2 2" xfId="25606" xr:uid="{7C9665C0-9AAC-4E43-B72B-D5FE284CA9D2}"/>
    <cellStyle name="Comma [0] 2 2 3 2 3 3" xfId="25605" xr:uid="{A4E395A5-B3A7-447C-AA9C-D9916A0269E9}"/>
    <cellStyle name="Comma [0] 2 2 3 2 4" xfId="1109" xr:uid="{00000000-0005-0000-0000-000054040000}"/>
    <cellStyle name="Comma [0] 2 2 3 2 4 2" xfId="25607" xr:uid="{9D296B1C-AEC0-4D4F-9F7A-80258CB2C24B}"/>
    <cellStyle name="Comma [0] 2 2 3 2 5" xfId="25600" xr:uid="{9A334ED6-43E0-4C93-8863-78D35E8BBEEF}"/>
    <cellStyle name="Comma [0] 2 2 3 3" xfId="1110" xr:uid="{00000000-0005-0000-0000-000055040000}"/>
    <cellStyle name="Comma [0] 2 2 3 3 2" xfId="1111" xr:uid="{00000000-0005-0000-0000-000056040000}"/>
    <cellStyle name="Comma [0] 2 2 3 3 2 2" xfId="1112" xr:uid="{00000000-0005-0000-0000-000057040000}"/>
    <cellStyle name="Comma [0] 2 2 3 3 2 2 2" xfId="1113" xr:uid="{00000000-0005-0000-0000-000058040000}"/>
    <cellStyle name="Comma [0] 2 2 3 3 2 2 2 2" xfId="25611" xr:uid="{C3DE228B-7F16-4EFB-8E3D-71344630E107}"/>
    <cellStyle name="Comma [0] 2 2 3 3 2 2 3" xfId="25610" xr:uid="{BD7CDB38-4B9E-4E24-891C-9CB0DDBA7281}"/>
    <cellStyle name="Comma [0] 2 2 3 3 2 3" xfId="1114" xr:uid="{00000000-0005-0000-0000-000059040000}"/>
    <cellStyle name="Comma [0] 2 2 3 3 2 3 2" xfId="25612" xr:uid="{75F51772-64C6-4D95-8909-DDDE56AB58F5}"/>
    <cellStyle name="Comma [0] 2 2 3 3 2 4" xfId="25609" xr:uid="{0775334E-246A-4E94-BA30-A5CDC6EC275B}"/>
    <cellStyle name="Comma [0] 2 2 3 3 3" xfId="1115" xr:uid="{00000000-0005-0000-0000-00005A040000}"/>
    <cellStyle name="Comma [0] 2 2 3 3 3 2" xfId="1116" xr:uid="{00000000-0005-0000-0000-00005B040000}"/>
    <cellStyle name="Comma [0] 2 2 3 3 3 2 2" xfId="25614" xr:uid="{C8FCF34D-502A-4698-A556-95719F298C26}"/>
    <cellStyle name="Comma [0] 2 2 3 3 3 3" xfId="25613" xr:uid="{15731594-6795-4F40-A207-2A3F3922B0B0}"/>
    <cellStyle name="Comma [0] 2 2 3 3 4" xfId="1117" xr:uid="{00000000-0005-0000-0000-00005C040000}"/>
    <cellStyle name="Comma [0] 2 2 3 3 4 2" xfId="25615" xr:uid="{62424B7B-025E-4B65-B51B-ECE76B105FC8}"/>
    <cellStyle name="Comma [0] 2 2 3 3 5" xfId="25608" xr:uid="{960C3848-2ED0-4721-938D-80F98BC54ECD}"/>
    <cellStyle name="Comma [0] 2 2 3 4" xfId="1118" xr:uid="{00000000-0005-0000-0000-00005D040000}"/>
    <cellStyle name="Comma [0] 2 2 3 4 2" xfId="1119" xr:uid="{00000000-0005-0000-0000-00005E040000}"/>
    <cellStyle name="Comma [0] 2 2 3 4 2 2" xfId="1120" xr:uid="{00000000-0005-0000-0000-00005F040000}"/>
    <cellStyle name="Comma [0] 2 2 3 4 2 2 2" xfId="25618" xr:uid="{3975A6CF-5F43-4B77-91D5-93F60883247E}"/>
    <cellStyle name="Comma [0] 2 2 3 4 2 3" xfId="25617" xr:uid="{9E65EA23-BE88-4C36-8127-92CB28216EC6}"/>
    <cellStyle name="Comma [0] 2 2 3 4 3" xfId="1121" xr:uid="{00000000-0005-0000-0000-000060040000}"/>
    <cellStyle name="Comma [0] 2 2 3 4 3 2" xfId="25619" xr:uid="{CFD0B15B-B9EA-4362-8CCF-8D52EF19C7E3}"/>
    <cellStyle name="Comma [0] 2 2 3 4 4" xfId="25616" xr:uid="{C6047920-744B-40CD-8282-B6B978AED353}"/>
    <cellStyle name="Comma [0] 2 2 3 5" xfId="1122" xr:uid="{00000000-0005-0000-0000-000061040000}"/>
    <cellStyle name="Comma [0] 2 2 3 5 2" xfId="1123" xr:uid="{00000000-0005-0000-0000-000062040000}"/>
    <cellStyle name="Comma [0] 2 2 3 5 2 2" xfId="1124" xr:uid="{00000000-0005-0000-0000-000063040000}"/>
    <cellStyle name="Comma [0] 2 2 3 5 2 2 2" xfId="25622" xr:uid="{8E4C47BA-A745-40A0-91BE-D3CF4EBBC929}"/>
    <cellStyle name="Comma [0] 2 2 3 5 2 3" xfId="25621" xr:uid="{249A9301-A352-4FA9-9733-AC568809E599}"/>
    <cellStyle name="Comma [0] 2 2 3 5 3" xfId="1125" xr:uid="{00000000-0005-0000-0000-000064040000}"/>
    <cellStyle name="Comma [0] 2 2 3 5 3 2" xfId="25623" xr:uid="{55E00901-72C6-496F-B7F1-7B0AE501976F}"/>
    <cellStyle name="Comma [0] 2 2 3 5 4" xfId="25620" xr:uid="{E336E4F5-65AB-40B2-B10D-0D4AE15C7433}"/>
    <cellStyle name="Comma [0] 2 2 3 6" xfId="1126" xr:uid="{00000000-0005-0000-0000-000065040000}"/>
    <cellStyle name="Comma [0] 2 2 3 6 2" xfId="1127" xr:uid="{00000000-0005-0000-0000-000066040000}"/>
    <cellStyle name="Comma [0] 2 2 3 6 2 2" xfId="1128" xr:uid="{00000000-0005-0000-0000-000067040000}"/>
    <cellStyle name="Comma [0] 2 2 3 6 2 2 2" xfId="25626" xr:uid="{F4778737-9EAA-4D52-8A8C-19E4876BAB53}"/>
    <cellStyle name="Comma [0] 2 2 3 6 2 3" xfId="25625" xr:uid="{7B4AF2CD-F03A-4D3E-A43B-BB6D1883D820}"/>
    <cellStyle name="Comma [0] 2 2 3 6 3" xfId="1129" xr:uid="{00000000-0005-0000-0000-000068040000}"/>
    <cellStyle name="Comma [0] 2 2 3 6 3 2" xfId="25627" xr:uid="{B5B2EBE3-FDE0-4059-88E1-870C4502C521}"/>
    <cellStyle name="Comma [0] 2 2 3 6 4" xfId="25624" xr:uid="{BCDBC38E-8CF5-4906-A6DB-6FB4CAD44C52}"/>
    <cellStyle name="Comma [0] 2 2 3 7" xfId="1130" xr:uid="{00000000-0005-0000-0000-000069040000}"/>
    <cellStyle name="Comma [0] 2 2 3 7 2" xfId="1131" xr:uid="{00000000-0005-0000-0000-00006A040000}"/>
    <cellStyle name="Comma [0] 2 2 3 7 2 2" xfId="25629" xr:uid="{4EC8656B-C053-4731-A72B-9D4ADE639F93}"/>
    <cellStyle name="Comma [0] 2 2 3 7 3" xfId="25628" xr:uid="{D5EB3A0A-295C-4B58-A067-9BA2C9CCEF9E}"/>
    <cellStyle name="Comma [0] 2 2 3 8" xfId="1132" xr:uid="{00000000-0005-0000-0000-00006B040000}"/>
    <cellStyle name="Comma [0] 2 2 3 8 2" xfId="25630" xr:uid="{3585321A-E477-4ADE-BB93-DC4E81A7AE7C}"/>
    <cellStyle name="Comma [0] 2 2 3 9" xfId="25599" xr:uid="{F19D86B1-97E1-493E-B724-F6BF77DAB9A8}"/>
    <cellStyle name="Comma [0] 2 2 4" xfId="1133" xr:uid="{00000000-0005-0000-0000-00006C040000}"/>
    <cellStyle name="Comma [0] 2 2 4 2" xfId="1134" xr:uid="{00000000-0005-0000-0000-00006D040000}"/>
    <cellStyle name="Comma [0] 2 2 4 2 2" xfId="1135" xr:uid="{00000000-0005-0000-0000-00006E040000}"/>
    <cellStyle name="Comma [0] 2 2 4 2 2 2" xfId="1136" xr:uid="{00000000-0005-0000-0000-00006F040000}"/>
    <cellStyle name="Comma [0] 2 2 4 2 2 2 2" xfId="25634" xr:uid="{BC090126-9EFA-4E23-9668-078C63A235F5}"/>
    <cellStyle name="Comma [0] 2 2 4 2 2 3" xfId="25633" xr:uid="{08D0F4A0-0F28-4A6F-BEBF-6E6C5031B9A8}"/>
    <cellStyle name="Comma [0] 2 2 4 2 3" xfId="1137" xr:uid="{00000000-0005-0000-0000-000070040000}"/>
    <cellStyle name="Comma [0] 2 2 4 2 3 2" xfId="25635" xr:uid="{CBAACF44-64DF-427F-AAF0-1B9AEB1CB103}"/>
    <cellStyle name="Comma [0] 2 2 4 2 4" xfId="25632" xr:uid="{3A44C615-8204-4B84-9661-7E34F9AAFC1D}"/>
    <cellStyle name="Comma [0] 2 2 4 3" xfId="1138" xr:uid="{00000000-0005-0000-0000-000071040000}"/>
    <cellStyle name="Comma [0] 2 2 4 3 2" xfId="1139" xr:uid="{00000000-0005-0000-0000-000072040000}"/>
    <cellStyle name="Comma [0] 2 2 4 3 2 2" xfId="1140" xr:uid="{00000000-0005-0000-0000-000073040000}"/>
    <cellStyle name="Comma [0] 2 2 4 3 2 2 2" xfId="25638" xr:uid="{6B38BEAC-48E0-4BE9-A8C6-E628E0D2B0DC}"/>
    <cellStyle name="Comma [0] 2 2 4 3 2 3" xfId="25637" xr:uid="{66BDE75A-CF89-4694-BD6F-474B26AA8B2E}"/>
    <cellStyle name="Comma [0] 2 2 4 3 3" xfId="1141" xr:uid="{00000000-0005-0000-0000-000074040000}"/>
    <cellStyle name="Comma [0] 2 2 4 3 3 2" xfId="25639" xr:uid="{639727CF-BDA5-492B-AF5B-0DCB2CA52190}"/>
    <cellStyle name="Comma [0] 2 2 4 3 4" xfId="25636" xr:uid="{9D3A6820-8457-4E0C-9420-C16F664EACF9}"/>
    <cellStyle name="Comma [0] 2 2 4 4" xfId="1142" xr:uid="{00000000-0005-0000-0000-000075040000}"/>
    <cellStyle name="Comma [0] 2 2 4 4 2" xfId="1143" xr:uid="{00000000-0005-0000-0000-000076040000}"/>
    <cellStyle name="Comma [0] 2 2 4 4 2 2" xfId="25641" xr:uid="{4568AAC9-9681-4115-AA35-C3EF70B9D620}"/>
    <cellStyle name="Comma [0] 2 2 4 4 3" xfId="25640" xr:uid="{A5DDCF23-F4F8-476F-93CF-E605133EF2C1}"/>
    <cellStyle name="Comma [0] 2 2 4 5" xfId="1144" xr:uid="{00000000-0005-0000-0000-000077040000}"/>
    <cellStyle name="Comma [0] 2 2 4 5 2" xfId="25642" xr:uid="{D555962D-D4DE-4558-9481-05492B6C5A8D}"/>
    <cellStyle name="Comma [0] 2 2 4 6" xfId="25631" xr:uid="{80F27049-776B-48CB-BE06-7F140141EE6A}"/>
    <cellStyle name="Comma [0] 2 2 5" xfId="1145" xr:uid="{00000000-0005-0000-0000-000078040000}"/>
    <cellStyle name="Comma [0] 2 2 5 2" xfId="1146" xr:uid="{00000000-0005-0000-0000-000079040000}"/>
    <cellStyle name="Comma [0] 2 2 5 2 2" xfId="1147" xr:uid="{00000000-0005-0000-0000-00007A040000}"/>
    <cellStyle name="Comma [0] 2 2 5 2 2 2" xfId="1148" xr:uid="{00000000-0005-0000-0000-00007B040000}"/>
    <cellStyle name="Comma [0] 2 2 5 2 2 2 2" xfId="25646" xr:uid="{E3ACFC98-4577-43F7-9C5F-30584F4EC4E1}"/>
    <cellStyle name="Comma [0] 2 2 5 2 2 3" xfId="25645" xr:uid="{F7605EDF-4266-4360-A018-A2960CBBC8C5}"/>
    <cellStyle name="Comma [0] 2 2 5 2 3" xfId="1149" xr:uid="{00000000-0005-0000-0000-00007C040000}"/>
    <cellStyle name="Comma [0] 2 2 5 2 3 2" xfId="25647" xr:uid="{40C3375F-4BC2-48E5-A66F-AB2E4B2EE884}"/>
    <cellStyle name="Comma [0] 2 2 5 2 4" xfId="25644" xr:uid="{053F87A1-E532-46B0-B239-781B4666F4FE}"/>
    <cellStyle name="Comma [0] 2 2 5 3" xfId="1150" xr:uid="{00000000-0005-0000-0000-00007D040000}"/>
    <cellStyle name="Comma [0] 2 2 5 3 2" xfId="1151" xr:uid="{00000000-0005-0000-0000-00007E040000}"/>
    <cellStyle name="Comma [0] 2 2 5 3 2 2" xfId="1152" xr:uid="{00000000-0005-0000-0000-00007F040000}"/>
    <cellStyle name="Comma [0] 2 2 5 3 2 2 2" xfId="25650" xr:uid="{831189B6-A56D-4102-98A8-C5A6F3EFA408}"/>
    <cellStyle name="Comma [0] 2 2 5 3 2 3" xfId="25649" xr:uid="{1C083E29-A54D-4F8E-935B-748D5A8E7008}"/>
    <cellStyle name="Comma [0] 2 2 5 3 3" xfId="1153" xr:uid="{00000000-0005-0000-0000-000080040000}"/>
    <cellStyle name="Comma [0] 2 2 5 3 3 2" xfId="25651" xr:uid="{F6AFDFC9-271B-45FD-AE2F-2EF2EB27A521}"/>
    <cellStyle name="Comma [0] 2 2 5 3 4" xfId="25648" xr:uid="{ED1F0A0D-96BC-4EBB-B876-30CC5C39A127}"/>
    <cellStyle name="Comma [0] 2 2 5 4" xfId="1154" xr:uid="{00000000-0005-0000-0000-000081040000}"/>
    <cellStyle name="Comma [0] 2 2 5 4 2" xfId="1155" xr:uid="{00000000-0005-0000-0000-000082040000}"/>
    <cellStyle name="Comma [0] 2 2 5 4 2 2" xfId="25653" xr:uid="{EC0C1A90-E3C6-45B0-943D-6473928101B2}"/>
    <cellStyle name="Comma [0] 2 2 5 4 3" xfId="25652" xr:uid="{E78D665F-C830-4BB0-93DB-DCBFF3B5E33C}"/>
    <cellStyle name="Comma [0] 2 2 5 5" xfId="1156" xr:uid="{00000000-0005-0000-0000-000083040000}"/>
    <cellStyle name="Comma [0] 2 2 5 5 2" xfId="25654" xr:uid="{35336FDE-004A-4A3A-9B8E-B5D41FD87F71}"/>
    <cellStyle name="Comma [0] 2 2 5 6" xfId="25643" xr:uid="{290A9800-559D-4F69-B248-8C6BF500C57B}"/>
    <cellStyle name="Comma [0] 2 2 6" xfId="1157" xr:uid="{00000000-0005-0000-0000-000084040000}"/>
    <cellStyle name="Comma [0] 2 2 6 2" xfId="1158" xr:uid="{00000000-0005-0000-0000-000085040000}"/>
    <cellStyle name="Comma [0] 2 2 6 2 2" xfId="1159" xr:uid="{00000000-0005-0000-0000-000086040000}"/>
    <cellStyle name="Comma [0] 2 2 6 2 2 2" xfId="1160" xr:uid="{00000000-0005-0000-0000-000087040000}"/>
    <cellStyle name="Comma [0] 2 2 6 2 2 2 2" xfId="25658" xr:uid="{A6883094-D418-4500-AFCB-09C2F5765AA6}"/>
    <cellStyle name="Comma [0] 2 2 6 2 2 3" xfId="25657" xr:uid="{DE463E9F-97EA-40D1-B313-09A30EF1664B}"/>
    <cellStyle name="Comma [0] 2 2 6 2 3" xfId="1161" xr:uid="{00000000-0005-0000-0000-000088040000}"/>
    <cellStyle name="Comma [0] 2 2 6 2 3 2" xfId="25659" xr:uid="{480504E8-2628-4F9D-B695-0AB5BCCC9D37}"/>
    <cellStyle name="Comma [0] 2 2 6 2 4" xfId="25656" xr:uid="{550EF88B-1A43-4160-B2E4-C7514A257359}"/>
    <cellStyle name="Comma [0] 2 2 6 3" xfId="1162" xr:uid="{00000000-0005-0000-0000-000089040000}"/>
    <cellStyle name="Comma [0] 2 2 6 3 2" xfId="1163" xr:uid="{00000000-0005-0000-0000-00008A040000}"/>
    <cellStyle name="Comma [0] 2 2 6 3 2 2" xfId="25661" xr:uid="{DD4CABEA-C8AB-4B02-B3F3-BC23E7E47774}"/>
    <cellStyle name="Comma [0] 2 2 6 3 3" xfId="25660" xr:uid="{950906D7-AABC-48A0-A788-411457469BE7}"/>
    <cellStyle name="Comma [0] 2 2 6 4" xfId="1164" xr:uid="{00000000-0005-0000-0000-00008B040000}"/>
    <cellStyle name="Comma [0] 2 2 6 4 2" xfId="25662" xr:uid="{24AFB1B4-C7D7-4ECE-B22E-2763A2066DD4}"/>
    <cellStyle name="Comma [0] 2 2 6 5" xfId="25655" xr:uid="{79E41680-9F58-4279-85FD-4EB51B4CDA8B}"/>
    <cellStyle name="Comma [0] 2 2 7" xfId="1165" xr:uid="{00000000-0005-0000-0000-00008C040000}"/>
    <cellStyle name="Comma [0] 2 2 7 2" xfId="1166" xr:uid="{00000000-0005-0000-0000-00008D040000}"/>
    <cellStyle name="Comma [0] 2 2 7 2 2" xfId="1167" xr:uid="{00000000-0005-0000-0000-00008E040000}"/>
    <cellStyle name="Comma [0] 2 2 7 2 2 2" xfId="1168" xr:uid="{00000000-0005-0000-0000-00008F040000}"/>
    <cellStyle name="Comma [0] 2 2 7 2 2 2 2" xfId="25666" xr:uid="{9764083A-12CA-4AAC-B1DE-F0DFCACE6059}"/>
    <cellStyle name="Comma [0] 2 2 7 2 2 3" xfId="25665" xr:uid="{652DFA4E-B851-47B4-80B4-DFEDECD55B12}"/>
    <cellStyle name="Comma [0] 2 2 7 2 3" xfId="1169" xr:uid="{00000000-0005-0000-0000-000090040000}"/>
    <cellStyle name="Comma [0] 2 2 7 2 3 2" xfId="25667" xr:uid="{B48FED10-6001-4387-BF6F-381BA663C866}"/>
    <cellStyle name="Comma [0] 2 2 7 2 4" xfId="25664" xr:uid="{C30C7749-135E-41EC-A868-9ADDA2835FBD}"/>
    <cellStyle name="Comma [0] 2 2 7 3" xfId="1170" xr:uid="{00000000-0005-0000-0000-000091040000}"/>
    <cellStyle name="Comma [0] 2 2 7 3 2" xfId="1171" xr:uid="{00000000-0005-0000-0000-000092040000}"/>
    <cellStyle name="Comma [0] 2 2 7 3 2 2" xfId="25669" xr:uid="{5C3FEB3F-E573-4136-AB8E-1257BDD5E7CE}"/>
    <cellStyle name="Comma [0] 2 2 7 3 3" xfId="25668" xr:uid="{25A1F612-59D8-4BE5-8790-EBFC830549E5}"/>
    <cellStyle name="Comma [0] 2 2 7 4" xfId="1172" xr:uid="{00000000-0005-0000-0000-000093040000}"/>
    <cellStyle name="Comma [0] 2 2 7 4 2" xfId="25670" xr:uid="{2E165A7B-4D86-4368-82AC-ED6765FA7428}"/>
    <cellStyle name="Comma [0] 2 2 7 5" xfId="25663" xr:uid="{4B39E129-E067-4C23-956D-290BB7878C40}"/>
    <cellStyle name="Comma [0] 2 2 8" xfId="1173" xr:uid="{00000000-0005-0000-0000-000094040000}"/>
    <cellStyle name="Comma [0] 2 2 8 2" xfId="1174" xr:uid="{00000000-0005-0000-0000-000095040000}"/>
    <cellStyle name="Comma [0] 2 2 8 2 2" xfId="1175" xr:uid="{00000000-0005-0000-0000-000096040000}"/>
    <cellStyle name="Comma [0] 2 2 8 2 2 2" xfId="25673" xr:uid="{39886D35-D3AE-4611-9EB4-322B9E93B575}"/>
    <cellStyle name="Comma [0] 2 2 8 2 3" xfId="25672" xr:uid="{DEDC99A3-B49B-4C8D-80D3-8D151583ED0D}"/>
    <cellStyle name="Comma [0] 2 2 8 3" xfId="1176" xr:uid="{00000000-0005-0000-0000-000097040000}"/>
    <cellStyle name="Comma [0] 2 2 8 3 2" xfId="25674" xr:uid="{34764BA9-C20B-4B0B-8CA1-4CA5C0C68A09}"/>
    <cellStyle name="Comma [0] 2 2 8 4" xfId="25671" xr:uid="{1A765B9A-54CC-41D4-BB39-024352410C17}"/>
    <cellStyle name="Comma [0] 2 2 9" xfId="1177" xr:uid="{00000000-0005-0000-0000-000098040000}"/>
    <cellStyle name="Comma [0] 2 2 9 2" xfId="1178" xr:uid="{00000000-0005-0000-0000-000099040000}"/>
    <cellStyle name="Comma [0] 2 2 9 2 2" xfId="1179" xr:uid="{00000000-0005-0000-0000-00009A040000}"/>
    <cellStyle name="Comma [0] 2 2 9 2 2 2" xfId="25677" xr:uid="{AA84630F-3937-4993-80C4-AB30A7799187}"/>
    <cellStyle name="Comma [0] 2 2 9 2 3" xfId="25676" xr:uid="{C344A4BB-4CAF-4A6F-AE3E-48FF7B12304A}"/>
    <cellStyle name="Comma [0] 2 2 9 3" xfId="1180" xr:uid="{00000000-0005-0000-0000-00009B040000}"/>
    <cellStyle name="Comma [0] 2 2 9 3 2" xfId="25678" xr:uid="{6E35F381-B921-4908-AF74-C74DB23D7F0B}"/>
    <cellStyle name="Comma [0] 2 2 9 4" xfId="25675" xr:uid="{0F848BD4-3C36-4F3B-B433-CB2CD9962879}"/>
    <cellStyle name="Comma [0] 2 3" xfId="1181" xr:uid="{00000000-0005-0000-0000-00009C040000}"/>
    <cellStyle name="Comma [0] 2 3 2" xfId="1182" xr:uid="{00000000-0005-0000-0000-00009D040000}"/>
    <cellStyle name="Comma [0] 2 3 2 2" xfId="1183" xr:uid="{00000000-0005-0000-0000-00009E040000}"/>
    <cellStyle name="Comma [0] 2 3 2 2 2" xfId="1184" xr:uid="{00000000-0005-0000-0000-00009F040000}"/>
    <cellStyle name="Comma [0] 2 3 2 2 2 2" xfId="1185" xr:uid="{00000000-0005-0000-0000-0000A0040000}"/>
    <cellStyle name="Comma [0] 2 3 2 2 2 2 2" xfId="25683" xr:uid="{2268E0F4-8C3D-48CF-ADD5-C6E32D8CB6C9}"/>
    <cellStyle name="Comma [0] 2 3 2 2 2 3" xfId="25682" xr:uid="{F3B76C04-76DA-448C-89AA-AA15A8D6A907}"/>
    <cellStyle name="Comma [0] 2 3 2 2 3" xfId="1186" xr:uid="{00000000-0005-0000-0000-0000A1040000}"/>
    <cellStyle name="Comma [0] 2 3 2 2 3 2" xfId="25684" xr:uid="{50DF5BBC-9A56-48FB-968B-7B47BB2EFD3C}"/>
    <cellStyle name="Comma [0] 2 3 2 2 4" xfId="25681" xr:uid="{7065F1D7-FBA3-4B18-B3AA-2BF97F1A0C24}"/>
    <cellStyle name="Comma [0] 2 3 2 3" xfId="1187" xr:uid="{00000000-0005-0000-0000-0000A2040000}"/>
    <cellStyle name="Comma [0] 2 3 2 3 2" xfId="1188" xr:uid="{00000000-0005-0000-0000-0000A3040000}"/>
    <cellStyle name="Comma [0] 2 3 2 3 2 2" xfId="25686" xr:uid="{3EF3B955-7113-4D5A-B2C0-6381B69DF703}"/>
    <cellStyle name="Comma [0] 2 3 2 3 3" xfId="25685" xr:uid="{6F832F6B-F74F-4C0B-A6C1-527BE04B0EE9}"/>
    <cellStyle name="Comma [0] 2 3 2 4" xfId="1189" xr:uid="{00000000-0005-0000-0000-0000A4040000}"/>
    <cellStyle name="Comma [0] 2 3 2 4 2" xfId="25687" xr:uid="{6E889553-BD31-4900-A502-85AD7B808447}"/>
    <cellStyle name="Comma [0] 2 3 2 5" xfId="25680" xr:uid="{8C97FB0E-8852-4529-B9FD-0A6914C28A88}"/>
    <cellStyle name="Comma [0] 2 3 3" xfId="1190" xr:uid="{00000000-0005-0000-0000-0000A5040000}"/>
    <cellStyle name="Comma [0] 2 3 3 2" xfId="1191" xr:uid="{00000000-0005-0000-0000-0000A6040000}"/>
    <cellStyle name="Comma [0] 2 3 3 2 2" xfId="1192" xr:uid="{00000000-0005-0000-0000-0000A7040000}"/>
    <cellStyle name="Comma [0] 2 3 3 2 2 2" xfId="1193" xr:uid="{00000000-0005-0000-0000-0000A8040000}"/>
    <cellStyle name="Comma [0] 2 3 3 2 2 2 2" xfId="25691" xr:uid="{A12D7E88-11D9-4042-999D-DDAC6D5FCAC3}"/>
    <cellStyle name="Comma [0] 2 3 3 2 2 3" xfId="25690" xr:uid="{FC4B0BB2-0C33-4B0C-BCD0-DA537F6345AA}"/>
    <cellStyle name="Comma [0] 2 3 3 2 3" xfId="1194" xr:uid="{00000000-0005-0000-0000-0000A9040000}"/>
    <cellStyle name="Comma [0] 2 3 3 2 3 2" xfId="25692" xr:uid="{9959C3C5-85AF-4FDC-9C64-2E4F9660BFB1}"/>
    <cellStyle name="Comma [0] 2 3 3 2 4" xfId="25689" xr:uid="{8DDA62A9-E70A-46C3-B125-E3C73DFC00FF}"/>
    <cellStyle name="Comma [0] 2 3 3 3" xfId="1195" xr:uid="{00000000-0005-0000-0000-0000AA040000}"/>
    <cellStyle name="Comma [0] 2 3 3 3 2" xfId="1196" xr:uid="{00000000-0005-0000-0000-0000AB040000}"/>
    <cellStyle name="Comma [0] 2 3 3 3 2 2" xfId="25694" xr:uid="{9C587FE9-36A4-47CB-9072-1669481FFB06}"/>
    <cellStyle name="Comma [0] 2 3 3 3 3" xfId="25693" xr:uid="{FC5A543C-E983-4D1F-8C35-9F2494DBA879}"/>
    <cellStyle name="Comma [0] 2 3 3 4" xfId="1197" xr:uid="{00000000-0005-0000-0000-0000AC040000}"/>
    <cellStyle name="Comma [0] 2 3 3 4 2" xfId="25695" xr:uid="{0EC8E024-8513-45D1-8108-0487F9A844B3}"/>
    <cellStyle name="Comma [0] 2 3 3 5" xfId="25688" xr:uid="{E78762EF-B0BA-40CE-82EB-148E7EF40857}"/>
    <cellStyle name="Comma [0] 2 3 4" xfId="1198" xr:uid="{00000000-0005-0000-0000-0000AD040000}"/>
    <cellStyle name="Comma [0] 2 3 4 2" xfId="1199" xr:uid="{00000000-0005-0000-0000-0000AE040000}"/>
    <cellStyle name="Comma [0] 2 3 4 2 2" xfId="1200" xr:uid="{00000000-0005-0000-0000-0000AF040000}"/>
    <cellStyle name="Comma [0] 2 3 4 2 2 2" xfId="25698" xr:uid="{D7C47431-8669-4E86-B696-0DA82BEF9DC0}"/>
    <cellStyle name="Comma [0] 2 3 4 2 3" xfId="25697" xr:uid="{F6A579DD-4E04-47B5-BFE5-F1E65EF6F797}"/>
    <cellStyle name="Comma [0] 2 3 4 3" xfId="1201" xr:uid="{00000000-0005-0000-0000-0000B0040000}"/>
    <cellStyle name="Comma [0] 2 3 4 3 2" xfId="25699" xr:uid="{919C5504-9D56-4E4E-8B33-1EAFF6FAB1F4}"/>
    <cellStyle name="Comma [0] 2 3 4 4" xfId="25696" xr:uid="{06C78268-ED3E-4D52-8986-88E76685880F}"/>
    <cellStyle name="Comma [0] 2 3 5" xfId="1202" xr:uid="{00000000-0005-0000-0000-0000B1040000}"/>
    <cellStyle name="Comma [0] 2 3 5 2" xfId="1203" xr:uid="{00000000-0005-0000-0000-0000B2040000}"/>
    <cellStyle name="Comma [0] 2 3 5 2 2" xfId="1204" xr:uid="{00000000-0005-0000-0000-0000B3040000}"/>
    <cellStyle name="Comma [0] 2 3 5 2 2 2" xfId="25702" xr:uid="{9110609A-BBBF-451A-8032-BCF99428DE9D}"/>
    <cellStyle name="Comma [0] 2 3 5 2 3" xfId="25701" xr:uid="{5077033F-A83E-41DF-B6EF-BADD32A2F6F1}"/>
    <cellStyle name="Comma [0] 2 3 5 3" xfId="1205" xr:uid="{00000000-0005-0000-0000-0000B4040000}"/>
    <cellStyle name="Comma [0] 2 3 5 3 2" xfId="25703" xr:uid="{0FED0CC5-A4FD-46BF-B10A-CFA5589497BF}"/>
    <cellStyle name="Comma [0] 2 3 5 4" xfId="25700" xr:uid="{0BC4ED8F-A56D-48D0-AA33-6957B4BF706E}"/>
    <cellStyle name="Comma [0] 2 3 6" xfId="1206" xr:uid="{00000000-0005-0000-0000-0000B5040000}"/>
    <cellStyle name="Comma [0] 2 3 6 2" xfId="1207" xr:uid="{00000000-0005-0000-0000-0000B6040000}"/>
    <cellStyle name="Comma [0] 2 3 6 2 2" xfId="1208" xr:uid="{00000000-0005-0000-0000-0000B7040000}"/>
    <cellStyle name="Comma [0] 2 3 6 2 2 2" xfId="25706" xr:uid="{3A811B97-5427-456F-8D93-C73F97916232}"/>
    <cellStyle name="Comma [0] 2 3 6 2 3" xfId="25705" xr:uid="{A3BB3614-3682-4009-A0A4-B85C07F355D8}"/>
    <cellStyle name="Comma [0] 2 3 6 3" xfId="1209" xr:uid="{00000000-0005-0000-0000-0000B8040000}"/>
    <cellStyle name="Comma [0] 2 3 6 3 2" xfId="25707" xr:uid="{D9F4E19E-8D96-435E-8DFE-6B05CA38829E}"/>
    <cellStyle name="Comma [0] 2 3 6 4" xfId="25704" xr:uid="{CCC96001-F115-4607-B6C4-465A5CEEC8FA}"/>
    <cellStyle name="Comma [0] 2 3 7" xfId="1210" xr:uid="{00000000-0005-0000-0000-0000B9040000}"/>
    <cellStyle name="Comma [0] 2 3 7 2" xfId="1211" xr:uid="{00000000-0005-0000-0000-0000BA040000}"/>
    <cellStyle name="Comma [0] 2 3 7 2 2" xfId="25709" xr:uid="{6135B2C9-FD1C-45C0-A77B-1D36BC3FB56B}"/>
    <cellStyle name="Comma [0] 2 3 7 3" xfId="25708" xr:uid="{C5FE5A03-53EE-40EB-B5E2-448A2CFCF048}"/>
    <cellStyle name="Comma [0] 2 3 8" xfId="1212" xr:uid="{00000000-0005-0000-0000-0000BB040000}"/>
    <cellStyle name="Comma [0] 2 3 8 2" xfId="25710" xr:uid="{512210CF-AA3C-4E21-87CA-785E994A26CE}"/>
    <cellStyle name="Comma [0] 2 3 9" xfId="25679" xr:uid="{85C31CE1-FA98-4081-ACD3-4C4F64AA6C31}"/>
    <cellStyle name="Comma [0] 2 4" xfId="1213" xr:uid="{00000000-0005-0000-0000-0000BC040000}"/>
    <cellStyle name="Comma [0] 2 4 2" xfId="1214" xr:uid="{00000000-0005-0000-0000-0000BD040000}"/>
    <cellStyle name="Comma [0] 2 4 2 2" xfId="1215" xr:uid="{00000000-0005-0000-0000-0000BE040000}"/>
    <cellStyle name="Comma [0] 2 4 2 2 2" xfId="25713" xr:uid="{1B8BBCF9-04EC-43F1-B234-67CC67CF898B}"/>
    <cellStyle name="Comma [0] 2 4 2 3" xfId="25712" xr:uid="{7528C177-1FA4-45C6-B710-80683D7FA37A}"/>
    <cellStyle name="Comma [0] 2 4 3" xfId="1216" xr:uid="{00000000-0005-0000-0000-0000BF040000}"/>
    <cellStyle name="Comma [0] 2 4 3 2" xfId="25714" xr:uid="{E60C8163-0E36-4A60-90F3-C7F670D74B21}"/>
    <cellStyle name="Comma [0] 2 4 4" xfId="25711" xr:uid="{A452C21E-3512-4552-A5AB-73C3AEFE563E}"/>
    <cellStyle name="Comma [0] 2 5" xfId="1217" xr:uid="{00000000-0005-0000-0000-0000C0040000}"/>
    <cellStyle name="Comma [0] 2 5 2" xfId="1218" xr:uid="{00000000-0005-0000-0000-0000C1040000}"/>
    <cellStyle name="Comma [0] 2 5 2 2" xfId="1219" xr:uid="{00000000-0005-0000-0000-0000C2040000}"/>
    <cellStyle name="Comma [0] 2 5 2 2 2" xfId="25717" xr:uid="{FC0202E2-2932-4138-BEC5-D658FF7522CC}"/>
    <cellStyle name="Comma [0] 2 5 2 3" xfId="25716" xr:uid="{D589A3E2-689B-4D8F-BE44-8909283BEF69}"/>
    <cellStyle name="Comma [0] 2 5 3" xfId="1220" xr:uid="{00000000-0005-0000-0000-0000C3040000}"/>
    <cellStyle name="Comma [0] 2 5 3 2" xfId="25718" xr:uid="{7B62A68C-7ADB-4F55-8268-0434A72D07E0}"/>
    <cellStyle name="Comma [0] 2 5 4" xfId="25715" xr:uid="{093108A1-50FD-4E5A-A18C-8322BEBA1EE9}"/>
    <cellStyle name="Comma [0] 2 6" xfId="1221" xr:uid="{00000000-0005-0000-0000-0000C4040000}"/>
    <cellStyle name="Comma [0] 2 6 2" xfId="1222" xr:uid="{00000000-0005-0000-0000-0000C5040000}"/>
    <cellStyle name="Comma [0] 2 6 2 2" xfId="25720" xr:uid="{D659C65B-CF50-429B-9E3A-F06502829AA8}"/>
    <cellStyle name="Comma [0] 2 6 3" xfId="25719" xr:uid="{E49EE5B8-64F4-4402-B712-72B7E32E44BF}"/>
    <cellStyle name="Comma [0] 2 7" xfId="1223" xr:uid="{00000000-0005-0000-0000-0000C6040000}"/>
    <cellStyle name="Comma [0] 2 7 2" xfId="25721" xr:uid="{27B11E85-34F3-49B4-838D-59DE44DD997F}"/>
    <cellStyle name="Comma [0] 2 8" xfId="25558" xr:uid="{6C88D135-C841-4674-948D-3F69A8D72AA1}"/>
    <cellStyle name="Comma [0] 3" xfId="1224" xr:uid="{00000000-0005-0000-0000-0000C7040000}"/>
    <cellStyle name="Comma [0] 3 2" xfId="1225" xr:uid="{00000000-0005-0000-0000-0000C8040000}"/>
    <cellStyle name="Comma [0] 3 2 10" xfId="1226" xr:uid="{00000000-0005-0000-0000-0000C9040000}"/>
    <cellStyle name="Comma [0] 3 2 10 2" xfId="1227" xr:uid="{00000000-0005-0000-0000-0000CA040000}"/>
    <cellStyle name="Comma [0] 3 2 10 2 2" xfId="1228" xr:uid="{00000000-0005-0000-0000-0000CB040000}"/>
    <cellStyle name="Comma [0] 3 2 10 2 2 2" xfId="25726" xr:uid="{1A4FA5D9-F03B-4F38-AFA5-6ED72086A3B3}"/>
    <cellStyle name="Comma [0] 3 2 10 2 3" xfId="25725" xr:uid="{07740A5E-9D4A-4E6C-9D3B-FF40D1FDD775}"/>
    <cellStyle name="Comma [0] 3 2 10 3" xfId="1229" xr:uid="{00000000-0005-0000-0000-0000CC040000}"/>
    <cellStyle name="Comma [0] 3 2 10 3 2" xfId="25727" xr:uid="{F5CD36FB-2877-462E-9E64-DE30DC2EC026}"/>
    <cellStyle name="Comma [0] 3 2 10 4" xfId="25724" xr:uid="{3E15BBF1-A7F5-4C93-8C01-DF7588DDAC63}"/>
    <cellStyle name="Comma [0] 3 2 11" xfId="1230" xr:uid="{00000000-0005-0000-0000-0000CD040000}"/>
    <cellStyle name="Comma [0] 3 2 11 2" xfId="1231" xr:uid="{00000000-0005-0000-0000-0000CE040000}"/>
    <cellStyle name="Comma [0] 3 2 11 2 2" xfId="25729" xr:uid="{36A457F3-73AB-4470-8686-2F3CD87F4F09}"/>
    <cellStyle name="Comma [0] 3 2 11 3" xfId="25728" xr:uid="{5FE4EFBD-8302-4CAA-9745-379A25BA8F61}"/>
    <cellStyle name="Comma [0] 3 2 12" xfId="1232" xr:uid="{00000000-0005-0000-0000-0000CF040000}"/>
    <cellStyle name="Comma [0] 3 2 12 2" xfId="25730" xr:uid="{31196BBF-B1F0-4504-A541-87D230C5E071}"/>
    <cellStyle name="Comma [0] 3 2 13" xfId="25723" xr:uid="{E41457AE-C102-4772-A896-4DDA3B40195D}"/>
    <cellStyle name="Comma [0] 3 2 2" xfId="1233" xr:uid="{00000000-0005-0000-0000-0000D0040000}"/>
    <cellStyle name="Comma [0] 3 2 2 2" xfId="1234" xr:uid="{00000000-0005-0000-0000-0000D1040000}"/>
    <cellStyle name="Comma [0] 3 2 2 2 2" xfId="1235" xr:uid="{00000000-0005-0000-0000-0000D2040000}"/>
    <cellStyle name="Comma [0] 3 2 2 2 2 2" xfId="1236" xr:uid="{00000000-0005-0000-0000-0000D3040000}"/>
    <cellStyle name="Comma [0] 3 2 2 2 2 2 2" xfId="1237" xr:uid="{00000000-0005-0000-0000-0000D4040000}"/>
    <cellStyle name="Comma [0] 3 2 2 2 2 2 2 2" xfId="25735" xr:uid="{5FEDBF08-BE04-4620-8176-2646421D916B}"/>
    <cellStyle name="Comma [0] 3 2 2 2 2 2 3" xfId="25734" xr:uid="{A5E9B0BD-DB67-40C1-AFC0-577856466315}"/>
    <cellStyle name="Comma [0] 3 2 2 2 2 3" xfId="1238" xr:uid="{00000000-0005-0000-0000-0000D5040000}"/>
    <cellStyle name="Comma [0] 3 2 2 2 2 3 2" xfId="25736" xr:uid="{3A4B0D46-D977-44FA-988B-B05345BE827B}"/>
    <cellStyle name="Comma [0] 3 2 2 2 2 4" xfId="25733" xr:uid="{BF950172-92D9-44BD-838F-EA591BFDAA5C}"/>
    <cellStyle name="Comma [0] 3 2 2 2 3" xfId="1239" xr:uid="{00000000-0005-0000-0000-0000D6040000}"/>
    <cellStyle name="Comma [0] 3 2 2 2 3 2" xfId="1240" xr:uid="{00000000-0005-0000-0000-0000D7040000}"/>
    <cellStyle name="Comma [0] 3 2 2 2 3 2 2" xfId="25738" xr:uid="{2983354C-B214-44D6-A17E-5AE4CE443CCD}"/>
    <cellStyle name="Comma [0] 3 2 2 2 3 3" xfId="25737" xr:uid="{A208ABFD-32F0-40C0-B579-C83E1F75B6E1}"/>
    <cellStyle name="Comma [0] 3 2 2 2 4" xfId="1241" xr:uid="{00000000-0005-0000-0000-0000D8040000}"/>
    <cellStyle name="Comma [0] 3 2 2 2 4 2" xfId="25739" xr:uid="{987F6777-48BE-4990-870C-955D8BB36ABF}"/>
    <cellStyle name="Comma [0] 3 2 2 2 5" xfId="25732" xr:uid="{DC0AD8F1-0797-4739-B6FC-4D923C6A90EB}"/>
    <cellStyle name="Comma [0] 3 2 2 3" xfId="1242" xr:uid="{00000000-0005-0000-0000-0000D9040000}"/>
    <cellStyle name="Comma [0] 3 2 2 3 2" xfId="1243" xr:uid="{00000000-0005-0000-0000-0000DA040000}"/>
    <cellStyle name="Comma [0] 3 2 2 3 2 2" xfId="1244" xr:uid="{00000000-0005-0000-0000-0000DB040000}"/>
    <cellStyle name="Comma [0] 3 2 2 3 2 2 2" xfId="1245" xr:uid="{00000000-0005-0000-0000-0000DC040000}"/>
    <cellStyle name="Comma [0] 3 2 2 3 2 2 2 2" xfId="25743" xr:uid="{0EBCC179-BA2C-4A96-9D48-F46E53A42301}"/>
    <cellStyle name="Comma [0] 3 2 2 3 2 2 3" xfId="25742" xr:uid="{F55763C4-88DB-48D7-A228-2963CCAB8DCA}"/>
    <cellStyle name="Comma [0] 3 2 2 3 2 3" xfId="1246" xr:uid="{00000000-0005-0000-0000-0000DD040000}"/>
    <cellStyle name="Comma [0] 3 2 2 3 2 3 2" xfId="25744" xr:uid="{93B88CBE-3870-403D-A475-0CE8DBCF9CD6}"/>
    <cellStyle name="Comma [0] 3 2 2 3 2 4" xfId="25741" xr:uid="{DF6A688F-D14C-493C-915E-6B3BB544453F}"/>
    <cellStyle name="Comma [0] 3 2 2 3 3" xfId="1247" xr:uid="{00000000-0005-0000-0000-0000DE040000}"/>
    <cellStyle name="Comma [0] 3 2 2 3 3 2" xfId="1248" xr:uid="{00000000-0005-0000-0000-0000DF040000}"/>
    <cellStyle name="Comma [0] 3 2 2 3 3 2 2" xfId="25746" xr:uid="{A5B551EC-4CEE-41CF-A9C8-46A1D4724537}"/>
    <cellStyle name="Comma [0] 3 2 2 3 3 3" xfId="25745" xr:uid="{DBF075F7-D8A8-4F63-B152-B21BB0093F1C}"/>
    <cellStyle name="Comma [0] 3 2 2 3 4" xfId="1249" xr:uid="{00000000-0005-0000-0000-0000E0040000}"/>
    <cellStyle name="Comma [0] 3 2 2 3 4 2" xfId="25747" xr:uid="{96666596-2910-4725-9460-DB17B79ADB22}"/>
    <cellStyle name="Comma [0] 3 2 2 3 5" xfId="25740" xr:uid="{E8E4C4FF-5643-4B33-B607-84C86DD6D8B6}"/>
    <cellStyle name="Comma [0] 3 2 2 4" xfId="1250" xr:uid="{00000000-0005-0000-0000-0000E1040000}"/>
    <cellStyle name="Comma [0] 3 2 2 4 2" xfId="1251" xr:uid="{00000000-0005-0000-0000-0000E2040000}"/>
    <cellStyle name="Comma [0] 3 2 2 4 2 2" xfId="1252" xr:uid="{00000000-0005-0000-0000-0000E3040000}"/>
    <cellStyle name="Comma [0] 3 2 2 4 2 2 2" xfId="25750" xr:uid="{4601A625-5C56-4643-88B8-515AAD4DDCF1}"/>
    <cellStyle name="Comma [0] 3 2 2 4 2 3" xfId="25749" xr:uid="{8D389DE6-F7DD-4434-8491-DAECD58BC0D0}"/>
    <cellStyle name="Comma [0] 3 2 2 4 3" xfId="1253" xr:uid="{00000000-0005-0000-0000-0000E4040000}"/>
    <cellStyle name="Comma [0] 3 2 2 4 3 2" xfId="25751" xr:uid="{D0B7A70F-F81C-4C41-AFDF-4E77B4351FCE}"/>
    <cellStyle name="Comma [0] 3 2 2 4 4" xfId="25748" xr:uid="{09BD92F2-CA0E-40C4-9246-6B9354554DDC}"/>
    <cellStyle name="Comma [0] 3 2 2 5" xfId="1254" xr:uid="{00000000-0005-0000-0000-0000E5040000}"/>
    <cellStyle name="Comma [0] 3 2 2 5 2" xfId="1255" xr:uid="{00000000-0005-0000-0000-0000E6040000}"/>
    <cellStyle name="Comma [0] 3 2 2 5 2 2" xfId="1256" xr:uid="{00000000-0005-0000-0000-0000E7040000}"/>
    <cellStyle name="Comma [0] 3 2 2 5 2 2 2" xfId="25754" xr:uid="{37E58184-8353-4A0F-A141-30A6382EEFFA}"/>
    <cellStyle name="Comma [0] 3 2 2 5 2 3" xfId="25753" xr:uid="{447F981D-EC21-4D8E-9C42-B4B26348571B}"/>
    <cellStyle name="Comma [0] 3 2 2 5 3" xfId="1257" xr:uid="{00000000-0005-0000-0000-0000E8040000}"/>
    <cellStyle name="Comma [0] 3 2 2 5 3 2" xfId="25755" xr:uid="{CF3DA164-A71B-4C4B-80A8-8272FE1BDFA8}"/>
    <cellStyle name="Comma [0] 3 2 2 5 4" xfId="25752" xr:uid="{7BE0DE1C-5964-4FAD-8CCE-AEB9FE62ADC2}"/>
    <cellStyle name="Comma [0] 3 2 2 6" xfId="1258" xr:uid="{00000000-0005-0000-0000-0000E9040000}"/>
    <cellStyle name="Comma [0] 3 2 2 6 2" xfId="1259" xr:uid="{00000000-0005-0000-0000-0000EA040000}"/>
    <cellStyle name="Comma [0] 3 2 2 6 2 2" xfId="1260" xr:uid="{00000000-0005-0000-0000-0000EB040000}"/>
    <cellStyle name="Comma [0] 3 2 2 6 2 2 2" xfId="25758" xr:uid="{51F0150D-E8E1-494D-87FF-C449842854EB}"/>
    <cellStyle name="Comma [0] 3 2 2 6 2 3" xfId="25757" xr:uid="{25FD81C7-A526-478D-B8C9-BC518F376A27}"/>
    <cellStyle name="Comma [0] 3 2 2 6 3" xfId="1261" xr:uid="{00000000-0005-0000-0000-0000EC040000}"/>
    <cellStyle name="Comma [0] 3 2 2 6 3 2" xfId="25759" xr:uid="{3C461DE6-4CC5-4395-8B6E-4F3AB7764E5A}"/>
    <cellStyle name="Comma [0] 3 2 2 6 4" xfId="25756" xr:uid="{937D60AF-1097-4506-81C3-058730A3FEC1}"/>
    <cellStyle name="Comma [0] 3 2 2 7" xfId="1262" xr:uid="{00000000-0005-0000-0000-0000ED040000}"/>
    <cellStyle name="Comma [0] 3 2 2 7 2" xfId="1263" xr:uid="{00000000-0005-0000-0000-0000EE040000}"/>
    <cellStyle name="Comma [0] 3 2 2 7 2 2" xfId="25761" xr:uid="{5F157EA9-C016-4123-A0AD-6E16C1CF205A}"/>
    <cellStyle name="Comma [0] 3 2 2 7 3" xfId="25760" xr:uid="{BF43452F-6A5A-40FC-9610-079A855F9C35}"/>
    <cellStyle name="Comma [0] 3 2 2 8" xfId="1264" xr:uid="{00000000-0005-0000-0000-0000EF040000}"/>
    <cellStyle name="Comma [0] 3 2 2 8 2" xfId="25762" xr:uid="{30903EE0-FB1D-46E3-9A53-8D67E9BE59E4}"/>
    <cellStyle name="Comma [0] 3 2 2 9" xfId="25731" xr:uid="{5AFF2D07-C0F0-4D50-B914-2014709148CB}"/>
    <cellStyle name="Comma [0] 3 2 3" xfId="1265" xr:uid="{00000000-0005-0000-0000-0000F0040000}"/>
    <cellStyle name="Comma [0] 3 2 3 2" xfId="1266" xr:uid="{00000000-0005-0000-0000-0000F1040000}"/>
    <cellStyle name="Comma [0] 3 2 3 2 2" xfId="1267" xr:uid="{00000000-0005-0000-0000-0000F2040000}"/>
    <cellStyle name="Comma [0] 3 2 3 2 2 2" xfId="1268" xr:uid="{00000000-0005-0000-0000-0000F3040000}"/>
    <cellStyle name="Comma [0] 3 2 3 2 2 2 2" xfId="25766" xr:uid="{BAC55E16-CEA1-43DE-A1C7-2EC5CAAC793A}"/>
    <cellStyle name="Comma [0] 3 2 3 2 2 3" xfId="25765" xr:uid="{212347D1-9899-4127-8D04-A4A128E42EF5}"/>
    <cellStyle name="Comma [0] 3 2 3 2 3" xfId="1269" xr:uid="{00000000-0005-0000-0000-0000F4040000}"/>
    <cellStyle name="Comma [0] 3 2 3 2 3 2" xfId="25767" xr:uid="{ECC84FD0-DF81-43AA-A8DB-AD23C04FBDE5}"/>
    <cellStyle name="Comma [0] 3 2 3 2 4" xfId="25764" xr:uid="{60AE00A2-829A-43C1-98A8-DB27EB495960}"/>
    <cellStyle name="Comma [0] 3 2 3 3" xfId="1270" xr:uid="{00000000-0005-0000-0000-0000F5040000}"/>
    <cellStyle name="Comma [0] 3 2 3 3 2" xfId="1271" xr:uid="{00000000-0005-0000-0000-0000F6040000}"/>
    <cellStyle name="Comma [0] 3 2 3 3 2 2" xfId="1272" xr:uid="{00000000-0005-0000-0000-0000F7040000}"/>
    <cellStyle name="Comma [0] 3 2 3 3 2 2 2" xfId="25770" xr:uid="{3C766446-BF5F-4FBD-AB72-0CAE20DEDFB5}"/>
    <cellStyle name="Comma [0] 3 2 3 3 2 3" xfId="25769" xr:uid="{748F9C9D-CEB8-4E73-8A70-B0E1A120A39C}"/>
    <cellStyle name="Comma [0] 3 2 3 3 3" xfId="1273" xr:uid="{00000000-0005-0000-0000-0000F8040000}"/>
    <cellStyle name="Comma [0] 3 2 3 3 3 2" xfId="25771" xr:uid="{71BBF1BB-681A-4FDA-9174-59A68502800A}"/>
    <cellStyle name="Comma [0] 3 2 3 3 4" xfId="25768" xr:uid="{919B0B62-DA82-4AE0-9392-68FF9AA60DA7}"/>
    <cellStyle name="Comma [0] 3 2 3 4" xfId="1274" xr:uid="{00000000-0005-0000-0000-0000F9040000}"/>
    <cellStyle name="Comma [0] 3 2 3 4 2" xfId="1275" xr:uid="{00000000-0005-0000-0000-0000FA040000}"/>
    <cellStyle name="Comma [0] 3 2 3 4 2 2" xfId="25773" xr:uid="{352F895A-0D9D-4F1C-81BF-D6F9979EB757}"/>
    <cellStyle name="Comma [0] 3 2 3 4 3" xfId="25772" xr:uid="{FB13D217-3294-4881-8546-3B9B716431BA}"/>
    <cellStyle name="Comma [0] 3 2 3 5" xfId="1276" xr:uid="{00000000-0005-0000-0000-0000FB040000}"/>
    <cellStyle name="Comma [0] 3 2 3 5 2" xfId="25774" xr:uid="{6126038A-0590-4E3C-AE51-31136EF7432B}"/>
    <cellStyle name="Comma [0] 3 2 3 6" xfId="25763" xr:uid="{490A070E-C436-4C77-9C2F-3C7D0382931E}"/>
    <cellStyle name="Comma [0] 3 2 4" xfId="1277" xr:uid="{00000000-0005-0000-0000-0000FC040000}"/>
    <cellStyle name="Comma [0] 3 2 4 2" xfId="1278" xr:uid="{00000000-0005-0000-0000-0000FD040000}"/>
    <cellStyle name="Comma [0] 3 2 4 2 2" xfId="1279" xr:uid="{00000000-0005-0000-0000-0000FE040000}"/>
    <cellStyle name="Comma [0] 3 2 4 2 2 2" xfId="1280" xr:uid="{00000000-0005-0000-0000-0000FF040000}"/>
    <cellStyle name="Comma [0] 3 2 4 2 2 2 2" xfId="25778" xr:uid="{CC636AAA-863B-4F9F-AF1D-CB021F758DB0}"/>
    <cellStyle name="Comma [0] 3 2 4 2 2 3" xfId="25777" xr:uid="{7AA27045-530C-4710-AB02-6B8197F39AB6}"/>
    <cellStyle name="Comma [0] 3 2 4 2 3" xfId="1281" xr:uid="{00000000-0005-0000-0000-000000050000}"/>
    <cellStyle name="Comma [0] 3 2 4 2 3 2" xfId="25779" xr:uid="{99231991-B4B5-49DB-B398-B159E29AF648}"/>
    <cellStyle name="Comma [0] 3 2 4 2 4" xfId="25776" xr:uid="{4D71BDC9-767A-4AEB-A430-BD425E69FF8A}"/>
    <cellStyle name="Comma [0] 3 2 4 3" xfId="1282" xr:uid="{00000000-0005-0000-0000-000001050000}"/>
    <cellStyle name="Comma [0] 3 2 4 3 2" xfId="1283" xr:uid="{00000000-0005-0000-0000-000002050000}"/>
    <cellStyle name="Comma [0] 3 2 4 3 2 2" xfId="1284" xr:uid="{00000000-0005-0000-0000-000003050000}"/>
    <cellStyle name="Comma [0] 3 2 4 3 2 2 2" xfId="25782" xr:uid="{E91D9F61-F8FF-4EEC-A2EE-6F46BFC176A5}"/>
    <cellStyle name="Comma [0] 3 2 4 3 2 3" xfId="25781" xr:uid="{2BFBFC2A-94EF-4D67-B051-F092C6B3A632}"/>
    <cellStyle name="Comma [0] 3 2 4 3 3" xfId="1285" xr:uid="{00000000-0005-0000-0000-000004050000}"/>
    <cellStyle name="Comma [0] 3 2 4 3 3 2" xfId="25783" xr:uid="{23227D6D-68F0-4A58-9666-28F2067401AD}"/>
    <cellStyle name="Comma [0] 3 2 4 3 4" xfId="25780" xr:uid="{DDCA1B63-CD05-419B-97E5-02C68EA99885}"/>
    <cellStyle name="Comma [0] 3 2 4 4" xfId="1286" xr:uid="{00000000-0005-0000-0000-000005050000}"/>
    <cellStyle name="Comma [0] 3 2 4 4 2" xfId="1287" xr:uid="{00000000-0005-0000-0000-000006050000}"/>
    <cellStyle name="Comma [0] 3 2 4 4 2 2" xfId="25785" xr:uid="{B36814E4-09DC-438B-A05A-87B5795AD7EC}"/>
    <cellStyle name="Comma [0] 3 2 4 4 3" xfId="25784" xr:uid="{EC08BC21-67ED-47CC-A444-111EA4FBCE33}"/>
    <cellStyle name="Comma [0] 3 2 4 5" xfId="1288" xr:uid="{00000000-0005-0000-0000-000007050000}"/>
    <cellStyle name="Comma [0] 3 2 4 5 2" xfId="25786" xr:uid="{00C93228-4AF3-4E20-991E-0045DE06E873}"/>
    <cellStyle name="Comma [0] 3 2 4 6" xfId="25775" xr:uid="{4FF72A25-CF45-4D60-91D8-F4665B0A4C3E}"/>
    <cellStyle name="Comma [0] 3 2 5" xfId="1289" xr:uid="{00000000-0005-0000-0000-000008050000}"/>
    <cellStyle name="Comma [0] 3 2 5 2" xfId="1290" xr:uid="{00000000-0005-0000-0000-000009050000}"/>
    <cellStyle name="Comma [0] 3 2 5 2 2" xfId="1291" xr:uid="{00000000-0005-0000-0000-00000A050000}"/>
    <cellStyle name="Comma [0] 3 2 5 2 2 2" xfId="1292" xr:uid="{00000000-0005-0000-0000-00000B050000}"/>
    <cellStyle name="Comma [0] 3 2 5 2 2 2 2" xfId="25790" xr:uid="{000404D1-7B13-4421-B929-7BEAEA99553F}"/>
    <cellStyle name="Comma [0] 3 2 5 2 2 3" xfId="25789" xr:uid="{F67140BD-1016-4D0C-AC0A-D40B87121846}"/>
    <cellStyle name="Comma [0] 3 2 5 2 3" xfId="1293" xr:uid="{00000000-0005-0000-0000-00000C050000}"/>
    <cellStyle name="Comma [0] 3 2 5 2 3 2" xfId="25791" xr:uid="{44B84ECC-30D5-469A-8E3D-B4E04F20A339}"/>
    <cellStyle name="Comma [0] 3 2 5 2 4" xfId="25788" xr:uid="{FA9AF3A7-6C83-430B-8855-EE68D46D5DE7}"/>
    <cellStyle name="Comma [0] 3 2 5 3" xfId="1294" xr:uid="{00000000-0005-0000-0000-00000D050000}"/>
    <cellStyle name="Comma [0] 3 2 5 3 2" xfId="1295" xr:uid="{00000000-0005-0000-0000-00000E050000}"/>
    <cellStyle name="Comma [0] 3 2 5 3 2 2" xfId="1296" xr:uid="{00000000-0005-0000-0000-00000F050000}"/>
    <cellStyle name="Comma [0] 3 2 5 3 2 2 2" xfId="25794" xr:uid="{45147822-CB52-4088-990A-7D3069AC281C}"/>
    <cellStyle name="Comma [0] 3 2 5 3 2 3" xfId="25793" xr:uid="{9D014EDC-75AE-44AD-9D06-8B67FCE3E751}"/>
    <cellStyle name="Comma [0] 3 2 5 3 3" xfId="1297" xr:uid="{00000000-0005-0000-0000-000010050000}"/>
    <cellStyle name="Comma [0] 3 2 5 3 3 2" xfId="25795" xr:uid="{ECD6274E-3712-4CA1-8A72-E96F203F2FE9}"/>
    <cellStyle name="Comma [0] 3 2 5 3 4" xfId="25792" xr:uid="{3B6D4956-2921-4DC3-A336-66238AB9999E}"/>
    <cellStyle name="Comma [0] 3 2 5 4" xfId="1298" xr:uid="{00000000-0005-0000-0000-000011050000}"/>
    <cellStyle name="Comma [0] 3 2 5 4 2" xfId="1299" xr:uid="{00000000-0005-0000-0000-000012050000}"/>
    <cellStyle name="Comma [0] 3 2 5 4 2 2" xfId="25797" xr:uid="{89272D36-9F5F-422F-BAF6-8A5B4E640B06}"/>
    <cellStyle name="Comma [0] 3 2 5 4 3" xfId="25796" xr:uid="{49AAC3D9-A8B3-42E1-880E-545806058460}"/>
    <cellStyle name="Comma [0] 3 2 5 5" xfId="1300" xr:uid="{00000000-0005-0000-0000-000013050000}"/>
    <cellStyle name="Comma [0] 3 2 5 5 2" xfId="25798" xr:uid="{E6C8C7B0-8101-4CE2-AFA9-79BF4A1C3151}"/>
    <cellStyle name="Comma [0] 3 2 5 6" xfId="25787" xr:uid="{B124059A-DF86-4A5A-B296-054C16B73CA3}"/>
    <cellStyle name="Comma [0] 3 2 6" xfId="1301" xr:uid="{00000000-0005-0000-0000-000014050000}"/>
    <cellStyle name="Comma [0] 3 2 6 2" xfId="1302" xr:uid="{00000000-0005-0000-0000-000015050000}"/>
    <cellStyle name="Comma [0] 3 2 6 2 2" xfId="1303" xr:uid="{00000000-0005-0000-0000-000016050000}"/>
    <cellStyle name="Comma [0] 3 2 6 2 2 2" xfId="1304" xr:uid="{00000000-0005-0000-0000-000017050000}"/>
    <cellStyle name="Comma [0] 3 2 6 2 2 2 2" xfId="25802" xr:uid="{33634FEF-A337-42A1-AAE6-B4B713E3E113}"/>
    <cellStyle name="Comma [0] 3 2 6 2 2 3" xfId="25801" xr:uid="{F0BFAE3C-0AF8-42D5-9472-ACF22CF84A17}"/>
    <cellStyle name="Comma [0] 3 2 6 2 3" xfId="1305" xr:uid="{00000000-0005-0000-0000-000018050000}"/>
    <cellStyle name="Comma [0] 3 2 6 2 3 2" xfId="25803" xr:uid="{60E69A83-BA5E-44D8-AB7A-FDC0C1DDE6C5}"/>
    <cellStyle name="Comma [0] 3 2 6 2 4" xfId="25800" xr:uid="{CE70AEAA-101F-4C10-9298-EC65F2EA1D25}"/>
    <cellStyle name="Comma [0] 3 2 6 3" xfId="1306" xr:uid="{00000000-0005-0000-0000-000019050000}"/>
    <cellStyle name="Comma [0] 3 2 6 3 2" xfId="1307" xr:uid="{00000000-0005-0000-0000-00001A050000}"/>
    <cellStyle name="Comma [0] 3 2 6 3 2 2" xfId="25805" xr:uid="{B2F3B246-589D-4772-A42E-B8E3587400FC}"/>
    <cellStyle name="Comma [0] 3 2 6 3 3" xfId="25804" xr:uid="{79230D57-3098-4222-BD3C-D339A5139F6F}"/>
    <cellStyle name="Comma [0] 3 2 6 4" xfId="1308" xr:uid="{00000000-0005-0000-0000-00001B050000}"/>
    <cellStyle name="Comma [0] 3 2 6 4 2" xfId="25806" xr:uid="{D40230A7-85F2-477D-A5F4-6A374281BACB}"/>
    <cellStyle name="Comma [0] 3 2 6 5" xfId="25799" xr:uid="{02AD591F-1EC4-49CC-913F-93845C7788D2}"/>
    <cellStyle name="Comma [0] 3 2 7" xfId="1309" xr:uid="{00000000-0005-0000-0000-00001C050000}"/>
    <cellStyle name="Comma [0] 3 2 7 2" xfId="1310" xr:uid="{00000000-0005-0000-0000-00001D050000}"/>
    <cellStyle name="Comma [0] 3 2 7 2 2" xfId="1311" xr:uid="{00000000-0005-0000-0000-00001E050000}"/>
    <cellStyle name="Comma [0] 3 2 7 2 2 2" xfId="1312" xr:uid="{00000000-0005-0000-0000-00001F050000}"/>
    <cellStyle name="Comma [0] 3 2 7 2 2 2 2" xfId="25810" xr:uid="{A00633A1-76AF-4AF3-8443-764FEBFF9A5C}"/>
    <cellStyle name="Comma [0] 3 2 7 2 2 3" xfId="25809" xr:uid="{2D7F47DE-8A75-4CA7-BA03-D447CA988E4A}"/>
    <cellStyle name="Comma [0] 3 2 7 2 3" xfId="1313" xr:uid="{00000000-0005-0000-0000-000020050000}"/>
    <cellStyle name="Comma [0] 3 2 7 2 3 2" xfId="25811" xr:uid="{A6BFB98E-2469-41AD-9989-56B4EB1F9010}"/>
    <cellStyle name="Comma [0] 3 2 7 2 4" xfId="25808" xr:uid="{C65CCB10-AF54-4CEF-8A24-81DC0863284B}"/>
    <cellStyle name="Comma [0] 3 2 7 3" xfId="1314" xr:uid="{00000000-0005-0000-0000-000021050000}"/>
    <cellStyle name="Comma [0] 3 2 7 3 2" xfId="1315" xr:uid="{00000000-0005-0000-0000-000022050000}"/>
    <cellStyle name="Comma [0] 3 2 7 3 2 2" xfId="25813" xr:uid="{AC1E9821-2FED-4057-BE36-968843C6BDBC}"/>
    <cellStyle name="Comma [0] 3 2 7 3 3" xfId="25812" xr:uid="{47EF10E5-C290-4191-B9DB-77371F73E05A}"/>
    <cellStyle name="Comma [0] 3 2 7 4" xfId="1316" xr:uid="{00000000-0005-0000-0000-000023050000}"/>
    <cellStyle name="Comma [0] 3 2 7 4 2" xfId="25814" xr:uid="{6BD649FF-6B29-4635-A940-BBD6A7D03F71}"/>
    <cellStyle name="Comma [0] 3 2 7 5" xfId="25807" xr:uid="{AD12BEA2-0D4A-4BC8-928D-950C3A22A440}"/>
    <cellStyle name="Comma [0] 3 2 8" xfId="1317" xr:uid="{00000000-0005-0000-0000-000024050000}"/>
    <cellStyle name="Comma [0] 3 2 8 2" xfId="1318" xr:uid="{00000000-0005-0000-0000-000025050000}"/>
    <cellStyle name="Comma [0] 3 2 8 2 2" xfId="1319" xr:uid="{00000000-0005-0000-0000-000026050000}"/>
    <cellStyle name="Comma [0] 3 2 8 2 2 2" xfId="25817" xr:uid="{8CC94951-8797-458D-9BBE-F53FCD6DEC59}"/>
    <cellStyle name="Comma [0] 3 2 8 2 3" xfId="25816" xr:uid="{C5419979-B3ED-47EF-B2CD-29A1D5778038}"/>
    <cellStyle name="Comma [0] 3 2 8 3" xfId="1320" xr:uid="{00000000-0005-0000-0000-000027050000}"/>
    <cellStyle name="Comma [0] 3 2 8 3 2" xfId="25818" xr:uid="{88FA7DE1-6D1A-473B-B301-4F882A61DADA}"/>
    <cellStyle name="Comma [0] 3 2 8 4" xfId="25815" xr:uid="{2C751B5C-7FEC-425C-96E8-E3A2EF925FEB}"/>
    <cellStyle name="Comma [0] 3 2 9" xfId="1321" xr:uid="{00000000-0005-0000-0000-000028050000}"/>
    <cellStyle name="Comma [0] 3 2 9 2" xfId="1322" xr:uid="{00000000-0005-0000-0000-000029050000}"/>
    <cellStyle name="Comma [0] 3 2 9 2 2" xfId="1323" xr:uid="{00000000-0005-0000-0000-00002A050000}"/>
    <cellStyle name="Comma [0] 3 2 9 2 2 2" xfId="25821" xr:uid="{E90985DB-0CFD-478C-B71C-6BBF8F6E3C03}"/>
    <cellStyle name="Comma [0] 3 2 9 2 3" xfId="25820" xr:uid="{067211BC-C04D-420D-94BC-912EF9D5D158}"/>
    <cellStyle name="Comma [0] 3 2 9 3" xfId="1324" xr:uid="{00000000-0005-0000-0000-00002B050000}"/>
    <cellStyle name="Comma [0] 3 2 9 3 2" xfId="25822" xr:uid="{A6E60430-9DD6-4562-8FA4-8591EB892E63}"/>
    <cellStyle name="Comma [0] 3 2 9 4" xfId="25819" xr:uid="{4C1A9665-2F2D-4F74-AF00-DFEADE868134}"/>
    <cellStyle name="Comma [0] 3 3" xfId="1325" xr:uid="{00000000-0005-0000-0000-00002C050000}"/>
    <cellStyle name="Comma [0] 3 3 2" xfId="1326" xr:uid="{00000000-0005-0000-0000-00002D050000}"/>
    <cellStyle name="Comma [0] 3 3 2 2" xfId="1327" xr:uid="{00000000-0005-0000-0000-00002E050000}"/>
    <cellStyle name="Comma [0] 3 3 2 2 2" xfId="1328" xr:uid="{00000000-0005-0000-0000-00002F050000}"/>
    <cellStyle name="Comma [0] 3 3 2 2 2 2" xfId="1329" xr:uid="{00000000-0005-0000-0000-000030050000}"/>
    <cellStyle name="Comma [0] 3 3 2 2 2 2 2" xfId="25827" xr:uid="{20F4A144-9B3F-447B-9300-8CD5CBBB5472}"/>
    <cellStyle name="Comma [0] 3 3 2 2 2 3" xfId="25826" xr:uid="{A7357D88-5802-4050-A7A6-3F561243115B}"/>
    <cellStyle name="Comma [0] 3 3 2 2 3" xfId="1330" xr:uid="{00000000-0005-0000-0000-000031050000}"/>
    <cellStyle name="Comma [0] 3 3 2 2 3 2" xfId="25828" xr:uid="{85C00F68-41C4-45CB-8FA9-6FD9409EE351}"/>
    <cellStyle name="Comma [0] 3 3 2 2 4" xfId="25825" xr:uid="{065EC2BE-CA64-4875-8EF0-3FF707FDA8E0}"/>
    <cellStyle name="Comma [0] 3 3 2 3" xfId="1331" xr:uid="{00000000-0005-0000-0000-000032050000}"/>
    <cellStyle name="Comma [0] 3 3 2 3 2" xfId="1332" xr:uid="{00000000-0005-0000-0000-000033050000}"/>
    <cellStyle name="Comma [0] 3 3 2 3 2 2" xfId="25830" xr:uid="{F6678342-FD57-43A3-848E-959B4F9BB626}"/>
    <cellStyle name="Comma [0] 3 3 2 3 3" xfId="25829" xr:uid="{4CC397BD-8D79-4FE4-880C-3F8A908FA1E0}"/>
    <cellStyle name="Comma [0] 3 3 2 4" xfId="1333" xr:uid="{00000000-0005-0000-0000-000034050000}"/>
    <cellStyle name="Comma [0] 3 3 2 4 2" xfId="25831" xr:uid="{788C9787-94F1-4305-8E0B-0899FCB9735B}"/>
    <cellStyle name="Comma [0] 3 3 2 5" xfId="25824" xr:uid="{AA02AD04-E2A9-4D94-9706-A21DC9580B69}"/>
    <cellStyle name="Comma [0] 3 3 3" xfId="1334" xr:uid="{00000000-0005-0000-0000-000035050000}"/>
    <cellStyle name="Comma [0] 3 3 3 2" xfId="1335" xr:uid="{00000000-0005-0000-0000-000036050000}"/>
    <cellStyle name="Comma [0] 3 3 3 2 2" xfId="1336" xr:uid="{00000000-0005-0000-0000-000037050000}"/>
    <cellStyle name="Comma [0] 3 3 3 2 2 2" xfId="1337" xr:uid="{00000000-0005-0000-0000-000038050000}"/>
    <cellStyle name="Comma [0] 3 3 3 2 2 2 2" xfId="25835" xr:uid="{3F93F361-4F6D-47F5-97E2-33026F73F987}"/>
    <cellStyle name="Comma [0] 3 3 3 2 2 3" xfId="25834" xr:uid="{4161F0AB-3909-410F-8DD7-43A1A8A1B354}"/>
    <cellStyle name="Comma [0] 3 3 3 2 3" xfId="1338" xr:uid="{00000000-0005-0000-0000-000039050000}"/>
    <cellStyle name="Comma [0] 3 3 3 2 3 2" xfId="25836" xr:uid="{A8F3A754-40DF-49E6-BBE2-E312CC301D50}"/>
    <cellStyle name="Comma [0] 3 3 3 2 4" xfId="25833" xr:uid="{F7DD73E4-EDC3-4103-8711-13E1CD9CBC54}"/>
    <cellStyle name="Comma [0] 3 3 3 3" xfId="1339" xr:uid="{00000000-0005-0000-0000-00003A050000}"/>
    <cellStyle name="Comma [0] 3 3 3 3 2" xfId="1340" xr:uid="{00000000-0005-0000-0000-00003B050000}"/>
    <cellStyle name="Comma [0] 3 3 3 3 2 2" xfId="25838" xr:uid="{A2B8F96B-B117-478E-AF47-EEA200D5FBD8}"/>
    <cellStyle name="Comma [0] 3 3 3 3 3" xfId="25837" xr:uid="{26DE4273-A268-474C-A7CA-6AF33C7FDC67}"/>
    <cellStyle name="Comma [0] 3 3 3 4" xfId="1341" xr:uid="{00000000-0005-0000-0000-00003C050000}"/>
    <cellStyle name="Comma [0] 3 3 3 4 2" xfId="25839" xr:uid="{5CAFD274-17D8-4CAB-BB66-FCB0509C2940}"/>
    <cellStyle name="Comma [0] 3 3 3 5" xfId="25832" xr:uid="{C1B41A33-AF37-4A25-9CBC-73FE5BCC21A6}"/>
    <cellStyle name="Comma [0] 3 3 4" xfId="1342" xr:uid="{00000000-0005-0000-0000-00003D050000}"/>
    <cellStyle name="Comma [0] 3 3 4 2" xfId="1343" xr:uid="{00000000-0005-0000-0000-00003E050000}"/>
    <cellStyle name="Comma [0] 3 3 4 2 2" xfId="1344" xr:uid="{00000000-0005-0000-0000-00003F050000}"/>
    <cellStyle name="Comma [0] 3 3 4 2 2 2" xfId="25842" xr:uid="{06F1EB99-8EC6-42A2-B748-57E49B6140F4}"/>
    <cellStyle name="Comma [0] 3 3 4 2 3" xfId="25841" xr:uid="{2754B278-7E03-494B-9C4C-DF13D728D27A}"/>
    <cellStyle name="Comma [0] 3 3 4 3" xfId="1345" xr:uid="{00000000-0005-0000-0000-000040050000}"/>
    <cellStyle name="Comma [0] 3 3 4 3 2" xfId="25843" xr:uid="{55B0F84A-281B-4A71-932E-951EA393AF2E}"/>
    <cellStyle name="Comma [0] 3 3 4 4" xfId="25840" xr:uid="{3E6D3828-53E5-4B00-8F08-25BE808B8C22}"/>
    <cellStyle name="Comma [0] 3 3 5" xfId="1346" xr:uid="{00000000-0005-0000-0000-000041050000}"/>
    <cellStyle name="Comma [0] 3 3 5 2" xfId="1347" xr:uid="{00000000-0005-0000-0000-000042050000}"/>
    <cellStyle name="Comma [0] 3 3 5 2 2" xfId="1348" xr:uid="{00000000-0005-0000-0000-000043050000}"/>
    <cellStyle name="Comma [0] 3 3 5 2 2 2" xfId="25846" xr:uid="{806C100C-44A1-4C93-ABC7-5DF5C40A552F}"/>
    <cellStyle name="Comma [0] 3 3 5 2 3" xfId="25845" xr:uid="{FCDE4AA1-0FD6-4DC0-9E3F-7ABF66B01A49}"/>
    <cellStyle name="Comma [0] 3 3 5 3" xfId="1349" xr:uid="{00000000-0005-0000-0000-000044050000}"/>
    <cellStyle name="Comma [0] 3 3 5 3 2" xfId="25847" xr:uid="{EA92C92E-A8A0-416B-884F-8AF128F86FC5}"/>
    <cellStyle name="Comma [0] 3 3 5 4" xfId="25844" xr:uid="{7CB7069D-FFCA-4F4F-B30D-FF9BA47636D8}"/>
    <cellStyle name="Comma [0] 3 3 6" xfId="1350" xr:uid="{00000000-0005-0000-0000-000045050000}"/>
    <cellStyle name="Comma [0] 3 3 6 2" xfId="1351" xr:uid="{00000000-0005-0000-0000-000046050000}"/>
    <cellStyle name="Comma [0] 3 3 6 2 2" xfId="1352" xr:uid="{00000000-0005-0000-0000-000047050000}"/>
    <cellStyle name="Comma [0] 3 3 6 2 2 2" xfId="25850" xr:uid="{88577478-04EF-41F3-83B2-B8AE63786BCE}"/>
    <cellStyle name="Comma [0] 3 3 6 2 3" xfId="25849" xr:uid="{2F40DD52-E69F-4C7B-A41B-626B7EC1CE24}"/>
    <cellStyle name="Comma [0] 3 3 6 3" xfId="1353" xr:uid="{00000000-0005-0000-0000-000048050000}"/>
    <cellStyle name="Comma [0] 3 3 6 3 2" xfId="25851" xr:uid="{2D3477AE-4528-4BF8-A634-1111A8CBD531}"/>
    <cellStyle name="Comma [0] 3 3 6 4" xfId="25848" xr:uid="{A6B37F5E-50C7-4FEC-B784-3E73D1A95D18}"/>
    <cellStyle name="Comma [0] 3 3 7" xfId="1354" xr:uid="{00000000-0005-0000-0000-000049050000}"/>
    <cellStyle name="Comma [0] 3 3 7 2" xfId="1355" xr:uid="{00000000-0005-0000-0000-00004A050000}"/>
    <cellStyle name="Comma [0] 3 3 7 2 2" xfId="25853" xr:uid="{52D5B0BA-2750-4933-A03D-A7F84ED25D64}"/>
    <cellStyle name="Comma [0] 3 3 7 3" xfId="25852" xr:uid="{5F6CC0BF-4C6D-4470-8125-3CF53A3C4787}"/>
    <cellStyle name="Comma [0] 3 3 8" xfId="1356" xr:uid="{00000000-0005-0000-0000-00004B050000}"/>
    <cellStyle name="Comma [0] 3 3 8 2" xfId="25854" xr:uid="{D3CD7C0A-889C-4DDE-8BF6-5EB25FB8E6BF}"/>
    <cellStyle name="Comma [0] 3 3 9" xfId="25823" xr:uid="{F6989F85-019D-4E45-B724-044938424566}"/>
    <cellStyle name="Comma [0] 3 4" xfId="1357" xr:uid="{00000000-0005-0000-0000-00004C050000}"/>
    <cellStyle name="Comma [0] 3 4 2" xfId="1358" xr:uid="{00000000-0005-0000-0000-00004D050000}"/>
    <cellStyle name="Comma [0] 3 4 2 2" xfId="1359" xr:uid="{00000000-0005-0000-0000-00004E050000}"/>
    <cellStyle name="Comma [0] 3 4 2 2 2" xfId="25857" xr:uid="{254A0970-BBC3-4516-A5BE-F9F244243270}"/>
    <cellStyle name="Comma [0] 3 4 2 3" xfId="25856" xr:uid="{F81C9C72-963F-4104-8626-92EB6087B8FC}"/>
    <cellStyle name="Comma [0] 3 4 3" xfId="1360" xr:uid="{00000000-0005-0000-0000-00004F050000}"/>
    <cellStyle name="Comma [0] 3 4 3 2" xfId="25858" xr:uid="{FA056AF4-3994-40AC-9534-07B4547D2F13}"/>
    <cellStyle name="Comma [0] 3 4 4" xfId="25855" xr:uid="{F32CF7ED-D33D-462D-B948-BAECE041FB8B}"/>
    <cellStyle name="Comma [0] 3 5" xfId="1361" xr:uid="{00000000-0005-0000-0000-000050050000}"/>
    <cellStyle name="Comma [0] 3 5 2" xfId="1362" xr:uid="{00000000-0005-0000-0000-000051050000}"/>
    <cellStyle name="Comma [0] 3 5 2 2" xfId="1363" xr:uid="{00000000-0005-0000-0000-000052050000}"/>
    <cellStyle name="Comma [0] 3 5 2 2 2" xfId="25861" xr:uid="{DE96B91E-2D94-465A-8388-0DA2A5CE7B38}"/>
    <cellStyle name="Comma [0] 3 5 2 3" xfId="25860" xr:uid="{DFE04808-AD17-44F7-8688-35D991202176}"/>
    <cellStyle name="Comma [0] 3 5 3" xfId="1364" xr:uid="{00000000-0005-0000-0000-000053050000}"/>
    <cellStyle name="Comma [0] 3 5 3 2" xfId="25862" xr:uid="{2291005B-2D2B-4723-9F7C-8EE8F7DBF352}"/>
    <cellStyle name="Comma [0] 3 5 4" xfId="25859" xr:uid="{E28DE569-204A-4038-87A8-2FAC50E4D8E2}"/>
    <cellStyle name="Comma [0] 3 6" xfId="1365" xr:uid="{00000000-0005-0000-0000-000054050000}"/>
    <cellStyle name="Comma [0] 3 6 2" xfId="1366" xr:uid="{00000000-0005-0000-0000-000055050000}"/>
    <cellStyle name="Comma [0] 3 6 2 2" xfId="25864" xr:uid="{B92923BE-0108-4A51-AD85-49EB7E7601A9}"/>
    <cellStyle name="Comma [0] 3 6 3" xfId="25863" xr:uid="{67C5C046-FCF4-493E-B84B-E7B4F9C29057}"/>
    <cellStyle name="Comma [0] 3 7" xfId="1367" xr:uid="{00000000-0005-0000-0000-000056050000}"/>
    <cellStyle name="Comma [0] 3 7 2" xfId="25865" xr:uid="{E8A1B6D1-9D5B-4A65-98E7-FB560ADB6B98}"/>
    <cellStyle name="Comma [0] 3 8" xfId="25722" xr:uid="{86234172-167E-4B09-AAA7-D99710A4A75E}"/>
    <cellStyle name="Comma [0] 4" xfId="1368" xr:uid="{00000000-0005-0000-0000-000057050000}"/>
    <cellStyle name="Comma [0] 4 2" xfId="1369" xr:uid="{00000000-0005-0000-0000-000058050000}"/>
    <cellStyle name="Comma [0] 4 2 10" xfId="1370" xr:uid="{00000000-0005-0000-0000-000059050000}"/>
    <cellStyle name="Comma [0] 4 2 10 2" xfId="1371" xr:uid="{00000000-0005-0000-0000-00005A050000}"/>
    <cellStyle name="Comma [0] 4 2 10 2 2" xfId="1372" xr:uid="{00000000-0005-0000-0000-00005B050000}"/>
    <cellStyle name="Comma [0] 4 2 10 2 2 2" xfId="25870" xr:uid="{7954CB3E-8E7F-455F-B898-4B6FF9A388B4}"/>
    <cellStyle name="Comma [0] 4 2 10 2 3" xfId="25869" xr:uid="{0374BE3A-B996-408D-9474-A4DAF3A7217D}"/>
    <cellStyle name="Comma [0] 4 2 10 3" xfId="1373" xr:uid="{00000000-0005-0000-0000-00005C050000}"/>
    <cellStyle name="Comma [0] 4 2 10 3 2" xfId="25871" xr:uid="{5092861B-7A2A-4A94-BDFE-616EF311F753}"/>
    <cellStyle name="Comma [0] 4 2 10 4" xfId="25868" xr:uid="{9E3094F4-22EC-4528-87A9-FF6E396A4E24}"/>
    <cellStyle name="Comma [0] 4 2 11" xfId="1374" xr:uid="{00000000-0005-0000-0000-00005D050000}"/>
    <cellStyle name="Comma [0] 4 2 11 2" xfId="1375" xr:uid="{00000000-0005-0000-0000-00005E050000}"/>
    <cellStyle name="Comma [0] 4 2 11 2 2" xfId="25873" xr:uid="{3FDA223D-8CB2-40D3-9952-A6080D871551}"/>
    <cellStyle name="Comma [0] 4 2 11 3" xfId="25872" xr:uid="{BC2F842A-C1BD-41A9-9120-34380E748C56}"/>
    <cellStyle name="Comma [0] 4 2 12" xfId="1376" xr:uid="{00000000-0005-0000-0000-00005F050000}"/>
    <cellStyle name="Comma [0] 4 2 12 2" xfId="25874" xr:uid="{DA2499B6-1F04-41E6-9348-2D1C4EF82077}"/>
    <cellStyle name="Comma [0] 4 2 13" xfId="25867" xr:uid="{B3E69285-E73E-409A-BAFF-EDBBB99BD222}"/>
    <cellStyle name="Comma [0] 4 2 2" xfId="1377" xr:uid="{00000000-0005-0000-0000-000060050000}"/>
    <cellStyle name="Comma [0] 4 2 2 2" xfId="1378" xr:uid="{00000000-0005-0000-0000-000061050000}"/>
    <cellStyle name="Comma [0] 4 2 2 2 2" xfId="1379" xr:uid="{00000000-0005-0000-0000-000062050000}"/>
    <cellStyle name="Comma [0] 4 2 2 2 2 2" xfId="1380" xr:uid="{00000000-0005-0000-0000-000063050000}"/>
    <cellStyle name="Comma [0] 4 2 2 2 2 2 2" xfId="1381" xr:uid="{00000000-0005-0000-0000-000064050000}"/>
    <cellStyle name="Comma [0] 4 2 2 2 2 2 2 2" xfId="25879" xr:uid="{232CDB28-B6A6-449C-B37C-A688F6364B31}"/>
    <cellStyle name="Comma [0] 4 2 2 2 2 2 3" xfId="25878" xr:uid="{E6313B1C-A40B-4A57-91F3-F617DC91D925}"/>
    <cellStyle name="Comma [0] 4 2 2 2 2 3" xfId="1382" xr:uid="{00000000-0005-0000-0000-000065050000}"/>
    <cellStyle name="Comma [0] 4 2 2 2 2 3 2" xfId="25880" xr:uid="{001AF345-998D-4482-8460-728EEFFCF8D6}"/>
    <cellStyle name="Comma [0] 4 2 2 2 2 4" xfId="25877" xr:uid="{F66A8972-9C5F-4420-A529-631E30A0C640}"/>
    <cellStyle name="Comma [0] 4 2 2 2 3" xfId="1383" xr:uid="{00000000-0005-0000-0000-000066050000}"/>
    <cellStyle name="Comma [0] 4 2 2 2 3 2" xfId="1384" xr:uid="{00000000-0005-0000-0000-000067050000}"/>
    <cellStyle name="Comma [0] 4 2 2 2 3 2 2" xfId="25882" xr:uid="{DC880013-7CC5-4EAE-A7F3-57EF1FC9F3F8}"/>
    <cellStyle name="Comma [0] 4 2 2 2 3 3" xfId="25881" xr:uid="{2531B2FB-8CAF-41AD-880C-452650F3D40B}"/>
    <cellStyle name="Comma [0] 4 2 2 2 4" xfId="1385" xr:uid="{00000000-0005-0000-0000-000068050000}"/>
    <cellStyle name="Comma [0] 4 2 2 2 4 2" xfId="25883" xr:uid="{BAA07ECB-1BEA-48CC-BB3D-B30A4EB09822}"/>
    <cellStyle name="Comma [0] 4 2 2 2 5" xfId="25876" xr:uid="{6D39C433-59F8-4000-A5F2-C6FB1688C055}"/>
    <cellStyle name="Comma [0] 4 2 2 3" xfId="1386" xr:uid="{00000000-0005-0000-0000-000069050000}"/>
    <cellStyle name="Comma [0] 4 2 2 3 2" xfId="1387" xr:uid="{00000000-0005-0000-0000-00006A050000}"/>
    <cellStyle name="Comma [0] 4 2 2 3 2 2" xfId="1388" xr:uid="{00000000-0005-0000-0000-00006B050000}"/>
    <cellStyle name="Comma [0] 4 2 2 3 2 2 2" xfId="1389" xr:uid="{00000000-0005-0000-0000-00006C050000}"/>
    <cellStyle name="Comma [0] 4 2 2 3 2 2 2 2" xfId="25887" xr:uid="{5C26E940-A5A7-4036-B44B-336FD81671D3}"/>
    <cellStyle name="Comma [0] 4 2 2 3 2 2 3" xfId="25886" xr:uid="{28FF1179-120C-4FBA-9A26-F380B6DECF93}"/>
    <cellStyle name="Comma [0] 4 2 2 3 2 3" xfId="1390" xr:uid="{00000000-0005-0000-0000-00006D050000}"/>
    <cellStyle name="Comma [0] 4 2 2 3 2 3 2" xfId="25888" xr:uid="{BC8B714B-FFD1-41F0-8C84-AA6BCBBA88DB}"/>
    <cellStyle name="Comma [0] 4 2 2 3 2 4" xfId="25885" xr:uid="{231057B8-61FD-4EA7-9718-9FCAB922B3C5}"/>
    <cellStyle name="Comma [0] 4 2 2 3 3" xfId="1391" xr:uid="{00000000-0005-0000-0000-00006E050000}"/>
    <cellStyle name="Comma [0] 4 2 2 3 3 2" xfId="1392" xr:uid="{00000000-0005-0000-0000-00006F050000}"/>
    <cellStyle name="Comma [0] 4 2 2 3 3 2 2" xfId="25890" xr:uid="{7EE43002-C046-483F-B339-F659AE1DBD40}"/>
    <cellStyle name="Comma [0] 4 2 2 3 3 3" xfId="25889" xr:uid="{4AAB591D-4BD5-47BD-8809-A7BCD328F57A}"/>
    <cellStyle name="Comma [0] 4 2 2 3 4" xfId="1393" xr:uid="{00000000-0005-0000-0000-000070050000}"/>
    <cellStyle name="Comma [0] 4 2 2 3 4 2" xfId="25891" xr:uid="{2E10F4CF-F202-4835-A24D-EC7FCB1A7D60}"/>
    <cellStyle name="Comma [0] 4 2 2 3 5" xfId="25884" xr:uid="{19F20B47-52EC-41C4-81FF-47D03FDF3A7B}"/>
    <cellStyle name="Comma [0] 4 2 2 4" xfId="1394" xr:uid="{00000000-0005-0000-0000-000071050000}"/>
    <cellStyle name="Comma [0] 4 2 2 4 2" xfId="1395" xr:uid="{00000000-0005-0000-0000-000072050000}"/>
    <cellStyle name="Comma [0] 4 2 2 4 2 2" xfId="1396" xr:uid="{00000000-0005-0000-0000-000073050000}"/>
    <cellStyle name="Comma [0] 4 2 2 4 2 2 2" xfId="25894" xr:uid="{B0B32A13-7C47-4A5E-9CDC-B1315910205E}"/>
    <cellStyle name="Comma [0] 4 2 2 4 2 3" xfId="25893" xr:uid="{11108DA3-2114-4BEC-B9A4-30EA0EA40D2D}"/>
    <cellStyle name="Comma [0] 4 2 2 4 3" xfId="1397" xr:uid="{00000000-0005-0000-0000-000074050000}"/>
    <cellStyle name="Comma [0] 4 2 2 4 3 2" xfId="25895" xr:uid="{A32EC0E0-4106-4291-96E0-C365C98FF4A7}"/>
    <cellStyle name="Comma [0] 4 2 2 4 4" xfId="25892" xr:uid="{C536495A-60B9-4ACE-9963-A4FF6B4B2F67}"/>
    <cellStyle name="Comma [0] 4 2 2 5" xfId="1398" xr:uid="{00000000-0005-0000-0000-000075050000}"/>
    <cellStyle name="Comma [0] 4 2 2 5 2" xfId="1399" xr:uid="{00000000-0005-0000-0000-000076050000}"/>
    <cellStyle name="Comma [0] 4 2 2 5 2 2" xfId="1400" xr:uid="{00000000-0005-0000-0000-000077050000}"/>
    <cellStyle name="Comma [0] 4 2 2 5 2 2 2" xfId="25898" xr:uid="{99C58FF0-3C39-4197-BC13-8199A79AE1F3}"/>
    <cellStyle name="Comma [0] 4 2 2 5 2 3" xfId="25897" xr:uid="{D284F293-39FA-45DF-A7ED-A82D0BC7446B}"/>
    <cellStyle name="Comma [0] 4 2 2 5 3" xfId="1401" xr:uid="{00000000-0005-0000-0000-000078050000}"/>
    <cellStyle name="Comma [0] 4 2 2 5 3 2" xfId="25899" xr:uid="{DF27B143-7987-4B10-959A-6F4C23AFC48B}"/>
    <cellStyle name="Comma [0] 4 2 2 5 4" xfId="25896" xr:uid="{0C69A062-AE45-4E92-B803-AB5BF6028E6C}"/>
    <cellStyle name="Comma [0] 4 2 2 6" xfId="1402" xr:uid="{00000000-0005-0000-0000-000079050000}"/>
    <cellStyle name="Comma [0] 4 2 2 6 2" xfId="1403" xr:uid="{00000000-0005-0000-0000-00007A050000}"/>
    <cellStyle name="Comma [0] 4 2 2 6 2 2" xfId="1404" xr:uid="{00000000-0005-0000-0000-00007B050000}"/>
    <cellStyle name="Comma [0] 4 2 2 6 2 2 2" xfId="25902" xr:uid="{61071174-1716-49C9-A57A-4DDCD71EDAD4}"/>
    <cellStyle name="Comma [0] 4 2 2 6 2 3" xfId="25901" xr:uid="{5CEAD471-7975-4D7B-93AA-344E2EE9B01B}"/>
    <cellStyle name="Comma [0] 4 2 2 6 3" xfId="1405" xr:uid="{00000000-0005-0000-0000-00007C050000}"/>
    <cellStyle name="Comma [0] 4 2 2 6 3 2" xfId="25903" xr:uid="{4FB618AA-969C-495D-92AE-BE47A210F6CE}"/>
    <cellStyle name="Comma [0] 4 2 2 6 4" xfId="25900" xr:uid="{05DD4100-40DB-4FBF-8D2A-D73610EAB96A}"/>
    <cellStyle name="Comma [0] 4 2 2 7" xfId="1406" xr:uid="{00000000-0005-0000-0000-00007D050000}"/>
    <cellStyle name="Comma [0] 4 2 2 7 2" xfId="1407" xr:uid="{00000000-0005-0000-0000-00007E050000}"/>
    <cellStyle name="Comma [0] 4 2 2 7 2 2" xfId="25905" xr:uid="{D423E3E3-13B2-4152-AC9B-44C0CECEAD90}"/>
    <cellStyle name="Comma [0] 4 2 2 7 3" xfId="25904" xr:uid="{645F25C2-3366-43EC-A343-1593F5C7D9A7}"/>
    <cellStyle name="Comma [0] 4 2 2 8" xfId="1408" xr:uid="{00000000-0005-0000-0000-00007F050000}"/>
    <cellStyle name="Comma [0] 4 2 2 8 2" xfId="25906" xr:uid="{598B9994-7C42-4DC7-A739-B06513C85684}"/>
    <cellStyle name="Comma [0] 4 2 2 9" xfId="25875" xr:uid="{B49ACB2D-C8CC-4632-B0DD-E56E66BE94AA}"/>
    <cellStyle name="Comma [0] 4 2 3" xfId="1409" xr:uid="{00000000-0005-0000-0000-000080050000}"/>
    <cellStyle name="Comma [0] 4 2 3 2" xfId="1410" xr:uid="{00000000-0005-0000-0000-000081050000}"/>
    <cellStyle name="Comma [0] 4 2 3 2 2" xfId="1411" xr:uid="{00000000-0005-0000-0000-000082050000}"/>
    <cellStyle name="Comma [0] 4 2 3 2 2 2" xfId="1412" xr:uid="{00000000-0005-0000-0000-000083050000}"/>
    <cellStyle name="Comma [0] 4 2 3 2 2 2 2" xfId="25910" xr:uid="{00C7FF52-309D-4360-AE59-D0EA75727812}"/>
    <cellStyle name="Comma [0] 4 2 3 2 2 3" xfId="25909" xr:uid="{35D38BB8-AE3E-40E1-9CA1-FC2757C32939}"/>
    <cellStyle name="Comma [0] 4 2 3 2 3" xfId="1413" xr:uid="{00000000-0005-0000-0000-000084050000}"/>
    <cellStyle name="Comma [0] 4 2 3 2 3 2" xfId="25911" xr:uid="{50A15F83-E27A-46E1-8E6C-6123E3B278C4}"/>
    <cellStyle name="Comma [0] 4 2 3 2 4" xfId="25908" xr:uid="{3A35249D-2234-40E8-A4A9-1B28D0AC1F36}"/>
    <cellStyle name="Comma [0] 4 2 3 3" xfId="1414" xr:uid="{00000000-0005-0000-0000-000085050000}"/>
    <cellStyle name="Comma [0] 4 2 3 3 2" xfId="1415" xr:uid="{00000000-0005-0000-0000-000086050000}"/>
    <cellStyle name="Comma [0] 4 2 3 3 2 2" xfId="1416" xr:uid="{00000000-0005-0000-0000-000087050000}"/>
    <cellStyle name="Comma [0] 4 2 3 3 2 2 2" xfId="25914" xr:uid="{908DEB18-0FA7-44DF-B4B3-833CECB1934D}"/>
    <cellStyle name="Comma [0] 4 2 3 3 2 3" xfId="25913" xr:uid="{B259CD23-4602-4823-8E17-A79B74ED21DF}"/>
    <cellStyle name="Comma [0] 4 2 3 3 3" xfId="1417" xr:uid="{00000000-0005-0000-0000-000088050000}"/>
    <cellStyle name="Comma [0] 4 2 3 3 3 2" xfId="25915" xr:uid="{F081A657-0F89-478A-BD5B-DAE5A462F3C2}"/>
    <cellStyle name="Comma [0] 4 2 3 3 4" xfId="25912" xr:uid="{10661DCD-23CF-428D-A06E-113C212573F6}"/>
    <cellStyle name="Comma [0] 4 2 3 4" xfId="1418" xr:uid="{00000000-0005-0000-0000-000089050000}"/>
    <cellStyle name="Comma [0] 4 2 3 4 2" xfId="1419" xr:uid="{00000000-0005-0000-0000-00008A050000}"/>
    <cellStyle name="Comma [0] 4 2 3 4 2 2" xfId="25917" xr:uid="{C092B34E-C7E6-489D-A5C0-4A815C6FE1FE}"/>
    <cellStyle name="Comma [0] 4 2 3 4 3" xfId="25916" xr:uid="{D396305F-AA3D-4787-9C47-738E416CF5E6}"/>
    <cellStyle name="Comma [0] 4 2 3 5" xfId="1420" xr:uid="{00000000-0005-0000-0000-00008B050000}"/>
    <cellStyle name="Comma [0] 4 2 3 5 2" xfId="25918" xr:uid="{662AF5F5-D495-4485-8932-916B9E0101EB}"/>
    <cellStyle name="Comma [0] 4 2 3 6" xfId="25907" xr:uid="{1BB6FE68-39BC-4E9C-B5B0-BE9ACBD856FA}"/>
    <cellStyle name="Comma [0] 4 2 4" xfId="1421" xr:uid="{00000000-0005-0000-0000-00008C050000}"/>
    <cellStyle name="Comma [0] 4 2 4 2" xfId="1422" xr:uid="{00000000-0005-0000-0000-00008D050000}"/>
    <cellStyle name="Comma [0] 4 2 4 2 2" xfId="1423" xr:uid="{00000000-0005-0000-0000-00008E050000}"/>
    <cellStyle name="Comma [0] 4 2 4 2 2 2" xfId="1424" xr:uid="{00000000-0005-0000-0000-00008F050000}"/>
    <cellStyle name="Comma [0] 4 2 4 2 2 2 2" xfId="25922" xr:uid="{829A8D10-EDE4-42FE-80EC-3DD5F5257B7D}"/>
    <cellStyle name="Comma [0] 4 2 4 2 2 3" xfId="25921" xr:uid="{E470C515-D538-4E7D-9E3D-9415B0B1AAB6}"/>
    <cellStyle name="Comma [0] 4 2 4 2 3" xfId="1425" xr:uid="{00000000-0005-0000-0000-000090050000}"/>
    <cellStyle name="Comma [0] 4 2 4 2 3 2" xfId="25923" xr:uid="{3BCE3098-3A79-45C7-BCC7-98086ED1B4E6}"/>
    <cellStyle name="Comma [0] 4 2 4 2 4" xfId="25920" xr:uid="{C27DB174-6444-4039-824D-2F1E4CDD259E}"/>
    <cellStyle name="Comma [0] 4 2 4 3" xfId="1426" xr:uid="{00000000-0005-0000-0000-000091050000}"/>
    <cellStyle name="Comma [0] 4 2 4 3 2" xfId="1427" xr:uid="{00000000-0005-0000-0000-000092050000}"/>
    <cellStyle name="Comma [0] 4 2 4 3 2 2" xfId="1428" xr:uid="{00000000-0005-0000-0000-000093050000}"/>
    <cellStyle name="Comma [0] 4 2 4 3 2 2 2" xfId="25926" xr:uid="{9BCE3F1D-78AF-4FDF-8488-1C91C2655AFA}"/>
    <cellStyle name="Comma [0] 4 2 4 3 2 3" xfId="25925" xr:uid="{86EAF594-790C-4042-9041-546B80E9A103}"/>
    <cellStyle name="Comma [0] 4 2 4 3 3" xfId="1429" xr:uid="{00000000-0005-0000-0000-000094050000}"/>
    <cellStyle name="Comma [0] 4 2 4 3 3 2" xfId="25927" xr:uid="{834BC54A-E3BD-4007-89D1-CEB4CE390292}"/>
    <cellStyle name="Comma [0] 4 2 4 3 4" xfId="25924" xr:uid="{D10F9EB6-495D-41E9-ABA9-322632056810}"/>
    <cellStyle name="Comma [0] 4 2 4 4" xfId="1430" xr:uid="{00000000-0005-0000-0000-000095050000}"/>
    <cellStyle name="Comma [0] 4 2 4 4 2" xfId="1431" xr:uid="{00000000-0005-0000-0000-000096050000}"/>
    <cellStyle name="Comma [0] 4 2 4 4 2 2" xfId="25929" xr:uid="{BF39B05C-8740-4239-9A9F-AAD2674D7292}"/>
    <cellStyle name="Comma [0] 4 2 4 4 3" xfId="25928" xr:uid="{5EB1E1DC-30F3-47B1-8BAC-E83CFA4DCDA0}"/>
    <cellStyle name="Comma [0] 4 2 4 5" xfId="1432" xr:uid="{00000000-0005-0000-0000-000097050000}"/>
    <cellStyle name="Comma [0] 4 2 4 5 2" xfId="25930" xr:uid="{F5277676-E2F1-43E1-9A2F-A1CF0F810965}"/>
    <cellStyle name="Comma [0] 4 2 4 6" xfId="25919" xr:uid="{05FE05FB-7BC4-4A38-8ACF-D916197561B8}"/>
    <cellStyle name="Comma [0] 4 2 5" xfId="1433" xr:uid="{00000000-0005-0000-0000-000098050000}"/>
    <cellStyle name="Comma [0] 4 2 5 2" xfId="1434" xr:uid="{00000000-0005-0000-0000-000099050000}"/>
    <cellStyle name="Comma [0] 4 2 5 2 2" xfId="1435" xr:uid="{00000000-0005-0000-0000-00009A050000}"/>
    <cellStyle name="Comma [0] 4 2 5 2 2 2" xfId="1436" xr:uid="{00000000-0005-0000-0000-00009B050000}"/>
    <cellStyle name="Comma [0] 4 2 5 2 2 2 2" xfId="25934" xr:uid="{BD6E0B01-2ECC-47A8-B1D9-BD8CCDD6C344}"/>
    <cellStyle name="Comma [0] 4 2 5 2 2 3" xfId="25933" xr:uid="{4F633937-E31F-447B-91ED-5E371199E09F}"/>
    <cellStyle name="Comma [0] 4 2 5 2 3" xfId="1437" xr:uid="{00000000-0005-0000-0000-00009C050000}"/>
    <cellStyle name="Comma [0] 4 2 5 2 3 2" xfId="25935" xr:uid="{25878DDD-44E3-4278-A7C6-7D853934F0A5}"/>
    <cellStyle name="Comma [0] 4 2 5 2 4" xfId="25932" xr:uid="{38E3641B-D419-42DC-AA1F-6BCF4968C1C0}"/>
    <cellStyle name="Comma [0] 4 2 5 3" xfId="1438" xr:uid="{00000000-0005-0000-0000-00009D050000}"/>
    <cellStyle name="Comma [0] 4 2 5 3 2" xfId="1439" xr:uid="{00000000-0005-0000-0000-00009E050000}"/>
    <cellStyle name="Comma [0] 4 2 5 3 2 2" xfId="1440" xr:uid="{00000000-0005-0000-0000-00009F050000}"/>
    <cellStyle name="Comma [0] 4 2 5 3 2 2 2" xfId="25938" xr:uid="{81C8C157-194E-4CF6-B7AF-664E22E88EBA}"/>
    <cellStyle name="Comma [0] 4 2 5 3 2 3" xfId="25937" xr:uid="{17067422-79BE-4244-B92E-936CDF512498}"/>
    <cellStyle name="Comma [0] 4 2 5 3 3" xfId="1441" xr:uid="{00000000-0005-0000-0000-0000A0050000}"/>
    <cellStyle name="Comma [0] 4 2 5 3 3 2" xfId="25939" xr:uid="{8904AAEC-47B5-45C7-AF6C-6B6B697405BA}"/>
    <cellStyle name="Comma [0] 4 2 5 3 4" xfId="25936" xr:uid="{7CF14D1F-47C2-4550-A257-C5BAF34A07F1}"/>
    <cellStyle name="Comma [0] 4 2 5 4" xfId="1442" xr:uid="{00000000-0005-0000-0000-0000A1050000}"/>
    <cellStyle name="Comma [0] 4 2 5 4 2" xfId="1443" xr:uid="{00000000-0005-0000-0000-0000A2050000}"/>
    <cellStyle name="Comma [0] 4 2 5 4 2 2" xfId="25941" xr:uid="{2846DC17-CA87-457D-8EE6-CC764F4AC5E2}"/>
    <cellStyle name="Comma [0] 4 2 5 4 3" xfId="25940" xr:uid="{8756C71B-9E1C-4262-9436-62A3CCEBB4DA}"/>
    <cellStyle name="Comma [0] 4 2 5 5" xfId="1444" xr:uid="{00000000-0005-0000-0000-0000A3050000}"/>
    <cellStyle name="Comma [0] 4 2 5 5 2" xfId="25942" xr:uid="{76064829-D3C9-4390-A982-60AE85DBF8EA}"/>
    <cellStyle name="Comma [0] 4 2 5 6" xfId="25931" xr:uid="{FC225669-CB65-4D93-83F6-7D1AB96BEE54}"/>
    <cellStyle name="Comma [0] 4 2 6" xfId="1445" xr:uid="{00000000-0005-0000-0000-0000A4050000}"/>
    <cellStyle name="Comma [0] 4 2 6 2" xfId="1446" xr:uid="{00000000-0005-0000-0000-0000A5050000}"/>
    <cellStyle name="Comma [0] 4 2 6 2 2" xfId="1447" xr:uid="{00000000-0005-0000-0000-0000A6050000}"/>
    <cellStyle name="Comma [0] 4 2 6 2 2 2" xfId="1448" xr:uid="{00000000-0005-0000-0000-0000A7050000}"/>
    <cellStyle name="Comma [0] 4 2 6 2 2 2 2" xfId="25946" xr:uid="{513B5824-654A-4736-8271-7FD2A42CA4B0}"/>
    <cellStyle name="Comma [0] 4 2 6 2 2 3" xfId="25945" xr:uid="{A1EE9DE8-D90C-4004-80D7-5782A06C3B13}"/>
    <cellStyle name="Comma [0] 4 2 6 2 3" xfId="1449" xr:uid="{00000000-0005-0000-0000-0000A8050000}"/>
    <cellStyle name="Comma [0] 4 2 6 2 3 2" xfId="25947" xr:uid="{B96CAA22-3079-44D6-AD0A-CEF2308AECB2}"/>
    <cellStyle name="Comma [0] 4 2 6 2 4" xfId="25944" xr:uid="{00FE992B-04A6-43B2-A6CB-C338532CAD7A}"/>
    <cellStyle name="Comma [0] 4 2 6 3" xfId="1450" xr:uid="{00000000-0005-0000-0000-0000A9050000}"/>
    <cellStyle name="Comma [0] 4 2 6 3 2" xfId="1451" xr:uid="{00000000-0005-0000-0000-0000AA050000}"/>
    <cellStyle name="Comma [0] 4 2 6 3 2 2" xfId="25949" xr:uid="{5B788E8B-C9FB-4E17-A936-61F03D3F1DDE}"/>
    <cellStyle name="Comma [0] 4 2 6 3 3" xfId="25948" xr:uid="{097BBEED-86E2-4A4B-ADB4-3182073BFBD1}"/>
    <cellStyle name="Comma [0] 4 2 6 4" xfId="1452" xr:uid="{00000000-0005-0000-0000-0000AB050000}"/>
    <cellStyle name="Comma [0] 4 2 6 4 2" xfId="25950" xr:uid="{04769347-F54F-4C19-8A87-90B387B2EB31}"/>
    <cellStyle name="Comma [0] 4 2 6 5" xfId="25943" xr:uid="{A7D4F5CD-76E5-45BF-A9F6-22C11CD1C5B7}"/>
    <cellStyle name="Comma [0] 4 2 7" xfId="1453" xr:uid="{00000000-0005-0000-0000-0000AC050000}"/>
    <cellStyle name="Comma [0] 4 2 7 2" xfId="1454" xr:uid="{00000000-0005-0000-0000-0000AD050000}"/>
    <cellStyle name="Comma [0] 4 2 7 2 2" xfId="1455" xr:uid="{00000000-0005-0000-0000-0000AE050000}"/>
    <cellStyle name="Comma [0] 4 2 7 2 2 2" xfId="1456" xr:uid="{00000000-0005-0000-0000-0000AF050000}"/>
    <cellStyle name="Comma [0] 4 2 7 2 2 2 2" xfId="25954" xr:uid="{4BB56468-1CC9-4883-A6CF-08075919E63D}"/>
    <cellStyle name="Comma [0] 4 2 7 2 2 3" xfId="25953" xr:uid="{A14BD394-8F97-4DC6-AB3E-A2BA4F0E6C86}"/>
    <cellStyle name="Comma [0] 4 2 7 2 3" xfId="1457" xr:uid="{00000000-0005-0000-0000-0000B0050000}"/>
    <cellStyle name="Comma [0] 4 2 7 2 3 2" xfId="25955" xr:uid="{4A773FFB-0A0A-48B0-BB10-117AB24DEFD9}"/>
    <cellStyle name="Comma [0] 4 2 7 2 4" xfId="25952" xr:uid="{8A0BD6C0-F7B5-4E5E-8775-DE3E09A7A5E2}"/>
    <cellStyle name="Comma [0] 4 2 7 3" xfId="1458" xr:uid="{00000000-0005-0000-0000-0000B1050000}"/>
    <cellStyle name="Comma [0] 4 2 7 3 2" xfId="1459" xr:uid="{00000000-0005-0000-0000-0000B2050000}"/>
    <cellStyle name="Comma [0] 4 2 7 3 2 2" xfId="25957" xr:uid="{C3086497-AE97-44E1-B993-EC7B0969BC62}"/>
    <cellStyle name="Comma [0] 4 2 7 3 3" xfId="25956" xr:uid="{F42AADFF-1308-493A-A50F-7E089411B4DB}"/>
    <cellStyle name="Comma [0] 4 2 7 4" xfId="1460" xr:uid="{00000000-0005-0000-0000-0000B3050000}"/>
    <cellStyle name="Comma [0] 4 2 7 4 2" xfId="25958" xr:uid="{15258CC0-D9DA-4534-B3AB-3D28A9C5BC6D}"/>
    <cellStyle name="Comma [0] 4 2 7 5" xfId="25951" xr:uid="{02F0335A-40A4-496A-AE1E-9512FAB2B2BE}"/>
    <cellStyle name="Comma [0] 4 2 8" xfId="1461" xr:uid="{00000000-0005-0000-0000-0000B4050000}"/>
    <cellStyle name="Comma [0] 4 2 8 2" xfId="1462" xr:uid="{00000000-0005-0000-0000-0000B5050000}"/>
    <cellStyle name="Comma [0] 4 2 8 2 2" xfId="1463" xr:uid="{00000000-0005-0000-0000-0000B6050000}"/>
    <cellStyle name="Comma [0] 4 2 8 2 2 2" xfId="25961" xr:uid="{25570A87-59F6-4788-BFA9-5CE8CFAA829E}"/>
    <cellStyle name="Comma [0] 4 2 8 2 3" xfId="25960" xr:uid="{D3FCB9B3-D1C5-4AD2-9C13-74BA94B69DC0}"/>
    <cellStyle name="Comma [0] 4 2 8 3" xfId="1464" xr:uid="{00000000-0005-0000-0000-0000B7050000}"/>
    <cellStyle name="Comma [0] 4 2 8 3 2" xfId="25962" xr:uid="{2FB77BB7-24D6-498C-9E9B-5C26F6D97823}"/>
    <cellStyle name="Comma [0] 4 2 8 4" xfId="25959" xr:uid="{8AA77B07-967D-47D3-B952-F5A351EBDB6B}"/>
    <cellStyle name="Comma [0] 4 2 9" xfId="1465" xr:uid="{00000000-0005-0000-0000-0000B8050000}"/>
    <cellStyle name="Comma [0] 4 2 9 2" xfId="1466" xr:uid="{00000000-0005-0000-0000-0000B9050000}"/>
    <cellStyle name="Comma [0] 4 2 9 2 2" xfId="1467" xr:uid="{00000000-0005-0000-0000-0000BA050000}"/>
    <cellStyle name="Comma [0] 4 2 9 2 2 2" xfId="25965" xr:uid="{0A02D0DF-62E4-448F-8B59-10E45FC50004}"/>
    <cellStyle name="Comma [0] 4 2 9 2 3" xfId="25964" xr:uid="{0EBAFF62-519B-4F3D-9C35-26BA92A72DF9}"/>
    <cellStyle name="Comma [0] 4 2 9 3" xfId="1468" xr:uid="{00000000-0005-0000-0000-0000BB050000}"/>
    <cellStyle name="Comma [0] 4 2 9 3 2" xfId="25966" xr:uid="{59418E1B-F1B6-4949-8480-DB6C4BDDF3CE}"/>
    <cellStyle name="Comma [0] 4 2 9 4" xfId="25963" xr:uid="{E10934C4-E796-47F5-B26C-1CFDF8A8E73B}"/>
    <cellStyle name="Comma [0] 4 3" xfId="1469" xr:uid="{00000000-0005-0000-0000-0000BC050000}"/>
    <cellStyle name="Comma [0] 4 3 2" xfId="1470" xr:uid="{00000000-0005-0000-0000-0000BD050000}"/>
    <cellStyle name="Comma [0] 4 3 2 2" xfId="1471" xr:uid="{00000000-0005-0000-0000-0000BE050000}"/>
    <cellStyle name="Comma [0] 4 3 2 2 2" xfId="1472" xr:uid="{00000000-0005-0000-0000-0000BF050000}"/>
    <cellStyle name="Comma [0] 4 3 2 2 2 2" xfId="25970" xr:uid="{216DC2B9-8BC0-4799-BE5E-5823C0CF51FF}"/>
    <cellStyle name="Comma [0] 4 3 2 2 3" xfId="25969" xr:uid="{BEE61DCE-7795-4F6B-890C-2CF328638EF3}"/>
    <cellStyle name="Comma [0] 4 3 2 3" xfId="1473" xr:uid="{00000000-0005-0000-0000-0000C0050000}"/>
    <cellStyle name="Comma [0] 4 3 2 3 2" xfId="25971" xr:uid="{D6BD896F-3EA0-4483-8B55-790ABF81CE95}"/>
    <cellStyle name="Comma [0] 4 3 2 4" xfId="25968" xr:uid="{16A42892-A164-44A5-A41A-16E74021D939}"/>
    <cellStyle name="Comma [0] 4 3 3" xfId="1474" xr:uid="{00000000-0005-0000-0000-0000C1050000}"/>
    <cellStyle name="Comma [0] 4 3 3 2" xfId="1475" xr:uid="{00000000-0005-0000-0000-0000C2050000}"/>
    <cellStyle name="Comma [0] 4 3 3 2 2" xfId="1476" xr:uid="{00000000-0005-0000-0000-0000C3050000}"/>
    <cellStyle name="Comma [0] 4 3 3 2 2 2" xfId="25974" xr:uid="{59C8A571-7C2D-494B-93A6-5D9CA45A04CA}"/>
    <cellStyle name="Comma [0] 4 3 3 2 3" xfId="25973" xr:uid="{DD29DF77-4090-47ED-ADCB-963339C71A03}"/>
    <cellStyle name="Comma [0] 4 3 3 3" xfId="1477" xr:uid="{00000000-0005-0000-0000-0000C4050000}"/>
    <cellStyle name="Comma [0] 4 3 3 3 2" xfId="25975" xr:uid="{3A73D509-B3F7-44E0-96A0-51B40AA1FAC9}"/>
    <cellStyle name="Comma [0] 4 3 3 4" xfId="25972" xr:uid="{B88909C2-93FC-4558-87AF-388A486A450E}"/>
    <cellStyle name="Comma [0] 4 3 4" xfId="1478" xr:uid="{00000000-0005-0000-0000-0000C5050000}"/>
    <cellStyle name="Comma [0] 4 3 4 2" xfId="1479" xr:uid="{00000000-0005-0000-0000-0000C6050000}"/>
    <cellStyle name="Comma [0] 4 3 4 2 2" xfId="25977" xr:uid="{6F665953-6E6E-4BC0-8733-9BEADC8CD061}"/>
    <cellStyle name="Comma [0] 4 3 4 3" xfId="25976" xr:uid="{2E678742-8E7F-469E-ADCE-1A0EEBF12D79}"/>
    <cellStyle name="Comma [0] 4 3 5" xfId="1480" xr:uid="{00000000-0005-0000-0000-0000C7050000}"/>
    <cellStyle name="Comma [0] 4 3 5 2" xfId="25978" xr:uid="{C0451D02-86EE-4E7C-8A44-F5E3D3CD8920}"/>
    <cellStyle name="Comma [0] 4 3 6" xfId="25967" xr:uid="{2F809C95-7C1E-4098-A96B-B0888DBAD990}"/>
    <cellStyle name="Comma [0] 4 4" xfId="1481" xr:uid="{00000000-0005-0000-0000-0000C8050000}"/>
    <cellStyle name="Comma [0] 4 4 2" xfId="1482" xr:uid="{00000000-0005-0000-0000-0000C9050000}"/>
    <cellStyle name="Comma [0] 4 4 2 2" xfId="1483" xr:uid="{00000000-0005-0000-0000-0000CA050000}"/>
    <cellStyle name="Comma [0] 4 4 2 2 2" xfId="25981" xr:uid="{2BF6E7D5-77A9-4818-A7F5-A07662C6B544}"/>
    <cellStyle name="Comma [0] 4 4 2 3" xfId="25980" xr:uid="{7E705139-1ABF-4B86-BF5B-5830D3B6FEB0}"/>
    <cellStyle name="Comma [0] 4 4 3" xfId="1484" xr:uid="{00000000-0005-0000-0000-0000CB050000}"/>
    <cellStyle name="Comma [0] 4 4 3 2" xfId="25982" xr:uid="{4C8712EF-B47E-4D91-9F29-DEE8F6A6519A}"/>
    <cellStyle name="Comma [0] 4 4 4" xfId="25979" xr:uid="{7CF2658F-5885-4E2E-B3B8-8F850A6F2B00}"/>
    <cellStyle name="Comma [0] 4 5" xfId="1485" xr:uid="{00000000-0005-0000-0000-0000CC050000}"/>
    <cellStyle name="Comma [0] 4 5 2" xfId="1486" xr:uid="{00000000-0005-0000-0000-0000CD050000}"/>
    <cellStyle name="Comma [0] 4 5 2 2" xfId="1487" xr:uid="{00000000-0005-0000-0000-0000CE050000}"/>
    <cellStyle name="Comma [0] 4 5 2 2 2" xfId="25985" xr:uid="{6E421CFC-2D0E-4377-9E38-4F0F6AB25DCA}"/>
    <cellStyle name="Comma [0] 4 5 2 3" xfId="25984" xr:uid="{3FFFE833-07E4-402F-AFC0-077BCE29C534}"/>
    <cellStyle name="Comma [0] 4 5 3" xfId="1488" xr:uid="{00000000-0005-0000-0000-0000CF050000}"/>
    <cellStyle name="Comma [0] 4 5 3 2" xfId="25986" xr:uid="{2316EB31-511C-4EDA-8102-B7D6FB18B8D3}"/>
    <cellStyle name="Comma [0] 4 5 4" xfId="25983" xr:uid="{EDA47AC9-44F3-4DA0-A450-D102A0797121}"/>
    <cellStyle name="Comma [0] 4 6" xfId="1489" xr:uid="{00000000-0005-0000-0000-0000D0050000}"/>
    <cellStyle name="Comma [0] 4 6 2" xfId="1490" xr:uid="{00000000-0005-0000-0000-0000D1050000}"/>
    <cellStyle name="Comma [0] 4 6 2 2" xfId="25988" xr:uid="{125B24FE-6443-4866-B2ED-E5EE21170F16}"/>
    <cellStyle name="Comma [0] 4 6 3" xfId="25987" xr:uid="{96CDE3E7-C39A-4B02-8C11-E6D5C34FB086}"/>
    <cellStyle name="Comma [0] 4 7" xfId="1491" xr:uid="{00000000-0005-0000-0000-0000D2050000}"/>
    <cellStyle name="Comma [0] 4 7 2" xfId="25989" xr:uid="{DBE6F144-F07A-4FD7-A541-24381B2373F3}"/>
    <cellStyle name="Comma [0] 4 8" xfId="25866" xr:uid="{59ECC9E4-C2AD-4C15-9E45-F98836F92994}"/>
    <cellStyle name="Comma [2]" xfId="1492" xr:uid="{00000000-0005-0000-0000-0000D3050000}"/>
    <cellStyle name="Comma 10" xfId="1493" xr:uid="{00000000-0005-0000-0000-0000D4050000}"/>
    <cellStyle name="Comma 10 10" xfId="1494" xr:uid="{00000000-0005-0000-0000-0000D5050000}"/>
    <cellStyle name="Comma 10 10 2" xfId="1495" xr:uid="{00000000-0005-0000-0000-0000D6050000}"/>
    <cellStyle name="Comma 10 10 2 2" xfId="1496" xr:uid="{00000000-0005-0000-0000-0000D7050000}"/>
    <cellStyle name="Comma 10 10 2 2 2" xfId="25993" xr:uid="{9E080423-1666-41D4-9BAD-111B9C238F48}"/>
    <cellStyle name="Comma 10 10 2 3" xfId="25992" xr:uid="{BE6FCC63-AF33-4977-9888-0BB9496DF90C}"/>
    <cellStyle name="Comma 10 10 3" xfId="1497" xr:uid="{00000000-0005-0000-0000-0000D8050000}"/>
    <cellStyle name="Comma 10 10 3 2" xfId="25994" xr:uid="{64F315BE-8E8A-4D03-B968-D13150FC3C1D}"/>
    <cellStyle name="Comma 10 10 4" xfId="25991" xr:uid="{A1F7FD23-C0F1-4FBF-A580-BFAC7635B971}"/>
    <cellStyle name="Comma 10 11" xfId="1498" xr:uid="{00000000-0005-0000-0000-0000D9050000}"/>
    <cellStyle name="Comma 10 11 2" xfId="1499" xr:uid="{00000000-0005-0000-0000-0000DA050000}"/>
    <cellStyle name="Comma 10 11 2 2" xfId="1500" xr:uid="{00000000-0005-0000-0000-0000DB050000}"/>
    <cellStyle name="Comma 10 11 2 2 2" xfId="25997" xr:uid="{FC2D7D88-4699-4613-8359-3355EDC89BBA}"/>
    <cellStyle name="Comma 10 11 2 3" xfId="25996" xr:uid="{4049C3A8-402E-48FE-916C-996F26B27FD7}"/>
    <cellStyle name="Comma 10 11 3" xfId="1501" xr:uid="{00000000-0005-0000-0000-0000DC050000}"/>
    <cellStyle name="Comma 10 11 3 2" xfId="25998" xr:uid="{772ECCC8-BEB3-44C9-982A-FC72503D5343}"/>
    <cellStyle name="Comma 10 11 4" xfId="25995" xr:uid="{B10C907A-85C8-49E5-A07F-D060BA89D667}"/>
    <cellStyle name="Comma 10 12" xfId="1502" xr:uid="{00000000-0005-0000-0000-0000DD050000}"/>
    <cellStyle name="Comma 10 12 2" xfId="1503" xr:uid="{00000000-0005-0000-0000-0000DE050000}"/>
    <cellStyle name="Comma 10 12 2 2" xfId="1504" xr:uid="{00000000-0005-0000-0000-0000DF050000}"/>
    <cellStyle name="Comma 10 12 2 2 2" xfId="26001" xr:uid="{7FA87DF7-9B3A-447E-B73A-D26DD8FCB5E1}"/>
    <cellStyle name="Comma 10 12 2 3" xfId="26000" xr:uid="{B9B51CC5-99F2-4905-839C-89324B481CD8}"/>
    <cellStyle name="Comma 10 12 3" xfId="1505" xr:uid="{00000000-0005-0000-0000-0000E0050000}"/>
    <cellStyle name="Comma 10 12 3 2" xfId="26002" xr:uid="{338B9AFD-3F0F-45DC-BEDB-2C3B96035C1C}"/>
    <cellStyle name="Comma 10 12 4" xfId="25999" xr:uid="{69F7F61E-02EC-4B27-BABF-6056CA6618DC}"/>
    <cellStyle name="Comma 10 13" xfId="1506" xr:uid="{00000000-0005-0000-0000-0000E1050000}"/>
    <cellStyle name="Comma 10 13 2" xfId="1507" xr:uid="{00000000-0005-0000-0000-0000E2050000}"/>
    <cellStyle name="Comma 10 13 2 2" xfId="26004" xr:uid="{A3B65EC8-315E-4C02-984E-9C375F1C0C12}"/>
    <cellStyle name="Comma 10 13 3" xfId="26003" xr:uid="{8D018CF5-76A1-4F8C-BD58-A124A7F04397}"/>
    <cellStyle name="Comma 10 14" xfId="1508" xr:uid="{00000000-0005-0000-0000-0000E3050000}"/>
    <cellStyle name="Comma 10 14 2" xfId="26005" xr:uid="{833D8C2D-ED0D-435D-B52E-F9322C232D1C}"/>
    <cellStyle name="Comma 10 15" xfId="25990" xr:uid="{4B5EDBDE-94E8-4C0C-B452-A2CBC264D3F7}"/>
    <cellStyle name="Comma 10 2" xfId="1509" xr:uid="{00000000-0005-0000-0000-0000E4050000}"/>
    <cellStyle name="Comma 10 2 2" xfId="1510" xr:uid="{00000000-0005-0000-0000-0000E5050000}"/>
    <cellStyle name="Comma 10 2 2 2" xfId="1511" xr:uid="{00000000-0005-0000-0000-0000E6050000}"/>
    <cellStyle name="Comma 10 2 2 2 2" xfId="1512" xr:uid="{00000000-0005-0000-0000-0000E7050000}"/>
    <cellStyle name="Comma 10 2 2 2 2 2" xfId="1513" xr:uid="{00000000-0005-0000-0000-0000E8050000}"/>
    <cellStyle name="Comma 10 2 2 2 2 2 2" xfId="26010" xr:uid="{BC50E7EA-CAE2-46FA-8A4A-18A0F157134E}"/>
    <cellStyle name="Comma 10 2 2 2 2 3" xfId="26009" xr:uid="{BA1BFACA-39E8-46D7-916C-F6DCAA6E6996}"/>
    <cellStyle name="Comma 10 2 2 2 3" xfId="1514" xr:uid="{00000000-0005-0000-0000-0000E9050000}"/>
    <cellStyle name="Comma 10 2 2 2 3 2" xfId="26011" xr:uid="{11CF4714-2B07-4C1A-B6BF-FE3E5AA79551}"/>
    <cellStyle name="Comma 10 2 2 2 4" xfId="26008" xr:uid="{3BE0A152-89CE-40B1-9952-E9BC38DA74AB}"/>
    <cellStyle name="Comma 10 2 2 3" xfId="1515" xr:uid="{00000000-0005-0000-0000-0000EA050000}"/>
    <cellStyle name="Comma 10 2 2 3 2" xfId="1516" xr:uid="{00000000-0005-0000-0000-0000EB050000}"/>
    <cellStyle name="Comma 10 2 2 3 2 2" xfId="26013" xr:uid="{902946A5-7553-467A-977A-4F27A9B6EEE5}"/>
    <cellStyle name="Comma 10 2 2 3 3" xfId="26012" xr:uid="{BFA8A7BA-853C-48FA-A3DE-474C91C33AA6}"/>
    <cellStyle name="Comma 10 2 2 4" xfId="1517" xr:uid="{00000000-0005-0000-0000-0000EC050000}"/>
    <cellStyle name="Comma 10 2 2 4 2" xfId="26014" xr:uid="{849AF7A6-66B8-4D38-853F-1B3A8E51A41C}"/>
    <cellStyle name="Comma 10 2 2 5" xfId="26007" xr:uid="{53D56C42-7358-4961-9587-85E13981A518}"/>
    <cellStyle name="Comma 10 2 3" xfId="1518" xr:uid="{00000000-0005-0000-0000-0000ED050000}"/>
    <cellStyle name="Comma 10 2 3 2" xfId="1519" xr:uid="{00000000-0005-0000-0000-0000EE050000}"/>
    <cellStyle name="Comma 10 2 3 2 2" xfId="1520" xr:uid="{00000000-0005-0000-0000-0000EF050000}"/>
    <cellStyle name="Comma 10 2 3 2 2 2" xfId="26017" xr:uid="{1123C63C-EFCE-4E85-8C0D-B3277567F8EF}"/>
    <cellStyle name="Comma 10 2 3 2 3" xfId="26016" xr:uid="{7C0AA3B0-E216-44C2-973A-3C3B7DF969A8}"/>
    <cellStyle name="Comma 10 2 3 3" xfId="1521" xr:uid="{00000000-0005-0000-0000-0000F0050000}"/>
    <cellStyle name="Comma 10 2 3 3 2" xfId="26018" xr:uid="{4E4AB597-1EB9-4941-8500-9796738DBEF0}"/>
    <cellStyle name="Comma 10 2 3 4" xfId="26015" xr:uid="{EB9B1E0E-0EA0-4D19-AC30-7604A800E106}"/>
    <cellStyle name="Comma 10 2 4" xfId="1522" xr:uid="{00000000-0005-0000-0000-0000F1050000}"/>
    <cellStyle name="Comma 10 2 4 2" xfId="1523" xr:uid="{00000000-0005-0000-0000-0000F2050000}"/>
    <cellStyle name="Comma 10 2 4 2 2" xfId="1524" xr:uid="{00000000-0005-0000-0000-0000F3050000}"/>
    <cellStyle name="Comma 10 2 4 2 2 2" xfId="26021" xr:uid="{1D384918-1C4E-4854-837C-BFC2D174BA80}"/>
    <cellStyle name="Comma 10 2 4 2 3" xfId="26020" xr:uid="{7F6972FC-F7B0-4B38-82AA-966FD2F1BFA2}"/>
    <cellStyle name="Comma 10 2 4 3" xfId="1525" xr:uid="{00000000-0005-0000-0000-0000F4050000}"/>
    <cellStyle name="Comma 10 2 4 3 2" xfId="26022" xr:uid="{88CFD04E-787E-451D-80F6-AF8CFCED6E07}"/>
    <cellStyle name="Comma 10 2 4 4" xfId="26019" xr:uid="{5763A76C-AF03-4A2E-A75C-9D959EF089C2}"/>
    <cellStyle name="Comma 10 2 5" xfId="1526" xr:uid="{00000000-0005-0000-0000-0000F5050000}"/>
    <cellStyle name="Comma 10 2 5 2" xfId="1527" xr:uid="{00000000-0005-0000-0000-0000F6050000}"/>
    <cellStyle name="Comma 10 2 5 2 2" xfId="26024" xr:uid="{F34F3860-7D59-4826-991F-DC6F19B4560A}"/>
    <cellStyle name="Comma 10 2 5 3" xfId="26023" xr:uid="{D9C02C01-53AE-49F9-A6A6-ACD42E423154}"/>
    <cellStyle name="Comma 10 2 6" xfId="1528" xr:uid="{00000000-0005-0000-0000-0000F7050000}"/>
    <cellStyle name="Comma 10 2 6 2" xfId="26025" xr:uid="{FFF2C938-0B69-4097-A22A-9636B253595C}"/>
    <cellStyle name="Comma 10 2 7" xfId="26006" xr:uid="{DF6C73B4-BA57-41BB-9D24-06163EBF1B71}"/>
    <cellStyle name="Comma 10 3" xfId="1529" xr:uid="{00000000-0005-0000-0000-0000F8050000}"/>
    <cellStyle name="Comma 10 3 2" xfId="1530" xr:uid="{00000000-0005-0000-0000-0000F9050000}"/>
    <cellStyle name="Comma 10 3 2 2" xfId="1531" xr:uid="{00000000-0005-0000-0000-0000FA050000}"/>
    <cellStyle name="Comma 10 3 2 2 2" xfId="1532" xr:uid="{00000000-0005-0000-0000-0000FB050000}"/>
    <cellStyle name="Comma 10 3 2 2 2 2" xfId="26029" xr:uid="{80651EDB-A20C-4CC8-BCBC-655C7CD63809}"/>
    <cellStyle name="Comma 10 3 2 2 3" xfId="26028" xr:uid="{E07DA4B7-2ADC-4720-AE64-8BFC4CA27135}"/>
    <cellStyle name="Comma 10 3 2 3" xfId="1533" xr:uid="{00000000-0005-0000-0000-0000FC050000}"/>
    <cellStyle name="Comma 10 3 2 3 2" xfId="26030" xr:uid="{1789EE05-0E0E-41DB-9871-72113F2C9B7C}"/>
    <cellStyle name="Comma 10 3 2 4" xfId="26027" xr:uid="{FA509618-0865-483D-BC4C-EFCDD828A92B}"/>
    <cellStyle name="Comma 10 3 3" xfId="1534" xr:uid="{00000000-0005-0000-0000-0000FD050000}"/>
    <cellStyle name="Comma 10 3 3 2" xfId="1535" xr:uid="{00000000-0005-0000-0000-0000FE050000}"/>
    <cellStyle name="Comma 10 3 3 2 2" xfId="1536" xr:uid="{00000000-0005-0000-0000-0000FF050000}"/>
    <cellStyle name="Comma 10 3 3 2 2 2" xfId="26033" xr:uid="{9A3E67B1-A596-4CD7-9AB0-89C91B953E1C}"/>
    <cellStyle name="Comma 10 3 3 2 3" xfId="26032" xr:uid="{D941781A-EACC-46D8-B0FA-221D10044F25}"/>
    <cellStyle name="Comma 10 3 3 3" xfId="1537" xr:uid="{00000000-0005-0000-0000-000000060000}"/>
    <cellStyle name="Comma 10 3 3 3 2" xfId="26034" xr:uid="{C235D18C-FBC8-4921-BE65-5FDBB9CAB95B}"/>
    <cellStyle name="Comma 10 3 3 4" xfId="26031" xr:uid="{9021632A-C9ED-4308-B25A-558C9B72AAAB}"/>
    <cellStyle name="Comma 10 3 4" xfId="1538" xr:uid="{00000000-0005-0000-0000-000001060000}"/>
    <cellStyle name="Comma 10 3 4 2" xfId="1539" xr:uid="{00000000-0005-0000-0000-000002060000}"/>
    <cellStyle name="Comma 10 3 4 2 2" xfId="26036" xr:uid="{35FE9368-0828-4CC7-AE96-D9B420E2E396}"/>
    <cellStyle name="Comma 10 3 4 3" xfId="26035" xr:uid="{B6D2059F-116A-46F0-9A8C-F19898521E4D}"/>
    <cellStyle name="Comma 10 3 5" xfId="1540" xr:uid="{00000000-0005-0000-0000-000003060000}"/>
    <cellStyle name="Comma 10 3 5 2" xfId="26037" xr:uid="{B10E60E7-9BF8-4DFA-8EFE-07CF4DD5C593}"/>
    <cellStyle name="Comma 10 3 6" xfId="26026" xr:uid="{37C8EC15-6918-4507-B6EE-B88CB8FF0447}"/>
    <cellStyle name="Comma 10 4" xfId="1541" xr:uid="{00000000-0005-0000-0000-000004060000}"/>
    <cellStyle name="Comma 10 4 2" xfId="1542" xr:uid="{00000000-0005-0000-0000-000005060000}"/>
    <cellStyle name="Comma 10 4 2 2" xfId="1543" xr:uid="{00000000-0005-0000-0000-000006060000}"/>
    <cellStyle name="Comma 10 4 2 2 2" xfId="1544" xr:uid="{00000000-0005-0000-0000-000007060000}"/>
    <cellStyle name="Comma 10 4 2 2 2 2" xfId="26041" xr:uid="{800174EF-26EF-4C6A-AA5E-023CEA9FF3F4}"/>
    <cellStyle name="Comma 10 4 2 2 3" xfId="26040" xr:uid="{B004A0DC-F49F-4949-9EC0-63349288BEE5}"/>
    <cellStyle name="Comma 10 4 2 3" xfId="1545" xr:uid="{00000000-0005-0000-0000-000008060000}"/>
    <cellStyle name="Comma 10 4 2 3 2" xfId="26042" xr:uid="{28BD6080-2D84-43D1-A50E-37C6BF77F86E}"/>
    <cellStyle name="Comma 10 4 2 4" xfId="26039" xr:uid="{3669AFD4-5F30-4303-BFF9-5ABE97189A09}"/>
    <cellStyle name="Comma 10 4 3" xfId="1546" xr:uid="{00000000-0005-0000-0000-000009060000}"/>
    <cellStyle name="Comma 10 4 3 2" xfId="1547" xr:uid="{00000000-0005-0000-0000-00000A060000}"/>
    <cellStyle name="Comma 10 4 3 2 2" xfId="1548" xr:uid="{00000000-0005-0000-0000-00000B060000}"/>
    <cellStyle name="Comma 10 4 3 2 2 2" xfId="26045" xr:uid="{B0DEC6B4-2629-47EC-9525-E5E2FD909181}"/>
    <cellStyle name="Comma 10 4 3 2 3" xfId="26044" xr:uid="{567E4DE3-76E6-403C-B1D8-18B6002B4ADB}"/>
    <cellStyle name="Comma 10 4 3 3" xfId="1549" xr:uid="{00000000-0005-0000-0000-00000C060000}"/>
    <cellStyle name="Comma 10 4 3 3 2" xfId="26046" xr:uid="{04116BC8-2F9C-4146-B52A-2A97457E5056}"/>
    <cellStyle name="Comma 10 4 3 4" xfId="26043" xr:uid="{BD902F3D-40B8-47CF-B07B-A7038E79EC92}"/>
    <cellStyle name="Comma 10 4 4" xfId="1550" xr:uid="{00000000-0005-0000-0000-00000D060000}"/>
    <cellStyle name="Comma 10 4 4 2" xfId="1551" xr:uid="{00000000-0005-0000-0000-00000E060000}"/>
    <cellStyle name="Comma 10 4 4 2 2" xfId="26048" xr:uid="{080452A4-6F19-4A5D-B99D-4B2BC913042D}"/>
    <cellStyle name="Comma 10 4 4 3" xfId="26047" xr:uid="{21B5BA08-776C-4F0B-B071-DB1F5820B250}"/>
    <cellStyle name="Comma 10 4 5" xfId="1552" xr:uid="{00000000-0005-0000-0000-00000F060000}"/>
    <cellStyle name="Comma 10 4 5 2" xfId="26049" xr:uid="{CB075E43-88BC-48CB-B0DD-B1A89228395F}"/>
    <cellStyle name="Comma 10 4 6" xfId="26038" xr:uid="{E12EE37C-852B-4518-BBC6-AAE8B454F977}"/>
    <cellStyle name="Comma 10 5" xfId="1553" xr:uid="{00000000-0005-0000-0000-000010060000}"/>
    <cellStyle name="Comma 10 5 2" xfId="1554" xr:uid="{00000000-0005-0000-0000-000011060000}"/>
    <cellStyle name="Comma 10 5 2 2" xfId="1555" xr:uid="{00000000-0005-0000-0000-000012060000}"/>
    <cellStyle name="Comma 10 5 2 2 2" xfId="1556" xr:uid="{00000000-0005-0000-0000-000013060000}"/>
    <cellStyle name="Comma 10 5 2 2 2 2" xfId="26053" xr:uid="{8EF65D52-C421-4CFF-9AE9-69650DC06EDB}"/>
    <cellStyle name="Comma 10 5 2 2 3" xfId="26052" xr:uid="{76DECE64-06AE-4D3B-9566-4CCC7236DDBB}"/>
    <cellStyle name="Comma 10 5 2 3" xfId="1557" xr:uid="{00000000-0005-0000-0000-000014060000}"/>
    <cellStyle name="Comma 10 5 2 3 2" xfId="26054" xr:uid="{7BCC74A7-7B9A-4127-B4C7-54976C731AE6}"/>
    <cellStyle name="Comma 10 5 2 4" xfId="26051" xr:uid="{4B92FD9D-4B0D-49E8-8267-0F1298B0A579}"/>
    <cellStyle name="Comma 10 5 3" xfId="1558" xr:uid="{00000000-0005-0000-0000-000015060000}"/>
    <cellStyle name="Comma 10 5 3 2" xfId="1559" xr:uid="{00000000-0005-0000-0000-000016060000}"/>
    <cellStyle name="Comma 10 5 3 2 2" xfId="1560" xr:uid="{00000000-0005-0000-0000-000017060000}"/>
    <cellStyle name="Comma 10 5 3 2 2 2" xfId="26057" xr:uid="{273B9D92-BA44-4262-8434-F0E34D49BA0F}"/>
    <cellStyle name="Comma 10 5 3 2 3" xfId="26056" xr:uid="{DA1A3984-5D3C-4526-A52A-A5FD153A1BF0}"/>
    <cellStyle name="Comma 10 5 3 3" xfId="1561" xr:uid="{00000000-0005-0000-0000-000018060000}"/>
    <cellStyle name="Comma 10 5 3 3 2" xfId="26058" xr:uid="{6AE9D00D-9CBF-45DC-9606-1BE1F0A92B2F}"/>
    <cellStyle name="Comma 10 5 3 4" xfId="26055" xr:uid="{DC0B3C26-1D8E-4859-BE79-6F5A57919E31}"/>
    <cellStyle name="Comma 10 5 4" xfId="1562" xr:uid="{00000000-0005-0000-0000-000019060000}"/>
    <cellStyle name="Comma 10 5 4 2" xfId="1563" xr:uid="{00000000-0005-0000-0000-00001A060000}"/>
    <cellStyle name="Comma 10 5 4 2 2" xfId="26060" xr:uid="{3A938BDB-7613-4BA4-A89E-F370D047AE8D}"/>
    <cellStyle name="Comma 10 5 4 3" xfId="26059" xr:uid="{93CD3003-BBE7-476F-9742-D178E587E457}"/>
    <cellStyle name="Comma 10 5 5" xfId="1564" xr:uid="{00000000-0005-0000-0000-00001B060000}"/>
    <cellStyle name="Comma 10 5 5 2" xfId="26061" xr:uid="{D8F7B498-BA8D-45CF-8735-3DBA18CC3094}"/>
    <cellStyle name="Comma 10 5 6" xfId="26050" xr:uid="{BE0929E6-CC50-4B1D-8FF3-6284807B692E}"/>
    <cellStyle name="Comma 10 6" xfId="1565" xr:uid="{00000000-0005-0000-0000-00001C060000}"/>
    <cellStyle name="Comma 10 6 2" xfId="1566" xr:uid="{00000000-0005-0000-0000-00001D060000}"/>
    <cellStyle name="Comma 10 6 2 2" xfId="1567" xr:uid="{00000000-0005-0000-0000-00001E060000}"/>
    <cellStyle name="Comma 10 6 2 2 2" xfId="1568" xr:uid="{00000000-0005-0000-0000-00001F060000}"/>
    <cellStyle name="Comma 10 6 2 2 2 2" xfId="26065" xr:uid="{E6BFB76A-3CE3-4EB1-80DA-4634F14A7D7A}"/>
    <cellStyle name="Comma 10 6 2 2 3" xfId="26064" xr:uid="{46BDF0BC-4C64-496E-9D0C-481CAA3D358A}"/>
    <cellStyle name="Comma 10 6 2 3" xfId="1569" xr:uid="{00000000-0005-0000-0000-000020060000}"/>
    <cellStyle name="Comma 10 6 2 3 2" xfId="26066" xr:uid="{1E63E3A9-718C-4761-B6DB-FB249DF3292A}"/>
    <cellStyle name="Comma 10 6 2 4" xfId="26063" xr:uid="{B12AB00D-F734-443B-9C7B-FF90777C8647}"/>
    <cellStyle name="Comma 10 6 3" xfId="1570" xr:uid="{00000000-0005-0000-0000-000021060000}"/>
    <cellStyle name="Comma 10 6 3 2" xfId="1571" xr:uid="{00000000-0005-0000-0000-000022060000}"/>
    <cellStyle name="Comma 10 6 3 2 2" xfId="1572" xr:uid="{00000000-0005-0000-0000-000023060000}"/>
    <cellStyle name="Comma 10 6 3 2 2 2" xfId="26069" xr:uid="{49F01D4B-9BE9-4401-889E-54B3366A562D}"/>
    <cellStyle name="Comma 10 6 3 2 3" xfId="26068" xr:uid="{97B0A5A5-B416-44F8-9136-584A325F5CB8}"/>
    <cellStyle name="Comma 10 6 3 3" xfId="1573" xr:uid="{00000000-0005-0000-0000-000024060000}"/>
    <cellStyle name="Comma 10 6 3 3 2" xfId="26070" xr:uid="{831A6619-4611-487A-AB89-DC68B5BF29DA}"/>
    <cellStyle name="Comma 10 6 3 4" xfId="26067" xr:uid="{D026467D-83FD-4E94-8343-115BA6DFE1BF}"/>
    <cellStyle name="Comma 10 6 4" xfId="1574" xr:uid="{00000000-0005-0000-0000-000025060000}"/>
    <cellStyle name="Comma 10 6 4 2" xfId="1575" xr:uid="{00000000-0005-0000-0000-000026060000}"/>
    <cellStyle name="Comma 10 6 4 2 2" xfId="26072" xr:uid="{C7E138B2-F81F-4197-A7E2-79ED2845B1FF}"/>
    <cellStyle name="Comma 10 6 4 3" xfId="26071" xr:uid="{60121FB6-45A3-4422-829B-CB5DFD3E969A}"/>
    <cellStyle name="Comma 10 6 5" xfId="1576" xr:uid="{00000000-0005-0000-0000-000027060000}"/>
    <cellStyle name="Comma 10 6 5 2" xfId="26073" xr:uid="{1344EBFB-28A4-411C-812E-FE3C31B4E7AB}"/>
    <cellStyle name="Comma 10 6 6" xfId="26062" xr:uid="{9E283351-0173-4EE5-BE6A-16D2C288C967}"/>
    <cellStyle name="Comma 10 7" xfId="1577" xr:uid="{00000000-0005-0000-0000-000028060000}"/>
    <cellStyle name="Comma 10 7 2" xfId="1578" xr:uid="{00000000-0005-0000-0000-000029060000}"/>
    <cellStyle name="Comma 10 7 2 2" xfId="1579" xr:uid="{00000000-0005-0000-0000-00002A060000}"/>
    <cellStyle name="Comma 10 7 2 2 2" xfId="1580" xr:uid="{00000000-0005-0000-0000-00002B060000}"/>
    <cellStyle name="Comma 10 7 2 2 2 2" xfId="26077" xr:uid="{B5A524C7-E3BE-42DB-9247-79F83D0E9CC0}"/>
    <cellStyle name="Comma 10 7 2 2 3" xfId="26076" xr:uid="{38FDC081-18A1-4570-9780-F4588204AE7A}"/>
    <cellStyle name="Comma 10 7 2 3" xfId="1581" xr:uid="{00000000-0005-0000-0000-00002C060000}"/>
    <cellStyle name="Comma 10 7 2 3 2" xfId="26078" xr:uid="{1C64FE6A-9511-402F-9B5F-59582BBABF8E}"/>
    <cellStyle name="Comma 10 7 2 4" xfId="26075" xr:uid="{D02E0042-CFDA-4E97-BB57-D4671A80AFDA}"/>
    <cellStyle name="Comma 10 7 3" xfId="1582" xr:uid="{00000000-0005-0000-0000-00002D060000}"/>
    <cellStyle name="Comma 10 7 3 2" xfId="1583" xr:uid="{00000000-0005-0000-0000-00002E060000}"/>
    <cellStyle name="Comma 10 7 3 2 2" xfId="26080" xr:uid="{53244C18-9347-42CD-8F98-2D0ACDCF40F0}"/>
    <cellStyle name="Comma 10 7 3 3" xfId="26079" xr:uid="{31DB0C85-34C3-41A8-8AFE-F68C8B842A09}"/>
    <cellStyle name="Comma 10 7 4" xfId="1584" xr:uid="{00000000-0005-0000-0000-00002F060000}"/>
    <cellStyle name="Comma 10 7 4 2" xfId="26081" xr:uid="{04D4B21C-8579-435B-9A51-30F9E51B45DF}"/>
    <cellStyle name="Comma 10 7 5" xfId="26074" xr:uid="{1FBCE79A-94B2-4F14-9AC0-5F4E5A967EB5}"/>
    <cellStyle name="Comma 10 8" xfId="1585" xr:uid="{00000000-0005-0000-0000-000030060000}"/>
    <cellStyle name="Comma 10 8 2" xfId="1586" xr:uid="{00000000-0005-0000-0000-000031060000}"/>
    <cellStyle name="Comma 10 8 2 2" xfId="1587" xr:uid="{00000000-0005-0000-0000-000032060000}"/>
    <cellStyle name="Comma 10 8 2 2 2" xfId="1588" xr:uid="{00000000-0005-0000-0000-000033060000}"/>
    <cellStyle name="Comma 10 8 2 2 2 2" xfId="26085" xr:uid="{7924EF53-D33E-481C-9048-6828CFB782D3}"/>
    <cellStyle name="Comma 10 8 2 2 3" xfId="26084" xr:uid="{BB0732A1-89D2-441E-B272-B9FECB5EAACE}"/>
    <cellStyle name="Comma 10 8 2 3" xfId="1589" xr:uid="{00000000-0005-0000-0000-000034060000}"/>
    <cellStyle name="Comma 10 8 2 3 2" xfId="26086" xr:uid="{8DA055E1-AE08-4531-8D6D-74046E489F81}"/>
    <cellStyle name="Comma 10 8 2 4" xfId="26083" xr:uid="{EADB633A-076A-4BAF-A9B3-184C53144C3B}"/>
    <cellStyle name="Comma 10 8 3" xfId="1590" xr:uid="{00000000-0005-0000-0000-000035060000}"/>
    <cellStyle name="Comma 10 8 3 2" xfId="1591" xr:uid="{00000000-0005-0000-0000-000036060000}"/>
    <cellStyle name="Comma 10 8 3 2 2" xfId="26088" xr:uid="{22B531E9-15A5-44FC-9D24-C5A50FB59CC7}"/>
    <cellStyle name="Comma 10 8 3 3" xfId="26087" xr:uid="{9E128946-39BE-4360-BCD0-D258B66381F4}"/>
    <cellStyle name="Comma 10 8 4" xfId="1592" xr:uid="{00000000-0005-0000-0000-000037060000}"/>
    <cellStyle name="Comma 10 8 4 2" xfId="26089" xr:uid="{5948A91C-5CD8-42D8-9B81-84E3763EE00E}"/>
    <cellStyle name="Comma 10 8 5" xfId="26082" xr:uid="{2CE5F8E6-4622-4951-98FE-37582D164698}"/>
    <cellStyle name="Comma 10 9" xfId="1593" xr:uid="{00000000-0005-0000-0000-000038060000}"/>
    <cellStyle name="Comma 10 9 2" xfId="1594" xr:uid="{00000000-0005-0000-0000-000039060000}"/>
    <cellStyle name="Comma 10 9 2 2" xfId="1595" xr:uid="{00000000-0005-0000-0000-00003A060000}"/>
    <cellStyle name="Comma 10 9 2 2 2" xfId="1596" xr:uid="{00000000-0005-0000-0000-00003B060000}"/>
    <cellStyle name="Comma 10 9 2 2 2 2" xfId="26093" xr:uid="{E506CCC0-56EA-43AE-B741-CCC236688DD9}"/>
    <cellStyle name="Comma 10 9 2 2 3" xfId="26092" xr:uid="{71DADD5B-5F99-43DB-ABDE-9C6BE2251168}"/>
    <cellStyle name="Comma 10 9 2 3" xfId="1597" xr:uid="{00000000-0005-0000-0000-00003C060000}"/>
    <cellStyle name="Comma 10 9 2 3 2" xfId="26094" xr:uid="{4B1B5C7A-ACE8-4C6E-9B4B-ED89484A6AA0}"/>
    <cellStyle name="Comma 10 9 2 4" xfId="26091" xr:uid="{F1FBD304-4D86-4230-9388-D5B4643522D0}"/>
    <cellStyle name="Comma 10 9 3" xfId="1598" xr:uid="{00000000-0005-0000-0000-00003D060000}"/>
    <cellStyle name="Comma 10 9 3 2" xfId="1599" xr:uid="{00000000-0005-0000-0000-00003E060000}"/>
    <cellStyle name="Comma 10 9 3 2 2" xfId="26096" xr:uid="{2059B9D3-9D5D-4798-826A-ECC02ACFE43B}"/>
    <cellStyle name="Comma 10 9 3 3" xfId="26095" xr:uid="{942F63C5-9F86-4C61-980D-E4017073CC6C}"/>
    <cellStyle name="Comma 10 9 4" xfId="1600" xr:uid="{00000000-0005-0000-0000-00003F060000}"/>
    <cellStyle name="Comma 10 9 4 2" xfId="26097" xr:uid="{7B43550F-77AF-4890-9345-2DB35081D4CE}"/>
    <cellStyle name="Comma 10 9 5" xfId="26090" xr:uid="{2BC4F425-5498-40C6-B394-BB837679361B}"/>
    <cellStyle name="Comma 11" xfId="1601" xr:uid="{00000000-0005-0000-0000-000040060000}"/>
    <cellStyle name="Comma 11 10" xfId="1602" xr:uid="{00000000-0005-0000-0000-000041060000}"/>
    <cellStyle name="Comma 11 10 2" xfId="1603" xr:uid="{00000000-0005-0000-0000-000042060000}"/>
    <cellStyle name="Comma 11 10 2 2" xfId="1604" xr:uid="{00000000-0005-0000-0000-000043060000}"/>
    <cellStyle name="Comma 11 10 2 2 2" xfId="26101" xr:uid="{343C9FBA-198C-4FBB-AD98-9B1A0D3484E4}"/>
    <cellStyle name="Comma 11 10 2 3" xfId="26100" xr:uid="{8BB30CEC-5798-4014-9FDB-BDD294E294EA}"/>
    <cellStyle name="Comma 11 10 3" xfId="1605" xr:uid="{00000000-0005-0000-0000-000044060000}"/>
    <cellStyle name="Comma 11 10 3 2" xfId="26102" xr:uid="{E377B41C-AFA3-4092-8703-8B0465572EDE}"/>
    <cellStyle name="Comma 11 10 4" xfId="26099" xr:uid="{64D63AAA-BD95-4DAB-9135-EDD7532D69A2}"/>
    <cellStyle name="Comma 11 11" xfId="1606" xr:uid="{00000000-0005-0000-0000-000045060000}"/>
    <cellStyle name="Comma 11 11 2" xfId="1607" xr:uid="{00000000-0005-0000-0000-000046060000}"/>
    <cellStyle name="Comma 11 11 2 2" xfId="1608" xr:uid="{00000000-0005-0000-0000-000047060000}"/>
    <cellStyle name="Comma 11 11 2 2 2" xfId="26105" xr:uid="{C7B56F26-920E-4567-B555-568D0AB8A46F}"/>
    <cellStyle name="Comma 11 11 2 3" xfId="26104" xr:uid="{DAA8E3BF-4FC2-4D8D-9DBD-FF1A28E6C8A9}"/>
    <cellStyle name="Comma 11 11 3" xfId="1609" xr:uid="{00000000-0005-0000-0000-000048060000}"/>
    <cellStyle name="Comma 11 11 3 2" xfId="26106" xr:uid="{CF5004DB-A0DE-4FC0-8614-71B951041455}"/>
    <cellStyle name="Comma 11 11 4" xfId="26103" xr:uid="{D5B333C9-43D6-4CBB-A93C-5EA00B54475E}"/>
    <cellStyle name="Comma 11 12" xfId="1610" xr:uid="{00000000-0005-0000-0000-000049060000}"/>
    <cellStyle name="Comma 11 12 2" xfId="1611" xr:uid="{00000000-0005-0000-0000-00004A060000}"/>
    <cellStyle name="Comma 11 12 2 2" xfId="1612" xr:uid="{00000000-0005-0000-0000-00004B060000}"/>
    <cellStyle name="Comma 11 12 2 2 2" xfId="26109" xr:uid="{1AD3D13E-4F6F-49C9-B74D-C9435A798FD0}"/>
    <cellStyle name="Comma 11 12 2 3" xfId="26108" xr:uid="{6178070C-5784-4636-AD1E-1B0DEE02BCAB}"/>
    <cellStyle name="Comma 11 12 3" xfId="1613" xr:uid="{00000000-0005-0000-0000-00004C060000}"/>
    <cellStyle name="Comma 11 12 3 2" xfId="26110" xr:uid="{464BCB69-2920-47A2-AC69-508CDF65ADB3}"/>
    <cellStyle name="Comma 11 12 4" xfId="26107" xr:uid="{8A10C6C1-47EB-4FD7-A5DD-F51B47105D5C}"/>
    <cellStyle name="Comma 11 13" xfId="1614" xr:uid="{00000000-0005-0000-0000-00004D060000}"/>
    <cellStyle name="Comma 11 13 2" xfId="1615" xr:uid="{00000000-0005-0000-0000-00004E060000}"/>
    <cellStyle name="Comma 11 13 2 2" xfId="26112" xr:uid="{04435310-7265-455C-A006-D64FDAA0DD2F}"/>
    <cellStyle name="Comma 11 13 3" xfId="26111" xr:uid="{15B7B559-117F-4F14-BA07-D4309D336454}"/>
    <cellStyle name="Comma 11 14" xfId="1616" xr:uid="{00000000-0005-0000-0000-00004F060000}"/>
    <cellStyle name="Comma 11 14 2" xfId="26113" xr:uid="{72CA0BE6-5AFD-48B9-86B8-D11D907BB6AA}"/>
    <cellStyle name="Comma 11 15" xfId="26098" xr:uid="{6B87130D-8E23-48CF-8453-947EB4353D17}"/>
    <cellStyle name="Comma 11 2" xfId="1617" xr:uid="{00000000-0005-0000-0000-000050060000}"/>
    <cellStyle name="Comma 11 2 2" xfId="1618" xr:uid="{00000000-0005-0000-0000-000051060000}"/>
    <cellStyle name="Comma 11 2 2 2" xfId="1619" xr:uid="{00000000-0005-0000-0000-000052060000}"/>
    <cellStyle name="Comma 11 2 2 2 2" xfId="1620" xr:uid="{00000000-0005-0000-0000-000053060000}"/>
    <cellStyle name="Comma 11 2 2 2 2 2" xfId="26117" xr:uid="{29E6796F-1026-4373-A6B5-F970A88B4087}"/>
    <cellStyle name="Comma 11 2 2 2 3" xfId="26116" xr:uid="{8C2089DE-ACAC-4A7B-BCE5-8DF0D1C2898D}"/>
    <cellStyle name="Comma 11 2 2 3" xfId="1621" xr:uid="{00000000-0005-0000-0000-000054060000}"/>
    <cellStyle name="Comma 11 2 2 3 2" xfId="26118" xr:uid="{ECBA1EB4-133C-457C-BEEE-1A7E605C63AB}"/>
    <cellStyle name="Comma 11 2 2 4" xfId="26115" xr:uid="{F723483E-FCF6-48FF-92A6-732F4064F2EC}"/>
    <cellStyle name="Comma 11 2 3" xfId="1622" xr:uid="{00000000-0005-0000-0000-000055060000}"/>
    <cellStyle name="Comma 11 2 3 2" xfId="1623" xr:uid="{00000000-0005-0000-0000-000056060000}"/>
    <cellStyle name="Comma 11 2 3 2 2" xfId="1624" xr:uid="{00000000-0005-0000-0000-000057060000}"/>
    <cellStyle name="Comma 11 2 3 2 2 2" xfId="26121" xr:uid="{A221A6E4-9A1B-4200-ACA6-1D24EFAA918E}"/>
    <cellStyle name="Comma 11 2 3 2 3" xfId="26120" xr:uid="{7FCFA632-8A60-4B63-AAF1-E23903244B5A}"/>
    <cellStyle name="Comma 11 2 3 3" xfId="1625" xr:uid="{00000000-0005-0000-0000-000058060000}"/>
    <cellStyle name="Comma 11 2 3 3 2" xfId="26122" xr:uid="{99A5F5F7-C3C4-4ED5-9705-61C77383C3C6}"/>
    <cellStyle name="Comma 11 2 3 4" xfId="26119" xr:uid="{05EBE30A-A6D4-4ED6-8DD4-5BCE5FD06DA9}"/>
    <cellStyle name="Comma 11 2 4" xfId="1626" xr:uid="{00000000-0005-0000-0000-000059060000}"/>
    <cellStyle name="Comma 11 2 4 2" xfId="1627" xr:uid="{00000000-0005-0000-0000-00005A060000}"/>
    <cellStyle name="Comma 11 2 4 2 2" xfId="26124" xr:uid="{3F613ADF-7619-4859-ADE2-F992BA5E8FFC}"/>
    <cellStyle name="Comma 11 2 4 3" xfId="26123" xr:uid="{34FEFFE2-04E0-4BCC-9FEF-8A2C0F2E796B}"/>
    <cellStyle name="Comma 11 2 5" xfId="1628" xr:uid="{00000000-0005-0000-0000-00005B060000}"/>
    <cellStyle name="Comma 11 2 5 2" xfId="26125" xr:uid="{5CF825F0-3C6C-4DB5-B1EA-9BB1503C12E4}"/>
    <cellStyle name="Comma 11 2 6" xfId="26114" xr:uid="{05EC212D-10A4-4844-8607-BA40EF1F34C7}"/>
    <cellStyle name="Comma 11 3" xfId="1629" xr:uid="{00000000-0005-0000-0000-00005C060000}"/>
    <cellStyle name="Comma 11 3 2" xfId="1630" xr:uid="{00000000-0005-0000-0000-00005D060000}"/>
    <cellStyle name="Comma 11 3 2 2" xfId="1631" xr:uid="{00000000-0005-0000-0000-00005E060000}"/>
    <cellStyle name="Comma 11 3 2 2 2" xfId="1632" xr:uid="{00000000-0005-0000-0000-00005F060000}"/>
    <cellStyle name="Comma 11 3 2 2 2 2" xfId="26129" xr:uid="{73A7B95A-7D06-4B4F-9054-594768445795}"/>
    <cellStyle name="Comma 11 3 2 2 3" xfId="26128" xr:uid="{632CE007-16D0-4B6A-967D-7F9F680ABC6A}"/>
    <cellStyle name="Comma 11 3 2 3" xfId="1633" xr:uid="{00000000-0005-0000-0000-000060060000}"/>
    <cellStyle name="Comma 11 3 2 3 2" xfId="26130" xr:uid="{ED0692FF-F304-4E26-9E9F-E0DC4471AFCC}"/>
    <cellStyle name="Comma 11 3 2 4" xfId="26127" xr:uid="{3ADDF809-B419-49AA-A1BA-63DD4438D431}"/>
    <cellStyle name="Comma 11 3 3" xfId="1634" xr:uid="{00000000-0005-0000-0000-000061060000}"/>
    <cellStyle name="Comma 11 3 3 2" xfId="1635" xr:uid="{00000000-0005-0000-0000-000062060000}"/>
    <cellStyle name="Comma 11 3 3 2 2" xfId="1636" xr:uid="{00000000-0005-0000-0000-000063060000}"/>
    <cellStyle name="Comma 11 3 3 2 2 2" xfId="26133" xr:uid="{46C20610-F172-487F-A86A-855DC9931306}"/>
    <cellStyle name="Comma 11 3 3 2 3" xfId="26132" xr:uid="{ACBA1CE3-2FB8-4B13-BB23-F0337E081B4D}"/>
    <cellStyle name="Comma 11 3 3 3" xfId="1637" xr:uid="{00000000-0005-0000-0000-000064060000}"/>
    <cellStyle name="Comma 11 3 3 3 2" xfId="26134" xr:uid="{B7D793B6-DAD9-4509-81F0-117EBDDF3875}"/>
    <cellStyle name="Comma 11 3 3 4" xfId="26131" xr:uid="{044F7990-7679-4D3E-A8BB-66D7FACA1EAE}"/>
    <cellStyle name="Comma 11 3 4" xfId="1638" xr:uid="{00000000-0005-0000-0000-000065060000}"/>
    <cellStyle name="Comma 11 3 4 2" xfId="1639" xr:uid="{00000000-0005-0000-0000-000066060000}"/>
    <cellStyle name="Comma 11 3 4 2 2" xfId="26136" xr:uid="{737EFF6C-A251-4713-B140-529F26B0A3C4}"/>
    <cellStyle name="Comma 11 3 4 3" xfId="26135" xr:uid="{FA6BD17F-C2D6-42EA-BB4B-2D2B3E4A0AA1}"/>
    <cellStyle name="Comma 11 3 5" xfId="1640" xr:uid="{00000000-0005-0000-0000-000067060000}"/>
    <cellStyle name="Comma 11 3 5 2" xfId="26137" xr:uid="{80BB630B-1F6B-4890-AC0B-7E12107C5D18}"/>
    <cellStyle name="Comma 11 3 6" xfId="26126" xr:uid="{5FB49185-8823-4E68-9B5A-D8A1E618FDE9}"/>
    <cellStyle name="Comma 11 4" xfId="1641" xr:uid="{00000000-0005-0000-0000-000068060000}"/>
    <cellStyle name="Comma 11 4 2" xfId="1642" xr:uid="{00000000-0005-0000-0000-000069060000}"/>
    <cellStyle name="Comma 11 4 2 2" xfId="1643" xr:uid="{00000000-0005-0000-0000-00006A060000}"/>
    <cellStyle name="Comma 11 4 2 2 2" xfId="1644" xr:uid="{00000000-0005-0000-0000-00006B060000}"/>
    <cellStyle name="Comma 11 4 2 2 2 2" xfId="26141" xr:uid="{30469D44-FE55-4AA5-8914-96BFF0F6E8F3}"/>
    <cellStyle name="Comma 11 4 2 2 3" xfId="26140" xr:uid="{C72905DA-3FC2-43E6-90D3-446BAB63D0D6}"/>
    <cellStyle name="Comma 11 4 2 3" xfId="1645" xr:uid="{00000000-0005-0000-0000-00006C060000}"/>
    <cellStyle name="Comma 11 4 2 3 2" xfId="26142" xr:uid="{FB6CBB2C-95A5-4FBD-A1AA-B2AE58AB0B21}"/>
    <cellStyle name="Comma 11 4 2 4" xfId="26139" xr:uid="{FBAD6D57-5159-461D-9DF6-DB3F1C459DD7}"/>
    <cellStyle name="Comma 11 4 3" xfId="1646" xr:uid="{00000000-0005-0000-0000-00006D060000}"/>
    <cellStyle name="Comma 11 4 3 2" xfId="1647" xr:uid="{00000000-0005-0000-0000-00006E060000}"/>
    <cellStyle name="Comma 11 4 3 2 2" xfId="1648" xr:uid="{00000000-0005-0000-0000-00006F060000}"/>
    <cellStyle name="Comma 11 4 3 2 2 2" xfId="26145" xr:uid="{F843EF80-984F-4A2A-9AD3-73AC4D0065CE}"/>
    <cellStyle name="Comma 11 4 3 2 3" xfId="26144" xr:uid="{14820944-98C9-4EDD-8F5F-C4672950BCD9}"/>
    <cellStyle name="Comma 11 4 3 3" xfId="1649" xr:uid="{00000000-0005-0000-0000-000070060000}"/>
    <cellStyle name="Comma 11 4 3 3 2" xfId="26146" xr:uid="{2527F895-B4D9-4315-AD79-653F132B2B75}"/>
    <cellStyle name="Comma 11 4 3 4" xfId="26143" xr:uid="{84759E38-165F-47AD-98C8-CBE2C1F21F70}"/>
    <cellStyle name="Comma 11 4 4" xfId="1650" xr:uid="{00000000-0005-0000-0000-000071060000}"/>
    <cellStyle name="Comma 11 4 4 2" xfId="1651" xr:uid="{00000000-0005-0000-0000-000072060000}"/>
    <cellStyle name="Comma 11 4 4 2 2" xfId="26148" xr:uid="{3248752A-998E-4230-9FC6-DD14AE8DEFDC}"/>
    <cellStyle name="Comma 11 4 4 3" xfId="26147" xr:uid="{D5D15E89-15CC-4871-AAC4-3DA4B770EDFD}"/>
    <cellStyle name="Comma 11 4 5" xfId="1652" xr:uid="{00000000-0005-0000-0000-000073060000}"/>
    <cellStyle name="Comma 11 4 5 2" xfId="26149" xr:uid="{00D62407-80F0-4FEC-886E-60A64983BBA3}"/>
    <cellStyle name="Comma 11 4 6" xfId="26138" xr:uid="{102CF0BB-5AD0-4738-BED3-87E31FBEC773}"/>
    <cellStyle name="Comma 11 5" xfId="1653" xr:uid="{00000000-0005-0000-0000-000074060000}"/>
    <cellStyle name="Comma 11 5 2" xfId="1654" xr:uid="{00000000-0005-0000-0000-000075060000}"/>
    <cellStyle name="Comma 11 5 2 2" xfId="1655" xr:uid="{00000000-0005-0000-0000-000076060000}"/>
    <cellStyle name="Comma 11 5 2 2 2" xfId="1656" xr:uid="{00000000-0005-0000-0000-000077060000}"/>
    <cellStyle name="Comma 11 5 2 2 2 2" xfId="26153" xr:uid="{FECE6156-E404-4F60-B618-8FA69FC14406}"/>
    <cellStyle name="Comma 11 5 2 2 3" xfId="26152" xr:uid="{DAE30E99-3CF1-4318-AA46-249D2D9592DB}"/>
    <cellStyle name="Comma 11 5 2 3" xfId="1657" xr:uid="{00000000-0005-0000-0000-000078060000}"/>
    <cellStyle name="Comma 11 5 2 3 2" xfId="26154" xr:uid="{AF1D2017-D369-47E4-806F-551FEE5B9E7E}"/>
    <cellStyle name="Comma 11 5 2 4" xfId="26151" xr:uid="{63DD5509-405E-466B-A44C-0943EAE7AE69}"/>
    <cellStyle name="Comma 11 5 3" xfId="1658" xr:uid="{00000000-0005-0000-0000-000079060000}"/>
    <cellStyle name="Comma 11 5 3 2" xfId="1659" xr:uid="{00000000-0005-0000-0000-00007A060000}"/>
    <cellStyle name="Comma 11 5 3 2 2" xfId="1660" xr:uid="{00000000-0005-0000-0000-00007B060000}"/>
    <cellStyle name="Comma 11 5 3 2 2 2" xfId="26157" xr:uid="{DB3F2C84-2BD4-4836-A65C-E841D00C301C}"/>
    <cellStyle name="Comma 11 5 3 2 3" xfId="26156" xr:uid="{347A9E99-A984-4BCC-AF6E-2D6384EF4557}"/>
    <cellStyle name="Comma 11 5 3 3" xfId="1661" xr:uid="{00000000-0005-0000-0000-00007C060000}"/>
    <cellStyle name="Comma 11 5 3 3 2" xfId="26158" xr:uid="{F5040DD7-BB3E-47AF-97C6-80FABB469AF0}"/>
    <cellStyle name="Comma 11 5 3 4" xfId="26155" xr:uid="{01951F84-53C6-40D6-8AF3-AF50F7C04530}"/>
    <cellStyle name="Comma 11 5 4" xfId="1662" xr:uid="{00000000-0005-0000-0000-00007D060000}"/>
    <cellStyle name="Comma 11 5 4 2" xfId="1663" xr:uid="{00000000-0005-0000-0000-00007E060000}"/>
    <cellStyle name="Comma 11 5 4 2 2" xfId="26160" xr:uid="{999C0306-3784-4B3A-A03A-D5580290473E}"/>
    <cellStyle name="Comma 11 5 4 3" xfId="26159" xr:uid="{9F0A1813-97E1-412A-A876-7FCFF6C45F42}"/>
    <cellStyle name="Comma 11 5 5" xfId="1664" xr:uid="{00000000-0005-0000-0000-00007F060000}"/>
    <cellStyle name="Comma 11 5 5 2" xfId="26161" xr:uid="{47C03DFB-A26D-4062-BFB0-97B1BC4FD6DA}"/>
    <cellStyle name="Comma 11 5 6" xfId="26150" xr:uid="{7299127F-5DDC-4AEF-9A31-D63CDBC85223}"/>
    <cellStyle name="Comma 11 6" xfId="1665" xr:uid="{00000000-0005-0000-0000-000080060000}"/>
    <cellStyle name="Comma 11 6 2" xfId="1666" xr:uid="{00000000-0005-0000-0000-000081060000}"/>
    <cellStyle name="Comma 11 6 2 2" xfId="1667" xr:uid="{00000000-0005-0000-0000-000082060000}"/>
    <cellStyle name="Comma 11 6 2 2 2" xfId="1668" xr:uid="{00000000-0005-0000-0000-000083060000}"/>
    <cellStyle name="Comma 11 6 2 2 2 2" xfId="26165" xr:uid="{331C7066-9338-494F-B895-3D7BD10FE011}"/>
    <cellStyle name="Comma 11 6 2 2 3" xfId="26164" xr:uid="{209C9773-3450-43B0-AE0D-DB29661E32C0}"/>
    <cellStyle name="Comma 11 6 2 3" xfId="1669" xr:uid="{00000000-0005-0000-0000-000084060000}"/>
    <cellStyle name="Comma 11 6 2 3 2" xfId="26166" xr:uid="{9D43FBC9-DA3D-4261-9C8D-3964B2C506B2}"/>
    <cellStyle name="Comma 11 6 2 4" xfId="26163" xr:uid="{D530C144-F9A3-4D23-A4B2-228D5C1A92C8}"/>
    <cellStyle name="Comma 11 6 3" xfId="1670" xr:uid="{00000000-0005-0000-0000-000085060000}"/>
    <cellStyle name="Comma 11 6 3 2" xfId="1671" xr:uid="{00000000-0005-0000-0000-000086060000}"/>
    <cellStyle name="Comma 11 6 3 2 2" xfId="1672" xr:uid="{00000000-0005-0000-0000-000087060000}"/>
    <cellStyle name="Comma 11 6 3 2 2 2" xfId="26169" xr:uid="{38FD2466-B891-4054-939B-AB483487E89F}"/>
    <cellStyle name="Comma 11 6 3 2 3" xfId="26168" xr:uid="{0F133E39-4789-4A93-B882-B7C2549F7B9C}"/>
    <cellStyle name="Comma 11 6 3 3" xfId="1673" xr:uid="{00000000-0005-0000-0000-000088060000}"/>
    <cellStyle name="Comma 11 6 3 3 2" xfId="26170" xr:uid="{B7A72290-0826-4E1E-B398-EE4BF9845E81}"/>
    <cellStyle name="Comma 11 6 3 4" xfId="26167" xr:uid="{61867E14-89FF-4A96-92DB-F496AE111124}"/>
    <cellStyle name="Comma 11 6 4" xfId="1674" xr:uid="{00000000-0005-0000-0000-000089060000}"/>
    <cellStyle name="Comma 11 6 4 2" xfId="1675" xr:uid="{00000000-0005-0000-0000-00008A060000}"/>
    <cellStyle name="Comma 11 6 4 2 2" xfId="26172" xr:uid="{694491AF-71A2-4071-817B-7F733F654BF0}"/>
    <cellStyle name="Comma 11 6 4 3" xfId="26171" xr:uid="{736B8849-FCC4-4CDB-AD3F-744C7A80C56F}"/>
    <cellStyle name="Comma 11 6 5" xfId="1676" xr:uid="{00000000-0005-0000-0000-00008B060000}"/>
    <cellStyle name="Comma 11 6 5 2" xfId="26173" xr:uid="{24FB78D6-E027-414C-B10E-B2F9C3AA7752}"/>
    <cellStyle name="Comma 11 6 6" xfId="26162" xr:uid="{0E7805E6-49E7-448C-A7EE-7C9E3E257405}"/>
    <cellStyle name="Comma 11 7" xfId="1677" xr:uid="{00000000-0005-0000-0000-00008C060000}"/>
    <cellStyle name="Comma 11 7 2" xfId="1678" xr:uid="{00000000-0005-0000-0000-00008D060000}"/>
    <cellStyle name="Comma 11 7 2 2" xfId="1679" xr:uid="{00000000-0005-0000-0000-00008E060000}"/>
    <cellStyle name="Comma 11 7 2 2 2" xfId="1680" xr:uid="{00000000-0005-0000-0000-00008F060000}"/>
    <cellStyle name="Comma 11 7 2 2 2 2" xfId="26177" xr:uid="{ABAD9CBC-11B2-49CE-8262-5F631CFCA143}"/>
    <cellStyle name="Comma 11 7 2 2 3" xfId="26176" xr:uid="{6DE99011-63D2-4352-B57C-7651A1744417}"/>
    <cellStyle name="Comma 11 7 2 3" xfId="1681" xr:uid="{00000000-0005-0000-0000-000090060000}"/>
    <cellStyle name="Comma 11 7 2 3 2" xfId="26178" xr:uid="{E9C2CFF4-446C-4BAE-9918-A92A965156F5}"/>
    <cellStyle name="Comma 11 7 2 4" xfId="26175" xr:uid="{E4DA0956-AE6E-4483-9D51-775D97AC30D7}"/>
    <cellStyle name="Comma 11 7 3" xfId="1682" xr:uid="{00000000-0005-0000-0000-000091060000}"/>
    <cellStyle name="Comma 11 7 3 2" xfId="1683" xr:uid="{00000000-0005-0000-0000-000092060000}"/>
    <cellStyle name="Comma 11 7 3 2 2" xfId="26180" xr:uid="{8028A34B-07F7-46D9-B0C3-56E86BA0CFB2}"/>
    <cellStyle name="Comma 11 7 3 3" xfId="26179" xr:uid="{23F14A7A-62B2-4296-B11E-59A6743E90CD}"/>
    <cellStyle name="Comma 11 7 4" xfId="1684" xr:uid="{00000000-0005-0000-0000-000093060000}"/>
    <cellStyle name="Comma 11 7 4 2" xfId="26181" xr:uid="{D7530465-EEE7-43FC-A717-80E503CF0B11}"/>
    <cellStyle name="Comma 11 7 5" xfId="26174" xr:uid="{22A88888-BCFF-4C95-B0A4-EF944DC0A9F4}"/>
    <cellStyle name="Comma 11 8" xfId="1685" xr:uid="{00000000-0005-0000-0000-000094060000}"/>
    <cellStyle name="Comma 11 8 2" xfId="1686" xr:uid="{00000000-0005-0000-0000-000095060000}"/>
    <cellStyle name="Comma 11 8 2 2" xfId="1687" xr:uid="{00000000-0005-0000-0000-000096060000}"/>
    <cellStyle name="Comma 11 8 2 2 2" xfId="1688" xr:uid="{00000000-0005-0000-0000-000097060000}"/>
    <cellStyle name="Comma 11 8 2 2 2 2" xfId="26185" xr:uid="{32B5B27A-EDD7-4450-9E75-09771BEF65AB}"/>
    <cellStyle name="Comma 11 8 2 2 3" xfId="26184" xr:uid="{FE825B08-55F3-429D-AF27-8C066C3F40AC}"/>
    <cellStyle name="Comma 11 8 2 3" xfId="1689" xr:uid="{00000000-0005-0000-0000-000098060000}"/>
    <cellStyle name="Comma 11 8 2 3 2" xfId="26186" xr:uid="{059D6D3F-B90B-44B2-988A-3AF5C48932F3}"/>
    <cellStyle name="Comma 11 8 2 4" xfId="26183" xr:uid="{AFF16445-2FB7-4E11-934C-BA74AD2246BA}"/>
    <cellStyle name="Comma 11 8 3" xfId="1690" xr:uid="{00000000-0005-0000-0000-000099060000}"/>
    <cellStyle name="Comma 11 8 3 2" xfId="1691" xr:uid="{00000000-0005-0000-0000-00009A060000}"/>
    <cellStyle name="Comma 11 8 3 2 2" xfId="26188" xr:uid="{5F650E33-BD65-4565-9422-3861E86F0926}"/>
    <cellStyle name="Comma 11 8 3 3" xfId="26187" xr:uid="{1B151BD4-0602-45CD-B590-783073266D8F}"/>
    <cellStyle name="Comma 11 8 4" xfId="1692" xr:uid="{00000000-0005-0000-0000-00009B060000}"/>
    <cellStyle name="Comma 11 8 4 2" xfId="26189" xr:uid="{208D7667-7749-4130-905A-E4F01E438BFD}"/>
    <cellStyle name="Comma 11 8 5" xfId="26182" xr:uid="{DF6E0294-B70E-4066-9E78-7E051A829C77}"/>
    <cellStyle name="Comma 11 9" xfId="1693" xr:uid="{00000000-0005-0000-0000-00009C060000}"/>
    <cellStyle name="Comma 11 9 2" xfId="1694" xr:uid="{00000000-0005-0000-0000-00009D060000}"/>
    <cellStyle name="Comma 11 9 2 2" xfId="1695" xr:uid="{00000000-0005-0000-0000-00009E060000}"/>
    <cellStyle name="Comma 11 9 2 2 2" xfId="1696" xr:uid="{00000000-0005-0000-0000-00009F060000}"/>
    <cellStyle name="Comma 11 9 2 2 2 2" xfId="26193" xr:uid="{1D2E12E9-3B83-4768-AA7B-2573F18F8A9D}"/>
    <cellStyle name="Comma 11 9 2 2 3" xfId="26192" xr:uid="{3A960CB1-E7FA-4C2F-BD4C-1AB1111D40F8}"/>
    <cellStyle name="Comma 11 9 2 3" xfId="1697" xr:uid="{00000000-0005-0000-0000-0000A0060000}"/>
    <cellStyle name="Comma 11 9 2 3 2" xfId="26194" xr:uid="{92A43BB6-B8C1-4370-B6EC-EF2916650674}"/>
    <cellStyle name="Comma 11 9 2 4" xfId="26191" xr:uid="{EA0DE0AB-6BCC-4619-904F-6FAFC0AE78D1}"/>
    <cellStyle name="Comma 11 9 3" xfId="1698" xr:uid="{00000000-0005-0000-0000-0000A1060000}"/>
    <cellStyle name="Comma 11 9 3 2" xfId="1699" xr:uid="{00000000-0005-0000-0000-0000A2060000}"/>
    <cellStyle name="Comma 11 9 3 2 2" xfId="26196" xr:uid="{F389A72D-1586-4FCD-82F5-4A96970B9DD2}"/>
    <cellStyle name="Comma 11 9 3 3" xfId="26195" xr:uid="{DF2AA876-8CCD-43F0-8E1A-AB2339FA184D}"/>
    <cellStyle name="Comma 11 9 4" xfId="1700" xr:uid="{00000000-0005-0000-0000-0000A3060000}"/>
    <cellStyle name="Comma 11 9 4 2" xfId="26197" xr:uid="{B3655182-3CAA-4BF1-B86E-7444C3525710}"/>
    <cellStyle name="Comma 11 9 5" xfId="26190" xr:uid="{CAD3A3EA-A204-4172-B296-9ABEC1E7D651}"/>
    <cellStyle name="Comma 12" xfId="1701" xr:uid="{00000000-0005-0000-0000-0000A4060000}"/>
    <cellStyle name="Comma 12 10" xfId="1702" xr:uid="{00000000-0005-0000-0000-0000A5060000}"/>
    <cellStyle name="Comma 12 10 2" xfId="1703" xr:uid="{00000000-0005-0000-0000-0000A6060000}"/>
    <cellStyle name="Comma 12 10 2 2" xfId="1704" xr:uid="{00000000-0005-0000-0000-0000A7060000}"/>
    <cellStyle name="Comma 12 10 2 2 2" xfId="26201" xr:uid="{3BEB52BF-8C45-4652-8156-0AB750F9A6C1}"/>
    <cellStyle name="Comma 12 10 2 3" xfId="26200" xr:uid="{4DC7A5E6-41E7-40A6-AC21-6CF4A79BCFC6}"/>
    <cellStyle name="Comma 12 10 3" xfId="1705" xr:uid="{00000000-0005-0000-0000-0000A8060000}"/>
    <cellStyle name="Comma 12 10 3 2" xfId="26202" xr:uid="{14533122-2359-4AED-ABE8-E165616DD8A8}"/>
    <cellStyle name="Comma 12 10 4" xfId="26199" xr:uid="{9C4165A7-194D-40B0-85D3-07CC9C5ABCFD}"/>
    <cellStyle name="Comma 12 11" xfId="1706" xr:uid="{00000000-0005-0000-0000-0000A9060000}"/>
    <cellStyle name="Comma 12 11 2" xfId="1707" xr:uid="{00000000-0005-0000-0000-0000AA060000}"/>
    <cellStyle name="Comma 12 11 2 2" xfId="1708" xr:uid="{00000000-0005-0000-0000-0000AB060000}"/>
    <cellStyle name="Comma 12 11 2 2 2" xfId="26205" xr:uid="{82B2847B-373D-415E-811A-B9F66C8B79C9}"/>
    <cellStyle name="Comma 12 11 2 3" xfId="26204" xr:uid="{FC43E1D6-515C-4660-A962-E442F7C9C0AB}"/>
    <cellStyle name="Comma 12 11 3" xfId="1709" xr:uid="{00000000-0005-0000-0000-0000AC060000}"/>
    <cellStyle name="Comma 12 11 3 2" xfId="26206" xr:uid="{52022206-B1C5-4267-967A-FD7A54F8C5AA}"/>
    <cellStyle name="Comma 12 11 4" xfId="26203" xr:uid="{DB4CC9B5-BB17-47C0-99C6-2BC5AD10E8E5}"/>
    <cellStyle name="Comma 12 12" xfId="1710" xr:uid="{00000000-0005-0000-0000-0000AD060000}"/>
    <cellStyle name="Comma 12 12 2" xfId="1711" xr:uid="{00000000-0005-0000-0000-0000AE060000}"/>
    <cellStyle name="Comma 12 12 2 2" xfId="1712" xr:uid="{00000000-0005-0000-0000-0000AF060000}"/>
    <cellStyle name="Comma 12 12 2 2 2" xfId="26209" xr:uid="{0D87B193-3DA1-45E3-8A13-700851F704F5}"/>
    <cellStyle name="Comma 12 12 2 3" xfId="26208" xr:uid="{A16235C5-2578-48B1-88E9-4CDE0AF130B9}"/>
    <cellStyle name="Comma 12 12 3" xfId="1713" xr:uid="{00000000-0005-0000-0000-0000B0060000}"/>
    <cellStyle name="Comma 12 12 3 2" xfId="26210" xr:uid="{E33E4AA4-955C-44CC-9ACD-4AE07E36AA18}"/>
    <cellStyle name="Comma 12 12 4" xfId="26207" xr:uid="{286ACB0B-0DEF-405E-823E-0D63C68E6B1C}"/>
    <cellStyle name="Comma 12 13" xfId="1714" xr:uid="{00000000-0005-0000-0000-0000B1060000}"/>
    <cellStyle name="Comma 12 13 2" xfId="1715" xr:uid="{00000000-0005-0000-0000-0000B2060000}"/>
    <cellStyle name="Comma 12 13 2 2" xfId="26212" xr:uid="{9325236F-62D6-45F7-8B33-B76AA89C5CED}"/>
    <cellStyle name="Comma 12 13 3" xfId="26211" xr:uid="{68949C6E-1129-44DB-9F25-6EBAD377B1E1}"/>
    <cellStyle name="Comma 12 14" xfId="1716" xr:uid="{00000000-0005-0000-0000-0000B3060000}"/>
    <cellStyle name="Comma 12 14 2" xfId="26213" xr:uid="{A7368917-7CFA-40E8-995A-34928E720D3B}"/>
    <cellStyle name="Comma 12 15" xfId="26198" xr:uid="{19F368B4-4611-4026-B5C5-06EF506F6C11}"/>
    <cellStyle name="Comma 12 2" xfId="1717" xr:uid="{00000000-0005-0000-0000-0000B4060000}"/>
    <cellStyle name="Comma 12 2 2" xfId="1718" xr:uid="{00000000-0005-0000-0000-0000B5060000}"/>
    <cellStyle name="Comma 12 2 2 2" xfId="1719" xr:uid="{00000000-0005-0000-0000-0000B6060000}"/>
    <cellStyle name="Comma 12 2 2 2 2" xfId="1720" xr:uid="{00000000-0005-0000-0000-0000B7060000}"/>
    <cellStyle name="Comma 12 2 2 2 2 2" xfId="26217" xr:uid="{CA78C117-1840-476B-8DF2-3041E4137150}"/>
    <cellStyle name="Comma 12 2 2 2 3" xfId="26216" xr:uid="{89D9CBC3-3669-4903-B525-392723E362F7}"/>
    <cellStyle name="Comma 12 2 2 3" xfId="1721" xr:uid="{00000000-0005-0000-0000-0000B8060000}"/>
    <cellStyle name="Comma 12 2 2 3 2" xfId="26218" xr:uid="{057B4C6D-4310-4988-B8FA-C38232859977}"/>
    <cellStyle name="Comma 12 2 2 4" xfId="26215" xr:uid="{7FB23546-F5A2-47DF-806D-8756C347F261}"/>
    <cellStyle name="Comma 12 2 3" xfId="1722" xr:uid="{00000000-0005-0000-0000-0000B9060000}"/>
    <cellStyle name="Comma 12 2 3 2" xfId="1723" xr:uid="{00000000-0005-0000-0000-0000BA060000}"/>
    <cellStyle name="Comma 12 2 3 2 2" xfId="1724" xr:uid="{00000000-0005-0000-0000-0000BB060000}"/>
    <cellStyle name="Comma 12 2 3 2 2 2" xfId="26221" xr:uid="{92A2E6F6-DD50-4468-A3C8-77E38DB2BC5E}"/>
    <cellStyle name="Comma 12 2 3 2 3" xfId="26220" xr:uid="{9E2F5501-51A9-4F58-82AF-88FEF01CCF77}"/>
    <cellStyle name="Comma 12 2 3 3" xfId="1725" xr:uid="{00000000-0005-0000-0000-0000BC060000}"/>
    <cellStyle name="Comma 12 2 3 3 2" xfId="26222" xr:uid="{FECD46C3-C0D4-4889-92F7-282748067875}"/>
    <cellStyle name="Comma 12 2 3 4" xfId="26219" xr:uid="{3EF9A667-B7ED-4223-A0A4-21E1B79D3015}"/>
    <cellStyle name="Comma 12 2 4" xfId="1726" xr:uid="{00000000-0005-0000-0000-0000BD060000}"/>
    <cellStyle name="Comma 12 2 4 2" xfId="1727" xr:uid="{00000000-0005-0000-0000-0000BE060000}"/>
    <cellStyle name="Comma 12 2 4 2 2" xfId="26224" xr:uid="{BCA0A540-A1B3-4569-86F5-B9F96049880A}"/>
    <cellStyle name="Comma 12 2 4 3" xfId="26223" xr:uid="{7BF12638-A1E1-4860-80FC-1FE31EF8AF0E}"/>
    <cellStyle name="Comma 12 2 5" xfId="1728" xr:uid="{00000000-0005-0000-0000-0000BF060000}"/>
    <cellStyle name="Comma 12 2 5 2" xfId="26225" xr:uid="{DBA224CE-F930-4F9B-B9D6-17F988742E63}"/>
    <cellStyle name="Comma 12 2 6" xfId="26214" xr:uid="{85BD6021-EE87-4375-9809-8F53D13B9B6D}"/>
    <cellStyle name="Comma 12 3" xfId="1729" xr:uid="{00000000-0005-0000-0000-0000C0060000}"/>
    <cellStyle name="Comma 12 3 2" xfId="1730" xr:uid="{00000000-0005-0000-0000-0000C1060000}"/>
    <cellStyle name="Comma 12 3 2 2" xfId="1731" xr:uid="{00000000-0005-0000-0000-0000C2060000}"/>
    <cellStyle name="Comma 12 3 2 2 2" xfId="1732" xr:uid="{00000000-0005-0000-0000-0000C3060000}"/>
    <cellStyle name="Comma 12 3 2 2 2 2" xfId="26229" xr:uid="{BE1284F3-9F8C-4F0F-B9A5-79592079D921}"/>
    <cellStyle name="Comma 12 3 2 2 3" xfId="26228" xr:uid="{BBC4495F-1E93-47FC-BE14-C094B6FCEAC1}"/>
    <cellStyle name="Comma 12 3 2 3" xfId="1733" xr:uid="{00000000-0005-0000-0000-0000C4060000}"/>
    <cellStyle name="Comma 12 3 2 3 2" xfId="26230" xr:uid="{506A9F8B-008E-4E0D-8B45-A20E3C823510}"/>
    <cellStyle name="Comma 12 3 2 4" xfId="26227" xr:uid="{577FF69E-5540-4729-89CC-A0A7DE8768DF}"/>
    <cellStyle name="Comma 12 3 3" xfId="1734" xr:uid="{00000000-0005-0000-0000-0000C5060000}"/>
    <cellStyle name="Comma 12 3 3 2" xfId="1735" xr:uid="{00000000-0005-0000-0000-0000C6060000}"/>
    <cellStyle name="Comma 12 3 3 2 2" xfId="1736" xr:uid="{00000000-0005-0000-0000-0000C7060000}"/>
    <cellStyle name="Comma 12 3 3 2 2 2" xfId="26233" xr:uid="{6E0683B8-5707-4965-BA47-F356751AABE1}"/>
    <cellStyle name="Comma 12 3 3 2 3" xfId="26232" xr:uid="{935D6D48-0404-4E9E-AF7F-72AE13CD2AD8}"/>
    <cellStyle name="Comma 12 3 3 3" xfId="1737" xr:uid="{00000000-0005-0000-0000-0000C8060000}"/>
    <cellStyle name="Comma 12 3 3 3 2" xfId="26234" xr:uid="{821CD8AB-8F2C-424F-B09A-C6B96ADE37B1}"/>
    <cellStyle name="Comma 12 3 3 4" xfId="26231" xr:uid="{93245D99-4D66-4D76-B085-06A0F292B906}"/>
    <cellStyle name="Comma 12 3 4" xfId="1738" xr:uid="{00000000-0005-0000-0000-0000C9060000}"/>
    <cellStyle name="Comma 12 3 4 2" xfId="1739" xr:uid="{00000000-0005-0000-0000-0000CA060000}"/>
    <cellStyle name="Comma 12 3 4 2 2" xfId="26236" xr:uid="{E1ABADFB-3562-4802-85ED-3955FE9AE160}"/>
    <cellStyle name="Comma 12 3 4 3" xfId="26235" xr:uid="{901A2B73-250A-455B-BEF9-C128EA37989A}"/>
    <cellStyle name="Comma 12 3 5" xfId="1740" xr:uid="{00000000-0005-0000-0000-0000CB060000}"/>
    <cellStyle name="Comma 12 3 5 2" xfId="26237" xr:uid="{350FD3B9-4A28-4FBD-9615-902742E3E1B7}"/>
    <cellStyle name="Comma 12 3 6" xfId="26226" xr:uid="{1C6DBC1D-E73B-429D-A2AA-9FD0360491D5}"/>
    <cellStyle name="Comma 12 4" xfId="1741" xr:uid="{00000000-0005-0000-0000-0000CC060000}"/>
    <cellStyle name="Comma 12 4 2" xfId="1742" xr:uid="{00000000-0005-0000-0000-0000CD060000}"/>
    <cellStyle name="Comma 12 4 2 2" xfId="1743" xr:uid="{00000000-0005-0000-0000-0000CE060000}"/>
    <cellStyle name="Comma 12 4 2 2 2" xfId="1744" xr:uid="{00000000-0005-0000-0000-0000CF060000}"/>
    <cellStyle name="Comma 12 4 2 2 2 2" xfId="26241" xr:uid="{B28A7D13-C070-4EA8-AA64-811658413891}"/>
    <cellStyle name="Comma 12 4 2 2 3" xfId="26240" xr:uid="{B761033B-71C8-4BA4-92BE-F0A1FAAB448F}"/>
    <cellStyle name="Comma 12 4 2 3" xfId="1745" xr:uid="{00000000-0005-0000-0000-0000D0060000}"/>
    <cellStyle name="Comma 12 4 2 3 2" xfId="26242" xr:uid="{42FE1721-6875-469D-9EDC-6564E1392EAB}"/>
    <cellStyle name="Comma 12 4 2 4" xfId="26239" xr:uid="{3D82DF41-315C-4D6C-B453-C28ABC92DF93}"/>
    <cellStyle name="Comma 12 4 3" xfId="1746" xr:uid="{00000000-0005-0000-0000-0000D1060000}"/>
    <cellStyle name="Comma 12 4 3 2" xfId="1747" xr:uid="{00000000-0005-0000-0000-0000D2060000}"/>
    <cellStyle name="Comma 12 4 3 2 2" xfId="1748" xr:uid="{00000000-0005-0000-0000-0000D3060000}"/>
    <cellStyle name="Comma 12 4 3 2 2 2" xfId="26245" xr:uid="{664CADDF-4B99-4B7E-A559-FB9C8986DDCE}"/>
    <cellStyle name="Comma 12 4 3 2 3" xfId="26244" xr:uid="{1BDF4187-37AC-4BE4-9CD1-C9C7430ED3FA}"/>
    <cellStyle name="Comma 12 4 3 3" xfId="1749" xr:uid="{00000000-0005-0000-0000-0000D4060000}"/>
    <cellStyle name="Comma 12 4 3 3 2" xfId="26246" xr:uid="{6E3EB505-E248-4B5E-AB16-34B5C3D0D986}"/>
    <cellStyle name="Comma 12 4 3 4" xfId="26243" xr:uid="{6CC6EEDF-89AF-4819-8FF6-5194A37C177E}"/>
    <cellStyle name="Comma 12 4 4" xfId="1750" xr:uid="{00000000-0005-0000-0000-0000D5060000}"/>
    <cellStyle name="Comma 12 4 4 2" xfId="1751" xr:uid="{00000000-0005-0000-0000-0000D6060000}"/>
    <cellStyle name="Comma 12 4 4 2 2" xfId="26248" xr:uid="{92841D5A-9050-4872-9424-AE3B33761537}"/>
    <cellStyle name="Comma 12 4 4 3" xfId="26247" xr:uid="{306BA43C-A164-4C53-B66C-B4F938D71544}"/>
    <cellStyle name="Comma 12 4 5" xfId="1752" xr:uid="{00000000-0005-0000-0000-0000D7060000}"/>
    <cellStyle name="Comma 12 4 5 2" xfId="26249" xr:uid="{9CF8F279-4BFC-459B-A300-010CB9812806}"/>
    <cellStyle name="Comma 12 4 6" xfId="26238" xr:uid="{AC2FF62D-D712-4725-87F4-B3495B16B36D}"/>
    <cellStyle name="Comma 12 5" xfId="1753" xr:uid="{00000000-0005-0000-0000-0000D8060000}"/>
    <cellStyle name="Comma 12 5 2" xfId="1754" xr:uid="{00000000-0005-0000-0000-0000D9060000}"/>
    <cellStyle name="Comma 12 5 2 2" xfId="1755" xr:uid="{00000000-0005-0000-0000-0000DA060000}"/>
    <cellStyle name="Comma 12 5 2 2 2" xfId="1756" xr:uid="{00000000-0005-0000-0000-0000DB060000}"/>
    <cellStyle name="Comma 12 5 2 2 2 2" xfId="26253" xr:uid="{90BFFFB8-5101-4478-BD5B-A83DE141700D}"/>
    <cellStyle name="Comma 12 5 2 2 3" xfId="26252" xr:uid="{E1B7A652-3BD1-47D5-BA17-528172A7B7E7}"/>
    <cellStyle name="Comma 12 5 2 3" xfId="1757" xr:uid="{00000000-0005-0000-0000-0000DC060000}"/>
    <cellStyle name="Comma 12 5 2 3 2" xfId="26254" xr:uid="{09EE0B13-A7C4-40FB-A7E5-0A55F8DC92E8}"/>
    <cellStyle name="Comma 12 5 2 4" xfId="26251" xr:uid="{D9EB02C6-2220-4B47-AE9B-66223AAC88D3}"/>
    <cellStyle name="Comma 12 5 3" xfId="1758" xr:uid="{00000000-0005-0000-0000-0000DD060000}"/>
    <cellStyle name="Comma 12 5 3 2" xfId="1759" xr:uid="{00000000-0005-0000-0000-0000DE060000}"/>
    <cellStyle name="Comma 12 5 3 2 2" xfId="1760" xr:uid="{00000000-0005-0000-0000-0000DF060000}"/>
    <cellStyle name="Comma 12 5 3 2 2 2" xfId="26257" xr:uid="{29DFDB84-C336-4AAF-8343-E8027867F7A1}"/>
    <cellStyle name="Comma 12 5 3 2 3" xfId="26256" xr:uid="{F852D9CD-037E-4F77-956B-0F43CCCA17A0}"/>
    <cellStyle name="Comma 12 5 3 3" xfId="1761" xr:uid="{00000000-0005-0000-0000-0000E0060000}"/>
    <cellStyle name="Comma 12 5 3 3 2" xfId="26258" xr:uid="{5F3A4834-23A2-4E58-BD53-40E7A45D5C9F}"/>
    <cellStyle name="Comma 12 5 3 4" xfId="26255" xr:uid="{A679C29C-53E5-4CB7-B561-2667BB1FD8CA}"/>
    <cellStyle name="Comma 12 5 4" xfId="1762" xr:uid="{00000000-0005-0000-0000-0000E1060000}"/>
    <cellStyle name="Comma 12 5 4 2" xfId="1763" xr:uid="{00000000-0005-0000-0000-0000E2060000}"/>
    <cellStyle name="Comma 12 5 4 2 2" xfId="26260" xr:uid="{2092968D-1F1C-47AC-BACE-EE64C5B02FE8}"/>
    <cellStyle name="Comma 12 5 4 3" xfId="26259" xr:uid="{60A847A7-A87E-467A-8FBE-3F62CD4702B6}"/>
    <cellStyle name="Comma 12 5 5" xfId="1764" xr:uid="{00000000-0005-0000-0000-0000E3060000}"/>
    <cellStyle name="Comma 12 5 5 2" xfId="26261" xr:uid="{A625B58D-3F2E-4814-A2FA-6528A06679D0}"/>
    <cellStyle name="Comma 12 5 6" xfId="26250" xr:uid="{B0BECFD4-083C-4106-B973-BCF9150CC776}"/>
    <cellStyle name="Comma 12 6" xfId="1765" xr:uid="{00000000-0005-0000-0000-0000E4060000}"/>
    <cellStyle name="Comma 12 6 2" xfId="1766" xr:uid="{00000000-0005-0000-0000-0000E5060000}"/>
    <cellStyle name="Comma 12 6 2 2" xfId="1767" xr:uid="{00000000-0005-0000-0000-0000E6060000}"/>
    <cellStyle name="Comma 12 6 2 2 2" xfId="1768" xr:uid="{00000000-0005-0000-0000-0000E7060000}"/>
    <cellStyle name="Comma 12 6 2 2 2 2" xfId="26265" xr:uid="{9C2FCA1D-BB84-47E3-A7B5-B47FA4E65F2D}"/>
    <cellStyle name="Comma 12 6 2 2 3" xfId="26264" xr:uid="{76231E87-AA99-44EE-BB6E-DE8A35D05A91}"/>
    <cellStyle name="Comma 12 6 2 3" xfId="1769" xr:uid="{00000000-0005-0000-0000-0000E8060000}"/>
    <cellStyle name="Comma 12 6 2 3 2" xfId="26266" xr:uid="{D12EC69D-2391-45F8-9B28-C64EECD0F5F8}"/>
    <cellStyle name="Comma 12 6 2 4" xfId="26263" xr:uid="{C32AA2AE-EB99-48C5-A318-BE27A04EDA51}"/>
    <cellStyle name="Comma 12 6 3" xfId="1770" xr:uid="{00000000-0005-0000-0000-0000E9060000}"/>
    <cellStyle name="Comma 12 6 3 2" xfId="1771" xr:uid="{00000000-0005-0000-0000-0000EA060000}"/>
    <cellStyle name="Comma 12 6 3 2 2" xfId="1772" xr:uid="{00000000-0005-0000-0000-0000EB060000}"/>
    <cellStyle name="Comma 12 6 3 2 2 2" xfId="26269" xr:uid="{78ECDE4F-55DE-4212-B950-10576BF05DDD}"/>
    <cellStyle name="Comma 12 6 3 2 3" xfId="26268" xr:uid="{9CC5CC1F-B23F-4D16-8186-5B28B239F552}"/>
    <cellStyle name="Comma 12 6 3 3" xfId="1773" xr:uid="{00000000-0005-0000-0000-0000EC060000}"/>
    <cellStyle name="Comma 12 6 3 3 2" xfId="26270" xr:uid="{609EAA9C-3260-4195-989E-F782448FE6C8}"/>
    <cellStyle name="Comma 12 6 3 4" xfId="26267" xr:uid="{03349403-C55E-4EC7-ACAC-FA50101ACBC1}"/>
    <cellStyle name="Comma 12 6 4" xfId="1774" xr:uid="{00000000-0005-0000-0000-0000ED060000}"/>
    <cellStyle name="Comma 12 6 4 2" xfId="1775" xr:uid="{00000000-0005-0000-0000-0000EE060000}"/>
    <cellStyle name="Comma 12 6 4 2 2" xfId="26272" xr:uid="{43D47D91-4582-40D5-9B1A-945E381CA051}"/>
    <cellStyle name="Comma 12 6 4 3" xfId="26271" xr:uid="{5DBAC297-37E0-4327-A268-8A6B8095541A}"/>
    <cellStyle name="Comma 12 6 5" xfId="1776" xr:uid="{00000000-0005-0000-0000-0000EF060000}"/>
    <cellStyle name="Comma 12 6 5 2" xfId="26273" xr:uid="{2DAD40A3-B411-4288-90CD-2E2F5DAE841F}"/>
    <cellStyle name="Comma 12 6 6" xfId="26262" xr:uid="{7C79D7F5-8ADB-4209-A214-61572E5E1D5B}"/>
    <cellStyle name="Comma 12 7" xfId="1777" xr:uid="{00000000-0005-0000-0000-0000F0060000}"/>
    <cellStyle name="Comma 12 7 2" xfId="1778" xr:uid="{00000000-0005-0000-0000-0000F1060000}"/>
    <cellStyle name="Comma 12 7 2 2" xfId="1779" xr:uid="{00000000-0005-0000-0000-0000F2060000}"/>
    <cellStyle name="Comma 12 7 2 2 2" xfId="1780" xr:uid="{00000000-0005-0000-0000-0000F3060000}"/>
    <cellStyle name="Comma 12 7 2 2 2 2" xfId="26277" xr:uid="{3BECCBCE-75D1-4CBA-A893-33551E619CA6}"/>
    <cellStyle name="Comma 12 7 2 2 3" xfId="26276" xr:uid="{C1707290-4CE8-4545-93D5-C49230A37DDC}"/>
    <cellStyle name="Comma 12 7 2 3" xfId="1781" xr:uid="{00000000-0005-0000-0000-0000F4060000}"/>
    <cellStyle name="Comma 12 7 2 3 2" xfId="26278" xr:uid="{B892B9CF-FFA5-4266-BC00-78825D836BA0}"/>
    <cellStyle name="Comma 12 7 2 4" xfId="26275" xr:uid="{63874018-D633-40B5-AA1C-AC1E4947E45F}"/>
    <cellStyle name="Comma 12 7 3" xfId="1782" xr:uid="{00000000-0005-0000-0000-0000F5060000}"/>
    <cellStyle name="Comma 12 7 3 2" xfId="1783" xr:uid="{00000000-0005-0000-0000-0000F6060000}"/>
    <cellStyle name="Comma 12 7 3 2 2" xfId="26280" xr:uid="{B0CFCB48-D70F-4562-AD89-76EAA8AD3927}"/>
    <cellStyle name="Comma 12 7 3 3" xfId="26279" xr:uid="{E067E845-0E8A-426B-AFCD-7B83E344BA5B}"/>
    <cellStyle name="Comma 12 7 4" xfId="1784" xr:uid="{00000000-0005-0000-0000-0000F7060000}"/>
    <cellStyle name="Comma 12 7 4 2" xfId="26281" xr:uid="{6D6247BC-F3BB-4090-B861-30A8B30D5B72}"/>
    <cellStyle name="Comma 12 7 5" xfId="26274" xr:uid="{87DEF3E7-3178-4C90-BF8A-BE05CF313EEE}"/>
    <cellStyle name="Comma 12 8" xfId="1785" xr:uid="{00000000-0005-0000-0000-0000F8060000}"/>
    <cellStyle name="Comma 12 8 2" xfId="1786" xr:uid="{00000000-0005-0000-0000-0000F9060000}"/>
    <cellStyle name="Comma 12 8 2 2" xfId="1787" xr:uid="{00000000-0005-0000-0000-0000FA060000}"/>
    <cellStyle name="Comma 12 8 2 2 2" xfId="1788" xr:uid="{00000000-0005-0000-0000-0000FB060000}"/>
    <cellStyle name="Comma 12 8 2 2 2 2" xfId="26285" xr:uid="{F7181831-3FBF-4AD2-A453-8C40B69F85B8}"/>
    <cellStyle name="Comma 12 8 2 2 3" xfId="26284" xr:uid="{7DA5B1B6-B26A-4925-89F1-CF6C24F6FE10}"/>
    <cellStyle name="Comma 12 8 2 3" xfId="1789" xr:uid="{00000000-0005-0000-0000-0000FC060000}"/>
    <cellStyle name="Comma 12 8 2 3 2" xfId="26286" xr:uid="{5341734E-D14D-4EDD-8D44-3B3A1203C153}"/>
    <cellStyle name="Comma 12 8 2 4" xfId="26283" xr:uid="{70357CDF-9238-47F3-9A18-AD992846ADF9}"/>
    <cellStyle name="Comma 12 8 3" xfId="1790" xr:uid="{00000000-0005-0000-0000-0000FD060000}"/>
    <cellStyle name="Comma 12 8 3 2" xfId="1791" xr:uid="{00000000-0005-0000-0000-0000FE060000}"/>
    <cellStyle name="Comma 12 8 3 2 2" xfId="26288" xr:uid="{F649E797-AA00-4D14-A0FB-EFB6C0D1EB99}"/>
    <cellStyle name="Comma 12 8 3 3" xfId="26287" xr:uid="{5F735038-038B-4DC8-B6C1-0D2FBCB4F639}"/>
    <cellStyle name="Comma 12 8 4" xfId="1792" xr:uid="{00000000-0005-0000-0000-0000FF060000}"/>
    <cellStyle name="Comma 12 8 4 2" xfId="26289" xr:uid="{F3ADB209-0B6D-475B-97C2-862F93E7A60D}"/>
    <cellStyle name="Comma 12 8 5" xfId="26282" xr:uid="{FFBC7227-40E0-4443-A5B1-F4D5C564380B}"/>
    <cellStyle name="Comma 12 9" xfId="1793" xr:uid="{00000000-0005-0000-0000-000000070000}"/>
    <cellStyle name="Comma 12 9 2" xfId="1794" xr:uid="{00000000-0005-0000-0000-000001070000}"/>
    <cellStyle name="Comma 12 9 2 2" xfId="1795" xr:uid="{00000000-0005-0000-0000-000002070000}"/>
    <cellStyle name="Comma 12 9 2 2 2" xfId="1796" xr:uid="{00000000-0005-0000-0000-000003070000}"/>
    <cellStyle name="Comma 12 9 2 2 2 2" xfId="26293" xr:uid="{24BA73BF-F3DC-4FAF-9CB1-BCF9527DF2A2}"/>
    <cellStyle name="Comma 12 9 2 2 3" xfId="26292" xr:uid="{DD7D7B50-BB15-4094-AA9B-48D4DA52CB59}"/>
    <cellStyle name="Comma 12 9 2 3" xfId="1797" xr:uid="{00000000-0005-0000-0000-000004070000}"/>
    <cellStyle name="Comma 12 9 2 3 2" xfId="26294" xr:uid="{BD8DDF5D-C6FD-468C-8084-12230BA6DEAF}"/>
    <cellStyle name="Comma 12 9 2 4" xfId="26291" xr:uid="{6C8AA1FC-54E2-4A43-8BA7-0B5AD96D5EFF}"/>
    <cellStyle name="Comma 12 9 3" xfId="1798" xr:uid="{00000000-0005-0000-0000-000005070000}"/>
    <cellStyle name="Comma 12 9 3 2" xfId="1799" xr:uid="{00000000-0005-0000-0000-000006070000}"/>
    <cellStyle name="Comma 12 9 3 2 2" xfId="26296" xr:uid="{7222195D-0B3D-46A9-A7AD-68F764E5ED0E}"/>
    <cellStyle name="Comma 12 9 3 3" xfId="26295" xr:uid="{F166DAC5-5E0E-49BC-805B-C57027B2BD74}"/>
    <cellStyle name="Comma 12 9 4" xfId="1800" xr:uid="{00000000-0005-0000-0000-000007070000}"/>
    <cellStyle name="Comma 12 9 4 2" xfId="26297" xr:uid="{0A46F7A3-59CC-44FF-BE4D-1DF4484E6680}"/>
    <cellStyle name="Comma 12 9 5" xfId="26290" xr:uid="{81A7B50F-9981-44AB-9919-6186B7CF1FDA}"/>
    <cellStyle name="Comma 13" xfId="1801" xr:uid="{00000000-0005-0000-0000-000008070000}"/>
    <cellStyle name="Comma 13 10" xfId="1802" xr:uid="{00000000-0005-0000-0000-000009070000}"/>
    <cellStyle name="Comma 13 10 2" xfId="1803" xr:uid="{00000000-0005-0000-0000-00000A070000}"/>
    <cellStyle name="Comma 13 10 2 2" xfId="1804" xr:uid="{00000000-0005-0000-0000-00000B070000}"/>
    <cellStyle name="Comma 13 10 2 2 2" xfId="26301" xr:uid="{F1556139-97CA-4592-A197-A66FB7AABC89}"/>
    <cellStyle name="Comma 13 10 2 3" xfId="26300" xr:uid="{8DE51BC3-43BF-455E-891C-983AC6037B71}"/>
    <cellStyle name="Comma 13 10 3" xfId="1805" xr:uid="{00000000-0005-0000-0000-00000C070000}"/>
    <cellStyle name="Comma 13 10 3 2" xfId="26302" xr:uid="{87CD7A1B-1F9F-41CF-A710-D0110D1185C8}"/>
    <cellStyle name="Comma 13 10 4" xfId="26299" xr:uid="{38F82918-DB6D-4E97-930A-CA461065DA10}"/>
    <cellStyle name="Comma 13 11" xfId="1806" xr:uid="{00000000-0005-0000-0000-00000D070000}"/>
    <cellStyle name="Comma 13 11 2" xfId="1807" xr:uid="{00000000-0005-0000-0000-00000E070000}"/>
    <cellStyle name="Comma 13 11 2 2" xfId="1808" xr:uid="{00000000-0005-0000-0000-00000F070000}"/>
    <cellStyle name="Comma 13 11 2 2 2" xfId="26305" xr:uid="{B1EBAFEF-D710-4E73-96F2-413FF2F14C9C}"/>
    <cellStyle name="Comma 13 11 2 3" xfId="26304" xr:uid="{2D465B9A-2698-4441-B28D-960FC5097382}"/>
    <cellStyle name="Comma 13 11 3" xfId="1809" xr:uid="{00000000-0005-0000-0000-000010070000}"/>
    <cellStyle name="Comma 13 11 3 2" xfId="26306" xr:uid="{B81A9ADD-D7E8-43DA-971F-B17F36A7531A}"/>
    <cellStyle name="Comma 13 11 4" xfId="26303" xr:uid="{EA0AB416-586A-4D50-9E3D-F1F93DE14F96}"/>
    <cellStyle name="Comma 13 12" xfId="1810" xr:uid="{00000000-0005-0000-0000-000011070000}"/>
    <cellStyle name="Comma 13 12 2" xfId="1811" xr:uid="{00000000-0005-0000-0000-000012070000}"/>
    <cellStyle name="Comma 13 12 2 2" xfId="26308" xr:uid="{D87FC0DF-8FD9-4192-8050-E443001556F6}"/>
    <cellStyle name="Comma 13 12 3" xfId="26307" xr:uid="{43734E97-0F35-4E40-9EAE-070C77772365}"/>
    <cellStyle name="Comma 13 13" xfId="1812" xr:uid="{00000000-0005-0000-0000-000013070000}"/>
    <cellStyle name="Comma 13 13 2" xfId="26309" xr:uid="{01665190-8BF1-48A4-A2C5-51C0252481EA}"/>
    <cellStyle name="Comma 13 14" xfId="26298" xr:uid="{815EA6DC-3442-4DF4-9A7A-4EF40E6DE76A}"/>
    <cellStyle name="Comma 13 2" xfId="1813" xr:uid="{00000000-0005-0000-0000-000014070000}"/>
    <cellStyle name="Comma 13 2 2" xfId="1814" xr:uid="{00000000-0005-0000-0000-000015070000}"/>
    <cellStyle name="Comma 13 2 2 2" xfId="1815" xr:uid="{00000000-0005-0000-0000-000016070000}"/>
    <cellStyle name="Comma 13 2 2 2 2" xfId="1816" xr:uid="{00000000-0005-0000-0000-000017070000}"/>
    <cellStyle name="Comma 13 2 2 2 2 2" xfId="26313" xr:uid="{A897A9D7-5359-4646-9035-4F9EB5B2C325}"/>
    <cellStyle name="Comma 13 2 2 2 3" xfId="26312" xr:uid="{8BFB4674-4028-4CED-9E99-27F2CBD12958}"/>
    <cellStyle name="Comma 13 2 2 3" xfId="1817" xr:uid="{00000000-0005-0000-0000-000018070000}"/>
    <cellStyle name="Comma 13 2 2 3 2" xfId="26314" xr:uid="{2EB37FBA-4FE3-4A7E-B63C-5DFF5EB1E3D9}"/>
    <cellStyle name="Comma 13 2 2 4" xfId="26311" xr:uid="{1A83DA80-9210-4CA1-9B58-235AFC833253}"/>
    <cellStyle name="Comma 13 2 3" xfId="1818" xr:uid="{00000000-0005-0000-0000-000019070000}"/>
    <cellStyle name="Comma 13 2 3 2" xfId="1819" xr:uid="{00000000-0005-0000-0000-00001A070000}"/>
    <cellStyle name="Comma 13 2 3 2 2" xfId="1820" xr:uid="{00000000-0005-0000-0000-00001B070000}"/>
    <cellStyle name="Comma 13 2 3 2 2 2" xfId="26317" xr:uid="{A52CD736-CDB0-4C4E-BE56-DCFF5CF73584}"/>
    <cellStyle name="Comma 13 2 3 2 3" xfId="26316" xr:uid="{1AA00EE7-C693-43B8-AC76-9C4DEB81A7E8}"/>
    <cellStyle name="Comma 13 2 3 3" xfId="1821" xr:uid="{00000000-0005-0000-0000-00001C070000}"/>
    <cellStyle name="Comma 13 2 3 3 2" xfId="26318" xr:uid="{10306CF9-EC05-4B76-8C4F-F5D6E1E06711}"/>
    <cellStyle name="Comma 13 2 3 4" xfId="26315" xr:uid="{44B7C97E-D49A-4A65-842D-A9D8FB10DFF3}"/>
    <cellStyle name="Comma 13 2 4" xfId="1822" xr:uid="{00000000-0005-0000-0000-00001D070000}"/>
    <cellStyle name="Comma 13 2 4 2" xfId="1823" xr:uid="{00000000-0005-0000-0000-00001E070000}"/>
    <cellStyle name="Comma 13 2 4 2 2" xfId="26320" xr:uid="{5AC429B7-8CDB-4F66-94B9-D15E4C907D9B}"/>
    <cellStyle name="Comma 13 2 4 3" xfId="26319" xr:uid="{30148045-5819-40C5-8FD4-10F32FEDD2B5}"/>
    <cellStyle name="Comma 13 2 5" xfId="1824" xr:uid="{00000000-0005-0000-0000-00001F070000}"/>
    <cellStyle name="Comma 13 2 5 2" xfId="26321" xr:uid="{42514209-393C-4180-8A2D-0282828A40ED}"/>
    <cellStyle name="Comma 13 2 6" xfId="26310" xr:uid="{A8BE6514-1F63-4DEB-AB88-81FAE2F60DBE}"/>
    <cellStyle name="Comma 13 3" xfId="1825" xr:uid="{00000000-0005-0000-0000-000020070000}"/>
    <cellStyle name="Comma 13 3 2" xfId="1826" xr:uid="{00000000-0005-0000-0000-000021070000}"/>
    <cellStyle name="Comma 13 3 2 2" xfId="1827" xr:uid="{00000000-0005-0000-0000-000022070000}"/>
    <cellStyle name="Comma 13 3 2 2 2" xfId="1828" xr:uid="{00000000-0005-0000-0000-000023070000}"/>
    <cellStyle name="Comma 13 3 2 2 2 2" xfId="26325" xr:uid="{5A9CC149-0C91-4A74-A622-4F98CC26DE60}"/>
    <cellStyle name="Comma 13 3 2 2 3" xfId="26324" xr:uid="{9D63FCFC-6600-4B04-BD73-187B54DB700E}"/>
    <cellStyle name="Comma 13 3 2 3" xfId="1829" xr:uid="{00000000-0005-0000-0000-000024070000}"/>
    <cellStyle name="Comma 13 3 2 3 2" xfId="26326" xr:uid="{531B72C3-6573-4D09-9FBC-7F5A76F3CBF3}"/>
    <cellStyle name="Comma 13 3 2 4" xfId="26323" xr:uid="{485EBCF6-B11D-45B8-97C2-05A035ADFB80}"/>
    <cellStyle name="Comma 13 3 3" xfId="1830" xr:uid="{00000000-0005-0000-0000-000025070000}"/>
    <cellStyle name="Comma 13 3 3 2" xfId="1831" xr:uid="{00000000-0005-0000-0000-000026070000}"/>
    <cellStyle name="Comma 13 3 3 2 2" xfId="1832" xr:uid="{00000000-0005-0000-0000-000027070000}"/>
    <cellStyle name="Comma 13 3 3 2 2 2" xfId="26329" xr:uid="{57801EF6-3A1C-4267-A737-875E001408BF}"/>
    <cellStyle name="Comma 13 3 3 2 3" xfId="26328" xr:uid="{5282E39B-2AC5-4F8E-AB6F-4FC8856EC2E8}"/>
    <cellStyle name="Comma 13 3 3 3" xfId="1833" xr:uid="{00000000-0005-0000-0000-000028070000}"/>
    <cellStyle name="Comma 13 3 3 3 2" xfId="26330" xr:uid="{8F2ABAED-984A-47A5-B15C-87107CFD5E60}"/>
    <cellStyle name="Comma 13 3 3 4" xfId="26327" xr:uid="{98C73353-EF52-4C9C-A255-FD4F0B263DE1}"/>
    <cellStyle name="Comma 13 3 4" xfId="1834" xr:uid="{00000000-0005-0000-0000-000029070000}"/>
    <cellStyle name="Comma 13 3 4 2" xfId="1835" xr:uid="{00000000-0005-0000-0000-00002A070000}"/>
    <cellStyle name="Comma 13 3 4 2 2" xfId="26332" xr:uid="{81C2E33C-7417-4597-846B-455BE3E80922}"/>
    <cellStyle name="Comma 13 3 4 3" xfId="26331" xr:uid="{3A498052-A418-45C0-A63B-B959F8AF449C}"/>
    <cellStyle name="Comma 13 3 5" xfId="1836" xr:uid="{00000000-0005-0000-0000-00002B070000}"/>
    <cellStyle name="Comma 13 3 5 2" xfId="26333" xr:uid="{828FDD2E-3B11-499F-83F4-CE8F81A1FC0D}"/>
    <cellStyle name="Comma 13 3 6" xfId="26322" xr:uid="{A156BD54-88A1-49A8-9109-1219838CA961}"/>
    <cellStyle name="Comma 13 4" xfId="1837" xr:uid="{00000000-0005-0000-0000-00002C070000}"/>
    <cellStyle name="Comma 13 4 2" xfId="1838" xr:uid="{00000000-0005-0000-0000-00002D070000}"/>
    <cellStyle name="Comma 13 4 2 2" xfId="1839" xr:uid="{00000000-0005-0000-0000-00002E070000}"/>
    <cellStyle name="Comma 13 4 2 2 2" xfId="1840" xr:uid="{00000000-0005-0000-0000-00002F070000}"/>
    <cellStyle name="Comma 13 4 2 2 2 2" xfId="26337" xr:uid="{21ED60F0-3A10-45CA-8365-C02870D6D430}"/>
    <cellStyle name="Comma 13 4 2 2 3" xfId="26336" xr:uid="{08AD2F91-ED01-4F9B-85EA-8081B2E68664}"/>
    <cellStyle name="Comma 13 4 2 3" xfId="1841" xr:uid="{00000000-0005-0000-0000-000030070000}"/>
    <cellStyle name="Comma 13 4 2 3 2" xfId="26338" xr:uid="{8FF5BFCF-6FBD-49C5-89D6-4113909EF313}"/>
    <cellStyle name="Comma 13 4 2 4" xfId="26335" xr:uid="{78EC6360-E5F3-42C2-8A65-B8AA6920230C}"/>
    <cellStyle name="Comma 13 4 3" xfId="1842" xr:uid="{00000000-0005-0000-0000-000031070000}"/>
    <cellStyle name="Comma 13 4 3 2" xfId="1843" xr:uid="{00000000-0005-0000-0000-000032070000}"/>
    <cellStyle name="Comma 13 4 3 2 2" xfId="1844" xr:uid="{00000000-0005-0000-0000-000033070000}"/>
    <cellStyle name="Comma 13 4 3 2 2 2" xfId="26341" xr:uid="{A2588E87-81CC-4625-8136-91871651AEDD}"/>
    <cellStyle name="Comma 13 4 3 2 3" xfId="26340" xr:uid="{D8AF2932-1569-47DC-8A72-4E02E96D87C8}"/>
    <cellStyle name="Comma 13 4 3 3" xfId="1845" xr:uid="{00000000-0005-0000-0000-000034070000}"/>
    <cellStyle name="Comma 13 4 3 3 2" xfId="26342" xr:uid="{88E33752-FA69-4E0D-8532-2E5A0AC7B76E}"/>
    <cellStyle name="Comma 13 4 3 4" xfId="26339" xr:uid="{1963E55A-848A-4DBA-B583-B32845F4C029}"/>
    <cellStyle name="Comma 13 4 4" xfId="1846" xr:uid="{00000000-0005-0000-0000-000035070000}"/>
    <cellStyle name="Comma 13 4 4 2" xfId="1847" xr:uid="{00000000-0005-0000-0000-000036070000}"/>
    <cellStyle name="Comma 13 4 4 2 2" xfId="26344" xr:uid="{0B544D11-0BFB-4FEC-983A-2C4457CE5E22}"/>
    <cellStyle name="Comma 13 4 4 3" xfId="26343" xr:uid="{61229F44-1390-4336-8BB2-85BF22D63F8D}"/>
    <cellStyle name="Comma 13 4 5" xfId="1848" xr:uid="{00000000-0005-0000-0000-000037070000}"/>
    <cellStyle name="Comma 13 4 5 2" xfId="26345" xr:uid="{86EBA983-A4F7-4708-AD97-DCC62DD99698}"/>
    <cellStyle name="Comma 13 4 6" xfId="26334" xr:uid="{F09C51C9-4B58-4037-92DB-71EA3F49790D}"/>
    <cellStyle name="Comma 13 5" xfId="1849" xr:uid="{00000000-0005-0000-0000-000038070000}"/>
    <cellStyle name="Comma 13 5 2" xfId="1850" xr:uid="{00000000-0005-0000-0000-000039070000}"/>
    <cellStyle name="Comma 13 5 2 2" xfId="1851" xr:uid="{00000000-0005-0000-0000-00003A070000}"/>
    <cellStyle name="Comma 13 5 2 2 2" xfId="1852" xr:uid="{00000000-0005-0000-0000-00003B070000}"/>
    <cellStyle name="Comma 13 5 2 2 2 2" xfId="26349" xr:uid="{AA635C45-AE12-4C43-B7B1-E008F4B4697F}"/>
    <cellStyle name="Comma 13 5 2 2 3" xfId="26348" xr:uid="{B6B7903B-7C92-4DD8-8983-1E4544A074E1}"/>
    <cellStyle name="Comma 13 5 2 3" xfId="1853" xr:uid="{00000000-0005-0000-0000-00003C070000}"/>
    <cellStyle name="Comma 13 5 2 3 2" xfId="26350" xr:uid="{BAA45594-90E7-4839-902D-AD910D8B1C0B}"/>
    <cellStyle name="Comma 13 5 2 4" xfId="26347" xr:uid="{2DAAB4C9-3FC1-4D07-BBE0-43E3434F5A7C}"/>
    <cellStyle name="Comma 13 5 3" xfId="1854" xr:uid="{00000000-0005-0000-0000-00003D070000}"/>
    <cellStyle name="Comma 13 5 3 2" xfId="1855" xr:uid="{00000000-0005-0000-0000-00003E070000}"/>
    <cellStyle name="Comma 13 5 3 2 2" xfId="1856" xr:uid="{00000000-0005-0000-0000-00003F070000}"/>
    <cellStyle name="Comma 13 5 3 2 2 2" xfId="26353" xr:uid="{3DBDA0AC-FB7D-4A9C-9A80-5719EF986D5A}"/>
    <cellStyle name="Comma 13 5 3 2 3" xfId="26352" xr:uid="{A93DCCE5-00BF-41A0-829C-6EE7512FF610}"/>
    <cellStyle name="Comma 13 5 3 3" xfId="1857" xr:uid="{00000000-0005-0000-0000-000040070000}"/>
    <cellStyle name="Comma 13 5 3 3 2" xfId="26354" xr:uid="{A7DF0FA9-BBCB-400A-AE99-E0394508D1CB}"/>
    <cellStyle name="Comma 13 5 3 4" xfId="26351" xr:uid="{C0195859-AABD-4159-81A3-6B796EE303EE}"/>
    <cellStyle name="Comma 13 5 4" xfId="1858" xr:uid="{00000000-0005-0000-0000-000041070000}"/>
    <cellStyle name="Comma 13 5 4 2" xfId="1859" xr:uid="{00000000-0005-0000-0000-000042070000}"/>
    <cellStyle name="Comma 13 5 4 2 2" xfId="26356" xr:uid="{835BF9C9-A832-472A-81A7-B295B363D45F}"/>
    <cellStyle name="Comma 13 5 4 3" xfId="26355" xr:uid="{326DB346-0EF9-47DE-8669-325F8F5FE7F3}"/>
    <cellStyle name="Comma 13 5 5" xfId="1860" xr:uid="{00000000-0005-0000-0000-000043070000}"/>
    <cellStyle name="Comma 13 5 5 2" xfId="26357" xr:uid="{B97A1969-8D57-40AA-8E87-577560E3D313}"/>
    <cellStyle name="Comma 13 5 6" xfId="26346" xr:uid="{DD4115C1-8011-4F24-B341-C3E3174FCACA}"/>
    <cellStyle name="Comma 13 6" xfId="1861" xr:uid="{00000000-0005-0000-0000-000044070000}"/>
    <cellStyle name="Comma 13 6 2" xfId="1862" xr:uid="{00000000-0005-0000-0000-000045070000}"/>
    <cellStyle name="Comma 13 6 2 2" xfId="1863" xr:uid="{00000000-0005-0000-0000-000046070000}"/>
    <cellStyle name="Comma 13 6 2 2 2" xfId="1864" xr:uid="{00000000-0005-0000-0000-000047070000}"/>
    <cellStyle name="Comma 13 6 2 2 2 2" xfId="26361" xr:uid="{767E0323-929A-421C-9D39-3C1C23EDBFD6}"/>
    <cellStyle name="Comma 13 6 2 2 3" xfId="26360" xr:uid="{34B416B2-6885-438A-B1A3-431043C22A61}"/>
    <cellStyle name="Comma 13 6 2 3" xfId="1865" xr:uid="{00000000-0005-0000-0000-000048070000}"/>
    <cellStyle name="Comma 13 6 2 3 2" xfId="26362" xr:uid="{EE16017A-2B65-464D-9A63-6B2F54EA4959}"/>
    <cellStyle name="Comma 13 6 2 4" xfId="26359" xr:uid="{D89CB737-4C99-4720-AB92-0CF26E724CA3}"/>
    <cellStyle name="Comma 13 6 3" xfId="1866" xr:uid="{00000000-0005-0000-0000-000049070000}"/>
    <cellStyle name="Comma 13 6 3 2" xfId="1867" xr:uid="{00000000-0005-0000-0000-00004A070000}"/>
    <cellStyle name="Comma 13 6 3 2 2" xfId="1868" xr:uid="{00000000-0005-0000-0000-00004B070000}"/>
    <cellStyle name="Comma 13 6 3 2 2 2" xfId="26365" xr:uid="{3B32B6D1-F4C8-4274-88EE-9AC13A90FB44}"/>
    <cellStyle name="Comma 13 6 3 2 3" xfId="26364" xr:uid="{1A1E0353-74FD-4283-8675-71B47B9A9F85}"/>
    <cellStyle name="Comma 13 6 3 3" xfId="1869" xr:uid="{00000000-0005-0000-0000-00004C070000}"/>
    <cellStyle name="Comma 13 6 3 3 2" xfId="26366" xr:uid="{D508E3DA-B137-4C41-96E2-2EC0A92ACBFA}"/>
    <cellStyle name="Comma 13 6 3 4" xfId="26363" xr:uid="{4426502A-2492-4091-9119-324144600508}"/>
    <cellStyle name="Comma 13 6 4" xfId="1870" xr:uid="{00000000-0005-0000-0000-00004D070000}"/>
    <cellStyle name="Comma 13 6 4 2" xfId="1871" xr:uid="{00000000-0005-0000-0000-00004E070000}"/>
    <cellStyle name="Comma 13 6 4 2 2" xfId="26368" xr:uid="{59BD7F84-0F59-48B7-81CC-D858D7817C57}"/>
    <cellStyle name="Comma 13 6 4 3" xfId="26367" xr:uid="{D05560E3-9BB1-4FC0-B38F-8D0B1A23A526}"/>
    <cellStyle name="Comma 13 6 5" xfId="1872" xr:uid="{00000000-0005-0000-0000-00004F070000}"/>
    <cellStyle name="Comma 13 6 5 2" xfId="26369" xr:uid="{C5293B6B-90D0-4A6C-A95E-56A175289457}"/>
    <cellStyle name="Comma 13 6 6" xfId="26358" xr:uid="{2E2BB7C4-C4E2-43AF-AB19-E9BB8BFFD087}"/>
    <cellStyle name="Comma 13 7" xfId="1873" xr:uid="{00000000-0005-0000-0000-000050070000}"/>
    <cellStyle name="Comma 13 7 2" xfId="1874" xr:uid="{00000000-0005-0000-0000-000051070000}"/>
    <cellStyle name="Comma 13 7 2 2" xfId="1875" xr:uid="{00000000-0005-0000-0000-000052070000}"/>
    <cellStyle name="Comma 13 7 2 2 2" xfId="1876" xr:uid="{00000000-0005-0000-0000-000053070000}"/>
    <cellStyle name="Comma 13 7 2 2 2 2" xfId="26373" xr:uid="{221F5D3A-7C3C-4190-8AB7-45E5E411C1DB}"/>
    <cellStyle name="Comma 13 7 2 2 3" xfId="26372" xr:uid="{F99423DE-454F-4E69-8809-2424957BD8E2}"/>
    <cellStyle name="Comma 13 7 2 3" xfId="1877" xr:uid="{00000000-0005-0000-0000-000054070000}"/>
    <cellStyle name="Comma 13 7 2 3 2" xfId="26374" xr:uid="{C151F3A6-FE58-4B65-8B3E-D6E218509C4F}"/>
    <cellStyle name="Comma 13 7 2 4" xfId="26371" xr:uid="{D334BD13-B62A-4589-9A9E-E9896D228E5C}"/>
    <cellStyle name="Comma 13 7 3" xfId="1878" xr:uid="{00000000-0005-0000-0000-000055070000}"/>
    <cellStyle name="Comma 13 7 3 2" xfId="1879" xr:uid="{00000000-0005-0000-0000-000056070000}"/>
    <cellStyle name="Comma 13 7 3 2 2" xfId="26376" xr:uid="{A773B28A-A568-4504-95E9-2F3CCC88F2AB}"/>
    <cellStyle name="Comma 13 7 3 3" xfId="26375" xr:uid="{ED9650B6-0F6C-460B-9E6E-B67617DCD780}"/>
    <cellStyle name="Comma 13 7 4" xfId="1880" xr:uid="{00000000-0005-0000-0000-000057070000}"/>
    <cellStyle name="Comma 13 7 4 2" xfId="26377" xr:uid="{27901FDB-C74C-4543-9721-0B7B054756E3}"/>
    <cellStyle name="Comma 13 7 5" xfId="26370" xr:uid="{F7A8B626-16AC-4A18-BC83-2C1D03B35BC9}"/>
    <cellStyle name="Comma 13 8" xfId="1881" xr:uid="{00000000-0005-0000-0000-000058070000}"/>
    <cellStyle name="Comma 13 8 2" xfId="1882" xr:uid="{00000000-0005-0000-0000-000059070000}"/>
    <cellStyle name="Comma 13 8 2 2" xfId="1883" xr:uid="{00000000-0005-0000-0000-00005A070000}"/>
    <cellStyle name="Comma 13 8 2 2 2" xfId="1884" xr:uid="{00000000-0005-0000-0000-00005B070000}"/>
    <cellStyle name="Comma 13 8 2 2 2 2" xfId="26381" xr:uid="{9148EE53-5567-4670-AD8B-74AEFEA53C57}"/>
    <cellStyle name="Comma 13 8 2 2 3" xfId="26380" xr:uid="{B12006A4-ECEC-412D-9855-B7A579BBAC31}"/>
    <cellStyle name="Comma 13 8 2 3" xfId="1885" xr:uid="{00000000-0005-0000-0000-00005C070000}"/>
    <cellStyle name="Comma 13 8 2 3 2" xfId="26382" xr:uid="{A33C418D-5335-496E-B63C-23A1180CD80A}"/>
    <cellStyle name="Comma 13 8 2 4" xfId="26379" xr:uid="{B05EEFBB-42E0-4749-B9B3-63627ADA8199}"/>
    <cellStyle name="Comma 13 8 3" xfId="1886" xr:uid="{00000000-0005-0000-0000-00005D070000}"/>
    <cellStyle name="Comma 13 8 3 2" xfId="1887" xr:uid="{00000000-0005-0000-0000-00005E070000}"/>
    <cellStyle name="Comma 13 8 3 2 2" xfId="26384" xr:uid="{6D36123B-7B10-4042-82B0-9DE19ECEABD9}"/>
    <cellStyle name="Comma 13 8 3 3" xfId="26383" xr:uid="{8AC01AD9-7D46-41CB-BDCC-5C6D21B78C7A}"/>
    <cellStyle name="Comma 13 8 4" xfId="1888" xr:uid="{00000000-0005-0000-0000-00005F070000}"/>
    <cellStyle name="Comma 13 8 4 2" xfId="26385" xr:uid="{0CF3D6FF-6FC1-41A3-98A3-0A89D0B763F5}"/>
    <cellStyle name="Comma 13 8 5" xfId="26378" xr:uid="{0F3EB9D3-915F-4153-AE2D-8B3487DBA768}"/>
    <cellStyle name="Comma 13 9" xfId="1889" xr:uid="{00000000-0005-0000-0000-000060070000}"/>
    <cellStyle name="Comma 13 9 2" xfId="1890" xr:uid="{00000000-0005-0000-0000-000061070000}"/>
    <cellStyle name="Comma 13 9 2 2" xfId="1891" xr:uid="{00000000-0005-0000-0000-000062070000}"/>
    <cellStyle name="Comma 13 9 2 2 2" xfId="26388" xr:uid="{941A0D83-23B9-4E4B-AEA3-A8C74D3F0EAE}"/>
    <cellStyle name="Comma 13 9 2 3" xfId="26387" xr:uid="{5BD0C833-D3C1-4042-931E-B4485199722A}"/>
    <cellStyle name="Comma 13 9 3" xfId="1892" xr:uid="{00000000-0005-0000-0000-000063070000}"/>
    <cellStyle name="Comma 13 9 3 2" xfId="26389" xr:uid="{DA2C16ED-B346-4B0F-98E2-F4A92515DB24}"/>
    <cellStyle name="Comma 13 9 4" xfId="26386" xr:uid="{6ABA863E-0638-4F18-9EBD-0F2EE90A039F}"/>
    <cellStyle name="Comma 14" xfId="1893" xr:uid="{00000000-0005-0000-0000-000064070000}"/>
    <cellStyle name="Comma 14 10" xfId="1894" xr:uid="{00000000-0005-0000-0000-000065070000}"/>
    <cellStyle name="Comma 14 10 2" xfId="1895" xr:uid="{00000000-0005-0000-0000-000066070000}"/>
    <cellStyle name="Comma 14 10 2 2" xfId="1896" xr:uid="{00000000-0005-0000-0000-000067070000}"/>
    <cellStyle name="Comma 14 10 2 2 2" xfId="26393" xr:uid="{6C1BF9AE-CD2E-4039-BF17-AAD01A64718E}"/>
    <cellStyle name="Comma 14 10 2 3" xfId="26392" xr:uid="{7EF0B2B4-B0B4-4E3E-AD44-41CB64534708}"/>
    <cellStyle name="Comma 14 10 3" xfId="1897" xr:uid="{00000000-0005-0000-0000-000068070000}"/>
    <cellStyle name="Comma 14 10 3 2" xfId="26394" xr:uid="{8A1786CF-A936-4112-A5F9-DCA0ABB61EE6}"/>
    <cellStyle name="Comma 14 10 4" xfId="26391" xr:uid="{66A7C149-36D8-4D93-A923-C85293DC09AB}"/>
    <cellStyle name="Comma 14 11" xfId="1898" xr:uid="{00000000-0005-0000-0000-000069070000}"/>
    <cellStyle name="Comma 14 11 2" xfId="1899" xr:uid="{00000000-0005-0000-0000-00006A070000}"/>
    <cellStyle name="Comma 14 11 2 2" xfId="26396" xr:uid="{D016C83A-7B85-4589-916D-2F812C08A658}"/>
    <cellStyle name="Comma 14 11 3" xfId="26395" xr:uid="{5A56B9E9-ADF5-4D62-BB9E-B47F20453F91}"/>
    <cellStyle name="Comma 14 12" xfId="1900" xr:uid="{00000000-0005-0000-0000-00006B070000}"/>
    <cellStyle name="Comma 14 12 2" xfId="26397" xr:uid="{44BBD401-C4C8-41EC-A71F-1789B403680F}"/>
    <cellStyle name="Comma 14 13" xfId="26390" xr:uid="{3ACA8D40-1AEB-4C37-93F1-B1DAF88FB870}"/>
    <cellStyle name="Comma 14 2" xfId="1901" xr:uid="{00000000-0005-0000-0000-00006C070000}"/>
    <cellStyle name="Comma 14 2 2" xfId="1902" xr:uid="{00000000-0005-0000-0000-00006D070000}"/>
    <cellStyle name="Comma 14 2 2 2" xfId="1903" xr:uid="{00000000-0005-0000-0000-00006E070000}"/>
    <cellStyle name="Comma 14 2 2 2 2" xfId="1904" xr:uid="{00000000-0005-0000-0000-00006F070000}"/>
    <cellStyle name="Comma 14 2 2 2 2 2" xfId="26401" xr:uid="{766CCBE3-77A0-4CEB-A706-E24746DD5AF7}"/>
    <cellStyle name="Comma 14 2 2 2 3" xfId="26400" xr:uid="{43928BBA-E01D-4CB9-9B5E-876187D86398}"/>
    <cellStyle name="Comma 14 2 2 3" xfId="1905" xr:uid="{00000000-0005-0000-0000-000070070000}"/>
    <cellStyle name="Comma 14 2 2 3 2" xfId="26402" xr:uid="{B3813535-BFD2-438E-BE76-A7E268EEFB5D}"/>
    <cellStyle name="Comma 14 2 2 4" xfId="26399" xr:uid="{F17880FC-E417-4827-A3D6-6028111464F5}"/>
    <cellStyle name="Comma 14 2 3" xfId="1906" xr:uid="{00000000-0005-0000-0000-000071070000}"/>
    <cellStyle name="Comma 14 2 3 2" xfId="1907" xr:uid="{00000000-0005-0000-0000-000072070000}"/>
    <cellStyle name="Comma 14 2 3 2 2" xfId="1908" xr:uid="{00000000-0005-0000-0000-000073070000}"/>
    <cellStyle name="Comma 14 2 3 2 2 2" xfId="26405" xr:uid="{7D05BFA2-3EAA-4B00-9E87-933C1C142A6C}"/>
    <cellStyle name="Comma 14 2 3 2 3" xfId="26404" xr:uid="{9AB1F7B4-0FA1-4E59-A557-2DE8AED0C342}"/>
    <cellStyle name="Comma 14 2 3 3" xfId="1909" xr:uid="{00000000-0005-0000-0000-000074070000}"/>
    <cellStyle name="Comma 14 2 3 3 2" xfId="26406" xr:uid="{6AEA0AEE-D930-4EFB-8A90-ECC6460832EF}"/>
    <cellStyle name="Comma 14 2 3 4" xfId="26403" xr:uid="{E2CB8185-90BC-4B3F-A9B8-EC73FDE7EC4B}"/>
    <cellStyle name="Comma 14 2 4" xfId="1910" xr:uid="{00000000-0005-0000-0000-000075070000}"/>
    <cellStyle name="Comma 14 2 4 2" xfId="1911" xr:uid="{00000000-0005-0000-0000-000076070000}"/>
    <cellStyle name="Comma 14 2 4 2 2" xfId="26408" xr:uid="{238A79F4-3829-47D5-9860-0C54DB67C131}"/>
    <cellStyle name="Comma 14 2 4 3" xfId="26407" xr:uid="{98173A34-E627-41E9-B50B-FD548B485C6C}"/>
    <cellStyle name="Comma 14 2 5" xfId="1912" xr:uid="{00000000-0005-0000-0000-000077070000}"/>
    <cellStyle name="Comma 14 2 5 2" xfId="26409" xr:uid="{543DABB0-6E96-494C-B60C-2AFBC94962F1}"/>
    <cellStyle name="Comma 14 2 6" xfId="26398" xr:uid="{983707D4-CAEC-4B7E-BF5E-A99C66FEAE80}"/>
    <cellStyle name="Comma 14 3" xfId="1913" xr:uid="{00000000-0005-0000-0000-000078070000}"/>
    <cellStyle name="Comma 14 3 2" xfId="1914" xr:uid="{00000000-0005-0000-0000-000079070000}"/>
    <cellStyle name="Comma 14 3 2 2" xfId="1915" xr:uid="{00000000-0005-0000-0000-00007A070000}"/>
    <cellStyle name="Comma 14 3 2 2 2" xfId="1916" xr:uid="{00000000-0005-0000-0000-00007B070000}"/>
    <cellStyle name="Comma 14 3 2 2 2 2" xfId="26413" xr:uid="{9C624378-67BA-4C71-8551-2B6BDAE439EC}"/>
    <cellStyle name="Comma 14 3 2 2 3" xfId="26412" xr:uid="{F13B5DF3-D6C9-4809-B822-6073BF4F36DD}"/>
    <cellStyle name="Comma 14 3 2 3" xfId="1917" xr:uid="{00000000-0005-0000-0000-00007C070000}"/>
    <cellStyle name="Comma 14 3 2 3 2" xfId="26414" xr:uid="{450FB6C4-9570-4708-9617-E8B4CF123004}"/>
    <cellStyle name="Comma 14 3 2 4" xfId="26411" xr:uid="{2B668A8A-8BE5-4BCD-8F9F-D1C8B1AFA7EA}"/>
    <cellStyle name="Comma 14 3 3" xfId="1918" xr:uid="{00000000-0005-0000-0000-00007D070000}"/>
    <cellStyle name="Comma 14 3 3 2" xfId="1919" xr:uid="{00000000-0005-0000-0000-00007E070000}"/>
    <cellStyle name="Comma 14 3 3 2 2" xfId="1920" xr:uid="{00000000-0005-0000-0000-00007F070000}"/>
    <cellStyle name="Comma 14 3 3 2 2 2" xfId="26417" xr:uid="{44D4EBC0-D80F-4A55-9DC8-B0476BF3D289}"/>
    <cellStyle name="Comma 14 3 3 2 3" xfId="26416" xr:uid="{7D922A62-21E2-4D05-B4AA-9A4177454FC4}"/>
    <cellStyle name="Comma 14 3 3 3" xfId="1921" xr:uid="{00000000-0005-0000-0000-000080070000}"/>
    <cellStyle name="Comma 14 3 3 3 2" xfId="26418" xr:uid="{73818C33-FA9F-467E-B295-90A529191629}"/>
    <cellStyle name="Comma 14 3 3 4" xfId="26415" xr:uid="{5B7D7D83-13EB-4239-9EF9-557A355E9EBA}"/>
    <cellStyle name="Comma 14 3 4" xfId="1922" xr:uid="{00000000-0005-0000-0000-000081070000}"/>
    <cellStyle name="Comma 14 3 4 2" xfId="1923" xr:uid="{00000000-0005-0000-0000-000082070000}"/>
    <cellStyle name="Comma 14 3 4 2 2" xfId="26420" xr:uid="{AE268B81-66FE-4B3C-A5BE-50813AE75C20}"/>
    <cellStyle name="Comma 14 3 4 3" xfId="26419" xr:uid="{C8C6891D-53AA-4F92-899A-5121D6359114}"/>
    <cellStyle name="Comma 14 3 5" xfId="1924" xr:uid="{00000000-0005-0000-0000-000083070000}"/>
    <cellStyle name="Comma 14 3 5 2" xfId="26421" xr:uid="{D03C4A04-0D54-4B13-A076-212ADA1DDB93}"/>
    <cellStyle name="Comma 14 3 6" xfId="26410" xr:uid="{EA3A1C2E-85E4-4084-8980-7432DABAEA3A}"/>
    <cellStyle name="Comma 14 4" xfId="1925" xr:uid="{00000000-0005-0000-0000-000084070000}"/>
    <cellStyle name="Comma 14 4 2" xfId="1926" xr:uid="{00000000-0005-0000-0000-000085070000}"/>
    <cellStyle name="Comma 14 4 2 2" xfId="1927" xr:uid="{00000000-0005-0000-0000-000086070000}"/>
    <cellStyle name="Comma 14 4 2 2 2" xfId="1928" xr:uid="{00000000-0005-0000-0000-000087070000}"/>
    <cellStyle name="Comma 14 4 2 2 2 2" xfId="26425" xr:uid="{7B579B2E-191D-46EF-B9B6-7562F2E01ACF}"/>
    <cellStyle name="Comma 14 4 2 2 3" xfId="26424" xr:uid="{B691C980-1AC0-412D-AA96-7967A0DD26C3}"/>
    <cellStyle name="Comma 14 4 2 3" xfId="1929" xr:uid="{00000000-0005-0000-0000-000088070000}"/>
    <cellStyle name="Comma 14 4 2 3 2" xfId="26426" xr:uid="{33B46D9C-2425-4F77-9069-C182B14A8AE3}"/>
    <cellStyle name="Comma 14 4 2 4" xfId="26423" xr:uid="{0B1527DE-1499-4164-A68C-BE02109A718B}"/>
    <cellStyle name="Comma 14 4 3" xfId="1930" xr:uid="{00000000-0005-0000-0000-000089070000}"/>
    <cellStyle name="Comma 14 4 3 2" xfId="1931" xr:uid="{00000000-0005-0000-0000-00008A070000}"/>
    <cellStyle name="Comma 14 4 3 2 2" xfId="1932" xr:uid="{00000000-0005-0000-0000-00008B070000}"/>
    <cellStyle name="Comma 14 4 3 2 2 2" xfId="26429" xr:uid="{D060FFC3-6A7D-4CEB-A36E-34615F71CB52}"/>
    <cellStyle name="Comma 14 4 3 2 3" xfId="26428" xr:uid="{A99AC47B-45DE-4236-B86B-41834D93A8FF}"/>
    <cellStyle name="Comma 14 4 3 3" xfId="1933" xr:uid="{00000000-0005-0000-0000-00008C070000}"/>
    <cellStyle name="Comma 14 4 3 3 2" xfId="26430" xr:uid="{0F4D4194-947D-45A2-AF12-2A0B97D8ED9C}"/>
    <cellStyle name="Comma 14 4 3 4" xfId="26427" xr:uid="{3A36E39E-D5BB-45B7-A62B-B03C2F5B7646}"/>
    <cellStyle name="Comma 14 4 4" xfId="1934" xr:uid="{00000000-0005-0000-0000-00008D070000}"/>
    <cellStyle name="Comma 14 4 4 2" xfId="1935" xr:uid="{00000000-0005-0000-0000-00008E070000}"/>
    <cellStyle name="Comma 14 4 4 2 2" xfId="26432" xr:uid="{C65A2CF4-20E1-43EB-8ECE-C072C5AD348C}"/>
    <cellStyle name="Comma 14 4 4 3" xfId="26431" xr:uid="{CA29FD2C-7886-40D7-9114-18DA0018FD29}"/>
    <cellStyle name="Comma 14 4 5" xfId="1936" xr:uid="{00000000-0005-0000-0000-00008F070000}"/>
    <cellStyle name="Comma 14 4 5 2" xfId="26433" xr:uid="{870B6DA3-024B-4ADC-ADBA-FF01304C9852}"/>
    <cellStyle name="Comma 14 4 6" xfId="26422" xr:uid="{4C1018E4-BEC0-43B2-83EF-B607B341FA26}"/>
    <cellStyle name="Comma 14 5" xfId="1937" xr:uid="{00000000-0005-0000-0000-000090070000}"/>
    <cellStyle name="Comma 14 5 2" xfId="1938" xr:uid="{00000000-0005-0000-0000-000091070000}"/>
    <cellStyle name="Comma 14 5 2 2" xfId="1939" xr:uid="{00000000-0005-0000-0000-000092070000}"/>
    <cellStyle name="Comma 14 5 2 2 2" xfId="1940" xr:uid="{00000000-0005-0000-0000-000093070000}"/>
    <cellStyle name="Comma 14 5 2 2 2 2" xfId="26437" xr:uid="{5156F7C9-08A0-4C62-B391-C3BF6EA50C8C}"/>
    <cellStyle name="Comma 14 5 2 2 3" xfId="26436" xr:uid="{41F19E27-4F25-4FD1-973D-0D7B3F322638}"/>
    <cellStyle name="Comma 14 5 2 3" xfId="1941" xr:uid="{00000000-0005-0000-0000-000094070000}"/>
    <cellStyle name="Comma 14 5 2 3 2" xfId="26438" xr:uid="{6C554DC3-C3AD-4ED0-BF76-7F9667CE897E}"/>
    <cellStyle name="Comma 14 5 2 4" xfId="26435" xr:uid="{5032FBD1-2CDA-4FE6-959A-C583C500FE3F}"/>
    <cellStyle name="Comma 14 5 3" xfId="1942" xr:uid="{00000000-0005-0000-0000-000095070000}"/>
    <cellStyle name="Comma 14 5 3 2" xfId="1943" xr:uid="{00000000-0005-0000-0000-000096070000}"/>
    <cellStyle name="Comma 14 5 3 2 2" xfId="1944" xr:uid="{00000000-0005-0000-0000-000097070000}"/>
    <cellStyle name="Comma 14 5 3 2 2 2" xfId="26441" xr:uid="{2D46D751-CF28-4D66-A2F9-2838D2C74C6F}"/>
    <cellStyle name="Comma 14 5 3 2 3" xfId="26440" xr:uid="{CF25EF99-57D2-4A83-BB89-4738834213A8}"/>
    <cellStyle name="Comma 14 5 3 3" xfId="1945" xr:uid="{00000000-0005-0000-0000-000098070000}"/>
    <cellStyle name="Comma 14 5 3 3 2" xfId="26442" xr:uid="{E03D9810-1455-4429-AAE7-5890B0AF862C}"/>
    <cellStyle name="Comma 14 5 3 4" xfId="26439" xr:uid="{AB09DAD0-9E48-4DFD-9F46-8BC4DF9BCFA1}"/>
    <cellStyle name="Comma 14 5 4" xfId="1946" xr:uid="{00000000-0005-0000-0000-000099070000}"/>
    <cellStyle name="Comma 14 5 4 2" xfId="1947" xr:uid="{00000000-0005-0000-0000-00009A070000}"/>
    <cellStyle name="Comma 14 5 4 2 2" xfId="26444" xr:uid="{D9DC8231-D187-4F6C-99AD-5CA6D7131715}"/>
    <cellStyle name="Comma 14 5 4 3" xfId="26443" xr:uid="{643121AC-7999-4CE4-9B17-459E0FAA005D}"/>
    <cellStyle name="Comma 14 5 5" xfId="1948" xr:uid="{00000000-0005-0000-0000-00009B070000}"/>
    <cellStyle name="Comma 14 5 5 2" xfId="26445" xr:uid="{6CB9F26F-1F46-446D-BA67-B15EBB1D0310}"/>
    <cellStyle name="Comma 14 5 6" xfId="26434" xr:uid="{E4F69FA2-2692-4861-87D4-996057069339}"/>
    <cellStyle name="Comma 14 6" xfId="1949" xr:uid="{00000000-0005-0000-0000-00009C070000}"/>
    <cellStyle name="Comma 14 6 2" xfId="1950" xr:uid="{00000000-0005-0000-0000-00009D070000}"/>
    <cellStyle name="Comma 14 6 2 2" xfId="1951" xr:uid="{00000000-0005-0000-0000-00009E070000}"/>
    <cellStyle name="Comma 14 6 2 2 2" xfId="1952" xr:uid="{00000000-0005-0000-0000-00009F070000}"/>
    <cellStyle name="Comma 14 6 2 2 2 2" xfId="26449" xr:uid="{2AA7DA66-55CA-4E47-8F79-0F4E76BECD8E}"/>
    <cellStyle name="Comma 14 6 2 2 3" xfId="26448" xr:uid="{9A2A43AF-DC21-4DCD-B44E-7890BD76907D}"/>
    <cellStyle name="Comma 14 6 2 3" xfId="1953" xr:uid="{00000000-0005-0000-0000-0000A0070000}"/>
    <cellStyle name="Comma 14 6 2 3 2" xfId="26450" xr:uid="{FD656503-9637-4E52-BB8D-CC19E58EB42C}"/>
    <cellStyle name="Comma 14 6 2 4" xfId="26447" xr:uid="{CF1926EE-03F8-4FBB-8F45-7A58EFDD4842}"/>
    <cellStyle name="Comma 14 6 3" xfId="1954" xr:uid="{00000000-0005-0000-0000-0000A1070000}"/>
    <cellStyle name="Comma 14 6 3 2" xfId="1955" xr:uid="{00000000-0005-0000-0000-0000A2070000}"/>
    <cellStyle name="Comma 14 6 3 2 2" xfId="26452" xr:uid="{E4EB8B0B-B327-4E88-AD4B-BAD9C6C55188}"/>
    <cellStyle name="Comma 14 6 3 3" xfId="26451" xr:uid="{F57AD9CF-F65D-4262-B031-8662BAFE09AD}"/>
    <cellStyle name="Comma 14 6 4" xfId="1956" xr:uid="{00000000-0005-0000-0000-0000A3070000}"/>
    <cellStyle name="Comma 14 6 4 2" xfId="26453" xr:uid="{9EC21176-0A00-48FF-AEB6-D2175B8192FD}"/>
    <cellStyle name="Comma 14 6 5" xfId="26446" xr:uid="{EA477147-F9CF-4899-A98C-FAE2081D9EBB}"/>
    <cellStyle name="Comma 14 7" xfId="1957" xr:uid="{00000000-0005-0000-0000-0000A4070000}"/>
    <cellStyle name="Comma 14 7 2" xfId="1958" xr:uid="{00000000-0005-0000-0000-0000A5070000}"/>
    <cellStyle name="Comma 14 7 2 2" xfId="1959" xr:uid="{00000000-0005-0000-0000-0000A6070000}"/>
    <cellStyle name="Comma 14 7 2 2 2" xfId="1960" xr:uid="{00000000-0005-0000-0000-0000A7070000}"/>
    <cellStyle name="Comma 14 7 2 2 2 2" xfId="26457" xr:uid="{44F6FFE0-31A1-4CCB-83A1-387BBB3EC3DB}"/>
    <cellStyle name="Comma 14 7 2 2 3" xfId="26456" xr:uid="{099A2811-76A0-410F-A411-55E0B2E5EA48}"/>
    <cellStyle name="Comma 14 7 2 3" xfId="1961" xr:uid="{00000000-0005-0000-0000-0000A8070000}"/>
    <cellStyle name="Comma 14 7 2 3 2" xfId="26458" xr:uid="{1993C824-7B87-4631-833F-871AB15A9548}"/>
    <cellStyle name="Comma 14 7 2 4" xfId="26455" xr:uid="{7C3BD69B-9673-4EB5-A4A5-349D6E65CCFE}"/>
    <cellStyle name="Comma 14 7 3" xfId="1962" xr:uid="{00000000-0005-0000-0000-0000A9070000}"/>
    <cellStyle name="Comma 14 7 3 2" xfId="1963" xr:uid="{00000000-0005-0000-0000-0000AA070000}"/>
    <cellStyle name="Comma 14 7 3 2 2" xfId="26460" xr:uid="{5B3E9461-D4DC-48E5-95C0-40FF371CB9FC}"/>
    <cellStyle name="Comma 14 7 3 3" xfId="26459" xr:uid="{7BE124DD-CA9B-4953-9EA5-DBC625B2014B}"/>
    <cellStyle name="Comma 14 7 4" xfId="1964" xr:uid="{00000000-0005-0000-0000-0000AB070000}"/>
    <cellStyle name="Comma 14 7 4 2" xfId="26461" xr:uid="{4F5BE374-468C-4C2E-B25C-7BBF9C1F862F}"/>
    <cellStyle name="Comma 14 7 5" xfId="26454" xr:uid="{DCA33E74-7CD7-406F-80AA-A7DC0AAA2FBC}"/>
    <cellStyle name="Comma 14 8" xfId="1965" xr:uid="{00000000-0005-0000-0000-0000AC070000}"/>
    <cellStyle name="Comma 14 8 2" xfId="1966" xr:uid="{00000000-0005-0000-0000-0000AD070000}"/>
    <cellStyle name="Comma 14 8 2 2" xfId="1967" xr:uid="{00000000-0005-0000-0000-0000AE070000}"/>
    <cellStyle name="Comma 14 8 2 2 2" xfId="26464" xr:uid="{A2C254E9-DA3B-4585-8EAB-E94FE7A55B69}"/>
    <cellStyle name="Comma 14 8 2 3" xfId="26463" xr:uid="{426E004A-8257-4643-AA2B-E2EE3C817B75}"/>
    <cellStyle name="Comma 14 8 3" xfId="1968" xr:uid="{00000000-0005-0000-0000-0000AF070000}"/>
    <cellStyle name="Comma 14 8 3 2" xfId="26465" xr:uid="{C19BFFA1-E595-4465-BDD1-E74B9F7F7E40}"/>
    <cellStyle name="Comma 14 8 4" xfId="26462" xr:uid="{E039439B-2E60-4DEF-9335-10A336242951}"/>
    <cellStyle name="Comma 14 9" xfId="1969" xr:uid="{00000000-0005-0000-0000-0000B0070000}"/>
    <cellStyle name="Comma 14 9 2" xfId="1970" xr:uid="{00000000-0005-0000-0000-0000B1070000}"/>
    <cellStyle name="Comma 14 9 2 2" xfId="1971" xr:uid="{00000000-0005-0000-0000-0000B2070000}"/>
    <cellStyle name="Comma 14 9 2 2 2" xfId="26468" xr:uid="{B426D997-5EC3-41B3-B20D-88294923F352}"/>
    <cellStyle name="Comma 14 9 2 3" xfId="26467" xr:uid="{11BBE5E6-D0BC-4130-904A-911CE4467959}"/>
    <cellStyle name="Comma 14 9 3" xfId="1972" xr:uid="{00000000-0005-0000-0000-0000B3070000}"/>
    <cellStyle name="Comma 14 9 3 2" xfId="26469" xr:uid="{28A529A3-1784-4E82-89FE-258E3717CACB}"/>
    <cellStyle name="Comma 14 9 4" xfId="26466" xr:uid="{E4888378-962B-4180-A6EE-96546232835D}"/>
    <cellStyle name="Comma 15" xfId="1973" xr:uid="{00000000-0005-0000-0000-0000B4070000}"/>
    <cellStyle name="Comma 15 2" xfId="1974" xr:uid="{00000000-0005-0000-0000-0000B5070000}"/>
    <cellStyle name="Comma 15 2 2" xfId="1975" xr:uid="{00000000-0005-0000-0000-0000B6070000}"/>
    <cellStyle name="Comma 15 2 2 2" xfId="1976" xr:uid="{00000000-0005-0000-0000-0000B7070000}"/>
    <cellStyle name="Comma 15 2 2 2 2" xfId="1977" xr:uid="{00000000-0005-0000-0000-0000B8070000}"/>
    <cellStyle name="Comma 15 2 2 2 2 2" xfId="26474" xr:uid="{373FF5B7-F8BD-415B-A952-40D4E4818EAF}"/>
    <cellStyle name="Comma 15 2 2 2 3" xfId="26473" xr:uid="{BF00D27B-730E-4A0D-A9FB-5CD6D6354569}"/>
    <cellStyle name="Comma 15 2 2 3" xfId="1978" xr:uid="{00000000-0005-0000-0000-0000B9070000}"/>
    <cellStyle name="Comma 15 2 2 3 2" xfId="26475" xr:uid="{5A235434-3961-408D-A5EF-A802AA78F210}"/>
    <cellStyle name="Comma 15 2 2 4" xfId="26472" xr:uid="{386FFE30-9A63-441D-99CA-AE76CA9D6A0D}"/>
    <cellStyle name="Comma 15 2 3" xfId="1979" xr:uid="{00000000-0005-0000-0000-0000BA070000}"/>
    <cellStyle name="Comma 15 2 3 2" xfId="1980" xr:uid="{00000000-0005-0000-0000-0000BB070000}"/>
    <cellStyle name="Comma 15 2 3 2 2" xfId="26477" xr:uid="{AE8BFDE0-C128-4BB1-BE6B-CBEDBAD8ED22}"/>
    <cellStyle name="Comma 15 2 3 3" xfId="26476" xr:uid="{66EA1D86-8D57-44E7-AC28-90538685D688}"/>
    <cellStyle name="Comma 15 2 4" xfId="1981" xr:uid="{00000000-0005-0000-0000-0000BC070000}"/>
    <cellStyle name="Comma 15 2 4 2" xfId="26478" xr:uid="{5C62A6C2-46D4-44E4-AC71-D3E517C1D0ED}"/>
    <cellStyle name="Comma 15 2 5" xfId="26471" xr:uid="{A3E2675D-D140-447A-BB3B-A27A3E7552BC}"/>
    <cellStyle name="Comma 15 3" xfId="1982" xr:uid="{00000000-0005-0000-0000-0000BD070000}"/>
    <cellStyle name="Comma 15 3 2" xfId="1983" xr:uid="{00000000-0005-0000-0000-0000BE070000}"/>
    <cellStyle name="Comma 15 3 2 2" xfId="1984" xr:uid="{00000000-0005-0000-0000-0000BF070000}"/>
    <cellStyle name="Comma 15 3 2 2 2" xfId="1985" xr:uid="{00000000-0005-0000-0000-0000C0070000}"/>
    <cellStyle name="Comma 15 3 2 2 2 2" xfId="26482" xr:uid="{D92399EB-6292-42FE-886A-6F5EF574EFCC}"/>
    <cellStyle name="Comma 15 3 2 2 3" xfId="26481" xr:uid="{B01F4F75-B638-4FA7-B354-0569C29DA49C}"/>
    <cellStyle name="Comma 15 3 2 3" xfId="1986" xr:uid="{00000000-0005-0000-0000-0000C1070000}"/>
    <cellStyle name="Comma 15 3 2 3 2" xfId="26483" xr:uid="{3A1C4F59-E9DE-4EE7-A776-8EDD4868AEA2}"/>
    <cellStyle name="Comma 15 3 2 4" xfId="26480" xr:uid="{83E237DF-99A8-4648-8A2F-F91197F7116A}"/>
    <cellStyle name="Comma 15 3 3" xfId="1987" xr:uid="{00000000-0005-0000-0000-0000C2070000}"/>
    <cellStyle name="Comma 15 3 3 2" xfId="1988" xr:uid="{00000000-0005-0000-0000-0000C3070000}"/>
    <cellStyle name="Comma 15 3 3 2 2" xfId="26485" xr:uid="{3B28D6F7-39B4-4770-9A6E-E228DAF4D299}"/>
    <cellStyle name="Comma 15 3 3 3" xfId="26484" xr:uid="{6ADCBAE7-2E7C-442B-90A3-BD19B260ED4F}"/>
    <cellStyle name="Comma 15 3 4" xfId="1989" xr:uid="{00000000-0005-0000-0000-0000C4070000}"/>
    <cellStyle name="Comma 15 3 4 2" xfId="26486" xr:uid="{056996C5-A2C4-4721-AB95-F1F21BD0BD58}"/>
    <cellStyle name="Comma 15 3 5" xfId="26479" xr:uid="{7B3A786D-C34D-46B6-8B23-6DC896F186AF}"/>
    <cellStyle name="Comma 15 4" xfId="1990" xr:uid="{00000000-0005-0000-0000-0000C5070000}"/>
    <cellStyle name="Comma 15 4 2" xfId="1991" xr:uid="{00000000-0005-0000-0000-0000C6070000}"/>
    <cellStyle name="Comma 15 4 2 2" xfId="1992" xr:uid="{00000000-0005-0000-0000-0000C7070000}"/>
    <cellStyle name="Comma 15 4 2 2 2" xfId="26489" xr:uid="{56B6E378-3B14-4565-ABBF-4C40C5C7E101}"/>
    <cellStyle name="Comma 15 4 2 3" xfId="26488" xr:uid="{6B719473-BB12-418F-9EFA-5D6C7CF3AF9D}"/>
    <cellStyle name="Comma 15 4 3" xfId="1993" xr:uid="{00000000-0005-0000-0000-0000C8070000}"/>
    <cellStyle name="Comma 15 4 3 2" xfId="26490" xr:uid="{E364D94C-7EF4-4FCE-B979-AAA579C65A00}"/>
    <cellStyle name="Comma 15 4 4" xfId="26487" xr:uid="{D91268E8-4218-4A26-B2CF-E5735FF32148}"/>
    <cellStyle name="Comma 15 5" xfId="1994" xr:uid="{00000000-0005-0000-0000-0000C9070000}"/>
    <cellStyle name="Comma 15 5 2" xfId="1995" xr:uid="{00000000-0005-0000-0000-0000CA070000}"/>
    <cellStyle name="Comma 15 5 2 2" xfId="1996" xr:uid="{00000000-0005-0000-0000-0000CB070000}"/>
    <cellStyle name="Comma 15 5 2 2 2" xfId="26493" xr:uid="{DB8E2ED6-500A-4398-845E-52EE93CA642D}"/>
    <cellStyle name="Comma 15 5 2 3" xfId="26492" xr:uid="{37F53541-9B8E-4389-8CA9-39DA2D7BEDC4}"/>
    <cellStyle name="Comma 15 5 3" xfId="1997" xr:uid="{00000000-0005-0000-0000-0000CC070000}"/>
    <cellStyle name="Comma 15 5 3 2" xfId="26494" xr:uid="{37080634-6E31-4565-ADF6-D9686B150931}"/>
    <cellStyle name="Comma 15 5 4" xfId="26491" xr:uid="{22DF8044-8E42-43F8-A9E1-A323F1BB9A43}"/>
    <cellStyle name="Comma 15 6" xfId="1998" xr:uid="{00000000-0005-0000-0000-0000CD070000}"/>
    <cellStyle name="Comma 15 6 2" xfId="1999" xr:uid="{00000000-0005-0000-0000-0000CE070000}"/>
    <cellStyle name="Comma 15 6 2 2" xfId="2000" xr:uid="{00000000-0005-0000-0000-0000CF070000}"/>
    <cellStyle name="Comma 15 6 2 2 2" xfId="26497" xr:uid="{5F365C04-63B1-4982-A833-CF655D7B4C6A}"/>
    <cellStyle name="Comma 15 6 2 3" xfId="26496" xr:uid="{37849819-459A-4E78-A746-5AD3D0060EBC}"/>
    <cellStyle name="Comma 15 6 3" xfId="2001" xr:uid="{00000000-0005-0000-0000-0000D0070000}"/>
    <cellStyle name="Comma 15 6 3 2" xfId="26498" xr:uid="{9826FE75-AE9D-4460-A503-01F47ED35D51}"/>
    <cellStyle name="Comma 15 6 4" xfId="26495" xr:uid="{E8475B8C-104D-4811-A25E-4301AB3469C6}"/>
    <cellStyle name="Comma 15 7" xfId="2002" xr:uid="{00000000-0005-0000-0000-0000D1070000}"/>
    <cellStyle name="Comma 15 7 2" xfId="2003" xr:uid="{00000000-0005-0000-0000-0000D2070000}"/>
    <cellStyle name="Comma 15 7 2 2" xfId="26500" xr:uid="{4BE273AD-FE4E-45D3-B4A1-D7DC7FED6989}"/>
    <cellStyle name="Comma 15 7 3" xfId="26499" xr:uid="{2A06A140-5910-460E-A8B0-05E8B4EC7660}"/>
    <cellStyle name="Comma 15 8" xfId="2004" xr:uid="{00000000-0005-0000-0000-0000D3070000}"/>
    <cellStyle name="Comma 15 8 2" xfId="26501" xr:uid="{99024F96-EECD-4255-8460-081F0A528F29}"/>
    <cellStyle name="Comma 15 9" xfId="26470" xr:uid="{570578F3-B788-4337-A7AC-18B85CB29F6E}"/>
    <cellStyle name="Comma 16" xfId="2005" xr:uid="{00000000-0005-0000-0000-0000D4070000}"/>
    <cellStyle name="Comma 16 2" xfId="2006" xr:uid="{00000000-0005-0000-0000-0000D5070000}"/>
    <cellStyle name="Comma 16 2 2" xfId="2007" xr:uid="{00000000-0005-0000-0000-0000D6070000}"/>
    <cellStyle name="Comma 16 2 2 2" xfId="2008" xr:uid="{00000000-0005-0000-0000-0000D7070000}"/>
    <cellStyle name="Comma 16 2 2 2 2" xfId="2009" xr:uid="{00000000-0005-0000-0000-0000D8070000}"/>
    <cellStyle name="Comma 16 2 2 2 2 2" xfId="26506" xr:uid="{7396721A-A295-40AD-92DD-636CCE781E78}"/>
    <cellStyle name="Comma 16 2 2 2 3" xfId="26505" xr:uid="{C4385B00-44AA-4B99-9081-95A2EB25735B}"/>
    <cellStyle name="Comma 16 2 2 3" xfId="2010" xr:uid="{00000000-0005-0000-0000-0000D9070000}"/>
    <cellStyle name="Comma 16 2 2 3 2" xfId="26507" xr:uid="{DE6BE290-3C75-4747-80AE-856F73F49F45}"/>
    <cellStyle name="Comma 16 2 2 4" xfId="26504" xr:uid="{E6BCEC95-5AF1-477C-BF49-AD4C0E66B3E0}"/>
    <cellStyle name="Comma 16 2 3" xfId="2011" xr:uid="{00000000-0005-0000-0000-0000DA070000}"/>
    <cellStyle name="Comma 16 2 3 2" xfId="2012" xr:uid="{00000000-0005-0000-0000-0000DB070000}"/>
    <cellStyle name="Comma 16 2 3 2 2" xfId="26509" xr:uid="{2824FE1B-B02E-4CE2-BA6B-36A3CD203255}"/>
    <cellStyle name="Comma 16 2 3 3" xfId="26508" xr:uid="{E542E819-C1FE-48FF-A53F-810B9F0AEC26}"/>
    <cellStyle name="Comma 16 2 4" xfId="2013" xr:uid="{00000000-0005-0000-0000-0000DC070000}"/>
    <cellStyle name="Comma 16 2 4 2" xfId="26510" xr:uid="{6724F35C-1BD6-461E-964E-513587AFB7EA}"/>
    <cellStyle name="Comma 16 2 5" xfId="26503" xr:uid="{5C0D5279-1EE2-4930-8789-E1B2358BCBAB}"/>
    <cellStyle name="Comma 16 3" xfId="2014" xr:uid="{00000000-0005-0000-0000-0000DD070000}"/>
    <cellStyle name="Comma 16 3 2" xfId="2015" xr:uid="{00000000-0005-0000-0000-0000DE070000}"/>
    <cellStyle name="Comma 16 3 2 2" xfId="2016" xr:uid="{00000000-0005-0000-0000-0000DF070000}"/>
    <cellStyle name="Comma 16 3 2 2 2" xfId="2017" xr:uid="{00000000-0005-0000-0000-0000E0070000}"/>
    <cellStyle name="Comma 16 3 2 2 2 2" xfId="26514" xr:uid="{91D20360-1692-48E1-A478-2F844A11E4B7}"/>
    <cellStyle name="Comma 16 3 2 2 3" xfId="26513" xr:uid="{26B595D5-CD94-41B4-87E9-A8D67D0F3051}"/>
    <cellStyle name="Comma 16 3 2 3" xfId="2018" xr:uid="{00000000-0005-0000-0000-0000E1070000}"/>
    <cellStyle name="Comma 16 3 2 3 2" xfId="26515" xr:uid="{33F27B0B-802E-49F4-84EF-E0F8D3792B9B}"/>
    <cellStyle name="Comma 16 3 2 4" xfId="26512" xr:uid="{99937315-63E2-46D1-BD05-CE9F66CE6898}"/>
    <cellStyle name="Comma 16 3 3" xfId="2019" xr:uid="{00000000-0005-0000-0000-0000E2070000}"/>
    <cellStyle name="Comma 16 3 3 2" xfId="2020" xr:uid="{00000000-0005-0000-0000-0000E3070000}"/>
    <cellStyle name="Comma 16 3 3 2 2" xfId="26517" xr:uid="{8FF837B4-C065-4D24-95EB-0EF2C30B7E77}"/>
    <cellStyle name="Comma 16 3 3 3" xfId="26516" xr:uid="{27FA6127-2560-4B13-858A-E90762932E95}"/>
    <cellStyle name="Comma 16 3 4" xfId="2021" xr:uid="{00000000-0005-0000-0000-0000E4070000}"/>
    <cellStyle name="Comma 16 3 4 2" xfId="26518" xr:uid="{D49D1CF5-AFD6-4A2A-894B-BC6D8EA76E11}"/>
    <cellStyle name="Comma 16 3 5" xfId="26511" xr:uid="{D052BAE7-02C4-4FC2-BD18-A8421D3CC2E9}"/>
    <cellStyle name="Comma 16 4" xfId="2022" xr:uid="{00000000-0005-0000-0000-0000E5070000}"/>
    <cellStyle name="Comma 16 4 2" xfId="2023" xr:uid="{00000000-0005-0000-0000-0000E6070000}"/>
    <cellStyle name="Comma 16 4 2 2" xfId="2024" xr:uid="{00000000-0005-0000-0000-0000E7070000}"/>
    <cellStyle name="Comma 16 4 2 2 2" xfId="26521" xr:uid="{02D8102D-254B-4012-A8AA-E51992E0505B}"/>
    <cellStyle name="Comma 16 4 2 3" xfId="26520" xr:uid="{6DD41B28-6812-409C-BBC3-ED6D029F7864}"/>
    <cellStyle name="Comma 16 4 3" xfId="2025" xr:uid="{00000000-0005-0000-0000-0000E8070000}"/>
    <cellStyle name="Comma 16 4 3 2" xfId="26522" xr:uid="{D5A8DB51-117D-4A71-AA8F-8B267C195DAE}"/>
    <cellStyle name="Comma 16 4 4" xfId="26519" xr:uid="{BB6E1262-08FE-4DAA-B19E-3A42A96CC893}"/>
    <cellStyle name="Comma 16 5" xfId="2026" xr:uid="{00000000-0005-0000-0000-0000E9070000}"/>
    <cellStyle name="Comma 16 5 2" xfId="2027" xr:uid="{00000000-0005-0000-0000-0000EA070000}"/>
    <cellStyle name="Comma 16 5 2 2" xfId="2028" xr:uid="{00000000-0005-0000-0000-0000EB070000}"/>
    <cellStyle name="Comma 16 5 2 2 2" xfId="26525" xr:uid="{F3E8F24F-C871-495B-A715-99B85DAC630C}"/>
    <cellStyle name="Comma 16 5 2 3" xfId="26524" xr:uid="{F006C88A-5BF5-41A7-A007-55B1DDA6EF2A}"/>
    <cellStyle name="Comma 16 5 3" xfId="2029" xr:uid="{00000000-0005-0000-0000-0000EC070000}"/>
    <cellStyle name="Comma 16 5 3 2" xfId="26526" xr:uid="{3E17C719-7345-4495-924D-946C699AA896}"/>
    <cellStyle name="Comma 16 5 4" xfId="26523" xr:uid="{0A23B82F-B721-424F-AEDB-EBED5C092880}"/>
    <cellStyle name="Comma 16 6" xfId="2030" xr:uid="{00000000-0005-0000-0000-0000ED070000}"/>
    <cellStyle name="Comma 16 6 2" xfId="2031" xr:uid="{00000000-0005-0000-0000-0000EE070000}"/>
    <cellStyle name="Comma 16 6 2 2" xfId="2032" xr:uid="{00000000-0005-0000-0000-0000EF070000}"/>
    <cellStyle name="Comma 16 6 2 2 2" xfId="26529" xr:uid="{777B4986-A0A2-4E41-B494-BDB8D466A0F5}"/>
    <cellStyle name="Comma 16 6 2 3" xfId="26528" xr:uid="{45F6FD2B-7EF1-4714-A772-D625EAF6A686}"/>
    <cellStyle name="Comma 16 6 3" xfId="2033" xr:uid="{00000000-0005-0000-0000-0000F0070000}"/>
    <cellStyle name="Comma 16 6 3 2" xfId="26530" xr:uid="{68A53383-AAEA-4AA6-B45F-C044BCA3AB66}"/>
    <cellStyle name="Comma 16 6 4" xfId="26527" xr:uid="{CB896B80-5B23-4C4E-9FD9-CE337DBF4A70}"/>
    <cellStyle name="Comma 16 7" xfId="2034" xr:uid="{00000000-0005-0000-0000-0000F1070000}"/>
    <cellStyle name="Comma 16 7 2" xfId="2035" xr:uid="{00000000-0005-0000-0000-0000F2070000}"/>
    <cellStyle name="Comma 16 7 2 2" xfId="26532" xr:uid="{EE03947B-200D-4315-B1A6-9619E3AC72ED}"/>
    <cellStyle name="Comma 16 7 3" xfId="26531" xr:uid="{0A292320-A321-4448-823B-760C90F9201D}"/>
    <cellStyle name="Comma 16 8" xfId="2036" xr:uid="{00000000-0005-0000-0000-0000F3070000}"/>
    <cellStyle name="Comma 16 8 2" xfId="26533" xr:uid="{36B644A7-9E1B-45AB-BB53-3E9428784019}"/>
    <cellStyle name="Comma 16 9" xfId="26502" xr:uid="{6235BAF6-7335-470E-A76E-BACBCA0A131C}"/>
    <cellStyle name="Comma 17" xfId="2037" xr:uid="{00000000-0005-0000-0000-0000F4070000}"/>
    <cellStyle name="Comma 17 2" xfId="2038" xr:uid="{00000000-0005-0000-0000-0000F5070000}"/>
    <cellStyle name="Comma 17 2 2" xfId="2039" xr:uid="{00000000-0005-0000-0000-0000F6070000}"/>
    <cellStyle name="Comma 17 2 2 2" xfId="2040" xr:uid="{00000000-0005-0000-0000-0000F7070000}"/>
    <cellStyle name="Comma 17 2 2 2 2" xfId="2041" xr:uid="{00000000-0005-0000-0000-0000F8070000}"/>
    <cellStyle name="Comma 17 2 2 2 2 2" xfId="26538" xr:uid="{EE7A48C4-7C8E-4E6F-B66D-D68654339D75}"/>
    <cellStyle name="Comma 17 2 2 2 3" xfId="26537" xr:uid="{BFC0E1BD-C8ED-469A-9A7B-52E773C75963}"/>
    <cellStyle name="Comma 17 2 2 3" xfId="2042" xr:uid="{00000000-0005-0000-0000-0000F9070000}"/>
    <cellStyle name="Comma 17 2 2 3 2" xfId="26539" xr:uid="{E0BD7CC6-768D-4352-B490-6A8A61EE4797}"/>
    <cellStyle name="Comma 17 2 2 4" xfId="26536" xr:uid="{970AB603-AD19-4827-9A82-83ABBA3C04F3}"/>
    <cellStyle name="Comma 17 2 3" xfId="2043" xr:uid="{00000000-0005-0000-0000-0000FA070000}"/>
    <cellStyle name="Comma 17 2 3 2" xfId="2044" xr:uid="{00000000-0005-0000-0000-0000FB070000}"/>
    <cellStyle name="Comma 17 2 3 2 2" xfId="26541" xr:uid="{95DC746B-5BA8-4403-AF9A-2B5D07FC52B2}"/>
    <cellStyle name="Comma 17 2 3 3" xfId="26540" xr:uid="{8E31D825-FAB1-4E6B-9B89-D81670C5A572}"/>
    <cellStyle name="Comma 17 2 4" xfId="2045" xr:uid="{00000000-0005-0000-0000-0000FC070000}"/>
    <cellStyle name="Comma 17 2 4 2" xfId="26542" xr:uid="{150B8A5F-32A6-46F9-B43E-987FAA97E589}"/>
    <cellStyle name="Comma 17 2 5" xfId="26535" xr:uid="{CF474BA6-2EC0-43DF-A515-EFD20EE1DE2F}"/>
    <cellStyle name="Comma 17 3" xfId="2046" xr:uid="{00000000-0005-0000-0000-0000FD070000}"/>
    <cellStyle name="Comma 17 3 2" xfId="2047" xr:uid="{00000000-0005-0000-0000-0000FE070000}"/>
    <cellStyle name="Comma 17 3 2 2" xfId="2048" xr:uid="{00000000-0005-0000-0000-0000FF070000}"/>
    <cellStyle name="Comma 17 3 2 2 2" xfId="2049" xr:uid="{00000000-0005-0000-0000-000000080000}"/>
    <cellStyle name="Comma 17 3 2 2 2 2" xfId="26546" xr:uid="{4959D87E-A445-4764-B130-84EE844A7490}"/>
    <cellStyle name="Comma 17 3 2 2 3" xfId="26545" xr:uid="{286D11D1-FB39-4858-A729-AA076B768269}"/>
    <cellStyle name="Comma 17 3 2 3" xfId="2050" xr:uid="{00000000-0005-0000-0000-000001080000}"/>
    <cellStyle name="Comma 17 3 2 3 2" xfId="26547" xr:uid="{99DBAC1C-51ED-4280-BE9E-1B3949B2D3D4}"/>
    <cellStyle name="Comma 17 3 2 4" xfId="26544" xr:uid="{0F0EE68C-B963-4324-ABD9-5155EBB8AFCA}"/>
    <cellStyle name="Comma 17 3 3" xfId="2051" xr:uid="{00000000-0005-0000-0000-000002080000}"/>
    <cellStyle name="Comma 17 3 3 2" xfId="2052" xr:uid="{00000000-0005-0000-0000-000003080000}"/>
    <cellStyle name="Comma 17 3 3 2 2" xfId="26549" xr:uid="{852A9155-267F-4023-9AF8-2CD4B0BBE17F}"/>
    <cellStyle name="Comma 17 3 3 3" xfId="26548" xr:uid="{5621D9A1-445D-4D81-AD42-5147119BF2FD}"/>
    <cellStyle name="Comma 17 3 4" xfId="2053" xr:uid="{00000000-0005-0000-0000-000004080000}"/>
    <cellStyle name="Comma 17 3 4 2" xfId="26550" xr:uid="{7010025D-9887-4FBE-9D26-EFAAABEC4AF4}"/>
    <cellStyle name="Comma 17 3 5" xfId="26543" xr:uid="{BA7CAC79-3A74-4B97-949C-33010690348B}"/>
    <cellStyle name="Comma 17 4" xfId="2054" xr:uid="{00000000-0005-0000-0000-000005080000}"/>
    <cellStyle name="Comma 17 4 2" xfId="2055" xr:uid="{00000000-0005-0000-0000-000006080000}"/>
    <cellStyle name="Comma 17 4 2 2" xfId="2056" xr:uid="{00000000-0005-0000-0000-000007080000}"/>
    <cellStyle name="Comma 17 4 2 2 2" xfId="26553" xr:uid="{00899699-ED15-4DF5-89BF-D47CE5D38753}"/>
    <cellStyle name="Comma 17 4 2 3" xfId="26552" xr:uid="{FAA5007C-29CE-41D2-B70A-959E659A0645}"/>
    <cellStyle name="Comma 17 4 3" xfId="2057" xr:uid="{00000000-0005-0000-0000-000008080000}"/>
    <cellStyle name="Comma 17 4 3 2" xfId="26554" xr:uid="{10DC121F-F84A-4F40-BA6A-841BC47B9359}"/>
    <cellStyle name="Comma 17 4 4" xfId="26551" xr:uid="{119BB5D1-FA62-4164-9970-50155FBFDA74}"/>
    <cellStyle name="Comma 17 5" xfId="2058" xr:uid="{00000000-0005-0000-0000-000009080000}"/>
    <cellStyle name="Comma 17 5 2" xfId="2059" xr:uid="{00000000-0005-0000-0000-00000A080000}"/>
    <cellStyle name="Comma 17 5 2 2" xfId="2060" xr:uid="{00000000-0005-0000-0000-00000B080000}"/>
    <cellStyle name="Comma 17 5 2 2 2" xfId="26557" xr:uid="{086F574B-14F0-457C-A5E3-E131A1517C2A}"/>
    <cellStyle name="Comma 17 5 2 3" xfId="26556" xr:uid="{E6C8AD70-07E4-4AFE-93D3-793272EDC7DE}"/>
    <cellStyle name="Comma 17 5 3" xfId="2061" xr:uid="{00000000-0005-0000-0000-00000C080000}"/>
    <cellStyle name="Comma 17 5 3 2" xfId="26558" xr:uid="{D4DB654E-AB39-46FB-BB69-E2135FA18B1A}"/>
    <cellStyle name="Comma 17 5 4" xfId="26555" xr:uid="{CB0029D8-E89F-43FE-8C19-86BD1B053848}"/>
    <cellStyle name="Comma 17 6" xfId="2062" xr:uid="{00000000-0005-0000-0000-00000D080000}"/>
    <cellStyle name="Comma 17 6 2" xfId="2063" xr:uid="{00000000-0005-0000-0000-00000E080000}"/>
    <cellStyle name="Comma 17 6 2 2" xfId="2064" xr:uid="{00000000-0005-0000-0000-00000F080000}"/>
    <cellStyle name="Comma 17 6 2 2 2" xfId="26561" xr:uid="{F1295742-6C64-49D8-B94D-B910B9617FD3}"/>
    <cellStyle name="Comma 17 6 2 3" xfId="26560" xr:uid="{6A6CCF18-5E78-40F7-9F58-899AC8630207}"/>
    <cellStyle name="Comma 17 6 3" xfId="2065" xr:uid="{00000000-0005-0000-0000-000010080000}"/>
    <cellStyle name="Comma 17 6 3 2" xfId="26562" xr:uid="{3D0293B4-FF3C-4C94-A615-7F5AD685F843}"/>
    <cellStyle name="Comma 17 6 4" xfId="26559" xr:uid="{D0059A0E-B61F-4AE0-8588-D965B18AE859}"/>
    <cellStyle name="Comma 17 7" xfId="2066" xr:uid="{00000000-0005-0000-0000-000011080000}"/>
    <cellStyle name="Comma 17 7 2" xfId="2067" xr:uid="{00000000-0005-0000-0000-000012080000}"/>
    <cellStyle name="Comma 17 7 2 2" xfId="26564" xr:uid="{2DE8F3BF-7941-40C8-9354-A10A340C32B2}"/>
    <cellStyle name="Comma 17 7 3" xfId="26563" xr:uid="{BBF7F248-E47A-444A-A542-62EDC5F0C761}"/>
    <cellStyle name="Comma 17 8" xfId="2068" xr:uid="{00000000-0005-0000-0000-000013080000}"/>
    <cellStyle name="Comma 17 8 2" xfId="26565" xr:uid="{692D8A20-1050-4E47-B5AB-11323531A182}"/>
    <cellStyle name="Comma 17 9" xfId="26534" xr:uid="{E889C2CF-8947-46CC-8652-AC727132F88F}"/>
    <cellStyle name="Comma 18" xfId="2069" xr:uid="{00000000-0005-0000-0000-000014080000}"/>
    <cellStyle name="Comma 18 2" xfId="2070" xr:uid="{00000000-0005-0000-0000-000015080000}"/>
    <cellStyle name="Comma 18 2 2" xfId="2071" xr:uid="{00000000-0005-0000-0000-000016080000}"/>
    <cellStyle name="Comma 18 2 2 2" xfId="2072" xr:uid="{00000000-0005-0000-0000-000017080000}"/>
    <cellStyle name="Comma 18 2 2 2 2" xfId="2073" xr:uid="{00000000-0005-0000-0000-000018080000}"/>
    <cellStyle name="Comma 18 2 2 2 2 2" xfId="26570" xr:uid="{48FDBC72-EFF6-4D4A-9628-8FC06F9149DF}"/>
    <cellStyle name="Comma 18 2 2 2 3" xfId="26569" xr:uid="{B330B404-A323-41DB-8597-067BD1852845}"/>
    <cellStyle name="Comma 18 2 2 3" xfId="2074" xr:uid="{00000000-0005-0000-0000-000019080000}"/>
    <cellStyle name="Comma 18 2 2 3 2" xfId="26571" xr:uid="{49524D5D-0324-4A39-8B10-5B7B4C6E2089}"/>
    <cellStyle name="Comma 18 2 2 4" xfId="26568" xr:uid="{4B964C9F-35D5-4F9E-8959-5E807FCBA15C}"/>
    <cellStyle name="Comma 18 2 3" xfId="2075" xr:uid="{00000000-0005-0000-0000-00001A080000}"/>
    <cellStyle name="Comma 18 2 3 2" xfId="2076" xr:uid="{00000000-0005-0000-0000-00001B080000}"/>
    <cellStyle name="Comma 18 2 3 2 2" xfId="26573" xr:uid="{FE6EB942-DCC3-4190-803D-91530E0D3040}"/>
    <cellStyle name="Comma 18 2 3 3" xfId="26572" xr:uid="{71457BBC-3BFF-4992-8F51-C8F2A54FE7B5}"/>
    <cellStyle name="Comma 18 2 4" xfId="2077" xr:uid="{00000000-0005-0000-0000-00001C080000}"/>
    <cellStyle name="Comma 18 2 4 2" xfId="26574" xr:uid="{881B90A4-CB21-400D-BFF4-74CE242A3FCA}"/>
    <cellStyle name="Comma 18 2 5" xfId="26567" xr:uid="{0835FAAA-4035-4D0F-B69A-FD4B0E76F6BC}"/>
    <cellStyle name="Comma 18 3" xfId="2078" xr:uid="{00000000-0005-0000-0000-00001D080000}"/>
    <cellStyle name="Comma 18 3 2" xfId="2079" xr:uid="{00000000-0005-0000-0000-00001E080000}"/>
    <cellStyle name="Comma 18 3 2 2" xfId="2080" xr:uid="{00000000-0005-0000-0000-00001F080000}"/>
    <cellStyle name="Comma 18 3 2 2 2" xfId="2081" xr:uid="{00000000-0005-0000-0000-000020080000}"/>
    <cellStyle name="Comma 18 3 2 2 2 2" xfId="26578" xr:uid="{BF08A1CF-366A-4823-928A-1AB3BE1C3A7F}"/>
    <cellStyle name="Comma 18 3 2 2 3" xfId="26577" xr:uid="{B481E463-AB65-4AE9-BEB2-96BE31701370}"/>
    <cellStyle name="Comma 18 3 2 3" xfId="2082" xr:uid="{00000000-0005-0000-0000-000021080000}"/>
    <cellStyle name="Comma 18 3 2 3 2" xfId="26579" xr:uid="{143FA5FD-49FF-443D-B59A-B26C165C6CCF}"/>
    <cellStyle name="Comma 18 3 2 4" xfId="26576" xr:uid="{1DDFFC31-6564-4932-A603-E57FC5C24410}"/>
    <cellStyle name="Comma 18 3 3" xfId="2083" xr:uid="{00000000-0005-0000-0000-000022080000}"/>
    <cellStyle name="Comma 18 3 3 2" xfId="2084" xr:uid="{00000000-0005-0000-0000-000023080000}"/>
    <cellStyle name="Comma 18 3 3 2 2" xfId="26581" xr:uid="{637A525E-E747-4BF4-8B88-C2FD4147970C}"/>
    <cellStyle name="Comma 18 3 3 3" xfId="26580" xr:uid="{1E97741A-E5A9-4A5D-8CFB-5FE8683D885A}"/>
    <cellStyle name="Comma 18 3 4" xfId="2085" xr:uid="{00000000-0005-0000-0000-000024080000}"/>
    <cellStyle name="Comma 18 3 4 2" xfId="26582" xr:uid="{9C3BE27C-0274-4240-8681-5B2A1242FAB0}"/>
    <cellStyle name="Comma 18 3 5" xfId="26575" xr:uid="{E7BB33DE-2BBF-4F9B-B86D-B2E876F0A390}"/>
    <cellStyle name="Comma 18 4" xfId="2086" xr:uid="{00000000-0005-0000-0000-000025080000}"/>
    <cellStyle name="Comma 18 4 2" xfId="2087" xr:uid="{00000000-0005-0000-0000-000026080000}"/>
    <cellStyle name="Comma 18 4 2 2" xfId="2088" xr:uid="{00000000-0005-0000-0000-000027080000}"/>
    <cellStyle name="Comma 18 4 2 2 2" xfId="26585" xr:uid="{7CB76486-FC13-4191-83CE-5033287812FD}"/>
    <cellStyle name="Comma 18 4 2 3" xfId="26584" xr:uid="{FF8F027E-C1BE-4E8E-B0B3-3FD111E1ACAD}"/>
    <cellStyle name="Comma 18 4 3" xfId="2089" xr:uid="{00000000-0005-0000-0000-000028080000}"/>
    <cellStyle name="Comma 18 4 3 2" xfId="26586" xr:uid="{E46C0C59-F519-4BC1-89E6-777874F40DFF}"/>
    <cellStyle name="Comma 18 4 4" xfId="26583" xr:uid="{E81208CB-16E9-4F2B-9D17-DEDE4F235CCF}"/>
    <cellStyle name="Comma 18 5" xfId="2090" xr:uid="{00000000-0005-0000-0000-000029080000}"/>
    <cellStyle name="Comma 18 5 2" xfId="2091" xr:uid="{00000000-0005-0000-0000-00002A080000}"/>
    <cellStyle name="Comma 18 5 2 2" xfId="2092" xr:uid="{00000000-0005-0000-0000-00002B080000}"/>
    <cellStyle name="Comma 18 5 2 2 2" xfId="26589" xr:uid="{7A9B0C88-72DB-4A3C-BF33-2B323DA28D14}"/>
    <cellStyle name="Comma 18 5 2 3" xfId="26588" xr:uid="{8F8F683F-D7C5-4A8A-AFE0-C5FEA2D6F393}"/>
    <cellStyle name="Comma 18 5 3" xfId="2093" xr:uid="{00000000-0005-0000-0000-00002C080000}"/>
    <cellStyle name="Comma 18 5 3 2" xfId="26590" xr:uid="{DACF754D-756F-4570-BB8F-472D2B9F5B33}"/>
    <cellStyle name="Comma 18 5 4" xfId="26587" xr:uid="{76669D68-4862-459E-9250-BC3C6031AB49}"/>
    <cellStyle name="Comma 18 6" xfId="2094" xr:uid="{00000000-0005-0000-0000-00002D080000}"/>
    <cellStyle name="Comma 18 6 2" xfId="2095" xr:uid="{00000000-0005-0000-0000-00002E080000}"/>
    <cellStyle name="Comma 18 6 2 2" xfId="2096" xr:uid="{00000000-0005-0000-0000-00002F080000}"/>
    <cellStyle name="Comma 18 6 2 2 2" xfId="26593" xr:uid="{CDDD36C4-83A6-4CEA-BB86-A75702EC94F9}"/>
    <cellStyle name="Comma 18 6 2 3" xfId="26592" xr:uid="{9C00DEE8-B178-4BEA-8D39-9747A16E1AD4}"/>
    <cellStyle name="Comma 18 6 3" xfId="2097" xr:uid="{00000000-0005-0000-0000-000030080000}"/>
    <cellStyle name="Comma 18 6 3 2" xfId="26594" xr:uid="{CED0E143-DBDB-4282-A571-6DBE92D9E05B}"/>
    <cellStyle name="Comma 18 6 4" xfId="26591" xr:uid="{2CD7A2B7-F768-492C-BB51-E279E26DCAD3}"/>
    <cellStyle name="Comma 18 7" xfId="2098" xr:uid="{00000000-0005-0000-0000-000031080000}"/>
    <cellStyle name="Comma 18 7 2" xfId="2099" xr:uid="{00000000-0005-0000-0000-000032080000}"/>
    <cellStyle name="Comma 18 7 2 2" xfId="26596" xr:uid="{CF981CCD-ABA3-4580-A7BA-78E38861F836}"/>
    <cellStyle name="Comma 18 7 3" xfId="26595" xr:uid="{0B03CB89-432B-44F0-909E-493EEAD15EB3}"/>
    <cellStyle name="Comma 18 8" xfId="2100" xr:uid="{00000000-0005-0000-0000-000033080000}"/>
    <cellStyle name="Comma 18 8 2" xfId="26597" xr:uid="{56285349-60A8-4C81-B97B-DE8BE7786A2C}"/>
    <cellStyle name="Comma 18 9" xfId="26566" xr:uid="{479FAA76-5E4A-4072-9A90-44DC5CEA11FA}"/>
    <cellStyle name="Comma 19" xfId="2101" xr:uid="{00000000-0005-0000-0000-000034080000}"/>
    <cellStyle name="Comma 19 2" xfId="2102" xr:uid="{00000000-0005-0000-0000-000035080000}"/>
    <cellStyle name="Comma 19 2 2" xfId="2103" xr:uid="{00000000-0005-0000-0000-000036080000}"/>
    <cellStyle name="Comma 19 2 2 2" xfId="2104" xr:uid="{00000000-0005-0000-0000-000037080000}"/>
    <cellStyle name="Comma 19 2 2 2 2" xfId="2105" xr:uid="{00000000-0005-0000-0000-000038080000}"/>
    <cellStyle name="Comma 19 2 2 2 2 2" xfId="26602" xr:uid="{3733AEFF-37BD-420E-9922-28DBC2B30449}"/>
    <cellStyle name="Comma 19 2 2 2 3" xfId="26601" xr:uid="{71E03804-CC89-450E-8E2F-1E3B1FF32742}"/>
    <cellStyle name="Comma 19 2 2 3" xfId="2106" xr:uid="{00000000-0005-0000-0000-000039080000}"/>
    <cellStyle name="Comma 19 2 2 3 2" xfId="26603" xr:uid="{DBEA3C90-59F7-42D8-9FCC-A65A394D2620}"/>
    <cellStyle name="Comma 19 2 2 4" xfId="26600" xr:uid="{EB1968E0-9E1C-423C-9FA2-82690C727A74}"/>
    <cellStyle name="Comma 19 2 3" xfId="2107" xr:uid="{00000000-0005-0000-0000-00003A080000}"/>
    <cellStyle name="Comma 19 2 3 2" xfId="2108" xr:uid="{00000000-0005-0000-0000-00003B080000}"/>
    <cellStyle name="Comma 19 2 3 2 2" xfId="26605" xr:uid="{9ECA8626-4928-4F50-8C48-998281AE11CD}"/>
    <cellStyle name="Comma 19 2 3 3" xfId="26604" xr:uid="{161EDD35-93EB-4177-8795-D323E6406F4A}"/>
    <cellStyle name="Comma 19 2 4" xfId="2109" xr:uid="{00000000-0005-0000-0000-00003C080000}"/>
    <cellStyle name="Comma 19 2 4 2" xfId="26606" xr:uid="{9C2088DB-7EB1-431F-9B89-751EDAFB04E9}"/>
    <cellStyle name="Comma 19 2 5" xfId="26599" xr:uid="{E92A3236-C601-443A-ADE3-8D837C7C00FB}"/>
    <cellStyle name="Comma 19 3" xfId="2110" xr:uid="{00000000-0005-0000-0000-00003D080000}"/>
    <cellStyle name="Comma 19 3 2" xfId="2111" xr:uid="{00000000-0005-0000-0000-00003E080000}"/>
    <cellStyle name="Comma 19 3 2 2" xfId="2112" xr:uid="{00000000-0005-0000-0000-00003F080000}"/>
    <cellStyle name="Comma 19 3 2 2 2" xfId="2113" xr:uid="{00000000-0005-0000-0000-000040080000}"/>
    <cellStyle name="Comma 19 3 2 2 2 2" xfId="26610" xr:uid="{58910F4E-BCCE-4490-B13D-08D3784B7074}"/>
    <cellStyle name="Comma 19 3 2 2 3" xfId="26609" xr:uid="{76D286E5-79DC-494D-BA9E-D080E529485D}"/>
    <cellStyle name="Comma 19 3 2 3" xfId="2114" xr:uid="{00000000-0005-0000-0000-000041080000}"/>
    <cellStyle name="Comma 19 3 2 3 2" xfId="26611" xr:uid="{ECE40AFC-C0C3-4273-8F1C-04F5DB28B7E2}"/>
    <cellStyle name="Comma 19 3 2 4" xfId="26608" xr:uid="{77C093EA-0611-4D85-A813-9DF88FF36AF1}"/>
    <cellStyle name="Comma 19 3 3" xfId="2115" xr:uid="{00000000-0005-0000-0000-000042080000}"/>
    <cellStyle name="Comma 19 3 3 2" xfId="2116" xr:uid="{00000000-0005-0000-0000-000043080000}"/>
    <cellStyle name="Comma 19 3 3 2 2" xfId="26613" xr:uid="{BDC32587-9670-4243-8267-37C461B343AA}"/>
    <cellStyle name="Comma 19 3 3 3" xfId="26612" xr:uid="{75144452-0E21-487E-9AA3-768EFBEECF18}"/>
    <cellStyle name="Comma 19 3 4" xfId="2117" xr:uid="{00000000-0005-0000-0000-000044080000}"/>
    <cellStyle name="Comma 19 3 4 2" xfId="26614" xr:uid="{833C5E7A-DE95-45F4-9876-EDD710EED469}"/>
    <cellStyle name="Comma 19 3 5" xfId="26607" xr:uid="{ACB6A226-73BF-4773-B73F-3A90E5D21E4D}"/>
    <cellStyle name="Comma 19 4" xfId="2118" xr:uid="{00000000-0005-0000-0000-000045080000}"/>
    <cellStyle name="Comma 19 4 2" xfId="2119" xr:uid="{00000000-0005-0000-0000-000046080000}"/>
    <cellStyle name="Comma 19 4 2 2" xfId="2120" xr:uid="{00000000-0005-0000-0000-000047080000}"/>
    <cellStyle name="Comma 19 4 2 2 2" xfId="26617" xr:uid="{E9739207-7992-4806-BB3C-3101B7C29A85}"/>
    <cellStyle name="Comma 19 4 2 3" xfId="26616" xr:uid="{424F6FB3-13E4-4BD1-AE09-951070DE25DC}"/>
    <cellStyle name="Comma 19 4 3" xfId="2121" xr:uid="{00000000-0005-0000-0000-000048080000}"/>
    <cellStyle name="Comma 19 4 3 2" xfId="26618" xr:uid="{33FCE635-F4F4-440B-932B-A69B6513F6F2}"/>
    <cellStyle name="Comma 19 4 4" xfId="26615" xr:uid="{FCD1E396-9F07-4DD5-9645-9717F3DF7358}"/>
    <cellStyle name="Comma 19 5" xfId="2122" xr:uid="{00000000-0005-0000-0000-000049080000}"/>
    <cellStyle name="Comma 19 5 2" xfId="2123" xr:uid="{00000000-0005-0000-0000-00004A080000}"/>
    <cellStyle name="Comma 19 5 2 2" xfId="2124" xr:uid="{00000000-0005-0000-0000-00004B080000}"/>
    <cellStyle name="Comma 19 5 2 2 2" xfId="26621" xr:uid="{B55CE54C-92A5-432B-8A4A-7923863DAD87}"/>
    <cellStyle name="Comma 19 5 2 3" xfId="26620" xr:uid="{7DFB70BF-300C-4238-B61B-B9BBAE8D3387}"/>
    <cellStyle name="Comma 19 5 3" xfId="2125" xr:uid="{00000000-0005-0000-0000-00004C080000}"/>
    <cellStyle name="Comma 19 5 3 2" xfId="26622" xr:uid="{819A513C-3AF8-4381-9988-3D020249B1D9}"/>
    <cellStyle name="Comma 19 5 4" xfId="26619" xr:uid="{1759B236-353A-459F-94D8-9DBB802C8392}"/>
    <cellStyle name="Comma 19 6" xfId="2126" xr:uid="{00000000-0005-0000-0000-00004D080000}"/>
    <cellStyle name="Comma 19 6 2" xfId="2127" xr:uid="{00000000-0005-0000-0000-00004E080000}"/>
    <cellStyle name="Comma 19 6 2 2" xfId="2128" xr:uid="{00000000-0005-0000-0000-00004F080000}"/>
    <cellStyle name="Comma 19 6 2 2 2" xfId="26625" xr:uid="{26A991A7-55A5-4C9C-BE06-BDBF41BCF50D}"/>
    <cellStyle name="Comma 19 6 2 3" xfId="26624" xr:uid="{CD95A6B8-FB1C-4B7F-A872-1A785CE81C6A}"/>
    <cellStyle name="Comma 19 6 3" xfId="2129" xr:uid="{00000000-0005-0000-0000-000050080000}"/>
    <cellStyle name="Comma 19 6 3 2" xfId="26626" xr:uid="{0DD68A4D-EEA9-4A31-A1D4-A9DBD13D812D}"/>
    <cellStyle name="Comma 19 6 4" xfId="26623" xr:uid="{629406A4-19C5-47D9-917D-A4BE7A4C8523}"/>
    <cellStyle name="Comma 19 7" xfId="2130" xr:uid="{00000000-0005-0000-0000-000051080000}"/>
    <cellStyle name="Comma 19 7 2" xfId="2131" xr:uid="{00000000-0005-0000-0000-000052080000}"/>
    <cellStyle name="Comma 19 7 2 2" xfId="26628" xr:uid="{2DD216E2-8AFE-41E5-9633-FD0EA279B73D}"/>
    <cellStyle name="Comma 19 7 3" xfId="26627" xr:uid="{08DB89D7-7096-4518-A71B-D1B7F0F07C3C}"/>
    <cellStyle name="Comma 19 8" xfId="2132" xr:uid="{00000000-0005-0000-0000-000053080000}"/>
    <cellStyle name="Comma 19 8 2" xfId="26629" xr:uid="{F1B42A00-BB95-4A47-B133-F85F5C650632}"/>
    <cellStyle name="Comma 19 9" xfId="26598" xr:uid="{E32DFF76-DFC0-4CDC-8832-BC84043CE15F}"/>
    <cellStyle name="Comma 2" xfId="2133" xr:uid="{00000000-0005-0000-0000-000054080000}"/>
    <cellStyle name="Comma 2 10" xfId="2134" xr:uid="{00000000-0005-0000-0000-000055080000}"/>
    <cellStyle name="Comma 2 10 2" xfId="2135" xr:uid="{00000000-0005-0000-0000-000056080000}"/>
    <cellStyle name="Comma 2 10 2 2" xfId="2136" xr:uid="{00000000-0005-0000-0000-000057080000}"/>
    <cellStyle name="Comma 2 10 2 2 2" xfId="26632" xr:uid="{F1822E04-51DF-491C-A4E6-7D7E5992777E}"/>
    <cellStyle name="Comma 2 10 2 3" xfId="26631" xr:uid="{4FE64139-C62B-42FD-99BF-F3EE0AA5C954}"/>
    <cellStyle name="Comma 2 10 3" xfId="2137" xr:uid="{00000000-0005-0000-0000-000058080000}"/>
    <cellStyle name="Comma 2 10 3 2" xfId="26633" xr:uid="{571D38D9-EBA9-4FBE-B1D2-515796E0C3EF}"/>
    <cellStyle name="Comma 2 10 4" xfId="2138" xr:uid="{00000000-0005-0000-0000-000059080000}"/>
    <cellStyle name="Comma 2 10 5" xfId="2139" xr:uid="{00000000-0005-0000-0000-00005A080000}"/>
    <cellStyle name="Comma 2 10 5 2" xfId="26634" xr:uid="{07AD7A4C-0947-4385-B87F-7E8055335D3E}"/>
    <cellStyle name="Comma 2 11" xfId="2140" xr:uid="{00000000-0005-0000-0000-00005B080000}"/>
    <cellStyle name="Comma 2 11 2" xfId="49709" xr:uid="{D1060B8F-037D-4423-8D6B-D40C6D5D838D}"/>
    <cellStyle name="Comma 2 11 3" xfId="26635" xr:uid="{7EA314F7-E12D-4A73-B118-7DF6715EA229}"/>
    <cellStyle name="Comma 2 12" xfId="2141" xr:uid="{00000000-0005-0000-0000-00005C080000}"/>
    <cellStyle name="Comma 2 12 2" xfId="26636" xr:uid="{7463F115-E467-483A-B7B9-30788E1CFEA4}"/>
    <cellStyle name="Comma 2 13" xfId="2142" xr:uid="{00000000-0005-0000-0000-00005D080000}"/>
    <cellStyle name="Comma 2 13 2" xfId="26637" xr:uid="{8FCF87B8-7092-4023-857B-BD1495128BE5}"/>
    <cellStyle name="Comma 2 14" xfId="49708" xr:uid="{0A0EC1ED-4677-4AB3-84D8-F0D295BE4ED7}"/>
    <cellStyle name="Comma 2 15" xfId="26630" xr:uid="{F967FB07-C398-41FE-9C4B-CE9F1E063A70}"/>
    <cellStyle name="Comma 2 2" xfId="2143" xr:uid="{00000000-0005-0000-0000-00005E080000}"/>
    <cellStyle name="Comma 2 2 10" xfId="2144" xr:uid="{00000000-0005-0000-0000-00005F080000}"/>
    <cellStyle name="Comma 2 2 10 2" xfId="49711" xr:uid="{24553D22-C039-47BD-B9DB-8F6ADC13F222}"/>
    <cellStyle name="Comma 2 2 10 3" xfId="26639" xr:uid="{331310AB-5A2C-4F61-AF59-F066EF67F3FE}"/>
    <cellStyle name="Comma 2 2 11" xfId="2145" xr:uid="{00000000-0005-0000-0000-000060080000}"/>
    <cellStyle name="Comma 2 2 11 2" xfId="26640" xr:uid="{825A801E-C254-47B1-BC7A-C0678AE75F29}"/>
    <cellStyle name="Comma 2 2 12" xfId="49710" xr:uid="{29B50676-437A-410A-BBD6-A941552E20E2}"/>
    <cellStyle name="Comma 2 2 13" xfId="26638" xr:uid="{76C46592-40AA-4FBE-9D5A-FD7ED00C4820}"/>
    <cellStyle name="Comma 2 2 2" xfId="2146" xr:uid="{00000000-0005-0000-0000-000061080000}"/>
    <cellStyle name="Comma 2 2 2 10" xfId="2147" xr:uid="{00000000-0005-0000-0000-000062080000}"/>
    <cellStyle name="Comma 2 2 2 10 2" xfId="2148" xr:uid="{00000000-0005-0000-0000-000063080000}"/>
    <cellStyle name="Comma 2 2 2 10 2 2" xfId="2149" xr:uid="{00000000-0005-0000-0000-000064080000}"/>
    <cellStyle name="Comma 2 2 2 10 2 2 2" xfId="26644" xr:uid="{4682ADA5-AEFF-4130-9676-B38F72EF977B}"/>
    <cellStyle name="Comma 2 2 2 10 2 3" xfId="26643" xr:uid="{1ABE2E23-EBC2-4F93-A1F8-3CD4F51941DE}"/>
    <cellStyle name="Comma 2 2 2 10 3" xfId="2150" xr:uid="{00000000-0005-0000-0000-000065080000}"/>
    <cellStyle name="Comma 2 2 2 10 3 2" xfId="26645" xr:uid="{85241A70-6098-4FAF-A85B-410D26056714}"/>
    <cellStyle name="Comma 2 2 2 10 4" xfId="26642" xr:uid="{F34C6650-EAE2-471B-94F2-F6D045FFFC61}"/>
    <cellStyle name="Comma 2 2 2 11" xfId="2151" xr:uid="{00000000-0005-0000-0000-000066080000}"/>
    <cellStyle name="Comma 2 2 2 11 2" xfId="2152" xr:uid="{00000000-0005-0000-0000-000067080000}"/>
    <cellStyle name="Comma 2 2 2 11 2 2" xfId="2153" xr:uid="{00000000-0005-0000-0000-000068080000}"/>
    <cellStyle name="Comma 2 2 2 11 2 2 2" xfId="26648" xr:uid="{B3FB9348-3D69-41C1-BFB2-F0080527DA16}"/>
    <cellStyle name="Comma 2 2 2 11 2 3" xfId="26647" xr:uid="{2605DF70-282D-41CE-B975-F67726996B51}"/>
    <cellStyle name="Comma 2 2 2 11 3" xfId="2154" xr:uid="{00000000-0005-0000-0000-000069080000}"/>
    <cellStyle name="Comma 2 2 2 11 3 2" xfId="26649" xr:uid="{C5678936-2847-4BC3-A4FE-006E78CDF635}"/>
    <cellStyle name="Comma 2 2 2 11 4" xfId="26646" xr:uid="{1325B1E0-8F17-4DA8-88B8-62E47A51EAE5}"/>
    <cellStyle name="Comma 2 2 2 12" xfId="2155" xr:uid="{00000000-0005-0000-0000-00006A080000}"/>
    <cellStyle name="Comma 2 2 2 12 2" xfId="2156" xr:uid="{00000000-0005-0000-0000-00006B080000}"/>
    <cellStyle name="Comma 2 2 2 12 2 2" xfId="2157" xr:uid="{00000000-0005-0000-0000-00006C080000}"/>
    <cellStyle name="Comma 2 2 2 12 2 2 2" xfId="26652" xr:uid="{3F3F6F89-F2D1-4785-A747-623080781546}"/>
    <cellStyle name="Comma 2 2 2 12 2 3" xfId="26651" xr:uid="{3C05063E-4A6B-4486-9490-FCF12E0B23DB}"/>
    <cellStyle name="Comma 2 2 2 12 3" xfId="2158" xr:uid="{00000000-0005-0000-0000-00006D080000}"/>
    <cellStyle name="Comma 2 2 2 12 3 2" xfId="26653" xr:uid="{8971D7C9-BCA4-4C95-99F3-672D37DA7B8C}"/>
    <cellStyle name="Comma 2 2 2 12 4" xfId="26650" xr:uid="{6E0B96B3-E738-4C89-89D5-72922108FA59}"/>
    <cellStyle name="Comma 2 2 2 13" xfId="2159" xr:uid="{00000000-0005-0000-0000-00006E080000}"/>
    <cellStyle name="Comma 2 2 2 13 2" xfId="2160" xr:uid="{00000000-0005-0000-0000-00006F080000}"/>
    <cellStyle name="Comma 2 2 2 13 2 2" xfId="26655" xr:uid="{59D2FFB5-ACB3-498E-BA79-1DAEFC4D82A0}"/>
    <cellStyle name="Comma 2 2 2 13 3" xfId="26654" xr:uid="{EF8148EC-33FC-4F75-BCE9-E78C6A816FEA}"/>
    <cellStyle name="Comma 2 2 2 14" xfId="2161" xr:uid="{00000000-0005-0000-0000-000070080000}"/>
    <cellStyle name="Comma 2 2 2 14 2" xfId="26656" xr:uid="{9A1DF825-5B54-459B-8CF8-E9CC2E03ED24}"/>
    <cellStyle name="Comma 2 2 2 15" xfId="2162" xr:uid="{00000000-0005-0000-0000-000071080000}"/>
    <cellStyle name="Comma 2 2 2 15 2" xfId="26657" xr:uid="{169A3A84-AFCA-4745-BC56-DEB275DED802}"/>
    <cellStyle name="Comma 2 2 2 16" xfId="2163" xr:uid="{00000000-0005-0000-0000-000072080000}"/>
    <cellStyle name="Comma 2 2 2 16 2" xfId="26658" xr:uid="{E053C854-D208-4D9C-8651-2B217A2DF4E1}"/>
    <cellStyle name="Comma 2 2 2 17" xfId="49712" xr:uid="{368909C6-0227-4550-8761-F793B4C07CD8}"/>
    <cellStyle name="Comma 2 2 2 18" xfId="26641" xr:uid="{C79A4635-EB98-4BF9-904A-023981B01D82}"/>
    <cellStyle name="Comma 2 2 2 2" xfId="2164" xr:uid="{00000000-0005-0000-0000-000073080000}"/>
    <cellStyle name="Comma 2 2 2 2 10" xfId="2165" xr:uid="{00000000-0005-0000-0000-000074080000}"/>
    <cellStyle name="Comma 2 2 2 2 10 2" xfId="26660" xr:uid="{29FB06C3-12C8-47EF-BC76-26C329945C29}"/>
    <cellStyle name="Comma 2 2 2 2 11" xfId="49713" xr:uid="{C552FB3D-5884-4E4E-A2EB-0437D193E456}"/>
    <cellStyle name="Comma 2 2 2 2 12" xfId="26659" xr:uid="{8FE9BB69-BC59-44BF-958B-F806A6BDAF0C}"/>
    <cellStyle name="Comma 2 2 2 2 2" xfId="2166" xr:uid="{00000000-0005-0000-0000-000075080000}"/>
    <cellStyle name="Comma 2 2 2 2 2 2" xfId="2167" xr:uid="{00000000-0005-0000-0000-000076080000}"/>
    <cellStyle name="Comma 2 2 2 2 2 2 2" xfId="2168" xr:uid="{00000000-0005-0000-0000-000077080000}"/>
    <cellStyle name="Comma 2 2 2 2 2 2 2 2" xfId="2169" xr:uid="{00000000-0005-0000-0000-000078080000}"/>
    <cellStyle name="Comma 2 2 2 2 2 2 2 2 2" xfId="26663" xr:uid="{FD1E9426-AC52-4ABE-B749-5486F19DA563}"/>
    <cellStyle name="Comma 2 2 2 2 2 2 2 3" xfId="26662" xr:uid="{C9E38C55-A45D-4913-ABB2-0B21D6AEBC76}"/>
    <cellStyle name="Comma 2 2 2 2 2 2 3" xfId="2170" xr:uid="{00000000-0005-0000-0000-000079080000}"/>
    <cellStyle name="Comma 2 2 2 2 2 2 3 2" xfId="26664" xr:uid="{811DA0F9-2894-4DF9-992B-2CADBB958DA6}"/>
    <cellStyle name="Comma 2 2 2 2 2 2 4" xfId="26661" xr:uid="{14B0D183-BE0D-454B-9602-B2210AC7906A}"/>
    <cellStyle name="Comma 2 2 2 2 2 3" xfId="2171" xr:uid="{00000000-0005-0000-0000-00007A080000}"/>
    <cellStyle name="Comma 2 2 2 2 2 3 2" xfId="2172" xr:uid="{00000000-0005-0000-0000-00007B080000}"/>
    <cellStyle name="Comma 2 2 2 2 2 3 2 2" xfId="26666" xr:uid="{D54D5297-41C2-4686-BA0C-87171349C88D}"/>
    <cellStyle name="Comma 2 2 2 2 2 3 3" xfId="26665" xr:uid="{4D0FD7E8-E56D-4DEA-8C1C-A80B4345BEE8}"/>
    <cellStyle name="Comma 2 2 2 2 2 4" xfId="2173" xr:uid="{00000000-0005-0000-0000-00007C080000}"/>
    <cellStyle name="Comma 2 2 2 2 2 4 2" xfId="26667" xr:uid="{532D6B40-AD3F-4625-BA85-F8B6CB8D679B}"/>
    <cellStyle name="Comma 2 2 2 2 2 5" xfId="2174" xr:uid="{00000000-0005-0000-0000-00007D080000}"/>
    <cellStyle name="Comma 2 2 2 2 2 6" xfId="2175" xr:uid="{00000000-0005-0000-0000-00007E080000}"/>
    <cellStyle name="Comma 2 2 2 2 2 6 2" xfId="26668" xr:uid="{C5104734-784B-41C5-9E42-AE4A6B47952D}"/>
    <cellStyle name="Comma 2 2 2 2 3" xfId="2176" xr:uid="{00000000-0005-0000-0000-00007F080000}"/>
    <cellStyle name="Comma 2 2 2 2 3 2" xfId="2177" xr:uid="{00000000-0005-0000-0000-000080080000}"/>
    <cellStyle name="Comma 2 2 2 2 3 2 2" xfId="2178" xr:uid="{00000000-0005-0000-0000-000081080000}"/>
    <cellStyle name="Comma 2 2 2 2 3 2 2 2" xfId="2179" xr:uid="{00000000-0005-0000-0000-000082080000}"/>
    <cellStyle name="Comma 2 2 2 2 3 2 2 2 2" xfId="26671" xr:uid="{DD4F8ECF-207B-44B6-9B5C-AB273E8C21F0}"/>
    <cellStyle name="Comma 2 2 2 2 3 2 2 3" xfId="26670" xr:uid="{6F143D8B-5FC7-4DDF-B1E9-EDBD77545F2E}"/>
    <cellStyle name="Comma 2 2 2 2 3 2 3" xfId="2180" xr:uid="{00000000-0005-0000-0000-000083080000}"/>
    <cellStyle name="Comma 2 2 2 2 3 2 3 2" xfId="26672" xr:uid="{4BF1E2FB-4178-411F-9E62-29D9DD96CCFF}"/>
    <cellStyle name="Comma 2 2 2 2 3 2 4" xfId="26669" xr:uid="{48EA6F4C-0C47-42F2-B809-AC246C0A872D}"/>
    <cellStyle name="Comma 2 2 2 2 3 3" xfId="2181" xr:uid="{00000000-0005-0000-0000-000084080000}"/>
    <cellStyle name="Comma 2 2 2 2 3 3 2" xfId="2182" xr:uid="{00000000-0005-0000-0000-000085080000}"/>
    <cellStyle name="Comma 2 2 2 2 3 3 2 2" xfId="26674" xr:uid="{6F6703BD-CB78-491A-98AE-0A4B5B000B42}"/>
    <cellStyle name="Comma 2 2 2 2 3 3 3" xfId="26673" xr:uid="{952A2287-22FA-497F-BCD7-F467FFA7745D}"/>
    <cellStyle name="Comma 2 2 2 2 3 4" xfId="2183" xr:uid="{00000000-0005-0000-0000-000086080000}"/>
    <cellStyle name="Comma 2 2 2 2 3 4 2" xfId="26675" xr:uid="{8AD90665-B34D-4572-BCD9-49E4525AA4FA}"/>
    <cellStyle name="Comma 2 2 2 2 3 5" xfId="2184" xr:uid="{00000000-0005-0000-0000-000087080000}"/>
    <cellStyle name="Comma 2 2 2 2 3 6" xfId="2185" xr:uid="{00000000-0005-0000-0000-000088080000}"/>
    <cellStyle name="Comma 2 2 2 2 3 6 2" xfId="26676" xr:uid="{1F3714CA-29AD-45D2-A943-3E879F08B556}"/>
    <cellStyle name="Comma 2 2 2 2 4" xfId="2186" xr:uid="{00000000-0005-0000-0000-000089080000}"/>
    <cellStyle name="Comma 2 2 2 2 4 2" xfId="2187" xr:uid="{00000000-0005-0000-0000-00008A080000}"/>
    <cellStyle name="Comma 2 2 2 2 4 2 2" xfId="2188" xr:uid="{00000000-0005-0000-0000-00008B080000}"/>
    <cellStyle name="Comma 2 2 2 2 4 2 2 2" xfId="26678" xr:uid="{83C8F12C-3E62-455C-9E95-196B44A7DE1C}"/>
    <cellStyle name="Comma 2 2 2 2 4 2 3" xfId="26677" xr:uid="{684E8C44-FE23-451B-9615-6E9B8A4F1048}"/>
    <cellStyle name="Comma 2 2 2 2 4 3" xfId="2189" xr:uid="{00000000-0005-0000-0000-00008C080000}"/>
    <cellStyle name="Comma 2 2 2 2 4 3 2" xfId="26679" xr:uid="{966F45C4-66F2-47CB-98FA-7B3A941FCA0F}"/>
    <cellStyle name="Comma 2 2 2 2 4 4" xfId="2190" xr:uid="{00000000-0005-0000-0000-00008D080000}"/>
    <cellStyle name="Comma 2 2 2 2 4 5" xfId="2191" xr:uid="{00000000-0005-0000-0000-00008E080000}"/>
    <cellStyle name="Comma 2 2 2 2 4 5 2" xfId="26680" xr:uid="{384516C3-B8C5-4851-8A84-DB8AA270FE7F}"/>
    <cellStyle name="Comma 2 2 2 2 5" xfId="2192" xr:uid="{00000000-0005-0000-0000-00008F080000}"/>
    <cellStyle name="Comma 2 2 2 2 5 2" xfId="2193" xr:uid="{00000000-0005-0000-0000-000090080000}"/>
    <cellStyle name="Comma 2 2 2 2 5 2 2" xfId="2194" xr:uid="{00000000-0005-0000-0000-000091080000}"/>
    <cellStyle name="Comma 2 2 2 2 5 2 2 2" xfId="26683" xr:uid="{BCB50AA7-F2EE-4636-9F58-A4C686F8B505}"/>
    <cellStyle name="Comma 2 2 2 2 5 2 3" xfId="26682" xr:uid="{EECA4BDD-7CEF-4D14-BCA0-A95EC9DFFBF6}"/>
    <cellStyle name="Comma 2 2 2 2 5 3" xfId="2195" xr:uid="{00000000-0005-0000-0000-000092080000}"/>
    <cellStyle name="Comma 2 2 2 2 5 3 2" xfId="26684" xr:uid="{FCD04206-24A5-44C8-B7B6-1C0DA542EFE4}"/>
    <cellStyle name="Comma 2 2 2 2 5 4" xfId="49714" xr:uid="{701760D4-1345-4D0E-B3FE-9D4B2CB8C8DB}"/>
    <cellStyle name="Comma 2 2 2 2 5 5" xfId="26681" xr:uid="{94AE5F62-6274-437C-B1E7-4C192EADAB3A}"/>
    <cellStyle name="Comma 2 2 2 2 6" xfId="2196" xr:uid="{00000000-0005-0000-0000-000093080000}"/>
    <cellStyle name="Comma 2 2 2 2 6 2" xfId="2197" xr:uid="{00000000-0005-0000-0000-000094080000}"/>
    <cellStyle name="Comma 2 2 2 2 6 2 2" xfId="2198" xr:uid="{00000000-0005-0000-0000-000095080000}"/>
    <cellStyle name="Comma 2 2 2 2 6 2 2 2" xfId="26687" xr:uid="{EA7BD570-D32B-4E51-8F6E-91BCA7D8B00D}"/>
    <cellStyle name="Comma 2 2 2 2 6 2 3" xfId="26686" xr:uid="{4320B654-D64E-4596-B39E-C0B6831D0971}"/>
    <cellStyle name="Comma 2 2 2 2 6 3" xfId="2199" xr:uid="{00000000-0005-0000-0000-000096080000}"/>
    <cellStyle name="Comma 2 2 2 2 6 3 2" xfId="26688" xr:uid="{0AA7DD7A-73C7-487E-BD67-5BBEBAB3287C}"/>
    <cellStyle name="Comma 2 2 2 2 6 4" xfId="26685" xr:uid="{D510E96B-6A52-43A2-B8B2-D8CC0BB22206}"/>
    <cellStyle name="Comma 2 2 2 2 7" xfId="2200" xr:uid="{00000000-0005-0000-0000-000097080000}"/>
    <cellStyle name="Comma 2 2 2 2 7 2" xfId="2201" xr:uid="{00000000-0005-0000-0000-000098080000}"/>
    <cellStyle name="Comma 2 2 2 2 7 2 2" xfId="26690" xr:uid="{CAC61CAC-6561-46F8-8041-52C6C2604ECE}"/>
    <cellStyle name="Comma 2 2 2 2 7 3" xfId="26689" xr:uid="{DA43E621-8F9F-4BEA-B8D4-A8CD78CF990E}"/>
    <cellStyle name="Comma 2 2 2 2 8" xfId="2202" xr:uid="{00000000-0005-0000-0000-000099080000}"/>
    <cellStyle name="Comma 2 2 2 2 8 2" xfId="26691" xr:uid="{219E6AAF-0DE3-4C40-8754-BF0C69D294DD}"/>
    <cellStyle name="Comma 2 2 2 2 9" xfId="2203" xr:uid="{00000000-0005-0000-0000-00009A080000}"/>
    <cellStyle name="Comma 2 2 2 2 9 2" xfId="26692" xr:uid="{DC8AAF51-E42F-4CD7-AD2B-16D3041836F0}"/>
    <cellStyle name="Comma 2 2 2 3" xfId="2204" xr:uid="{00000000-0005-0000-0000-00009B080000}"/>
    <cellStyle name="Comma 2 2 2 3 10" xfId="2205" xr:uid="{00000000-0005-0000-0000-00009C080000}"/>
    <cellStyle name="Comma 2 2 2 3 10 2" xfId="26693" xr:uid="{AB10CDCD-D96A-4CF1-B33A-5D8BDA5D1E81}"/>
    <cellStyle name="Comma 2 2 2 3 2" xfId="2206" xr:uid="{00000000-0005-0000-0000-00009D080000}"/>
    <cellStyle name="Comma 2 2 2 3 2 2" xfId="2207" xr:uid="{00000000-0005-0000-0000-00009E080000}"/>
    <cellStyle name="Comma 2 2 2 3 2 2 2" xfId="2208" xr:uid="{00000000-0005-0000-0000-00009F080000}"/>
    <cellStyle name="Comma 2 2 2 3 2 2 2 2" xfId="2209" xr:uid="{00000000-0005-0000-0000-0000A0080000}"/>
    <cellStyle name="Comma 2 2 2 3 2 2 2 2 2" xfId="26697" xr:uid="{6AD64E61-4C3B-4A82-89F1-B444772E65B0}"/>
    <cellStyle name="Comma 2 2 2 3 2 2 2 3" xfId="26696" xr:uid="{6D08F384-75F0-49CC-9154-4A801514D4EE}"/>
    <cellStyle name="Comma 2 2 2 3 2 2 3" xfId="2210" xr:uid="{00000000-0005-0000-0000-0000A1080000}"/>
    <cellStyle name="Comma 2 2 2 3 2 2 3 2" xfId="26698" xr:uid="{B9208F08-0269-4B0E-B916-E916A168C39F}"/>
    <cellStyle name="Comma 2 2 2 3 2 2 4" xfId="26695" xr:uid="{EB10F427-1743-463D-B01D-165298E3C950}"/>
    <cellStyle name="Comma 2 2 2 3 2 3" xfId="2211" xr:uid="{00000000-0005-0000-0000-0000A2080000}"/>
    <cellStyle name="Comma 2 2 2 3 2 3 2" xfId="2212" xr:uid="{00000000-0005-0000-0000-0000A3080000}"/>
    <cellStyle name="Comma 2 2 2 3 2 3 2 2" xfId="26700" xr:uid="{CBB33007-4C72-42C5-8488-EA0B8C6E10E2}"/>
    <cellStyle name="Comma 2 2 2 3 2 3 3" xfId="26699" xr:uid="{CFA1FBB7-1AFD-4F86-A2FE-F82BFBD08C86}"/>
    <cellStyle name="Comma 2 2 2 3 2 4" xfId="2213" xr:uid="{00000000-0005-0000-0000-0000A4080000}"/>
    <cellStyle name="Comma 2 2 2 3 2 4 2" xfId="26701" xr:uid="{1A3C752E-59D9-4F1E-8916-17D3ED820E3C}"/>
    <cellStyle name="Comma 2 2 2 3 2 5" xfId="26694" xr:uid="{08829D34-D98B-497B-B99E-41FA9EA89741}"/>
    <cellStyle name="Comma 2 2 2 3 3" xfId="2214" xr:uid="{00000000-0005-0000-0000-0000A5080000}"/>
    <cellStyle name="Comma 2 2 2 3 3 2" xfId="2215" xr:uid="{00000000-0005-0000-0000-0000A6080000}"/>
    <cellStyle name="Comma 2 2 2 3 3 2 2" xfId="2216" xr:uid="{00000000-0005-0000-0000-0000A7080000}"/>
    <cellStyle name="Comma 2 2 2 3 3 2 2 2" xfId="2217" xr:uid="{00000000-0005-0000-0000-0000A8080000}"/>
    <cellStyle name="Comma 2 2 2 3 3 2 2 2 2" xfId="26705" xr:uid="{2CC90374-261D-4B1D-AFFA-4C5B4F0A3EC4}"/>
    <cellStyle name="Comma 2 2 2 3 3 2 2 3" xfId="26704" xr:uid="{E15F531D-0A8D-4E28-B28C-82D132E4B2CA}"/>
    <cellStyle name="Comma 2 2 2 3 3 2 3" xfId="2218" xr:uid="{00000000-0005-0000-0000-0000A9080000}"/>
    <cellStyle name="Comma 2 2 2 3 3 2 3 2" xfId="26706" xr:uid="{50918144-7DA5-4133-BDFE-CDCC27620AFF}"/>
    <cellStyle name="Comma 2 2 2 3 3 2 4" xfId="26703" xr:uid="{509359F2-077A-45AD-976B-C68AC595F76B}"/>
    <cellStyle name="Comma 2 2 2 3 3 3" xfId="2219" xr:uid="{00000000-0005-0000-0000-0000AA080000}"/>
    <cellStyle name="Comma 2 2 2 3 3 3 2" xfId="2220" xr:uid="{00000000-0005-0000-0000-0000AB080000}"/>
    <cellStyle name="Comma 2 2 2 3 3 3 2 2" xfId="26708" xr:uid="{0428370B-8C51-4831-9E8F-83E63C38EDD9}"/>
    <cellStyle name="Comma 2 2 2 3 3 3 3" xfId="26707" xr:uid="{1D36FB38-6667-41ED-9BFD-2755FC5960A4}"/>
    <cellStyle name="Comma 2 2 2 3 3 4" xfId="2221" xr:uid="{00000000-0005-0000-0000-0000AC080000}"/>
    <cellStyle name="Comma 2 2 2 3 3 4 2" xfId="26709" xr:uid="{5E1689C5-BF57-420E-8CD2-C5A2C316035D}"/>
    <cellStyle name="Comma 2 2 2 3 3 5" xfId="26702" xr:uid="{9C8BA893-BAE5-433F-A7DC-18FA8281E777}"/>
    <cellStyle name="Comma 2 2 2 3 4" xfId="2222" xr:uid="{00000000-0005-0000-0000-0000AD080000}"/>
    <cellStyle name="Comma 2 2 2 3 4 2" xfId="2223" xr:uid="{00000000-0005-0000-0000-0000AE080000}"/>
    <cellStyle name="Comma 2 2 2 3 4 2 2" xfId="2224" xr:uid="{00000000-0005-0000-0000-0000AF080000}"/>
    <cellStyle name="Comma 2 2 2 3 4 2 2 2" xfId="26712" xr:uid="{DDD99784-A5C3-4679-802D-CFD2252177E9}"/>
    <cellStyle name="Comma 2 2 2 3 4 2 3" xfId="26711" xr:uid="{9C2C3452-E1D4-477D-B706-6C8091AF2909}"/>
    <cellStyle name="Comma 2 2 2 3 4 3" xfId="2225" xr:uid="{00000000-0005-0000-0000-0000B0080000}"/>
    <cellStyle name="Comma 2 2 2 3 4 3 2" xfId="26713" xr:uid="{4AA4ECD3-1D46-41E1-ABEE-47381DE9EBB4}"/>
    <cellStyle name="Comma 2 2 2 3 4 4" xfId="26710" xr:uid="{C37B565E-984D-40B8-9497-05DD53923420}"/>
    <cellStyle name="Comma 2 2 2 3 5" xfId="2226" xr:uid="{00000000-0005-0000-0000-0000B1080000}"/>
    <cellStyle name="Comma 2 2 2 3 5 2" xfId="2227" xr:uid="{00000000-0005-0000-0000-0000B2080000}"/>
    <cellStyle name="Comma 2 2 2 3 5 2 2" xfId="2228" xr:uid="{00000000-0005-0000-0000-0000B3080000}"/>
    <cellStyle name="Comma 2 2 2 3 5 2 2 2" xfId="26716" xr:uid="{E436F8F0-3245-41E2-837A-A6F6B37C9FCF}"/>
    <cellStyle name="Comma 2 2 2 3 5 2 3" xfId="26715" xr:uid="{15EAE6BA-2ED5-4507-94AD-D19772BE1AA0}"/>
    <cellStyle name="Comma 2 2 2 3 5 3" xfId="2229" xr:uid="{00000000-0005-0000-0000-0000B4080000}"/>
    <cellStyle name="Comma 2 2 2 3 5 3 2" xfId="26717" xr:uid="{BF1ED105-0FC3-408A-BE63-031E77FD42E3}"/>
    <cellStyle name="Comma 2 2 2 3 5 4" xfId="26714" xr:uid="{379D42FF-0FFA-49A3-8756-D347E705ABCC}"/>
    <cellStyle name="Comma 2 2 2 3 6" xfId="2230" xr:uid="{00000000-0005-0000-0000-0000B5080000}"/>
    <cellStyle name="Comma 2 2 2 3 6 2" xfId="2231" xr:uid="{00000000-0005-0000-0000-0000B6080000}"/>
    <cellStyle name="Comma 2 2 2 3 6 2 2" xfId="2232" xr:uid="{00000000-0005-0000-0000-0000B7080000}"/>
    <cellStyle name="Comma 2 2 2 3 6 2 2 2" xfId="26720" xr:uid="{3E62B5D4-9D0F-4605-8F86-15CD49FE0558}"/>
    <cellStyle name="Comma 2 2 2 3 6 2 3" xfId="26719" xr:uid="{25D3667D-EF12-4EA2-B359-0663228DACEA}"/>
    <cellStyle name="Comma 2 2 2 3 6 3" xfId="2233" xr:uid="{00000000-0005-0000-0000-0000B8080000}"/>
    <cellStyle name="Comma 2 2 2 3 6 3 2" xfId="26721" xr:uid="{D75BBD25-8BD6-445F-8126-A5810E5188A7}"/>
    <cellStyle name="Comma 2 2 2 3 6 4" xfId="26718" xr:uid="{A18E8694-CB57-4FA7-929F-825F964A9912}"/>
    <cellStyle name="Comma 2 2 2 3 7" xfId="2234" xr:uid="{00000000-0005-0000-0000-0000B9080000}"/>
    <cellStyle name="Comma 2 2 2 3 7 2" xfId="2235" xr:uid="{00000000-0005-0000-0000-0000BA080000}"/>
    <cellStyle name="Comma 2 2 2 3 7 2 2" xfId="26723" xr:uid="{2BA19780-23CC-4657-AD8A-A0C98B032DED}"/>
    <cellStyle name="Comma 2 2 2 3 7 3" xfId="26722" xr:uid="{62785241-5E5B-4A38-A568-BD39BA2F3836}"/>
    <cellStyle name="Comma 2 2 2 3 8" xfId="2236" xr:uid="{00000000-0005-0000-0000-0000BB080000}"/>
    <cellStyle name="Comma 2 2 2 3 8 2" xfId="26724" xr:uid="{4C132CCE-E773-43C2-B571-66DE6119BB32}"/>
    <cellStyle name="Comma 2 2 2 3 9" xfId="2237" xr:uid="{00000000-0005-0000-0000-0000BC080000}"/>
    <cellStyle name="Comma 2 2 2 4" xfId="2238" xr:uid="{00000000-0005-0000-0000-0000BD080000}"/>
    <cellStyle name="Comma 2 2 2 4 2" xfId="2239" xr:uid="{00000000-0005-0000-0000-0000BE080000}"/>
    <cellStyle name="Comma 2 2 2 4 2 2" xfId="2240" xr:uid="{00000000-0005-0000-0000-0000BF080000}"/>
    <cellStyle name="Comma 2 2 2 4 2 2 2" xfId="2241" xr:uid="{00000000-0005-0000-0000-0000C0080000}"/>
    <cellStyle name="Comma 2 2 2 4 2 2 2 2" xfId="26727" xr:uid="{B54B830E-FCF0-4F68-B742-FC921101D43C}"/>
    <cellStyle name="Comma 2 2 2 4 2 2 3" xfId="26726" xr:uid="{84F086D4-832D-4A2C-A7BE-4CD54F714EBD}"/>
    <cellStyle name="Comma 2 2 2 4 2 3" xfId="2242" xr:uid="{00000000-0005-0000-0000-0000C1080000}"/>
    <cellStyle name="Comma 2 2 2 4 2 3 2" xfId="26728" xr:uid="{32BCD769-BE42-41D6-A9EF-4DF5C9123EA1}"/>
    <cellStyle name="Comma 2 2 2 4 2 4" xfId="26725" xr:uid="{81FCCDF1-74C3-4A65-8642-BF8A4124ECA1}"/>
    <cellStyle name="Comma 2 2 2 4 3" xfId="2243" xr:uid="{00000000-0005-0000-0000-0000C2080000}"/>
    <cellStyle name="Comma 2 2 2 4 3 2" xfId="2244" xr:uid="{00000000-0005-0000-0000-0000C3080000}"/>
    <cellStyle name="Comma 2 2 2 4 3 2 2" xfId="2245" xr:uid="{00000000-0005-0000-0000-0000C4080000}"/>
    <cellStyle name="Comma 2 2 2 4 3 2 2 2" xfId="26731" xr:uid="{4B51B6A0-CB90-4068-8BC4-C513F41B5FA0}"/>
    <cellStyle name="Comma 2 2 2 4 3 2 3" xfId="26730" xr:uid="{FE691832-96D8-463B-99A2-F36A97E312E1}"/>
    <cellStyle name="Comma 2 2 2 4 3 3" xfId="2246" xr:uid="{00000000-0005-0000-0000-0000C5080000}"/>
    <cellStyle name="Comma 2 2 2 4 3 3 2" xfId="26732" xr:uid="{3EAF6322-611C-4260-9380-94023BA64172}"/>
    <cellStyle name="Comma 2 2 2 4 3 4" xfId="26729" xr:uid="{CF4CE96B-C1F5-49B5-96C5-4ADB46167A25}"/>
    <cellStyle name="Comma 2 2 2 4 4" xfId="2247" xr:uid="{00000000-0005-0000-0000-0000C6080000}"/>
    <cellStyle name="Comma 2 2 2 4 4 2" xfId="2248" xr:uid="{00000000-0005-0000-0000-0000C7080000}"/>
    <cellStyle name="Comma 2 2 2 4 4 2 2" xfId="26734" xr:uid="{57A2B155-C061-40AD-A940-AED91841B8FF}"/>
    <cellStyle name="Comma 2 2 2 4 4 3" xfId="26733" xr:uid="{106A1D41-F9DB-4926-82C4-ED4ED9C127D9}"/>
    <cellStyle name="Comma 2 2 2 4 5" xfId="2249" xr:uid="{00000000-0005-0000-0000-0000C8080000}"/>
    <cellStyle name="Comma 2 2 2 4 5 2" xfId="26735" xr:uid="{109D26CB-C49F-4FD3-9BA4-006EC4D42C19}"/>
    <cellStyle name="Comma 2 2 2 4 6" xfId="2250" xr:uid="{00000000-0005-0000-0000-0000C9080000}"/>
    <cellStyle name="Comma 2 2 2 4 7" xfId="2251" xr:uid="{00000000-0005-0000-0000-0000CA080000}"/>
    <cellStyle name="Comma 2 2 2 4 7 2" xfId="26736" xr:uid="{DB6EE078-47DF-44D8-B45A-EEA7E979F9D9}"/>
    <cellStyle name="Comma 2 2 2 5" xfId="2252" xr:uid="{00000000-0005-0000-0000-0000CB080000}"/>
    <cellStyle name="Comma 2 2 2 5 2" xfId="2253" xr:uid="{00000000-0005-0000-0000-0000CC080000}"/>
    <cellStyle name="Comma 2 2 2 5 2 2" xfId="2254" xr:uid="{00000000-0005-0000-0000-0000CD080000}"/>
    <cellStyle name="Comma 2 2 2 5 2 2 2" xfId="2255" xr:uid="{00000000-0005-0000-0000-0000CE080000}"/>
    <cellStyle name="Comma 2 2 2 5 2 2 2 2" xfId="26739" xr:uid="{C2D8EF56-8704-4D64-A0A7-612B2EF04C74}"/>
    <cellStyle name="Comma 2 2 2 5 2 2 3" xfId="26738" xr:uid="{8A3DC76C-5A7A-4996-B4BD-CEA68E33721C}"/>
    <cellStyle name="Comma 2 2 2 5 2 3" xfId="2256" xr:uid="{00000000-0005-0000-0000-0000CF080000}"/>
    <cellStyle name="Comma 2 2 2 5 2 3 2" xfId="26740" xr:uid="{37C107EF-6E95-4FC7-B04A-528A9A8678C9}"/>
    <cellStyle name="Comma 2 2 2 5 2 4" xfId="26737" xr:uid="{7D6A3754-EBEC-47C2-9C36-FEF7F0D053F6}"/>
    <cellStyle name="Comma 2 2 2 5 3" xfId="2257" xr:uid="{00000000-0005-0000-0000-0000D0080000}"/>
    <cellStyle name="Comma 2 2 2 5 3 2" xfId="2258" xr:uid="{00000000-0005-0000-0000-0000D1080000}"/>
    <cellStyle name="Comma 2 2 2 5 3 2 2" xfId="2259" xr:uid="{00000000-0005-0000-0000-0000D2080000}"/>
    <cellStyle name="Comma 2 2 2 5 3 2 2 2" xfId="26743" xr:uid="{1C2BF72E-31D7-4E89-BB55-060295223C80}"/>
    <cellStyle name="Comma 2 2 2 5 3 2 3" xfId="26742" xr:uid="{F54255BD-3B58-49DD-BEB6-05F750C92306}"/>
    <cellStyle name="Comma 2 2 2 5 3 3" xfId="2260" xr:uid="{00000000-0005-0000-0000-0000D3080000}"/>
    <cellStyle name="Comma 2 2 2 5 3 3 2" xfId="26744" xr:uid="{5140AB5C-6CA2-45F2-81DF-7AA01917FC6E}"/>
    <cellStyle name="Comma 2 2 2 5 3 4" xfId="26741" xr:uid="{42B06EB7-4B14-4254-8B82-F3A8448DEA40}"/>
    <cellStyle name="Comma 2 2 2 5 4" xfId="2261" xr:uid="{00000000-0005-0000-0000-0000D4080000}"/>
    <cellStyle name="Comma 2 2 2 5 4 2" xfId="2262" xr:uid="{00000000-0005-0000-0000-0000D5080000}"/>
    <cellStyle name="Comma 2 2 2 5 4 2 2" xfId="26746" xr:uid="{1C3A7F28-ED3F-4391-9CE0-151F049FFEE1}"/>
    <cellStyle name="Comma 2 2 2 5 4 3" xfId="26745" xr:uid="{B3F86247-5DAA-44F8-9F99-37C64E1F7910}"/>
    <cellStyle name="Comma 2 2 2 5 5" xfId="2263" xr:uid="{00000000-0005-0000-0000-0000D6080000}"/>
    <cellStyle name="Comma 2 2 2 5 5 2" xfId="26747" xr:uid="{35248BE3-F8C1-4764-8164-F521CA4BB8D4}"/>
    <cellStyle name="Comma 2 2 2 5 6" xfId="2264" xr:uid="{00000000-0005-0000-0000-0000D7080000}"/>
    <cellStyle name="Comma 2 2 2 5 7" xfId="2265" xr:uid="{00000000-0005-0000-0000-0000D8080000}"/>
    <cellStyle name="Comma 2 2 2 5 7 2" xfId="26748" xr:uid="{F32EF5E3-5BAF-484C-AEDE-A285377B4EB5}"/>
    <cellStyle name="Comma 2 2 2 6" xfId="2266" xr:uid="{00000000-0005-0000-0000-0000D9080000}"/>
    <cellStyle name="Comma 2 2 2 6 2" xfId="2267" xr:uid="{00000000-0005-0000-0000-0000DA080000}"/>
    <cellStyle name="Comma 2 2 2 6 2 2" xfId="2268" xr:uid="{00000000-0005-0000-0000-0000DB080000}"/>
    <cellStyle name="Comma 2 2 2 6 2 2 2" xfId="2269" xr:uid="{00000000-0005-0000-0000-0000DC080000}"/>
    <cellStyle name="Comma 2 2 2 6 2 2 2 2" xfId="26751" xr:uid="{200CEAE5-FBE0-476E-81CD-243A2E4CB317}"/>
    <cellStyle name="Comma 2 2 2 6 2 2 3" xfId="26750" xr:uid="{99677DCF-BEF0-4D47-87AE-AAF7A13904DE}"/>
    <cellStyle name="Comma 2 2 2 6 2 3" xfId="2270" xr:uid="{00000000-0005-0000-0000-0000DD080000}"/>
    <cellStyle name="Comma 2 2 2 6 2 3 2" xfId="26752" xr:uid="{59B0856D-4E5E-4478-9E5C-45C5285AC1D6}"/>
    <cellStyle name="Comma 2 2 2 6 2 4" xfId="26749" xr:uid="{EABC1270-3A7A-4D7F-811D-500E35992473}"/>
    <cellStyle name="Comma 2 2 2 6 3" xfId="2271" xr:uid="{00000000-0005-0000-0000-0000DE080000}"/>
    <cellStyle name="Comma 2 2 2 6 3 2" xfId="2272" xr:uid="{00000000-0005-0000-0000-0000DF080000}"/>
    <cellStyle name="Comma 2 2 2 6 3 2 2" xfId="2273" xr:uid="{00000000-0005-0000-0000-0000E0080000}"/>
    <cellStyle name="Comma 2 2 2 6 3 2 2 2" xfId="26755" xr:uid="{2B212B2C-899C-41B9-944D-8AE7A6D65E12}"/>
    <cellStyle name="Comma 2 2 2 6 3 2 3" xfId="26754" xr:uid="{8624C827-6B0B-4C91-ACC5-6EADCC717E87}"/>
    <cellStyle name="Comma 2 2 2 6 3 3" xfId="2274" xr:uid="{00000000-0005-0000-0000-0000E1080000}"/>
    <cellStyle name="Comma 2 2 2 6 3 3 2" xfId="26756" xr:uid="{EAB00D19-AB2A-4B80-86D3-E480818945B3}"/>
    <cellStyle name="Comma 2 2 2 6 3 4" xfId="26753" xr:uid="{D7B5DB6C-C459-4213-9C72-880A6D16EB60}"/>
    <cellStyle name="Comma 2 2 2 6 4" xfId="2275" xr:uid="{00000000-0005-0000-0000-0000E2080000}"/>
    <cellStyle name="Comma 2 2 2 6 4 2" xfId="2276" xr:uid="{00000000-0005-0000-0000-0000E3080000}"/>
    <cellStyle name="Comma 2 2 2 6 4 2 2" xfId="26758" xr:uid="{F0AB6796-7704-45CD-A6FA-EF32E3E8CEF6}"/>
    <cellStyle name="Comma 2 2 2 6 4 3" xfId="26757" xr:uid="{23F316C6-DFD7-4CAA-B5B5-9788D0512160}"/>
    <cellStyle name="Comma 2 2 2 6 5" xfId="2277" xr:uid="{00000000-0005-0000-0000-0000E4080000}"/>
    <cellStyle name="Comma 2 2 2 6 5 2" xfId="26759" xr:uid="{30C6C8E7-CC57-47C2-9255-82B7FEDA2D2C}"/>
    <cellStyle name="Comma 2 2 2 6 6" xfId="2278" xr:uid="{00000000-0005-0000-0000-0000E5080000}"/>
    <cellStyle name="Comma 2 2 2 6 7" xfId="2279" xr:uid="{00000000-0005-0000-0000-0000E6080000}"/>
    <cellStyle name="Comma 2 2 2 6 7 2" xfId="26760" xr:uid="{81F439E5-97C8-415B-A063-C726BDE9B2A5}"/>
    <cellStyle name="Comma 2 2 2 7" xfId="2280" xr:uid="{00000000-0005-0000-0000-0000E7080000}"/>
    <cellStyle name="Comma 2 2 2 7 2" xfId="2281" xr:uid="{00000000-0005-0000-0000-0000E8080000}"/>
    <cellStyle name="Comma 2 2 2 7 2 2" xfId="2282" xr:uid="{00000000-0005-0000-0000-0000E9080000}"/>
    <cellStyle name="Comma 2 2 2 7 2 2 2" xfId="2283" xr:uid="{00000000-0005-0000-0000-0000EA080000}"/>
    <cellStyle name="Comma 2 2 2 7 2 2 2 2" xfId="26764" xr:uid="{0B01A201-9A6B-49A1-87B2-DEA0345CECDA}"/>
    <cellStyle name="Comma 2 2 2 7 2 2 3" xfId="26763" xr:uid="{D68FDC81-5748-482A-9257-4AD24E0C9266}"/>
    <cellStyle name="Comma 2 2 2 7 2 3" xfId="2284" xr:uid="{00000000-0005-0000-0000-0000EB080000}"/>
    <cellStyle name="Comma 2 2 2 7 2 3 2" xfId="26765" xr:uid="{2A2512C7-4F55-49EB-88AE-06A9887BCAAB}"/>
    <cellStyle name="Comma 2 2 2 7 2 4" xfId="26762" xr:uid="{2A7DE495-A4F2-478A-BA31-D3CC938D2003}"/>
    <cellStyle name="Comma 2 2 2 7 3" xfId="2285" xr:uid="{00000000-0005-0000-0000-0000EC080000}"/>
    <cellStyle name="Comma 2 2 2 7 3 2" xfId="2286" xr:uid="{00000000-0005-0000-0000-0000ED080000}"/>
    <cellStyle name="Comma 2 2 2 7 3 2 2" xfId="2287" xr:uid="{00000000-0005-0000-0000-0000EE080000}"/>
    <cellStyle name="Comma 2 2 2 7 3 2 2 2" xfId="26768" xr:uid="{A5D21BBB-1760-49BE-84F4-6A7C4ADE5733}"/>
    <cellStyle name="Comma 2 2 2 7 3 2 3" xfId="26767" xr:uid="{60884136-AE06-4A13-BE6A-8B6447E703B8}"/>
    <cellStyle name="Comma 2 2 2 7 3 3" xfId="2288" xr:uid="{00000000-0005-0000-0000-0000EF080000}"/>
    <cellStyle name="Comma 2 2 2 7 3 3 2" xfId="26769" xr:uid="{654669A7-69B5-49BC-A0F9-3082CCE5B3C3}"/>
    <cellStyle name="Comma 2 2 2 7 3 4" xfId="26766" xr:uid="{E95E3AAB-8658-4399-8573-8BC28D2A04A6}"/>
    <cellStyle name="Comma 2 2 2 7 4" xfId="2289" xr:uid="{00000000-0005-0000-0000-0000F0080000}"/>
    <cellStyle name="Comma 2 2 2 7 4 2" xfId="2290" xr:uid="{00000000-0005-0000-0000-0000F1080000}"/>
    <cellStyle name="Comma 2 2 2 7 4 2 2" xfId="26771" xr:uid="{3031E74C-6D8B-4099-AFB2-94F68235953F}"/>
    <cellStyle name="Comma 2 2 2 7 4 3" xfId="26770" xr:uid="{91D1BDB7-3BE8-4193-AB1E-AF8EAB608D67}"/>
    <cellStyle name="Comma 2 2 2 7 5" xfId="2291" xr:uid="{00000000-0005-0000-0000-0000F2080000}"/>
    <cellStyle name="Comma 2 2 2 7 5 2" xfId="26772" xr:uid="{7343043C-F704-47D0-8568-B73404A3E8E0}"/>
    <cellStyle name="Comma 2 2 2 7 6" xfId="49715" xr:uid="{E982BC6B-1366-4B8A-BDD4-08891279FBFD}"/>
    <cellStyle name="Comma 2 2 2 7 7" xfId="26761" xr:uid="{1C74B856-916F-4224-ABC4-EA5B6BD2E78B}"/>
    <cellStyle name="Comma 2 2 2 8" xfId="2292" xr:uid="{00000000-0005-0000-0000-0000F3080000}"/>
    <cellStyle name="Comma 2 2 2 8 2" xfId="2293" xr:uid="{00000000-0005-0000-0000-0000F4080000}"/>
    <cellStyle name="Comma 2 2 2 8 2 2" xfId="2294" xr:uid="{00000000-0005-0000-0000-0000F5080000}"/>
    <cellStyle name="Comma 2 2 2 8 2 2 2" xfId="2295" xr:uid="{00000000-0005-0000-0000-0000F6080000}"/>
    <cellStyle name="Comma 2 2 2 8 2 2 2 2" xfId="26776" xr:uid="{36AEB2C4-29A1-491C-AEB9-4D0E1B47C9EC}"/>
    <cellStyle name="Comma 2 2 2 8 2 2 3" xfId="26775" xr:uid="{D0D61E78-C5F2-4A5B-857C-C02653A8AC81}"/>
    <cellStyle name="Comma 2 2 2 8 2 3" xfId="2296" xr:uid="{00000000-0005-0000-0000-0000F7080000}"/>
    <cellStyle name="Comma 2 2 2 8 2 3 2" xfId="26777" xr:uid="{FD0D14BF-4B43-4A30-A121-9FA4C8648CED}"/>
    <cellStyle name="Comma 2 2 2 8 2 4" xfId="26774" xr:uid="{CBA9807C-09AC-4DB4-A732-25D25B3DAB83}"/>
    <cellStyle name="Comma 2 2 2 8 3" xfId="2297" xr:uid="{00000000-0005-0000-0000-0000F8080000}"/>
    <cellStyle name="Comma 2 2 2 8 3 2" xfId="2298" xr:uid="{00000000-0005-0000-0000-0000F9080000}"/>
    <cellStyle name="Comma 2 2 2 8 3 2 2" xfId="26779" xr:uid="{334D47D6-3E3A-4129-A02E-9842FC9E14E8}"/>
    <cellStyle name="Comma 2 2 2 8 3 3" xfId="26778" xr:uid="{10A8B8B5-BB00-4394-BD76-94FE6E412F27}"/>
    <cellStyle name="Comma 2 2 2 8 4" xfId="2299" xr:uid="{00000000-0005-0000-0000-0000FA080000}"/>
    <cellStyle name="Comma 2 2 2 8 4 2" xfId="26780" xr:uid="{2F6ABC3F-70D6-4394-80E9-73653125E196}"/>
    <cellStyle name="Comma 2 2 2 8 5" xfId="26773" xr:uid="{861B5C95-EB21-4D43-BBBB-A5A936911E77}"/>
    <cellStyle name="Comma 2 2 2 9" xfId="2300" xr:uid="{00000000-0005-0000-0000-0000FB080000}"/>
    <cellStyle name="Comma 2 2 2 9 2" xfId="2301" xr:uid="{00000000-0005-0000-0000-0000FC080000}"/>
    <cellStyle name="Comma 2 2 2 9 2 2" xfId="2302" xr:uid="{00000000-0005-0000-0000-0000FD080000}"/>
    <cellStyle name="Comma 2 2 2 9 2 2 2" xfId="2303" xr:uid="{00000000-0005-0000-0000-0000FE080000}"/>
    <cellStyle name="Comma 2 2 2 9 2 2 2 2" xfId="26784" xr:uid="{6FCFF683-C8A7-43E5-9C1A-0CEFBE5926AB}"/>
    <cellStyle name="Comma 2 2 2 9 2 2 3" xfId="26783" xr:uid="{CF4138C3-4F37-4AD0-97EC-34632AC49BD8}"/>
    <cellStyle name="Comma 2 2 2 9 2 3" xfId="2304" xr:uid="{00000000-0005-0000-0000-0000FF080000}"/>
    <cellStyle name="Comma 2 2 2 9 2 3 2" xfId="26785" xr:uid="{48E69AA1-11EA-41EE-B3B3-C3A71D50FA93}"/>
    <cellStyle name="Comma 2 2 2 9 2 4" xfId="26782" xr:uid="{622CEAF5-21A6-470E-8C02-248331C219B5}"/>
    <cellStyle name="Comma 2 2 2 9 3" xfId="2305" xr:uid="{00000000-0005-0000-0000-000000090000}"/>
    <cellStyle name="Comma 2 2 2 9 3 2" xfId="2306" xr:uid="{00000000-0005-0000-0000-000001090000}"/>
    <cellStyle name="Comma 2 2 2 9 3 2 2" xfId="26787" xr:uid="{EC1E753B-7E60-4F05-AF0C-D14FE473CC29}"/>
    <cellStyle name="Comma 2 2 2 9 3 3" xfId="26786" xr:uid="{AB533061-4310-46E3-891B-474D6438058A}"/>
    <cellStyle name="Comma 2 2 2 9 4" xfId="2307" xr:uid="{00000000-0005-0000-0000-000002090000}"/>
    <cellStyle name="Comma 2 2 2 9 4 2" xfId="26788" xr:uid="{C56563DF-C56B-4D75-931C-B86AC298885B}"/>
    <cellStyle name="Comma 2 2 2 9 5" xfId="26781" xr:uid="{F9A928F4-0811-4C12-91D2-E24BFC8E6AFB}"/>
    <cellStyle name="Comma 2 2 3" xfId="2308" xr:uid="{00000000-0005-0000-0000-000003090000}"/>
    <cellStyle name="Comma 2 2 3 10" xfId="2309" xr:uid="{00000000-0005-0000-0000-000004090000}"/>
    <cellStyle name="Comma 2 2 3 10 2" xfId="2310" xr:uid="{00000000-0005-0000-0000-000005090000}"/>
    <cellStyle name="Comma 2 2 3 10 2 2" xfId="2311" xr:uid="{00000000-0005-0000-0000-000006090000}"/>
    <cellStyle name="Comma 2 2 3 10 2 2 2" xfId="26792" xr:uid="{3526C6E8-46F7-4A8E-81EF-F8AC62631234}"/>
    <cellStyle name="Comma 2 2 3 10 2 3" xfId="26791" xr:uid="{88B078FB-E5F7-4A48-885C-B4D3FD05DFE4}"/>
    <cellStyle name="Comma 2 2 3 10 3" xfId="2312" xr:uid="{00000000-0005-0000-0000-000007090000}"/>
    <cellStyle name="Comma 2 2 3 10 3 2" xfId="26793" xr:uid="{B5F3A7A7-BFE1-42B2-A0C3-6039C08324AB}"/>
    <cellStyle name="Comma 2 2 3 10 4" xfId="26790" xr:uid="{D5F2FA3C-D5A3-4C5E-A562-36D85742E909}"/>
    <cellStyle name="Comma 2 2 3 11" xfId="2313" xr:uid="{00000000-0005-0000-0000-000008090000}"/>
    <cellStyle name="Comma 2 2 3 11 2" xfId="2314" xr:uid="{00000000-0005-0000-0000-000009090000}"/>
    <cellStyle name="Comma 2 2 3 11 2 2" xfId="26795" xr:uid="{3C2E3FBA-3F7F-40C4-B212-8AFB3F94E867}"/>
    <cellStyle name="Comma 2 2 3 11 3" xfId="26794" xr:uid="{FE0D008B-3B32-4FCA-8FE2-7407146DFBE0}"/>
    <cellStyle name="Comma 2 2 3 12" xfId="2315" xr:uid="{00000000-0005-0000-0000-00000A090000}"/>
    <cellStyle name="Comma 2 2 3 12 2" xfId="26796" xr:uid="{DAFB7F22-44B6-4826-B0F3-6DBA3B878199}"/>
    <cellStyle name="Comma 2 2 3 13" xfId="2316" xr:uid="{00000000-0005-0000-0000-00000B090000}"/>
    <cellStyle name="Comma 2 2 3 13 2" xfId="26797" xr:uid="{4CC192D3-F6FA-499E-ABF8-C7B0C2F12C85}"/>
    <cellStyle name="Comma 2 2 3 14" xfId="2317" xr:uid="{00000000-0005-0000-0000-00000C090000}"/>
    <cellStyle name="Comma 2 2 3 14 2" xfId="26798" xr:uid="{1E5D3DE0-7736-4F76-AE09-1A18A9EA7D4F}"/>
    <cellStyle name="Comma 2 2 3 15" xfId="49716" xr:uid="{C8267574-BF63-450E-9E20-313AA38339BB}"/>
    <cellStyle name="Comma 2 2 3 16" xfId="26789" xr:uid="{B788336D-842E-49EB-95D5-9AE97C3985BB}"/>
    <cellStyle name="Comma 2 2 3 2" xfId="2318" xr:uid="{00000000-0005-0000-0000-00000D090000}"/>
    <cellStyle name="Comma 2 2 3 2 2" xfId="2319" xr:uid="{00000000-0005-0000-0000-00000E090000}"/>
    <cellStyle name="Comma 2 2 3 2 2 2" xfId="2320" xr:uid="{00000000-0005-0000-0000-00000F090000}"/>
    <cellStyle name="Comma 2 2 3 2 2 2 2" xfId="2321" xr:uid="{00000000-0005-0000-0000-000010090000}"/>
    <cellStyle name="Comma 2 2 3 2 2 2 2 2" xfId="26801" xr:uid="{086230E4-2370-4314-9F5E-976E5E99B8A7}"/>
    <cellStyle name="Comma 2 2 3 2 2 2 3" xfId="26800" xr:uid="{4FBAEC7F-0AE9-4FED-9684-4BB89A651DE9}"/>
    <cellStyle name="Comma 2 2 3 2 2 3" xfId="2322" xr:uid="{00000000-0005-0000-0000-000011090000}"/>
    <cellStyle name="Comma 2 2 3 2 2 3 2" xfId="26802" xr:uid="{1A3BCA9F-6592-4607-B3E4-24ED149ACF73}"/>
    <cellStyle name="Comma 2 2 3 2 2 4" xfId="2323" xr:uid="{00000000-0005-0000-0000-000012090000}"/>
    <cellStyle name="Comma 2 2 3 2 2 5" xfId="2324" xr:uid="{00000000-0005-0000-0000-000013090000}"/>
    <cellStyle name="Comma 2 2 3 2 2 5 2" xfId="26803" xr:uid="{7C51FEFE-326C-4FD7-B321-7B5C0D6E5725}"/>
    <cellStyle name="Comma 2 2 3 2 3" xfId="2325" xr:uid="{00000000-0005-0000-0000-000014090000}"/>
    <cellStyle name="Comma 2 2 3 2 3 2" xfId="2326" xr:uid="{00000000-0005-0000-0000-000015090000}"/>
    <cellStyle name="Comma 2 2 3 2 3 2 2" xfId="2327" xr:uid="{00000000-0005-0000-0000-000016090000}"/>
    <cellStyle name="Comma 2 2 3 2 3 2 2 2" xfId="26805" xr:uid="{10356ED1-B72C-427C-A5BA-79649C3EA5F8}"/>
    <cellStyle name="Comma 2 2 3 2 3 2 3" xfId="26804" xr:uid="{46D11106-1044-488C-B6D0-5EDB3526CC01}"/>
    <cellStyle name="Comma 2 2 3 2 3 3" xfId="2328" xr:uid="{00000000-0005-0000-0000-000017090000}"/>
    <cellStyle name="Comma 2 2 3 2 3 3 2" xfId="26806" xr:uid="{01F7BE43-376D-422D-90A0-F53F05D47827}"/>
    <cellStyle name="Comma 2 2 3 2 3 4" xfId="2329" xr:uid="{00000000-0005-0000-0000-000018090000}"/>
    <cellStyle name="Comma 2 2 3 2 3 5" xfId="2330" xr:uid="{00000000-0005-0000-0000-000019090000}"/>
    <cellStyle name="Comma 2 2 3 2 3 5 2" xfId="26807" xr:uid="{4677FF30-1925-4DCC-9584-4E9649D71CBE}"/>
    <cellStyle name="Comma 2 2 3 2 4" xfId="2331" xr:uid="{00000000-0005-0000-0000-00001A090000}"/>
    <cellStyle name="Comma 2 2 3 2 4 2" xfId="2332" xr:uid="{00000000-0005-0000-0000-00001B090000}"/>
    <cellStyle name="Comma 2 2 3 2 4 2 2" xfId="26808" xr:uid="{9E6BA967-DA66-4823-A926-5DFD83F4AEB7}"/>
    <cellStyle name="Comma 2 2 3 2 4 3" xfId="2333" xr:uid="{00000000-0005-0000-0000-00001C090000}"/>
    <cellStyle name="Comma 2 2 3 2 4 4" xfId="2334" xr:uid="{00000000-0005-0000-0000-00001D090000}"/>
    <cellStyle name="Comma 2 2 3 2 4 4 2" xfId="26809" xr:uid="{9F592BD4-8D64-4F99-A6A8-93B83BBF0748}"/>
    <cellStyle name="Comma 2 2 3 2 5" xfId="2335" xr:uid="{00000000-0005-0000-0000-00001E090000}"/>
    <cellStyle name="Comma 2 2 3 2 5 2" xfId="49718" xr:uid="{59755055-667F-443F-AFC9-BF1B949010E7}"/>
    <cellStyle name="Comma 2 2 3 2 5 3" xfId="26810" xr:uid="{57D5909F-1CE5-4E55-8989-40F045417D87}"/>
    <cellStyle name="Comma 2 2 3 2 6" xfId="2336" xr:uid="{00000000-0005-0000-0000-00001F090000}"/>
    <cellStyle name="Comma 2 2 3 2 6 2" xfId="26811" xr:uid="{956D1674-09DC-4EAB-90A0-8314A44F0567}"/>
    <cellStyle name="Comma 2 2 3 2 7" xfId="2337" xr:uid="{00000000-0005-0000-0000-000020090000}"/>
    <cellStyle name="Comma 2 2 3 2 7 2" xfId="26812" xr:uid="{ED8FEF80-5F7F-4417-B35F-B66794B97D5A}"/>
    <cellStyle name="Comma 2 2 3 2 8" xfId="49717" xr:uid="{ACFDDAC0-B903-43DD-8D98-A8A91D090C00}"/>
    <cellStyle name="Comma 2 2 3 2 9" xfId="26799" xr:uid="{DF2A115F-3DD4-4C2A-A2FC-1F646B220A04}"/>
    <cellStyle name="Comma 2 2 3 3" xfId="2338" xr:uid="{00000000-0005-0000-0000-000021090000}"/>
    <cellStyle name="Comma 2 2 3 3 2" xfId="2339" xr:uid="{00000000-0005-0000-0000-000022090000}"/>
    <cellStyle name="Comma 2 2 3 3 2 2" xfId="2340" xr:uid="{00000000-0005-0000-0000-000023090000}"/>
    <cellStyle name="Comma 2 2 3 3 2 2 2" xfId="2341" xr:uid="{00000000-0005-0000-0000-000024090000}"/>
    <cellStyle name="Comma 2 2 3 3 2 2 2 2" xfId="26815" xr:uid="{B840ABC7-4D79-4CAF-83F5-668BD8661F93}"/>
    <cellStyle name="Comma 2 2 3 3 2 2 3" xfId="26814" xr:uid="{EF4BC7B8-2DD3-430A-97FB-B60D30A3A853}"/>
    <cellStyle name="Comma 2 2 3 3 2 3" xfId="2342" xr:uid="{00000000-0005-0000-0000-000025090000}"/>
    <cellStyle name="Comma 2 2 3 3 2 3 2" xfId="26816" xr:uid="{FA110854-C0BC-48C1-A0BD-3F77D0EAC3A4}"/>
    <cellStyle name="Comma 2 2 3 3 2 4" xfId="26813" xr:uid="{F1607E95-6E0D-49B7-8C17-845A1D694932}"/>
    <cellStyle name="Comma 2 2 3 3 3" xfId="2343" xr:uid="{00000000-0005-0000-0000-000026090000}"/>
    <cellStyle name="Comma 2 2 3 3 3 2" xfId="2344" xr:uid="{00000000-0005-0000-0000-000027090000}"/>
    <cellStyle name="Comma 2 2 3 3 3 2 2" xfId="2345" xr:uid="{00000000-0005-0000-0000-000028090000}"/>
    <cellStyle name="Comma 2 2 3 3 3 2 2 2" xfId="26819" xr:uid="{EEAD14C9-BF19-4CE4-A44D-23524CCE1F7A}"/>
    <cellStyle name="Comma 2 2 3 3 3 2 3" xfId="26818" xr:uid="{56B75DD1-B3C9-421E-BAA7-B68EFA0E4A0A}"/>
    <cellStyle name="Comma 2 2 3 3 3 3" xfId="2346" xr:uid="{00000000-0005-0000-0000-000029090000}"/>
    <cellStyle name="Comma 2 2 3 3 3 3 2" xfId="26820" xr:uid="{5DEBD675-726A-4697-933B-21A5CAE7F958}"/>
    <cellStyle name="Comma 2 2 3 3 3 4" xfId="26817" xr:uid="{43D2C224-B7A6-439D-8953-652639EAFC25}"/>
    <cellStyle name="Comma 2 2 3 3 4" xfId="2347" xr:uid="{00000000-0005-0000-0000-00002A090000}"/>
    <cellStyle name="Comma 2 2 3 3 4 2" xfId="2348" xr:uid="{00000000-0005-0000-0000-00002B090000}"/>
    <cellStyle name="Comma 2 2 3 3 4 2 2" xfId="26822" xr:uid="{B723DEEB-6673-4676-A661-D8A1EFFE8C69}"/>
    <cellStyle name="Comma 2 2 3 3 4 3" xfId="26821" xr:uid="{C89A850D-1876-416D-A335-2361FD71938C}"/>
    <cellStyle name="Comma 2 2 3 3 5" xfId="2349" xr:uid="{00000000-0005-0000-0000-00002C090000}"/>
    <cellStyle name="Comma 2 2 3 3 5 2" xfId="26823" xr:uid="{ACE79E92-0F88-4743-9BBF-7023E6814EF0}"/>
    <cellStyle name="Comma 2 2 3 3 6" xfId="2350" xr:uid="{00000000-0005-0000-0000-00002D090000}"/>
    <cellStyle name="Comma 2 2 3 3 7" xfId="2351" xr:uid="{00000000-0005-0000-0000-00002E090000}"/>
    <cellStyle name="Comma 2 2 3 3 7 2" xfId="26824" xr:uid="{29008026-6B3E-4609-8368-47EB5628FEB9}"/>
    <cellStyle name="Comma 2 2 3 4" xfId="2352" xr:uid="{00000000-0005-0000-0000-00002F090000}"/>
    <cellStyle name="Comma 2 2 3 4 2" xfId="2353" xr:uid="{00000000-0005-0000-0000-000030090000}"/>
    <cellStyle name="Comma 2 2 3 4 2 2" xfId="2354" xr:uid="{00000000-0005-0000-0000-000031090000}"/>
    <cellStyle name="Comma 2 2 3 4 2 2 2" xfId="2355" xr:uid="{00000000-0005-0000-0000-000032090000}"/>
    <cellStyle name="Comma 2 2 3 4 2 2 2 2" xfId="26827" xr:uid="{0A4C2EE3-DEC1-44C9-8C8B-9480716ED8C2}"/>
    <cellStyle name="Comma 2 2 3 4 2 2 3" xfId="26826" xr:uid="{60749352-D12B-4210-9387-47D6999E4AC0}"/>
    <cellStyle name="Comma 2 2 3 4 2 3" xfId="2356" xr:uid="{00000000-0005-0000-0000-000033090000}"/>
    <cellStyle name="Comma 2 2 3 4 2 3 2" xfId="26828" xr:uid="{06771FB2-0FF9-4B5C-892F-9AD56ED391A0}"/>
    <cellStyle name="Comma 2 2 3 4 2 4" xfId="26825" xr:uid="{2BBDA7EB-1930-4C8C-A0D3-0796A4E158A3}"/>
    <cellStyle name="Comma 2 2 3 4 3" xfId="2357" xr:uid="{00000000-0005-0000-0000-000034090000}"/>
    <cellStyle name="Comma 2 2 3 4 3 2" xfId="2358" xr:uid="{00000000-0005-0000-0000-000035090000}"/>
    <cellStyle name="Comma 2 2 3 4 3 2 2" xfId="2359" xr:uid="{00000000-0005-0000-0000-000036090000}"/>
    <cellStyle name="Comma 2 2 3 4 3 2 2 2" xfId="26831" xr:uid="{64110B01-8DE1-4440-9F30-4B3B8CC7F163}"/>
    <cellStyle name="Comma 2 2 3 4 3 2 3" xfId="26830" xr:uid="{2DC001F6-FFA6-42E7-A911-EEB825594C33}"/>
    <cellStyle name="Comma 2 2 3 4 3 3" xfId="2360" xr:uid="{00000000-0005-0000-0000-000037090000}"/>
    <cellStyle name="Comma 2 2 3 4 3 3 2" xfId="26832" xr:uid="{D079F3E0-6E03-41D3-A3DA-357BB4A94BB4}"/>
    <cellStyle name="Comma 2 2 3 4 3 4" xfId="26829" xr:uid="{04EEAE1C-E6F7-471A-801C-0D4EE0091AE2}"/>
    <cellStyle name="Comma 2 2 3 4 4" xfId="2361" xr:uid="{00000000-0005-0000-0000-000038090000}"/>
    <cellStyle name="Comma 2 2 3 4 4 2" xfId="2362" xr:uid="{00000000-0005-0000-0000-000039090000}"/>
    <cellStyle name="Comma 2 2 3 4 4 2 2" xfId="26834" xr:uid="{FB179F11-6264-4E15-B632-E4500FC6BE0B}"/>
    <cellStyle name="Comma 2 2 3 4 4 3" xfId="26833" xr:uid="{D5ECBB00-8456-429A-A2AA-4B3BA5A7E166}"/>
    <cellStyle name="Comma 2 2 3 4 5" xfId="2363" xr:uid="{00000000-0005-0000-0000-00003A090000}"/>
    <cellStyle name="Comma 2 2 3 4 5 2" xfId="26835" xr:uid="{7BFF4452-2455-48F8-9320-0231DD21A7B2}"/>
    <cellStyle name="Comma 2 2 3 4 6" xfId="2364" xr:uid="{00000000-0005-0000-0000-00003B090000}"/>
    <cellStyle name="Comma 2 2 3 4 7" xfId="2365" xr:uid="{00000000-0005-0000-0000-00003C090000}"/>
    <cellStyle name="Comma 2 2 3 4 7 2" xfId="26836" xr:uid="{74CEEBB2-7656-4591-9566-C3D6157DF7D7}"/>
    <cellStyle name="Comma 2 2 3 5" xfId="2366" xr:uid="{00000000-0005-0000-0000-00003D090000}"/>
    <cellStyle name="Comma 2 2 3 5 2" xfId="2367" xr:uid="{00000000-0005-0000-0000-00003E090000}"/>
    <cellStyle name="Comma 2 2 3 5 2 2" xfId="2368" xr:uid="{00000000-0005-0000-0000-00003F090000}"/>
    <cellStyle name="Comma 2 2 3 5 2 2 2" xfId="2369" xr:uid="{00000000-0005-0000-0000-000040090000}"/>
    <cellStyle name="Comma 2 2 3 5 2 2 2 2" xfId="26839" xr:uid="{F7FC674D-2448-4546-996D-E8C8ED575C12}"/>
    <cellStyle name="Comma 2 2 3 5 2 2 3" xfId="26838" xr:uid="{1025EA79-F963-47AC-BE4D-DEE0AFDDFDB0}"/>
    <cellStyle name="Comma 2 2 3 5 2 3" xfId="2370" xr:uid="{00000000-0005-0000-0000-000041090000}"/>
    <cellStyle name="Comma 2 2 3 5 2 3 2" xfId="26840" xr:uid="{74851581-F065-4CA1-A3AD-5F68BB2217CA}"/>
    <cellStyle name="Comma 2 2 3 5 2 4" xfId="26837" xr:uid="{DC134E71-A19E-4947-912B-83A1526A5DBD}"/>
    <cellStyle name="Comma 2 2 3 5 3" xfId="2371" xr:uid="{00000000-0005-0000-0000-000042090000}"/>
    <cellStyle name="Comma 2 2 3 5 3 2" xfId="2372" xr:uid="{00000000-0005-0000-0000-000043090000}"/>
    <cellStyle name="Comma 2 2 3 5 3 2 2" xfId="2373" xr:uid="{00000000-0005-0000-0000-000044090000}"/>
    <cellStyle name="Comma 2 2 3 5 3 2 2 2" xfId="26843" xr:uid="{62766AB3-1181-4C99-A23C-8DE57A6BBC15}"/>
    <cellStyle name="Comma 2 2 3 5 3 2 3" xfId="26842" xr:uid="{345247BA-D0E5-47EE-9220-FD75D54E8E69}"/>
    <cellStyle name="Comma 2 2 3 5 3 3" xfId="2374" xr:uid="{00000000-0005-0000-0000-000045090000}"/>
    <cellStyle name="Comma 2 2 3 5 3 3 2" xfId="26844" xr:uid="{30774C59-7D13-42CC-ADDC-23FD99B38A65}"/>
    <cellStyle name="Comma 2 2 3 5 3 4" xfId="26841" xr:uid="{63B038E3-3E51-4B6D-A045-C24B8D49FAD8}"/>
    <cellStyle name="Comma 2 2 3 5 4" xfId="2375" xr:uid="{00000000-0005-0000-0000-000046090000}"/>
    <cellStyle name="Comma 2 2 3 5 4 2" xfId="2376" xr:uid="{00000000-0005-0000-0000-000047090000}"/>
    <cellStyle name="Comma 2 2 3 5 4 2 2" xfId="26846" xr:uid="{01EBBE4E-300A-44EE-8CBF-7212F95E6071}"/>
    <cellStyle name="Comma 2 2 3 5 4 3" xfId="26845" xr:uid="{B2CE06D6-E57C-45D3-B2EA-007C85528150}"/>
    <cellStyle name="Comma 2 2 3 5 5" xfId="2377" xr:uid="{00000000-0005-0000-0000-000048090000}"/>
    <cellStyle name="Comma 2 2 3 5 5 2" xfId="26847" xr:uid="{8CDEC76F-D3E1-4DB8-8ED7-9ED0BD7D814E}"/>
    <cellStyle name="Comma 2 2 3 5 6" xfId="2378" xr:uid="{00000000-0005-0000-0000-000049090000}"/>
    <cellStyle name="Comma 2 2 3 5 7" xfId="2379" xr:uid="{00000000-0005-0000-0000-00004A090000}"/>
    <cellStyle name="Comma 2 2 3 5 7 2" xfId="26848" xr:uid="{C371E9E8-B02C-4895-8935-2EE598CD84F9}"/>
    <cellStyle name="Comma 2 2 3 6" xfId="2380" xr:uid="{00000000-0005-0000-0000-00004B090000}"/>
    <cellStyle name="Comma 2 2 3 6 2" xfId="2381" xr:uid="{00000000-0005-0000-0000-00004C090000}"/>
    <cellStyle name="Comma 2 2 3 6 2 2" xfId="2382" xr:uid="{00000000-0005-0000-0000-00004D090000}"/>
    <cellStyle name="Comma 2 2 3 6 2 2 2" xfId="2383" xr:uid="{00000000-0005-0000-0000-00004E090000}"/>
    <cellStyle name="Comma 2 2 3 6 2 2 2 2" xfId="26851" xr:uid="{BFDC37F9-D9B9-4EF4-9CBD-A73CE7F69348}"/>
    <cellStyle name="Comma 2 2 3 6 2 2 3" xfId="26850" xr:uid="{A58F8598-590A-4D9B-9371-FD76652C6A4A}"/>
    <cellStyle name="Comma 2 2 3 6 2 3" xfId="2384" xr:uid="{00000000-0005-0000-0000-00004F090000}"/>
    <cellStyle name="Comma 2 2 3 6 2 3 2" xfId="26852" xr:uid="{352749D1-923C-4084-8E10-43B43742A6C8}"/>
    <cellStyle name="Comma 2 2 3 6 2 4" xfId="26849" xr:uid="{FF37B3E2-0B47-49B3-A51A-946B6B583313}"/>
    <cellStyle name="Comma 2 2 3 6 3" xfId="2385" xr:uid="{00000000-0005-0000-0000-000050090000}"/>
    <cellStyle name="Comma 2 2 3 6 3 2" xfId="2386" xr:uid="{00000000-0005-0000-0000-000051090000}"/>
    <cellStyle name="Comma 2 2 3 6 3 2 2" xfId="26854" xr:uid="{FE156881-A570-4BAE-9580-9821D3DE9973}"/>
    <cellStyle name="Comma 2 2 3 6 3 3" xfId="26853" xr:uid="{A1B259EC-565B-418C-99C6-2E5046FAB87C}"/>
    <cellStyle name="Comma 2 2 3 6 4" xfId="2387" xr:uid="{00000000-0005-0000-0000-000052090000}"/>
    <cellStyle name="Comma 2 2 3 6 4 2" xfId="26855" xr:uid="{EBE3D812-606A-49AB-8401-955F83CD59CE}"/>
    <cellStyle name="Comma 2 2 3 6 5" xfId="2388" xr:uid="{00000000-0005-0000-0000-000053090000}"/>
    <cellStyle name="Comma 2 2 3 6 6" xfId="2389" xr:uid="{00000000-0005-0000-0000-000054090000}"/>
    <cellStyle name="Comma 2 2 3 6 6 2" xfId="26856" xr:uid="{AA600FCF-A289-47C3-8A85-963BB0F9DF4A}"/>
    <cellStyle name="Comma 2 2 3 7" xfId="2390" xr:uid="{00000000-0005-0000-0000-000055090000}"/>
    <cellStyle name="Comma 2 2 3 7 2" xfId="2391" xr:uid="{00000000-0005-0000-0000-000056090000}"/>
    <cellStyle name="Comma 2 2 3 7 2 2" xfId="2392" xr:uid="{00000000-0005-0000-0000-000057090000}"/>
    <cellStyle name="Comma 2 2 3 7 2 2 2" xfId="2393" xr:uid="{00000000-0005-0000-0000-000058090000}"/>
    <cellStyle name="Comma 2 2 3 7 2 2 2 2" xfId="26860" xr:uid="{76266550-4CB3-4ECB-81C9-BAE31EDA86A4}"/>
    <cellStyle name="Comma 2 2 3 7 2 2 3" xfId="26859" xr:uid="{14FF8ED6-C0CE-4ADD-8460-AF6DCF0E7BBA}"/>
    <cellStyle name="Comma 2 2 3 7 2 3" xfId="2394" xr:uid="{00000000-0005-0000-0000-000059090000}"/>
    <cellStyle name="Comma 2 2 3 7 2 3 2" xfId="26861" xr:uid="{100B2D0C-7069-4DFE-9857-BD252F0518CB}"/>
    <cellStyle name="Comma 2 2 3 7 2 4" xfId="26858" xr:uid="{1D19403F-23F0-4F42-82E6-C111A38CA382}"/>
    <cellStyle name="Comma 2 2 3 7 3" xfId="2395" xr:uid="{00000000-0005-0000-0000-00005A090000}"/>
    <cellStyle name="Comma 2 2 3 7 3 2" xfId="2396" xr:uid="{00000000-0005-0000-0000-00005B090000}"/>
    <cellStyle name="Comma 2 2 3 7 3 2 2" xfId="26863" xr:uid="{8A8397ED-B438-419A-8A39-AC412D14A21C}"/>
    <cellStyle name="Comma 2 2 3 7 3 3" xfId="26862" xr:uid="{C9BB943B-DA6D-496D-A193-46D670342225}"/>
    <cellStyle name="Comma 2 2 3 7 4" xfId="2397" xr:uid="{00000000-0005-0000-0000-00005C090000}"/>
    <cellStyle name="Comma 2 2 3 7 4 2" xfId="26864" xr:uid="{CBBE4AA9-376F-4985-9866-74B90998029F}"/>
    <cellStyle name="Comma 2 2 3 7 5" xfId="49719" xr:uid="{6B5EC539-28DF-4A1E-B23C-9768E634562E}"/>
    <cellStyle name="Comma 2 2 3 7 6" xfId="26857" xr:uid="{8871987D-A2EE-4B2F-A900-AA2F5AA87A03}"/>
    <cellStyle name="Comma 2 2 3 8" xfId="2398" xr:uid="{00000000-0005-0000-0000-00005D090000}"/>
    <cellStyle name="Comma 2 2 3 8 2" xfId="2399" xr:uid="{00000000-0005-0000-0000-00005E090000}"/>
    <cellStyle name="Comma 2 2 3 8 2 2" xfId="2400" xr:uid="{00000000-0005-0000-0000-00005F090000}"/>
    <cellStyle name="Comma 2 2 3 8 2 2 2" xfId="26867" xr:uid="{39083472-51D3-4805-81A3-DDA04E057AE7}"/>
    <cellStyle name="Comma 2 2 3 8 2 3" xfId="26866" xr:uid="{2C5361CF-AF9A-4285-824D-8ECD5ECAABCE}"/>
    <cellStyle name="Comma 2 2 3 8 3" xfId="2401" xr:uid="{00000000-0005-0000-0000-000060090000}"/>
    <cellStyle name="Comma 2 2 3 8 3 2" xfId="26868" xr:uid="{703CB952-983D-4904-B646-873CD04DDAD0}"/>
    <cellStyle name="Comma 2 2 3 8 4" xfId="26865" xr:uid="{313FC547-48E1-4FAD-98BC-E0DEF6AA5F75}"/>
    <cellStyle name="Comma 2 2 3 9" xfId="2402" xr:uid="{00000000-0005-0000-0000-000061090000}"/>
    <cellStyle name="Comma 2 2 3 9 2" xfId="2403" xr:uid="{00000000-0005-0000-0000-000062090000}"/>
    <cellStyle name="Comma 2 2 3 9 2 2" xfId="2404" xr:uid="{00000000-0005-0000-0000-000063090000}"/>
    <cellStyle name="Comma 2 2 3 9 2 2 2" xfId="26871" xr:uid="{AE295ED6-86E2-4565-8654-F83892968D1F}"/>
    <cellStyle name="Comma 2 2 3 9 2 3" xfId="26870" xr:uid="{417825E8-A0BC-4E23-B510-F551A24F0ECC}"/>
    <cellStyle name="Comma 2 2 3 9 3" xfId="2405" xr:uid="{00000000-0005-0000-0000-000064090000}"/>
    <cellStyle name="Comma 2 2 3 9 3 2" xfId="26872" xr:uid="{BD7315CA-417C-49C9-BFDC-596038F26FD5}"/>
    <cellStyle name="Comma 2 2 3 9 4" xfId="26869" xr:uid="{4F012659-F16A-45DC-A822-1D953AE38E64}"/>
    <cellStyle name="Comma 2 2 4" xfId="2406" xr:uid="{00000000-0005-0000-0000-000065090000}"/>
    <cellStyle name="Comma 2 2 4 10" xfId="49720" xr:uid="{C689761F-A94A-4ED5-BDFB-461AE808A471}"/>
    <cellStyle name="Comma 2 2 4 11" xfId="26873" xr:uid="{EBBE6420-FB87-45E5-AA30-658C09369812}"/>
    <cellStyle name="Comma 2 2 4 2" xfId="2407" xr:uid="{00000000-0005-0000-0000-000066090000}"/>
    <cellStyle name="Comma 2 2 4 2 2" xfId="2408" xr:uid="{00000000-0005-0000-0000-000067090000}"/>
    <cellStyle name="Comma 2 2 4 2 2 2" xfId="2409" xr:uid="{00000000-0005-0000-0000-000068090000}"/>
    <cellStyle name="Comma 2 2 4 2 2 2 2" xfId="2410" xr:uid="{00000000-0005-0000-0000-000069090000}"/>
    <cellStyle name="Comma 2 2 4 2 2 2 2 2" xfId="26876" xr:uid="{35C4DE57-72F1-47D7-8F25-DFFF944955DA}"/>
    <cellStyle name="Comma 2 2 4 2 2 2 3" xfId="26875" xr:uid="{8000CF70-A63D-46EF-A015-566A336A1535}"/>
    <cellStyle name="Comma 2 2 4 2 2 3" xfId="2411" xr:uid="{00000000-0005-0000-0000-00006A090000}"/>
    <cellStyle name="Comma 2 2 4 2 2 3 2" xfId="26877" xr:uid="{980E515D-6B46-403B-83C0-3A1200E714B8}"/>
    <cellStyle name="Comma 2 2 4 2 2 4" xfId="2412" xr:uid="{00000000-0005-0000-0000-00006B090000}"/>
    <cellStyle name="Comma 2 2 4 2 2 5" xfId="2413" xr:uid="{00000000-0005-0000-0000-00006C090000}"/>
    <cellStyle name="Comma 2 2 4 2 2 5 2" xfId="26878" xr:uid="{1F3CA04D-19A8-474B-BFC5-14FDEBC321A7}"/>
    <cellStyle name="Comma 2 2 4 2 3" xfId="2414" xr:uid="{00000000-0005-0000-0000-00006D090000}"/>
    <cellStyle name="Comma 2 2 4 2 3 2" xfId="2415" xr:uid="{00000000-0005-0000-0000-00006E090000}"/>
    <cellStyle name="Comma 2 2 4 2 3 2 2" xfId="26879" xr:uid="{79BB7AB4-136C-4BC4-961B-6038FC56BE47}"/>
    <cellStyle name="Comma 2 2 4 2 3 3" xfId="2416" xr:uid="{00000000-0005-0000-0000-00006F090000}"/>
    <cellStyle name="Comma 2 2 4 2 3 4" xfId="2417" xr:uid="{00000000-0005-0000-0000-000070090000}"/>
    <cellStyle name="Comma 2 2 4 2 3 4 2" xfId="26880" xr:uid="{BF755D1B-B824-4F56-A69B-B7C16CB69811}"/>
    <cellStyle name="Comma 2 2 4 2 4" xfId="2418" xr:uid="{00000000-0005-0000-0000-000071090000}"/>
    <cellStyle name="Comma 2 2 4 2 4 2" xfId="2419" xr:uid="{00000000-0005-0000-0000-000072090000}"/>
    <cellStyle name="Comma 2 2 4 2 4 3" xfId="2420" xr:uid="{00000000-0005-0000-0000-000073090000}"/>
    <cellStyle name="Comma 2 2 4 2 4 3 2" xfId="26881" xr:uid="{7919F175-0E2B-48B2-ABC6-1D208E96B18C}"/>
    <cellStyle name="Comma 2 2 4 2 5" xfId="2421" xr:uid="{00000000-0005-0000-0000-000074090000}"/>
    <cellStyle name="Comma 2 2 4 2 5 2" xfId="49722" xr:uid="{1ABFE8BB-DB3E-4FFD-BD61-13AF35BE7CC7}"/>
    <cellStyle name="Comma 2 2 4 2 5 3" xfId="26882" xr:uid="{97D32D2D-4E6C-4327-AA89-DD44F692C136}"/>
    <cellStyle name="Comma 2 2 4 2 6" xfId="2422" xr:uid="{00000000-0005-0000-0000-000075090000}"/>
    <cellStyle name="Comma 2 2 4 2 6 2" xfId="26883" xr:uid="{6843F241-DBB7-47CA-83EF-DC7EBB4D0281}"/>
    <cellStyle name="Comma 2 2 4 2 7" xfId="49721" xr:uid="{1195E1F8-EB82-4002-B61C-BF2238D20D28}"/>
    <cellStyle name="Comma 2 2 4 2 8" xfId="26874" xr:uid="{73D65C7B-59CA-4262-99DE-659D8E7245D7}"/>
    <cellStyle name="Comma 2 2 4 3" xfId="2423" xr:uid="{00000000-0005-0000-0000-000076090000}"/>
    <cellStyle name="Comma 2 2 4 3 2" xfId="2424" xr:uid="{00000000-0005-0000-0000-000077090000}"/>
    <cellStyle name="Comma 2 2 4 3 2 2" xfId="2425" xr:uid="{00000000-0005-0000-0000-000078090000}"/>
    <cellStyle name="Comma 2 2 4 3 2 2 2" xfId="26885" xr:uid="{06F3922A-8E45-4C5C-88AB-43EA2D25475A}"/>
    <cellStyle name="Comma 2 2 4 3 2 3" xfId="26884" xr:uid="{C0DAD207-497C-4B9E-9A63-9F64B9EC0B2B}"/>
    <cellStyle name="Comma 2 2 4 3 3" xfId="2426" xr:uid="{00000000-0005-0000-0000-000079090000}"/>
    <cellStyle name="Comma 2 2 4 3 3 2" xfId="26886" xr:uid="{13FFBFCF-5CB4-4CDA-85F4-00E5D0D43CFD}"/>
    <cellStyle name="Comma 2 2 4 3 4" xfId="2427" xr:uid="{00000000-0005-0000-0000-00007A090000}"/>
    <cellStyle name="Comma 2 2 4 3 5" xfId="2428" xr:uid="{00000000-0005-0000-0000-00007B090000}"/>
    <cellStyle name="Comma 2 2 4 3 5 2" xfId="26887" xr:uid="{7DF73F73-1A24-4954-823F-3F2DB022EF28}"/>
    <cellStyle name="Comma 2 2 4 4" xfId="2429" xr:uid="{00000000-0005-0000-0000-00007C090000}"/>
    <cellStyle name="Comma 2 2 4 4 2" xfId="2430" xr:uid="{00000000-0005-0000-0000-00007D090000}"/>
    <cellStyle name="Comma 2 2 4 4 2 2" xfId="2431" xr:uid="{00000000-0005-0000-0000-00007E090000}"/>
    <cellStyle name="Comma 2 2 4 4 2 2 2" xfId="26889" xr:uid="{40372AC6-8970-4FC3-990D-5D2F0B6426BE}"/>
    <cellStyle name="Comma 2 2 4 4 2 3" xfId="26888" xr:uid="{D87BCDEF-DC33-42F8-9676-2818ADE9888A}"/>
    <cellStyle name="Comma 2 2 4 4 3" xfId="2432" xr:uid="{00000000-0005-0000-0000-00007F090000}"/>
    <cellStyle name="Comma 2 2 4 4 3 2" xfId="26890" xr:uid="{105E84EE-3836-44D0-9B86-9A9E704F93BC}"/>
    <cellStyle name="Comma 2 2 4 4 4" xfId="2433" xr:uid="{00000000-0005-0000-0000-000080090000}"/>
    <cellStyle name="Comma 2 2 4 4 5" xfId="2434" xr:uid="{00000000-0005-0000-0000-000081090000}"/>
    <cellStyle name="Comma 2 2 4 4 5 2" xfId="26891" xr:uid="{E87DD98B-CE70-4233-B8B4-3F45E2ADA6C2}"/>
    <cellStyle name="Comma 2 2 4 5" xfId="2435" xr:uid="{00000000-0005-0000-0000-000082090000}"/>
    <cellStyle name="Comma 2 2 4 5 2" xfId="2436" xr:uid="{00000000-0005-0000-0000-000083090000}"/>
    <cellStyle name="Comma 2 2 4 5 2 2" xfId="2437" xr:uid="{00000000-0005-0000-0000-000084090000}"/>
    <cellStyle name="Comma 2 2 4 5 2 2 2" xfId="26893" xr:uid="{681E6BD8-E522-4D64-9804-944EC1B88B19}"/>
    <cellStyle name="Comma 2 2 4 5 2 3" xfId="26892" xr:uid="{789B0860-D48A-44FB-AC35-CA35C58FA524}"/>
    <cellStyle name="Comma 2 2 4 5 3" xfId="2438" xr:uid="{00000000-0005-0000-0000-000085090000}"/>
    <cellStyle name="Comma 2 2 4 5 3 2" xfId="26894" xr:uid="{3AC12993-EACF-464D-BC0E-EF14069BA2FB}"/>
    <cellStyle name="Comma 2 2 4 5 4" xfId="2439" xr:uid="{00000000-0005-0000-0000-000086090000}"/>
    <cellStyle name="Comma 2 2 4 5 5" xfId="2440" xr:uid="{00000000-0005-0000-0000-000087090000}"/>
    <cellStyle name="Comma 2 2 4 5 5 2" xfId="26895" xr:uid="{7CC031C2-C124-457F-9C20-FD097050371E}"/>
    <cellStyle name="Comma 2 2 4 6" xfId="2441" xr:uid="{00000000-0005-0000-0000-000088090000}"/>
    <cellStyle name="Comma 2 2 4 6 2" xfId="2442" xr:uid="{00000000-0005-0000-0000-000089090000}"/>
    <cellStyle name="Comma 2 2 4 6 2 2" xfId="26897" xr:uid="{F29F05C2-FA19-4413-A171-6E0FCF4298FD}"/>
    <cellStyle name="Comma 2 2 4 6 3" xfId="49723" xr:uid="{0D2D0590-9FB7-49FB-87D6-16CCB19EA293}"/>
    <cellStyle name="Comma 2 2 4 6 4" xfId="26896" xr:uid="{50A44CCE-8114-483D-8C79-28E6F552C169}"/>
    <cellStyle name="Comma 2 2 4 7" xfId="2443" xr:uid="{00000000-0005-0000-0000-00008A090000}"/>
    <cellStyle name="Comma 2 2 4 7 2" xfId="26898" xr:uid="{0A9E9986-DDC6-41A3-B652-9F7D23FF2536}"/>
    <cellStyle name="Comma 2 2 4 8" xfId="2444" xr:uid="{00000000-0005-0000-0000-00008B090000}"/>
    <cellStyle name="Comma 2 2 4 8 2" xfId="26899" xr:uid="{EBA24DCB-38B1-4C9F-ACA2-9705898C4C94}"/>
    <cellStyle name="Comma 2 2 4 9" xfId="2445" xr:uid="{00000000-0005-0000-0000-00008C090000}"/>
    <cellStyle name="Comma 2 2 4 9 2" xfId="26900" xr:uid="{B8E86B5D-27FB-491D-BD8C-463CD321D6A1}"/>
    <cellStyle name="Comma 2 2 5" xfId="2446" xr:uid="{00000000-0005-0000-0000-00008D090000}"/>
    <cellStyle name="Comma 2 2 5 2" xfId="2447" xr:uid="{00000000-0005-0000-0000-00008E090000}"/>
    <cellStyle name="Comma 2 2 5 2 2" xfId="2448" xr:uid="{00000000-0005-0000-0000-00008F090000}"/>
    <cellStyle name="Comma 2 2 5 2 2 2" xfId="2449" xr:uid="{00000000-0005-0000-0000-000090090000}"/>
    <cellStyle name="Comma 2 2 5 2 2 2 2" xfId="26903" xr:uid="{39088411-2224-40D4-9DF9-3F44984E3592}"/>
    <cellStyle name="Comma 2 2 5 2 2 3" xfId="26902" xr:uid="{44F7122E-6FD9-4CE5-81B9-AD5305F6AAB8}"/>
    <cellStyle name="Comma 2 2 5 2 3" xfId="2450" xr:uid="{00000000-0005-0000-0000-000091090000}"/>
    <cellStyle name="Comma 2 2 5 2 3 2" xfId="26904" xr:uid="{D5300401-0474-4302-A220-96178ED3198B}"/>
    <cellStyle name="Comma 2 2 5 2 4" xfId="2451" xr:uid="{00000000-0005-0000-0000-000092090000}"/>
    <cellStyle name="Comma 2 2 5 2 5" xfId="2452" xr:uid="{00000000-0005-0000-0000-000093090000}"/>
    <cellStyle name="Comma 2 2 5 2 5 2" xfId="26905" xr:uid="{4B7176E9-891C-4D26-BA75-693E8A05D494}"/>
    <cellStyle name="Comma 2 2 5 3" xfId="2453" xr:uid="{00000000-0005-0000-0000-000094090000}"/>
    <cellStyle name="Comma 2 2 5 3 2" xfId="2454" xr:uid="{00000000-0005-0000-0000-000095090000}"/>
    <cellStyle name="Comma 2 2 5 3 2 2" xfId="26906" xr:uid="{00EAD483-7CF8-4D05-9815-C55374567B7D}"/>
    <cellStyle name="Comma 2 2 5 3 3" xfId="2455" xr:uid="{00000000-0005-0000-0000-000096090000}"/>
    <cellStyle name="Comma 2 2 5 3 4" xfId="2456" xr:uid="{00000000-0005-0000-0000-000097090000}"/>
    <cellStyle name="Comma 2 2 5 3 4 2" xfId="26907" xr:uid="{DE9CC5FE-D067-4BA3-B30F-CCC7231DB0E2}"/>
    <cellStyle name="Comma 2 2 5 4" xfId="2457" xr:uid="{00000000-0005-0000-0000-000098090000}"/>
    <cellStyle name="Comma 2 2 5 4 2" xfId="2458" xr:uid="{00000000-0005-0000-0000-000099090000}"/>
    <cellStyle name="Comma 2 2 5 4 3" xfId="2459" xr:uid="{00000000-0005-0000-0000-00009A090000}"/>
    <cellStyle name="Comma 2 2 5 4 3 2" xfId="26908" xr:uid="{7CB9DD96-F467-4E8D-84B0-DBE504D92708}"/>
    <cellStyle name="Comma 2 2 5 5" xfId="2460" xr:uid="{00000000-0005-0000-0000-00009B090000}"/>
    <cellStyle name="Comma 2 2 5 5 2" xfId="49725" xr:uid="{DF31350C-D160-4045-8057-9B3C27A56FA1}"/>
    <cellStyle name="Comma 2 2 5 5 3" xfId="26909" xr:uid="{AACB5426-A3A1-4E3F-9183-00F0D8662B6E}"/>
    <cellStyle name="Comma 2 2 5 6" xfId="2461" xr:uid="{00000000-0005-0000-0000-00009C090000}"/>
    <cellStyle name="Comma 2 2 5 6 2" xfId="26910" xr:uid="{876FB3C6-9598-46C3-BA22-DB35784BEEC3}"/>
    <cellStyle name="Comma 2 2 5 7" xfId="49724" xr:uid="{92C75ACA-1AB4-4B59-ACCE-D41080076207}"/>
    <cellStyle name="Comma 2 2 5 8" xfId="26901" xr:uid="{AC354438-C85F-47A1-B6DD-195F66DC5072}"/>
    <cellStyle name="Comma 2 2 6" xfId="2462" xr:uid="{00000000-0005-0000-0000-00009D090000}"/>
    <cellStyle name="Comma 2 2 6 2" xfId="2463" xr:uid="{00000000-0005-0000-0000-00009E090000}"/>
    <cellStyle name="Comma 2 2 6 2 2" xfId="2464" xr:uid="{00000000-0005-0000-0000-00009F090000}"/>
    <cellStyle name="Comma 2 2 6 3" xfId="2465" xr:uid="{00000000-0005-0000-0000-0000A0090000}"/>
    <cellStyle name="Comma 2 2 6 3 2" xfId="2466" xr:uid="{00000000-0005-0000-0000-0000A1090000}"/>
    <cellStyle name="Comma 2 2 6 4" xfId="2467" xr:uid="{00000000-0005-0000-0000-0000A2090000}"/>
    <cellStyle name="Comma 2 2 6 4 2" xfId="2468" xr:uid="{00000000-0005-0000-0000-0000A3090000}"/>
    <cellStyle name="Comma 2 2 6 5" xfId="2469" xr:uid="{00000000-0005-0000-0000-0000A4090000}"/>
    <cellStyle name="Comma 2 2 6 5 2" xfId="49727" xr:uid="{FC8D95BE-F402-4E3C-833D-A2918AD01935}"/>
    <cellStyle name="Comma 2 2 6 5 3" xfId="26912" xr:uid="{B24AAB97-6AB4-4524-9F85-CCEA2C28F811}"/>
    <cellStyle name="Comma 2 2 6 6" xfId="2470" xr:uid="{00000000-0005-0000-0000-0000A5090000}"/>
    <cellStyle name="Comma 2 2 6 6 2" xfId="26913" xr:uid="{F44DC9DA-CF1B-4E47-9DDB-FF81306C13DB}"/>
    <cellStyle name="Comma 2 2 6 7" xfId="49726" xr:uid="{46519046-EEFD-4434-8E55-041476D5F81B}"/>
    <cellStyle name="Comma 2 2 6 8" xfId="26911" xr:uid="{25632F1C-9A23-4709-8413-E224F325947E}"/>
    <cellStyle name="Comma 2 2 7" xfId="2471" xr:uid="{00000000-0005-0000-0000-0000A6090000}"/>
    <cellStyle name="Comma 2 2 7 2" xfId="2472" xr:uid="{00000000-0005-0000-0000-0000A7090000}"/>
    <cellStyle name="Comma 2 2 8" xfId="2473" xr:uid="{00000000-0005-0000-0000-0000A8090000}"/>
    <cellStyle name="Comma 2 2 8 2" xfId="2474" xr:uid="{00000000-0005-0000-0000-0000A9090000}"/>
    <cellStyle name="Comma 2 2 9" xfId="2475" xr:uid="{00000000-0005-0000-0000-0000AA090000}"/>
    <cellStyle name="Comma 2 2 9 2" xfId="2476" xr:uid="{00000000-0005-0000-0000-0000AB090000}"/>
    <cellStyle name="Comma 2 3" xfId="2477" xr:uid="{00000000-0005-0000-0000-0000AC090000}"/>
    <cellStyle name="Comma 2 3 10" xfId="26914" xr:uid="{CE105243-5204-4295-829B-60476D05FDF0}"/>
    <cellStyle name="Comma 2 3 2" xfId="2478" xr:uid="{00000000-0005-0000-0000-0000AD090000}"/>
    <cellStyle name="Comma 2 3 2 10" xfId="2479" xr:uid="{00000000-0005-0000-0000-0000AE090000}"/>
    <cellStyle name="Comma 2 3 2 10 2" xfId="2480" xr:uid="{00000000-0005-0000-0000-0000AF090000}"/>
    <cellStyle name="Comma 2 3 2 10 2 2" xfId="2481" xr:uid="{00000000-0005-0000-0000-0000B0090000}"/>
    <cellStyle name="Comma 2 3 2 10 2 2 2" xfId="2482" xr:uid="{00000000-0005-0000-0000-0000B1090000}"/>
    <cellStyle name="Comma 2 3 2 10 2 2 2 2" xfId="26919" xr:uid="{38CEC543-8416-46BB-9E2D-6089981C43A4}"/>
    <cellStyle name="Comma 2 3 2 10 2 2 3" xfId="26918" xr:uid="{52994E89-5799-4D13-B5B1-512D40023C33}"/>
    <cellStyle name="Comma 2 3 2 10 2 3" xfId="2483" xr:uid="{00000000-0005-0000-0000-0000B2090000}"/>
    <cellStyle name="Comma 2 3 2 10 2 3 2" xfId="26920" xr:uid="{BD360C86-53AE-4DF8-9B36-8995E2467DB0}"/>
    <cellStyle name="Comma 2 3 2 10 2 4" xfId="26917" xr:uid="{09D527E9-4B32-4D8A-B0D9-AACA44F9635D}"/>
    <cellStyle name="Comma 2 3 2 10 3" xfId="2484" xr:uid="{00000000-0005-0000-0000-0000B3090000}"/>
    <cellStyle name="Comma 2 3 2 10 3 2" xfId="2485" xr:uid="{00000000-0005-0000-0000-0000B4090000}"/>
    <cellStyle name="Comma 2 3 2 10 3 2 2" xfId="26922" xr:uid="{25EF74AC-8B5C-49D4-97E5-0DFA5F1A10D1}"/>
    <cellStyle name="Comma 2 3 2 10 3 3" xfId="26921" xr:uid="{523770A1-7618-4BEE-ADB5-8B0718DAC03D}"/>
    <cellStyle name="Comma 2 3 2 10 4" xfId="2486" xr:uid="{00000000-0005-0000-0000-0000B5090000}"/>
    <cellStyle name="Comma 2 3 2 10 4 2" xfId="26923" xr:uid="{1EC3BFEA-5326-48AA-95CB-24AD611A97CA}"/>
    <cellStyle name="Comma 2 3 2 10 5" xfId="26916" xr:uid="{311ABF3E-DB78-46D7-8C02-7F352CEFFB24}"/>
    <cellStyle name="Comma 2 3 2 11" xfId="2487" xr:uid="{00000000-0005-0000-0000-0000B6090000}"/>
    <cellStyle name="Comma 2 3 2 11 2" xfId="2488" xr:uid="{00000000-0005-0000-0000-0000B7090000}"/>
    <cellStyle name="Comma 2 3 2 11 2 2" xfId="2489" xr:uid="{00000000-0005-0000-0000-0000B8090000}"/>
    <cellStyle name="Comma 2 3 2 11 2 2 2" xfId="26926" xr:uid="{ACF79918-26A6-4C82-8803-47980EA1670E}"/>
    <cellStyle name="Comma 2 3 2 11 2 3" xfId="26925" xr:uid="{CFA892FB-9006-43EA-9B44-C3A271B99B48}"/>
    <cellStyle name="Comma 2 3 2 11 3" xfId="2490" xr:uid="{00000000-0005-0000-0000-0000B9090000}"/>
    <cellStyle name="Comma 2 3 2 11 3 2" xfId="26927" xr:uid="{92C85C25-BC61-4953-B1B5-0C21BF4DA1A7}"/>
    <cellStyle name="Comma 2 3 2 11 4" xfId="26924" xr:uid="{FA08488A-9DDF-47B7-9CE3-6A96719BF8E3}"/>
    <cellStyle name="Comma 2 3 2 12" xfId="2491" xr:uid="{00000000-0005-0000-0000-0000BA090000}"/>
    <cellStyle name="Comma 2 3 2 12 2" xfId="2492" xr:uid="{00000000-0005-0000-0000-0000BB090000}"/>
    <cellStyle name="Comma 2 3 2 12 2 2" xfId="2493" xr:uid="{00000000-0005-0000-0000-0000BC090000}"/>
    <cellStyle name="Comma 2 3 2 12 2 2 2" xfId="26930" xr:uid="{7A92695B-0D76-459C-8EBE-FEE086FE6355}"/>
    <cellStyle name="Comma 2 3 2 12 2 3" xfId="26929" xr:uid="{29EBD76E-489D-48A0-B5F4-00A08D8103A5}"/>
    <cellStyle name="Comma 2 3 2 12 3" xfId="2494" xr:uid="{00000000-0005-0000-0000-0000BD090000}"/>
    <cellStyle name="Comma 2 3 2 12 3 2" xfId="26931" xr:uid="{B88D14E3-1575-4442-8FF6-F1EF6021F6FB}"/>
    <cellStyle name="Comma 2 3 2 12 4" xfId="26928" xr:uid="{07B5AA1B-37D8-4428-BBB8-7369E2366433}"/>
    <cellStyle name="Comma 2 3 2 13" xfId="2495" xr:uid="{00000000-0005-0000-0000-0000BE090000}"/>
    <cellStyle name="Comma 2 3 2 13 2" xfId="2496" xr:uid="{00000000-0005-0000-0000-0000BF090000}"/>
    <cellStyle name="Comma 2 3 2 13 2 2" xfId="2497" xr:uid="{00000000-0005-0000-0000-0000C0090000}"/>
    <cellStyle name="Comma 2 3 2 13 2 2 2" xfId="26934" xr:uid="{C25E5BDE-C2AA-44EC-A048-85AB838C1DDC}"/>
    <cellStyle name="Comma 2 3 2 13 2 3" xfId="26933" xr:uid="{ED43870D-744B-4E57-B41B-A1ED39768BC0}"/>
    <cellStyle name="Comma 2 3 2 13 3" xfId="2498" xr:uid="{00000000-0005-0000-0000-0000C1090000}"/>
    <cellStyle name="Comma 2 3 2 13 3 2" xfId="26935" xr:uid="{DE957E1E-8F10-4547-9E56-81F8D82D0CBA}"/>
    <cellStyle name="Comma 2 3 2 13 4" xfId="26932" xr:uid="{B00C2EF3-5092-4023-83A6-D5AFB068C572}"/>
    <cellStyle name="Comma 2 3 2 14" xfId="2499" xr:uid="{00000000-0005-0000-0000-0000C2090000}"/>
    <cellStyle name="Comma 2 3 2 14 2" xfId="2500" xr:uid="{00000000-0005-0000-0000-0000C3090000}"/>
    <cellStyle name="Comma 2 3 2 14 2 2" xfId="26937" xr:uid="{7B3D1E92-3774-4DDD-AA61-4413973037EF}"/>
    <cellStyle name="Comma 2 3 2 14 3" xfId="26936" xr:uid="{CD06EF6C-D302-4476-A54A-7A2A0D73E892}"/>
    <cellStyle name="Comma 2 3 2 15" xfId="2501" xr:uid="{00000000-0005-0000-0000-0000C4090000}"/>
    <cellStyle name="Comma 2 3 2 15 2" xfId="26938" xr:uid="{CB269760-13E4-4CD9-87A7-FF9C3E75944B}"/>
    <cellStyle name="Comma 2 3 2 16" xfId="2502" xr:uid="{00000000-0005-0000-0000-0000C5090000}"/>
    <cellStyle name="Comma 2 3 2 16 2" xfId="26939" xr:uid="{E3E859F9-759A-45E4-8B62-1DA484E2EBEB}"/>
    <cellStyle name="Comma 2 3 2 17" xfId="2503" xr:uid="{00000000-0005-0000-0000-0000C6090000}"/>
    <cellStyle name="Comma 2 3 2 17 2" xfId="26940" xr:uid="{5263F1E8-E634-4421-8480-E7DA1333DFF7}"/>
    <cellStyle name="Comma 2 3 2 18" xfId="49729" xr:uid="{5236B730-1E64-4F58-8711-7D7CC7EAE792}"/>
    <cellStyle name="Comma 2 3 2 19" xfId="26915" xr:uid="{60D2F830-9809-4952-8982-9F9AF552EB3C}"/>
    <cellStyle name="Comma 2 3 2 2" xfId="2504" xr:uid="{00000000-0005-0000-0000-0000C7090000}"/>
    <cellStyle name="Comma 2 3 2 2 10" xfId="2505" xr:uid="{00000000-0005-0000-0000-0000C8090000}"/>
    <cellStyle name="Comma 2 3 2 2 10 2" xfId="2506" xr:uid="{00000000-0005-0000-0000-0000C9090000}"/>
    <cellStyle name="Comma 2 3 2 2 10 2 2" xfId="2507" xr:uid="{00000000-0005-0000-0000-0000CA090000}"/>
    <cellStyle name="Comma 2 3 2 2 10 2 2 2" xfId="26943" xr:uid="{78476126-425C-4D37-91A8-18CA212F3975}"/>
    <cellStyle name="Comma 2 3 2 2 10 2 3" xfId="26942" xr:uid="{531BD827-9B0B-43E9-BE4C-6275F244CF66}"/>
    <cellStyle name="Comma 2 3 2 2 10 3" xfId="2508" xr:uid="{00000000-0005-0000-0000-0000CB090000}"/>
    <cellStyle name="Comma 2 3 2 2 10 3 2" xfId="26944" xr:uid="{67F17C9A-7D20-4678-9394-E133C3A78ED7}"/>
    <cellStyle name="Comma 2 3 2 2 10 4" xfId="26941" xr:uid="{D6C3B1D3-3D59-4AA9-8987-7CB0FB93F07E}"/>
    <cellStyle name="Comma 2 3 2 2 11" xfId="2509" xr:uid="{00000000-0005-0000-0000-0000CC090000}"/>
    <cellStyle name="Comma 2 3 2 2 11 2" xfId="2510" xr:uid="{00000000-0005-0000-0000-0000CD090000}"/>
    <cellStyle name="Comma 2 3 2 2 11 2 2" xfId="26946" xr:uid="{B5633C0A-460F-4CB8-9771-DFFEA628E245}"/>
    <cellStyle name="Comma 2 3 2 2 11 3" xfId="26945" xr:uid="{B1A2CFB6-9A26-4584-A40A-71DAEF7CBED5}"/>
    <cellStyle name="Comma 2 3 2 2 12" xfId="2511" xr:uid="{00000000-0005-0000-0000-0000CE090000}"/>
    <cellStyle name="Comma 2 3 2 2 12 2" xfId="26947" xr:uid="{0E8C46A8-FDF1-454C-8267-044B22D2D386}"/>
    <cellStyle name="Comma 2 3 2 2 13" xfId="2512" xr:uid="{00000000-0005-0000-0000-0000CF090000}"/>
    <cellStyle name="Comma 2 3 2 2 14" xfId="2513" xr:uid="{00000000-0005-0000-0000-0000D0090000}"/>
    <cellStyle name="Comma 2 3 2 2 14 2" xfId="26948" xr:uid="{260629AC-B5A1-4E0A-9914-68796543ADD8}"/>
    <cellStyle name="Comma 2 3 2 2 2" xfId="2514" xr:uid="{00000000-0005-0000-0000-0000D1090000}"/>
    <cellStyle name="Comma 2 3 2 2 2 2" xfId="2515" xr:uid="{00000000-0005-0000-0000-0000D2090000}"/>
    <cellStyle name="Comma 2 3 2 2 2 2 2" xfId="2516" xr:uid="{00000000-0005-0000-0000-0000D3090000}"/>
    <cellStyle name="Comma 2 3 2 2 2 2 2 2" xfId="2517" xr:uid="{00000000-0005-0000-0000-0000D4090000}"/>
    <cellStyle name="Comma 2 3 2 2 2 2 2 2 2" xfId="26952" xr:uid="{5CA227CC-14A2-4274-8366-E072B316F932}"/>
    <cellStyle name="Comma 2 3 2 2 2 2 2 3" xfId="26951" xr:uid="{8F1F1F14-6CA1-4DC1-B779-983FF5B49F44}"/>
    <cellStyle name="Comma 2 3 2 2 2 2 3" xfId="2518" xr:uid="{00000000-0005-0000-0000-0000D5090000}"/>
    <cellStyle name="Comma 2 3 2 2 2 2 3 2" xfId="26953" xr:uid="{7E57811A-1110-4991-B1FB-A28F7F53D8D9}"/>
    <cellStyle name="Comma 2 3 2 2 2 2 4" xfId="26950" xr:uid="{FF3C217D-C879-4EB2-A9A5-F2BC8D28C899}"/>
    <cellStyle name="Comma 2 3 2 2 2 3" xfId="2519" xr:uid="{00000000-0005-0000-0000-0000D6090000}"/>
    <cellStyle name="Comma 2 3 2 2 2 3 2" xfId="2520" xr:uid="{00000000-0005-0000-0000-0000D7090000}"/>
    <cellStyle name="Comma 2 3 2 2 2 3 2 2" xfId="2521" xr:uid="{00000000-0005-0000-0000-0000D8090000}"/>
    <cellStyle name="Comma 2 3 2 2 2 3 2 2 2" xfId="26956" xr:uid="{BF86BD59-AEDD-4078-84C7-3A69092C2718}"/>
    <cellStyle name="Comma 2 3 2 2 2 3 2 3" xfId="26955" xr:uid="{E597C0D2-4F1B-442A-A5C1-2629743A2597}"/>
    <cellStyle name="Comma 2 3 2 2 2 3 3" xfId="2522" xr:uid="{00000000-0005-0000-0000-0000D9090000}"/>
    <cellStyle name="Comma 2 3 2 2 2 3 3 2" xfId="26957" xr:uid="{F0E47270-43CB-4BB2-AFE5-F38C3C2247FF}"/>
    <cellStyle name="Comma 2 3 2 2 2 3 4" xfId="26954" xr:uid="{89482FC8-8B4D-4B30-8C86-A645E02A3EF7}"/>
    <cellStyle name="Comma 2 3 2 2 2 4" xfId="2523" xr:uid="{00000000-0005-0000-0000-0000DA090000}"/>
    <cellStyle name="Comma 2 3 2 2 2 4 2" xfId="2524" xr:uid="{00000000-0005-0000-0000-0000DB090000}"/>
    <cellStyle name="Comma 2 3 2 2 2 4 2 2" xfId="26959" xr:uid="{2991404B-35CE-4868-8FED-57F96839D96E}"/>
    <cellStyle name="Comma 2 3 2 2 2 4 3" xfId="26958" xr:uid="{6F5C2776-BC44-4C54-91C1-3998691815CD}"/>
    <cellStyle name="Comma 2 3 2 2 2 5" xfId="2525" xr:uid="{00000000-0005-0000-0000-0000DC090000}"/>
    <cellStyle name="Comma 2 3 2 2 2 5 2" xfId="26960" xr:uid="{4397DD54-3AA0-4EEB-8025-E17AF7C0DAB8}"/>
    <cellStyle name="Comma 2 3 2 2 2 6" xfId="26949" xr:uid="{CD6645E3-CEFA-4F9C-9499-1111C9AD107A}"/>
    <cellStyle name="Comma 2 3 2 2 3" xfId="2526" xr:uid="{00000000-0005-0000-0000-0000DD090000}"/>
    <cellStyle name="Comma 2 3 2 2 3 2" xfId="2527" xr:uid="{00000000-0005-0000-0000-0000DE090000}"/>
    <cellStyle name="Comma 2 3 2 2 3 2 2" xfId="2528" xr:uid="{00000000-0005-0000-0000-0000DF090000}"/>
    <cellStyle name="Comma 2 3 2 2 3 2 2 2" xfId="2529" xr:uid="{00000000-0005-0000-0000-0000E0090000}"/>
    <cellStyle name="Comma 2 3 2 2 3 2 2 2 2" xfId="26964" xr:uid="{229FA7C0-F92A-4EE9-90F0-39825CFA7732}"/>
    <cellStyle name="Comma 2 3 2 2 3 2 2 3" xfId="26963" xr:uid="{A45D7962-449E-4B6D-99A6-7F39FBBF91C4}"/>
    <cellStyle name="Comma 2 3 2 2 3 2 3" xfId="2530" xr:uid="{00000000-0005-0000-0000-0000E1090000}"/>
    <cellStyle name="Comma 2 3 2 2 3 2 3 2" xfId="26965" xr:uid="{19A5201A-75BB-43DC-BDB4-1DA409F2F1E4}"/>
    <cellStyle name="Comma 2 3 2 2 3 2 4" xfId="26962" xr:uid="{5880BE5B-F028-4385-9D83-10B50015DF3A}"/>
    <cellStyle name="Comma 2 3 2 2 3 3" xfId="2531" xr:uid="{00000000-0005-0000-0000-0000E2090000}"/>
    <cellStyle name="Comma 2 3 2 2 3 3 2" xfId="2532" xr:uid="{00000000-0005-0000-0000-0000E3090000}"/>
    <cellStyle name="Comma 2 3 2 2 3 3 2 2" xfId="2533" xr:uid="{00000000-0005-0000-0000-0000E4090000}"/>
    <cellStyle name="Comma 2 3 2 2 3 3 2 2 2" xfId="26968" xr:uid="{0DE7644F-EBBC-449F-B668-02C2612D6469}"/>
    <cellStyle name="Comma 2 3 2 2 3 3 2 3" xfId="26967" xr:uid="{49F75E27-F77F-48F1-8672-7C0A768FE6E3}"/>
    <cellStyle name="Comma 2 3 2 2 3 3 3" xfId="2534" xr:uid="{00000000-0005-0000-0000-0000E5090000}"/>
    <cellStyle name="Comma 2 3 2 2 3 3 3 2" xfId="26969" xr:uid="{394DE60E-874D-4D72-9161-B769BB4937E9}"/>
    <cellStyle name="Comma 2 3 2 2 3 3 4" xfId="26966" xr:uid="{3B5EB8E0-C3E9-49D6-8C22-7F22F9B998A0}"/>
    <cellStyle name="Comma 2 3 2 2 3 4" xfId="2535" xr:uid="{00000000-0005-0000-0000-0000E6090000}"/>
    <cellStyle name="Comma 2 3 2 2 3 4 2" xfId="2536" xr:uid="{00000000-0005-0000-0000-0000E7090000}"/>
    <cellStyle name="Comma 2 3 2 2 3 4 2 2" xfId="26971" xr:uid="{8BA8095A-953A-414F-9B46-1D44F2D948CC}"/>
    <cellStyle name="Comma 2 3 2 2 3 4 3" xfId="26970" xr:uid="{B7557344-281F-4539-8560-E8B6CC0CCFD6}"/>
    <cellStyle name="Comma 2 3 2 2 3 5" xfId="2537" xr:uid="{00000000-0005-0000-0000-0000E8090000}"/>
    <cellStyle name="Comma 2 3 2 2 3 5 2" xfId="26972" xr:uid="{15B97086-7F24-452C-BB6B-3482506EB661}"/>
    <cellStyle name="Comma 2 3 2 2 3 6" xfId="26961" xr:uid="{F92199B4-D32D-46DA-82B0-46572FC99985}"/>
    <cellStyle name="Comma 2 3 2 2 4" xfId="2538" xr:uid="{00000000-0005-0000-0000-0000E9090000}"/>
    <cellStyle name="Comma 2 3 2 2 4 2" xfId="2539" xr:uid="{00000000-0005-0000-0000-0000EA090000}"/>
    <cellStyle name="Comma 2 3 2 2 4 2 2" xfId="2540" xr:uid="{00000000-0005-0000-0000-0000EB090000}"/>
    <cellStyle name="Comma 2 3 2 2 4 2 2 2" xfId="2541" xr:uid="{00000000-0005-0000-0000-0000EC090000}"/>
    <cellStyle name="Comma 2 3 2 2 4 2 2 2 2" xfId="26976" xr:uid="{AA72DCA1-FEA5-466E-992A-6780B72469AB}"/>
    <cellStyle name="Comma 2 3 2 2 4 2 2 3" xfId="26975" xr:uid="{8218FFBB-DE38-49B8-8014-48EFE89865DA}"/>
    <cellStyle name="Comma 2 3 2 2 4 2 3" xfId="2542" xr:uid="{00000000-0005-0000-0000-0000ED090000}"/>
    <cellStyle name="Comma 2 3 2 2 4 2 3 2" xfId="26977" xr:uid="{741D4997-F15F-4D20-BD65-1A8594EACE99}"/>
    <cellStyle name="Comma 2 3 2 2 4 2 4" xfId="26974" xr:uid="{D1682220-A62F-4C18-8B17-EDFC24B3A15E}"/>
    <cellStyle name="Comma 2 3 2 2 4 3" xfId="2543" xr:uid="{00000000-0005-0000-0000-0000EE090000}"/>
    <cellStyle name="Comma 2 3 2 2 4 3 2" xfId="2544" xr:uid="{00000000-0005-0000-0000-0000EF090000}"/>
    <cellStyle name="Comma 2 3 2 2 4 3 2 2" xfId="2545" xr:uid="{00000000-0005-0000-0000-0000F0090000}"/>
    <cellStyle name="Comma 2 3 2 2 4 3 2 2 2" xfId="26980" xr:uid="{0FC2EBA9-8EA9-47CE-BD27-F1413AF51954}"/>
    <cellStyle name="Comma 2 3 2 2 4 3 2 3" xfId="26979" xr:uid="{A0AD3762-E501-4AD3-8B1E-7D1DA2C2F676}"/>
    <cellStyle name="Comma 2 3 2 2 4 3 3" xfId="2546" xr:uid="{00000000-0005-0000-0000-0000F1090000}"/>
    <cellStyle name="Comma 2 3 2 2 4 3 3 2" xfId="26981" xr:uid="{E40B812A-525C-4168-A207-E0810CA11E1A}"/>
    <cellStyle name="Comma 2 3 2 2 4 3 4" xfId="26978" xr:uid="{185316FE-593D-4953-9D2D-32D3FBECE886}"/>
    <cellStyle name="Comma 2 3 2 2 4 4" xfId="2547" xr:uid="{00000000-0005-0000-0000-0000F2090000}"/>
    <cellStyle name="Comma 2 3 2 2 4 4 2" xfId="2548" xr:uid="{00000000-0005-0000-0000-0000F3090000}"/>
    <cellStyle name="Comma 2 3 2 2 4 4 2 2" xfId="26983" xr:uid="{332D12D7-6C34-4C14-B9DA-28B70A925B38}"/>
    <cellStyle name="Comma 2 3 2 2 4 4 3" xfId="26982" xr:uid="{0E2B22FD-1E8B-412F-893A-BCA890309D91}"/>
    <cellStyle name="Comma 2 3 2 2 4 5" xfId="2549" xr:uid="{00000000-0005-0000-0000-0000F4090000}"/>
    <cellStyle name="Comma 2 3 2 2 4 5 2" xfId="26984" xr:uid="{F8683571-9212-4D28-8B65-DD9E250F913E}"/>
    <cellStyle name="Comma 2 3 2 2 4 6" xfId="26973" xr:uid="{05B64D39-31B8-4842-9CEA-6A5281E16394}"/>
    <cellStyle name="Comma 2 3 2 2 5" xfId="2550" xr:uid="{00000000-0005-0000-0000-0000F5090000}"/>
    <cellStyle name="Comma 2 3 2 2 5 2" xfId="2551" xr:uid="{00000000-0005-0000-0000-0000F6090000}"/>
    <cellStyle name="Comma 2 3 2 2 5 2 2" xfId="2552" xr:uid="{00000000-0005-0000-0000-0000F7090000}"/>
    <cellStyle name="Comma 2 3 2 2 5 2 2 2" xfId="2553" xr:uid="{00000000-0005-0000-0000-0000F8090000}"/>
    <cellStyle name="Comma 2 3 2 2 5 2 2 2 2" xfId="26988" xr:uid="{5298B68E-51EB-42FD-8A51-85A03851A9C6}"/>
    <cellStyle name="Comma 2 3 2 2 5 2 2 3" xfId="26987" xr:uid="{FF17211B-06BF-4AE1-8105-29038F184035}"/>
    <cellStyle name="Comma 2 3 2 2 5 2 3" xfId="2554" xr:uid="{00000000-0005-0000-0000-0000F9090000}"/>
    <cellStyle name="Comma 2 3 2 2 5 2 3 2" xfId="26989" xr:uid="{091D9053-3314-4718-8E7D-B74D20BBAEB0}"/>
    <cellStyle name="Comma 2 3 2 2 5 2 4" xfId="26986" xr:uid="{D0125CA9-6382-4CEC-8B62-1203A751DCB0}"/>
    <cellStyle name="Comma 2 3 2 2 5 3" xfId="2555" xr:uid="{00000000-0005-0000-0000-0000FA090000}"/>
    <cellStyle name="Comma 2 3 2 2 5 3 2" xfId="2556" xr:uid="{00000000-0005-0000-0000-0000FB090000}"/>
    <cellStyle name="Comma 2 3 2 2 5 3 2 2" xfId="2557" xr:uid="{00000000-0005-0000-0000-0000FC090000}"/>
    <cellStyle name="Comma 2 3 2 2 5 3 2 2 2" xfId="26992" xr:uid="{38D58C55-565A-4802-ACA7-9A7FEC6376F8}"/>
    <cellStyle name="Comma 2 3 2 2 5 3 2 3" xfId="26991" xr:uid="{3D3E08A1-58AB-4FB8-8B1D-EF4DC97A9FA9}"/>
    <cellStyle name="Comma 2 3 2 2 5 3 3" xfId="2558" xr:uid="{00000000-0005-0000-0000-0000FD090000}"/>
    <cellStyle name="Comma 2 3 2 2 5 3 3 2" xfId="26993" xr:uid="{7E72DDA0-716B-4FE9-91D3-7CDC19076161}"/>
    <cellStyle name="Comma 2 3 2 2 5 3 4" xfId="26990" xr:uid="{B2184685-1942-49BD-9AAC-FAF7F9F0BAC4}"/>
    <cellStyle name="Comma 2 3 2 2 5 4" xfId="2559" xr:uid="{00000000-0005-0000-0000-0000FE090000}"/>
    <cellStyle name="Comma 2 3 2 2 5 4 2" xfId="2560" xr:uid="{00000000-0005-0000-0000-0000FF090000}"/>
    <cellStyle name="Comma 2 3 2 2 5 4 2 2" xfId="26995" xr:uid="{11ECBA9A-97F8-4015-86BE-88BBF0400296}"/>
    <cellStyle name="Comma 2 3 2 2 5 4 3" xfId="26994" xr:uid="{A03C4FC5-4433-42E7-A232-61F52D9DAD8E}"/>
    <cellStyle name="Comma 2 3 2 2 5 5" xfId="2561" xr:uid="{00000000-0005-0000-0000-0000000A0000}"/>
    <cellStyle name="Comma 2 3 2 2 5 5 2" xfId="26996" xr:uid="{7155B6FF-B4D4-40EF-829A-FE90772A236B}"/>
    <cellStyle name="Comma 2 3 2 2 5 6" xfId="26985" xr:uid="{7C0AADE0-8A22-43C9-BAFA-A01BC6E3E50F}"/>
    <cellStyle name="Comma 2 3 2 2 6" xfId="2562" xr:uid="{00000000-0005-0000-0000-0000010A0000}"/>
    <cellStyle name="Comma 2 3 2 2 6 2" xfId="2563" xr:uid="{00000000-0005-0000-0000-0000020A0000}"/>
    <cellStyle name="Comma 2 3 2 2 6 2 2" xfId="2564" xr:uid="{00000000-0005-0000-0000-0000030A0000}"/>
    <cellStyle name="Comma 2 3 2 2 6 2 2 2" xfId="2565" xr:uid="{00000000-0005-0000-0000-0000040A0000}"/>
    <cellStyle name="Comma 2 3 2 2 6 2 2 2 2" xfId="27000" xr:uid="{155435B2-140F-4F45-98C5-A900435D1A38}"/>
    <cellStyle name="Comma 2 3 2 2 6 2 2 3" xfId="26999" xr:uid="{A0787874-EEE8-4D54-8B90-5157CBD0F2AE}"/>
    <cellStyle name="Comma 2 3 2 2 6 2 3" xfId="2566" xr:uid="{00000000-0005-0000-0000-0000050A0000}"/>
    <cellStyle name="Comma 2 3 2 2 6 2 3 2" xfId="27001" xr:uid="{1749DDA8-0FF0-49C2-B187-EE25EBC32A23}"/>
    <cellStyle name="Comma 2 3 2 2 6 2 4" xfId="26998" xr:uid="{597F277B-DAF9-4413-BAFA-D5C535731268}"/>
    <cellStyle name="Comma 2 3 2 2 6 3" xfId="2567" xr:uid="{00000000-0005-0000-0000-0000060A0000}"/>
    <cellStyle name="Comma 2 3 2 2 6 3 2" xfId="2568" xr:uid="{00000000-0005-0000-0000-0000070A0000}"/>
    <cellStyle name="Comma 2 3 2 2 6 3 2 2" xfId="27003" xr:uid="{2DC4FE76-7BFC-45D5-A774-1472E169803F}"/>
    <cellStyle name="Comma 2 3 2 2 6 3 3" xfId="27002" xr:uid="{2DB91B10-8BFF-492A-B92D-493CA42D6C3D}"/>
    <cellStyle name="Comma 2 3 2 2 6 4" xfId="2569" xr:uid="{00000000-0005-0000-0000-0000080A0000}"/>
    <cellStyle name="Comma 2 3 2 2 6 4 2" xfId="27004" xr:uid="{8B5F2C4B-B01D-4F5A-97C8-848990562915}"/>
    <cellStyle name="Comma 2 3 2 2 6 5" xfId="26997" xr:uid="{D64C02CF-1D6E-4D8C-8DB1-C53A956333F8}"/>
    <cellStyle name="Comma 2 3 2 2 7" xfId="2570" xr:uid="{00000000-0005-0000-0000-0000090A0000}"/>
    <cellStyle name="Comma 2 3 2 2 7 2" xfId="2571" xr:uid="{00000000-0005-0000-0000-00000A0A0000}"/>
    <cellStyle name="Comma 2 3 2 2 7 2 2" xfId="2572" xr:uid="{00000000-0005-0000-0000-00000B0A0000}"/>
    <cellStyle name="Comma 2 3 2 2 7 2 2 2" xfId="2573" xr:uid="{00000000-0005-0000-0000-00000C0A0000}"/>
    <cellStyle name="Comma 2 3 2 2 7 2 2 2 2" xfId="27008" xr:uid="{07F51F24-FCA6-4AAF-AF26-C11ABE3431CC}"/>
    <cellStyle name="Comma 2 3 2 2 7 2 2 3" xfId="27007" xr:uid="{8124D853-F523-473B-8D32-31169732A1C4}"/>
    <cellStyle name="Comma 2 3 2 2 7 2 3" xfId="2574" xr:uid="{00000000-0005-0000-0000-00000D0A0000}"/>
    <cellStyle name="Comma 2 3 2 2 7 2 3 2" xfId="27009" xr:uid="{534CD840-E8CB-41F0-8291-6E8A7BAF5CD4}"/>
    <cellStyle name="Comma 2 3 2 2 7 2 4" xfId="27006" xr:uid="{F032DEAC-264A-4A90-ADD2-BBF2A6578985}"/>
    <cellStyle name="Comma 2 3 2 2 7 3" xfId="2575" xr:uid="{00000000-0005-0000-0000-00000E0A0000}"/>
    <cellStyle name="Comma 2 3 2 2 7 3 2" xfId="2576" xr:uid="{00000000-0005-0000-0000-00000F0A0000}"/>
    <cellStyle name="Comma 2 3 2 2 7 3 2 2" xfId="27011" xr:uid="{11FDEE29-EBD4-4F82-A352-40F896CA7386}"/>
    <cellStyle name="Comma 2 3 2 2 7 3 3" xfId="27010" xr:uid="{28C751AE-3C66-4722-9996-F1B9461F72C5}"/>
    <cellStyle name="Comma 2 3 2 2 7 4" xfId="2577" xr:uid="{00000000-0005-0000-0000-0000100A0000}"/>
    <cellStyle name="Comma 2 3 2 2 7 4 2" xfId="27012" xr:uid="{6E686CFF-A658-4C59-8DB2-04C18B083FE1}"/>
    <cellStyle name="Comma 2 3 2 2 7 5" xfId="27005" xr:uid="{17CBA7D4-CF17-444F-B131-6F569F55AAF0}"/>
    <cellStyle name="Comma 2 3 2 2 8" xfId="2578" xr:uid="{00000000-0005-0000-0000-0000110A0000}"/>
    <cellStyle name="Comma 2 3 2 2 8 2" xfId="2579" xr:uid="{00000000-0005-0000-0000-0000120A0000}"/>
    <cellStyle name="Comma 2 3 2 2 8 2 2" xfId="2580" xr:uid="{00000000-0005-0000-0000-0000130A0000}"/>
    <cellStyle name="Comma 2 3 2 2 8 2 2 2" xfId="27015" xr:uid="{5114A1EA-B252-4951-ABBD-A30714EC1AAF}"/>
    <cellStyle name="Comma 2 3 2 2 8 2 3" xfId="27014" xr:uid="{0C757A3C-3F3C-44BB-8D36-EFDF5A272FCF}"/>
    <cellStyle name="Comma 2 3 2 2 8 3" xfId="2581" xr:uid="{00000000-0005-0000-0000-0000140A0000}"/>
    <cellStyle name="Comma 2 3 2 2 8 3 2" xfId="27016" xr:uid="{236FEB04-9131-44CB-9303-3EE75E533458}"/>
    <cellStyle name="Comma 2 3 2 2 8 4" xfId="27013" xr:uid="{F7B4C36F-D286-430B-B624-39A56269774E}"/>
    <cellStyle name="Comma 2 3 2 2 9" xfId="2582" xr:uid="{00000000-0005-0000-0000-0000150A0000}"/>
    <cellStyle name="Comma 2 3 2 2 9 2" xfId="2583" xr:uid="{00000000-0005-0000-0000-0000160A0000}"/>
    <cellStyle name="Comma 2 3 2 2 9 2 2" xfId="2584" xr:uid="{00000000-0005-0000-0000-0000170A0000}"/>
    <cellStyle name="Comma 2 3 2 2 9 2 2 2" xfId="27019" xr:uid="{CFE4CAB1-F02D-4E64-8CED-DACFFD2883BF}"/>
    <cellStyle name="Comma 2 3 2 2 9 2 3" xfId="27018" xr:uid="{793F2C28-34F0-4E5E-820A-CE638B2EA325}"/>
    <cellStyle name="Comma 2 3 2 2 9 3" xfId="2585" xr:uid="{00000000-0005-0000-0000-0000180A0000}"/>
    <cellStyle name="Comma 2 3 2 2 9 3 2" xfId="27020" xr:uid="{5EFA0945-7BCE-45BD-B157-5AD856584293}"/>
    <cellStyle name="Comma 2 3 2 2 9 4" xfId="27017" xr:uid="{07E219F1-C7B4-469A-BA9C-60FCAE9DC4D7}"/>
    <cellStyle name="Comma 2 3 2 3" xfId="2586" xr:uid="{00000000-0005-0000-0000-0000190A0000}"/>
    <cellStyle name="Comma 2 3 2 3 10" xfId="2587" xr:uid="{00000000-0005-0000-0000-00001A0A0000}"/>
    <cellStyle name="Comma 2 3 2 3 10 2" xfId="27021" xr:uid="{3EA22600-2B75-4C31-BE88-7DC6853B4CA1}"/>
    <cellStyle name="Comma 2 3 2 3 2" xfId="2588" xr:uid="{00000000-0005-0000-0000-00001B0A0000}"/>
    <cellStyle name="Comma 2 3 2 3 2 2" xfId="2589" xr:uid="{00000000-0005-0000-0000-00001C0A0000}"/>
    <cellStyle name="Comma 2 3 2 3 2 2 2" xfId="2590" xr:uid="{00000000-0005-0000-0000-00001D0A0000}"/>
    <cellStyle name="Comma 2 3 2 3 2 2 2 2" xfId="2591" xr:uid="{00000000-0005-0000-0000-00001E0A0000}"/>
    <cellStyle name="Comma 2 3 2 3 2 2 2 2 2" xfId="27025" xr:uid="{200A1642-1B43-4BE2-AE35-F3B8D24B862F}"/>
    <cellStyle name="Comma 2 3 2 3 2 2 2 3" xfId="27024" xr:uid="{E3257AA5-4027-4B00-96E9-58C44E04362A}"/>
    <cellStyle name="Comma 2 3 2 3 2 2 3" xfId="2592" xr:uid="{00000000-0005-0000-0000-00001F0A0000}"/>
    <cellStyle name="Comma 2 3 2 3 2 2 3 2" xfId="27026" xr:uid="{A693F0E7-F527-487F-8FD6-5359708965F5}"/>
    <cellStyle name="Comma 2 3 2 3 2 2 4" xfId="27023" xr:uid="{0A59500C-568C-47A2-B4D6-9A5FCFE5B7DA}"/>
    <cellStyle name="Comma 2 3 2 3 2 3" xfId="2593" xr:uid="{00000000-0005-0000-0000-0000200A0000}"/>
    <cellStyle name="Comma 2 3 2 3 2 3 2" xfId="2594" xr:uid="{00000000-0005-0000-0000-0000210A0000}"/>
    <cellStyle name="Comma 2 3 2 3 2 3 2 2" xfId="27028" xr:uid="{98C2E3E3-0E56-48EF-A653-AC6A00CE7D02}"/>
    <cellStyle name="Comma 2 3 2 3 2 3 3" xfId="27027" xr:uid="{DE6A3FD3-B69C-4E86-8032-ECD6C34E7614}"/>
    <cellStyle name="Comma 2 3 2 3 2 4" xfId="2595" xr:uid="{00000000-0005-0000-0000-0000220A0000}"/>
    <cellStyle name="Comma 2 3 2 3 2 4 2" xfId="27029" xr:uid="{4C3F4231-A29B-4553-A759-A5F6254CE2B0}"/>
    <cellStyle name="Comma 2 3 2 3 2 5" xfId="27022" xr:uid="{AB2C0068-271D-4A83-9E1D-0844ADF4D26A}"/>
    <cellStyle name="Comma 2 3 2 3 3" xfId="2596" xr:uid="{00000000-0005-0000-0000-0000230A0000}"/>
    <cellStyle name="Comma 2 3 2 3 3 2" xfId="2597" xr:uid="{00000000-0005-0000-0000-0000240A0000}"/>
    <cellStyle name="Comma 2 3 2 3 3 2 2" xfId="2598" xr:uid="{00000000-0005-0000-0000-0000250A0000}"/>
    <cellStyle name="Comma 2 3 2 3 3 2 2 2" xfId="2599" xr:uid="{00000000-0005-0000-0000-0000260A0000}"/>
    <cellStyle name="Comma 2 3 2 3 3 2 2 2 2" xfId="27033" xr:uid="{F880C8EB-D0D4-4F5B-96F7-F2724C50A743}"/>
    <cellStyle name="Comma 2 3 2 3 3 2 2 3" xfId="27032" xr:uid="{5B51A4CA-AD34-4BE3-BDCB-7AC6ECAF642B}"/>
    <cellStyle name="Comma 2 3 2 3 3 2 3" xfId="2600" xr:uid="{00000000-0005-0000-0000-0000270A0000}"/>
    <cellStyle name="Comma 2 3 2 3 3 2 3 2" xfId="27034" xr:uid="{07C11FBE-973F-493B-9123-15D436D2CA29}"/>
    <cellStyle name="Comma 2 3 2 3 3 2 4" xfId="27031" xr:uid="{4FF07892-901A-481B-B20C-95381320AF08}"/>
    <cellStyle name="Comma 2 3 2 3 3 3" xfId="2601" xr:uid="{00000000-0005-0000-0000-0000280A0000}"/>
    <cellStyle name="Comma 2 3 2 3 3 3 2" xfId="2602" xr:uid="{00000000-0005-0000-0000-0000290A0000}"/>
    <cellStyle name="Comma 2 3 2 3 3 3 2 2" xfId="27036" xr:uid="{A65B254B-6C8A-43BE-A800-9DB01C527231}"/>
    <cellStyle name="Comma 2 3 2 3 3 3 3" xfId="27035" xr:uid="{31E9680E-00B6-4ED7-B049-CF0AC08C70B7}"/>
    <cellStyle name="Comma 2 3 2 3 3 4" xfId="2603" xr:uid="{00000000-0005-0000-0000-00002A0A0000}"/>
    <cellStyle name="Comma 2 3 2 3 3 4 2" xfId="27037" xr:uid="{6836306B-3A51-49F8-8FC7-72D1E296D188}"/>
    <cellStyle name="Comma 2 3 2 3 3 5" xfId="27030" xr:uid="{BBEBAB81-7540-4821-9799-C0D16037E999}"/>
    <cellStyle name="Comma 2 3 2 3 4" xfId="2604" xr:uid="{00000000-0005-0000-0000-00002B0A0000}"/>
    <cellStyle name="Comma 2 3 2 3 4 2" xfId="2605" xr:uid="{00000000-0005-0000-0000-00002C0A0000}"/>
    <cellStyle name="Comma 2 3 2 3 4 2 2" xfId="2606" xr:uid="{00000000-0005-0000-0000-00002D0A0000}"/>
    <cellStyle name="Comma 2 3 2 3 4 2 2 2" xfId="27040" xr:uid="{D5445AB5-3799-4894-BCE4-509847A387A0}"/>
    <cellStyle name="Comma 2 3 2 3 4 2 3" xfId="27039" xr:uid="{5E9C0146-7DCD-4ADE-8901-BA46061668A8}"/>
    <cellStyle name="Comma 2 3 2 3 4 3" xfId="2607" xr:uid="{00000000-0005-0000-0000-00002E0A0000}"/>
    <cellStyle name="Comma 2 3 2 3 4 3 2" xfId="27041" xr:uid="{387F1CDC-4645-4B2E-BA65-BB2279C8D5A2}"/>
    <cellStyle name="Comma 2 3 2 3 4 4" xfId="27038" xr:uid="{8AA5C51F-1E66-4A13-8B4B-5731D6161237}"/>
    <cellStyle name="Comma 2 3 2 3 5" xfId="2608" xr:uid="{00000000-0005-0000-0000-00002F0A0000}"/>
    <cellStyle name="Comma 2 3 2 3 5 2" xfId="2609" xr:uid="{00000000-0005-0000-0000-0000300A0000}"/>
    <cellStyle name="Comma 2 3 2 3 5 2 2" xfId="2610" xr:uid="{00000000-0005-0000-0000-0000310A0000}"/>
    <cellStyle name="Comma 2 3 2 3 5 2 2 2" xfId="27044" xr:uid="{C877E5AA-125D-49BC-AC1F-F7B23E08CB4E}"/>
    <cellStyle name="Comma 2 3 2 3 5 2 3" xfId="27043" xr:uid="{88D9BC01-5C3D-41DB-B7B5-4FF9A30E5B4A}"/>
    <cellStyle name="Comma 2 3 2 3 5 3" xfId="2611" xr:uid="{00000000-0005-0000-0000-0000320A0000}"/>
    <cellStyle name="Comma 2 3 2 3 5 3 2" xfId="27045" xr:uid="{0C0DAF87-180E-4060-9252-ED060EF5E397}"/>
    <cellStyle name="Comma 2 3 2 3 5 4" xfId="27042" xr:uid="{AA627E46-BBAF-4E74-A269-2B7CF9C1856B}"/>
    <cellStyle name="Comma 2 3 2 3 6" xfId="2612" xr:uid="{00000000-0005-0000-0000-0000330A0000}"/>
    <cellStyle name="Comma 2 3 2 3 6 2" xfId="2613" xr:uid="{00000000-0005-0000-0000-0000340A0000}"/>
    <cellStyle name="Comma 2 3 2 3 6 2 2" xfId="2614" xr:uid="{00000000-0005-0000-0000-0000350A0000}"/>
    <cellStyle name="Comma 2 3 2 3 6 2 2 2" xfId="27048" xr:uid="{EAB5618F-3DEA-4360-9CC9-AFB2F7D6BFC2}"/>
    <cellStyle name="Comma 2 3 2 3 6 2 3" xfId="27047" xr:uid="{EEF0C7E7-2BAD-42C1-B700-09D3A6E6BA58}"/>
    <cellStyle name="Comma 2 3 2 3 6 3" xfId="2615" xr:uid="{00000000-0005-0000-0000-0000360A0000}"/>
    <cellStyle name="Comma 2 3 2 3 6 3 2" xfId="27049" xr:uid="{2F369792-8E17-4E7A-87B7-E7FB6471BA9F}"/>
    <cellStyle name="Comma 2 3 2 3 6 4" xfId="27046" xr:uid="{C475FC5A-CD9B-4139-81AD-BBDED12BADEC}"/>
    <cellStyle name="Comma 2 3 2 3 7" xfId="2616" xr:uid="{00000000-0005-0000-0000-0000370A0000}"/>
    <cellStyle name="Comma 2 3 2 3 7 2" xfId="2617" xr:uid="{00000000-0005-0000-0000-0000380A0000}"/>
    <cellStyle name="Comma 2 3 2 3 7 2 2" xfId="27051" xr:uid="{9DA13C63-4639-40DF-AC0C-F8E9B0A52389}"/>
    <cellStyle name="Comma 2 3 2 3 7 3" xfId="27050" xr:uid="{06AEA3B4-6C23-4D90-A43E-A1E43DE981DF}"/>
    <cellStyle name="Comma 2 3 2 3 8" xfId="2618" xr:uid="{00000000-0005-0000-0000-0000390A0000}"/>
    <cellStyle name="Comma 2 3 2 3 8 2" xfId="27052" xr:uid="{A8AA341F-DE90-46FD-B103-5E98A83DAF7A}"/>
    <cellStyle name="Comma 2 3 2 3 9" xfId="2619" xr:uid="{00000000-0005-0000-0000-00003A0A0000}"/>
    <cellStyle name="Comma 2 3 2 4" xfId="2620" xr:uid="{00000000-0005-0000-0000-00003B0A0000}"/>
    <cellStyle name="Comma 2 3 2 4 2" xfId="2621" xr:uid="{00000000-0005-0000-0000-00003C0A0000}"/>
    <cellStyle name="Comma 2 3 2 4 2 2" xfId="2622" xr:uid="{00000000-0005-0000-0000-00003D0A0000}"/>
    <cellStyle name="Comma 2 3 2 4 2 2 2" xfId="2623" xr:uid="{00000000-0005-0000-0000-00003E0A0000}"/>
    <cellStyle name="Comma 2 3 2 4 2 2 2 2" xfId="27055" xr:uid="{F7569DFE-7185-4AA1-BB80-799264C63CDF}"/>
    <cellStyle name="Comma 2 3 2 4 2 2 3" xfId="27054" xr:uid="{A2227CA7-153A-44A0-976D-51B4EBE490A0}"/>
    <cellStyle name="Comma 2 3 2 4 2 3" xfId="2624" xr:uid="{00000000-0005-0000-0000-00003F0A0000}"/>
    <cellStyle name="Comma 2 3 2 4 2 3 2" xfId="27056" xr:uid="{043CCA55-7C4F-42C3-B730-65A0FD42C5E8}"/>
    <cellStyle name="Comma 2 3 2 4 2 4" xfId="27053" xr:uid="{721DF709-DFEC-4921-822E-22A0D6255E09}"/>
    <cellStyle name="Comma 2 3 2 4 3" xfId="2625" xr:uid="{00000000-0005-0000-0000-0000400A0000}"/>
    <cellStyle name="Comma 2 3 2 4 3 2" xfId="2626" xr:uid="{00000000-0005-0000-0000-0000410A0000}"/>
    <cellStyle name="Comma 2 3 2 4 3 2 2" xfId="2627" xr:uid="{00000000-0005-0000-0000-0000420A0000}"/>
    <cellStyle name="Comma 2 3 2 4 3 2 2 2" xfId="27059" xr:uid="{DA3E0EBA-60A7-4007-B1F5-D4C2B83F4017}"/>
    <cellStyle name="Comma 2 3 2 4 3 2 3" xfId="27058" xr:uid="{DF86A487-BEDA-49E5-B62E-DC5626AF483A}"/>
    <cellStyle name="Comma 2 3 2 4 3 3" xfId="2628" xr:uid="{00000000-0005-0000-0000-0000430A0000}"/>
    <cellStyle name="Comma 2 3 2 4 3 3 2" xfId="27060" xr:uid="{9EEAB5CE-22D8-4C5C-9835-C0904AD83D63}"/>
    <cellStyle name="Comma 2 3 2 4 3 4" xfId="27057" xr:uid="{6C260D23-D834-466E-8040-AE2A2C0D0658}"/>
    <cellStyle name="Comma 2 3 2 4 4" xfId="2629" xr:uid="{00000000-0005-0000-0000-0000440A0000}"/>
    <cellStyle name="Comma 2 3 2 4 4 2" xfId="2630" xr:uid="{00000000-0005-0000-0000-0000450A0000}"/>
    <cellStyle name="Comma 2 3 2 4 4 2 2" xfId="27062" xr:uid="{8940242B-370D-4170-8087-DBE2C9EDF606}"/>
    <cellStyle name="Comma 2 3 2 4 4 3" xfId="27061" xr:uid="{969BE9BE-C9F6-4B47-86F6-DC39D7B94E85}"/>
    <cellStyle name="Comma 2 3 2 4 5" xfId="2631" xr:uid="{00000000-0005-0000-0000-0000460A0000}"/>
    <cellStyle name="Comma 2 3 2 4 5 2" xfId="27063" xr:uid="{FAF94DA7-A74E-4E25-8318-15A3C6580ED3}"/>
    <cellStyle name="Comma 2 3 2 4 6" xfId="2632" xr:uid="{00000000-0005-0000-0000-0000470A0000}"/>
    <cellStyle name="Comma 2 3 2 4 7" xfId="2633" xr:uid="{00000000-0005-0000-0000-0000480A0000}"/>
    <cellStyle name="Comma 2 3 2 4 7 2" xfId="27064" xr:uid="{52F80AE6-E4F1-4B70-AC5D-F3E62494198C}"/>
    <cellStyle name="Comma 2 3 2 5" xfId="2634" xr:uid="{00000000-0005-0000-0000-0000490A0000}"/>
    <cellStyle name="Comma 2 3 2 5 2" xfId="2635" xr:uid="{00000000-0005-0000-0000-00004A0A0000}"/>
    <cellStyle name="Comma 2 3 2 5 2 2" xfId="2636" xr:uid="{00000000-0005-0000-0000-00004B0A0000}"/>
    <cellStyle name="Comma 2 3 2 5 2 2 2" xfId="2637" xr:uid="{00000000-0005-0000-0000-00004C0A0000}"/>
    <cellStyle name="Comma 2 3 2 5 2 2 2 2" xfId="27068" xr:uid="{04D04879-7655-43E3-BD74-C87C56D6E571}"/>
    <cellStyle name="Comma 2 3 2 5 2 2 3" xfId="27067" xr:uid="{4E800A50-BA67-4899-B460-8B395F73F1B7}"/>
    <cellStyle name="Comma 2 3 2 5 2 3" xfId="2638" xr:uid="{00000000-0005-0000-0000-00004D0A0000}"/>
    <cellStyle name="Comma 2 3 2 5 2 3 2" xfId="27069" xr:uid="{21563BDF-F9C5-43E4-B8B0-18469D1DFCE9}"/>
    <cellStyle name="Comma 2 3 2 5 2 4" xfId="27066" xr:uid="{95977839-CF73-492B-B661-D4C014F21042}"/>
    <cellStyle name="Comma 2 3 2 5 3" xfId="2639" xr:uid="{00000000-0005-0000-0000-00004E0A0000}"/>
    <cellStyle name="Comma 2 3 2 5 3 2" xfId="2640" xr:uid="{00000000-0005-0000-0000-00004F0A0000}"/>
    <cellStyle name="Comma 2 3 2 5 3 2 2" xfId="2641" xr:uid="{00000000-0005-0000-0000-0000500A0000}"/>
    <cellStyle name="Comma 2 3 2 5 3 2 2 2" xfId="27072" xr:uid="{6F00194A-30B2-4ED2-8830-6BB3A28381B7}"/>
    <cellStyle name="Comma 2 3 2 5 3 2 3" xfId="27071" xr:uid="{39DC2399-DB02-4B59-9B2B-5B660286026C}"/>
    <cellStyle name="Comma 2 3 2 5 3 3" xfId="2642" xr:uid="{00000000-0005-0000-0000-0000510A0000}"/>
    <cellStyle name="Comma 2 3 2 5 3 3 2" xfId="27073" xr:uid="{86DF527F-0AC4-46DD-B737-749883BF6C79}"/>
    <cellStyle name="Comma 2 3 2 5 3 4" xfId="27070" xr:uid="{E3C23F1F-2D33-4FAE-9EE5-3199505C2D44}"/>
    <cellStyle name="Comma 2 3 2 5 4" xfId="2643" xr:uid="{00000000-0005-0000-0000-0000520A0000}"/>
    <cellStyle name="Comma 2 3 2 5 4 2" xfId="2644" xr:uid="{00000000-0005-0000-0000-0000530A0000}"/>
    <cellStyle name="Comma 2 3 2 5 4 2 2" xfId="27075" xr:uid="{E775E68D-416F-4160-AD96-770FB27121F2}"/>
    <cellStyle name="Comma 2 3 2 5 4 3" xfId="27074" xr:uid="{4168B0D9-93CE-4C51-B1B7-6556C8744285}"/>
    <cellStyle name="Comma 2 3 2 5 5" xfId="2645" xr:uid="{00000000-0005-0000-0000-0000540A0000}"/>
    <cellStyle name="Comma 2 3 2 5 5 2" xfId="27076" xr:uid="{C63A7BDA-1E07-42BE-8237-3989BCEF3707}"/>
    <cellStyle name="Comma 2 3 2 5 6" xfId="49730" xr:uid="{FB3A57C3-4A18-481E-940B-FE1784B1138B}"/>
    <cellStyle name="Comma 2 3 2 5 7" xfId="27065" xr:uid="{B41A92FE-A7F4-4FF3-92BE-97996FB15AFA}"/>
    <cellStyle name="Comma 2 3 2 6" xfId="2646" xr:uid="{00000000-0005-0000-0000-0000550A0000}"/>
    <cellStyle name="Comma 2 3 2 6 2" xfId="2647" xr:uid="{00000000-0005-0000-0000-0000560A0000}"/>
    <cellStyle name="Comma 2 3 2 6 2 2" xfId="2648" xr:uid="{00000000-0005-0000-0000-0000570A0000}"/>
    <cellStyle name="Comma 2 3 2 6 2 2 2" xfId="2649" xr:uid="{00000000-0005-0000-0000-0000580A0000}"/>
    <cellStyle name="Comma 2 3 2 6 2 2 2 2" xfId="27080" xr:uid="{47E6F153-B530-4D27-987E-2414FCD205F6}"/>
    <cellStyle name="Comma 2 3 2 6 2 2 3" xfId="27079" xr:uid="{E1D37BF5-DFE3-4015-A0CF-91DB03352EDA}"/>
    <cellStyle name="Comma 2 3 2 6 2 3" xfId="2650" xr:uid="{00000000-0005-0000-0000-0000590A0000}"/>
    <cellStyle name="Comma 2 3 2 6 2 3 2" xfId="27081" xr:uid="{B6BF85D5-E466-4361-9637-7A9CB03FFC00}"/>
    <cellStyle name="Comma 2 3 2 6 2 4" xfId="27078" xr:uid="{BB04AE01-6EB9-45DB-B98C-8E38AA57116B}"/>
    <cellStyle name="Comma 2 3 2 6 3" xfId="2651" xr:uid="{00000000-0005-0000-0000-00005A0A0000}"/>
    <cellStyle name="Comma 2 3 2 6 3 2" xfId="2652" xr:uid="{00000000-0005-0000-0000-00005B0A0000}"/>
    <cellStyle name="Comma 2 3 2 6 3 2 2" xfId="2653" xr:uid="{00000000-0005-0000-0000-00005C0A0000}"/>
    <cellStyle name="Comma 2 3 2 6 3 2 2 2" xfId="27084" xr:uid="{BDDDF29C-500E-4F33-8E3E-7C508A0551C8}"/>
    <cellStyle name="Comma 2 3 2 6 3 2 3" xfId="27083" xr:uid="{85FA5657-39B4-44A4-839E-E0B001E24953}"/>
    <cellStyle name="Comma 2 3 2 6 3 3" xfId="2654" xr:uid="{00000000-0005-0000-0000-00005D0A0000}"/>
    <cellStyle name="Comma 2 3 2 6 3 3 2" xfId="27085" xr:uid="{2A2C4D7E-50C2-472A-8F2A-7D6E29D78271}"/>
    <cellStyle name="Comma 2 3 2 6 3 4" xfId="27082" xr:uid="{343BD0DB-054B-4195-BA13-2F2A00E0A01B}"/>
    <cellStyle name="Comma 2 3 2 6 4" xfId="2655" xr:uid="{00000000-0005-0000-0000-00005E0A0000}"/>
    <cellStyle name="Comma 2 3 2 6 4 2" xfId="2656" xr:uid="{00000000-0005-0000-0000-00005F0A0000}"/>
    <cellStyle name="Comma 2 3 2 6 4 2 2" xfId="27087" xr:uid="{08624CBE-A8D7-45FC-B3A7-3B9EBD39E89C}"/>
    <cellStyle name="Comma 2 3 2 6 4 3" xfId="27086" xr:uid="{615B0E09-5AE1-4BDD-93EE-74E1BCDC55CC}"/>
    <cellStyle name="Comma 2 3 2 6 5" xfId="2657" xr:uid="{00000000-0005-0000-0000-0000600A0000}"/>
    <cellStyle name="Comma 2 3 2 6 5 2" xfId="27088" xr:uid="{E16A8C13-206C-45CA-96EC-FEC51A37CAF2}"/>
    <cellStyle name="Comma 2 3 2 6 6" xfId="27077" xr:uid="{D20E6488-3F6E-488D-AB9B-7B389F516812}"/>
    <cellStyle name="Comma 2 3 2 7" xfId="2658" xr:uid="{00000000-0005-0000-0000-0000610A0000}"/>
    <cellStyle name="Comma 2 3 2 7 2" xfId="2659" xr:uid="{00000000-0005-0000-0000-0000620A0000}"/>
    <cellStyle name="Comma 2 3 2 7 2 2" xfId="2660" xr:uid="{00000000-0005-0000-0000-0000630A0000}"/>
    <cellStyle name="Comma 2 3 2 7 2 2 2" xfId="2661" xr:uid="{00000000-0005-0000-0000-0000640A0000}"/>
    <cellStyle name="Comma 2 3 2 7 2 2 2 2" xfId="27092" xr:uid="{1759A610-F7DB-4DE1-A92A-775CEF14C2E7}"/>
    <cellStyle name="Comma 2 3 2 7 2 2 3" xfId="27091" xr:uid="{CB7E0767-1A95-47DC-B5AE-18DD5CDFE986}"/>
    <cellStyle name="Comma 2 3 2 7 2 3" xfId="2662" xr:uid="{00000000-0005-0000-0000-0000650A0000}"/>
    <cellStyle name="Comma 2 3 2 7 2 3 2" xfId="27093" xr:uid="{C6D13B64-F47B-4F25-AEFC-5C67097DA7B9}"/>
    <cellStyle name="Comma 2 3 2 7 2 4" xfId="27090" xr:uid="{6A9EB23D-A396-4521-B563-AD1B98843348}"/>
    <cellStyle name="Comma 2 3 2 7 3" xfId="2663" xr:uid="{00000000-0005-0000-0000-0000660A0000}"/>
    <cellStyle name="Comma 2 3 2 7 3 2" xfId="2664" xr:uid="{00000000-0005-0000-0000-0000670A0000}"/>
    <cellStyle name="Comma 2 3 2 7 3 2 2" xfId="2665" xr:uid="{00000000-0005-0000-0000-0000680A0000}"/>
    <cellStyle name="Comma 2 3 2 7 3 2 2 2" xfId="27096" xr:uid="{59DD0DD5-B77F-4052-8406-32C608491048}"/>
    <cellStyle name="Comma 2 3 2 7 3 2 3" xfId="27095" xr:uid="{4FC1BA08-FA27-4A94-AE4B-74483F4E3B10}"/>
    <cellStyle name="Comma 2 3 2 7 3 3" xfId="2666" xr:uid="{00000000-0005-0000-0000-0000690A0000}"/>
    <cellStyle name="Comma 2 3 2 7 3 3 2" xfId="27097" xr:uid="{0BDD8969-BC29-4155-B6BF-95922F4C84FE}"/>
    <cellStyle name="Comma 2 3 2 7 3 4" xfId="27094" xr:uid="{BC8C342F-B1AE-401B-B48E-392D141E8FE1}"/>
    <cellStyle name="Comma 2 3 2 7 4" xfId="2667" xr:uid="{00000000-0005-0000-0000-00006A0A0000}"/>
    <cellStyle name="Comma 2 3 2 7 4 2" xfId="2668" xr:uid="{00000000-0005-0000-0000-00006B0A0000}"/>
    <cellStyle name="Comma 2 3 2 7 4 2 2" xfId="27099" xr:uid="{A106C981-0979-4BF9-B588-273B1E61B181}"/>
    <cellStyle name="Comma 2 3 2 7 4 3" xfId="27098" xr:uid="{958F3060-3262-45B1-8B83-B23D7CF96DD7}"/>
    <cellStyle name="Comma 2 3 2 7 5" xfId="2669" xr:uid="{00000000-0005-0000-0000-00006C0A0000}"/>
    <cellStyle name="Comma 2 3 2 7 5 2" xfId="27100" xr:uid="{C780835C-379F-466E-A068-1AEF4A276DDE}"/>
    <cellStyle name="Comma 2 3 2 7 6" xfId="27089" xr:uid="{85240520-2594-4036-ACCE-5AFB0E05A0A1}"/>
    <cellStyle name="Comma 2 3 2 8" xfId="2670" xr:uid="{00000000-0005-0000-0000-00006D0A0000}"/>
    <cellStyle name="Comma 2 3 2 8 2" xfId="2671" xr:uid="{00000000-0005-0000-0000-00006E0A0000}"/>
    <cellStyle name="Comma 2 3 2 8 2 2" xfId="2672" xr:uid="{00000000-0005-0000-0000-00006F0A0000}"/>
    <cellStyle name="Comma 2 3 2 8 2 2 2" xfId="2673" xr:uid="{00000000-0005-0000-0000-0000700A0000}"/>
    <cellStyle name="Comma 2 3 2 8 2 2 2 2" xfId="27104" xr:uid="{F33254D4-A533-4760-BE87-0F6BCB9ECA97}"/>
    <cellStyle name="Comma 2 3 2 8 2 2 3" xfId="27103" xr:uid="{9897229F-898B-4FC6-B060-3D03E83F5F33}"/>
    <cellStyle name="Comma 2 3 2 8 2 3" xfId="2674" xr:uid="{00000000-0005-0000-0000-0000710A0000}"/>
    <cellStyle name="Comma 2 3 2 8 2 3 2" xfId="27105" xr:uid="{AA9B0C74-6A9A-4F5A-B7B1-26A5EC74850A}"/>
    <cellStyle name="Comma 2 3 2 8 2 4" xfId="27102" xr:uid="{3AFD57C8-9327-4075-9CC5-2566FE16B08F}"/>
    <cellStyle name="Comma 2 3 2 8 3" xfId="2675" xr:uid="{00000000-0005-0000-0000-0000720A0000}"/>
    <cellStyle name="Comma 2 3 2 8 3 2" xfId="2676" xr:uid="{00000000-0005-0000-0000-0000730A0000}"/>
    <cellStyle name="Comma 2 3 2 8 3 2 2" xfId="2677" xr:uid="{00000000-0005-0000-0000-0000740A0000}"/>
    <cellStyle name="Comma 2 3 2 8 3 2 2 2" xfId="27108" xr:uid="{CF14E812-4898-424A-83CA-83948BBFE1AF}"/>
    <cellStyle name="Comma 2 3 2 8 3 2 3" xfId="27107" xr:uid="{532A1379-7BB6-4818-8BEC-DD6C1868077B}"/>
    <cellStyle name="Comma 2 3 2 8 3 3" xfId="2678" xr:uid="{00000000-0005-0000-0000-0000750A0000}"/>
    <cellStyle name="Comma 2 3 2 8 3 3 2" xfId="27109" xr:uid="{384FE047-94D7-40F6-98F2-5CFCCA88F31E}"/>
    <cellStyle name="Comma 2 3 2 8 3 4" xfId="27106" xr:uid="{6E84ED23-02F5-4C73-A219-110D77E7C3BA}"/>
    <cellStyle name="Comma 2 3 2 8 4" xfId="2679" xr:uid="{00000000-0005-0000-0000-0000760A0000}"/>
    <cellStyle name="Comma 2 3 2 8 4 2" xfId="2680" xr:uid="{00000000-0005-0000-0000-0000770A0000}"/>
    <cellStyle name="Comma 2 3 2 8 4 2 2" xfId="27111" xr:uid="{721E8943-DFB2-417B-8027-913FCCDE37A7}"/>
    <cellStyle name="Comma 2 3 2 8 4 3" xfId="27110" xr:uid="{65D38F7C-2AF9-44D9-999E-E7B64F9DA5B8}"/>
    <cellStyle name="Comma 2 3 2 8 5" xfId="2681" xr:uid="{00000000-0005-0000-0000-0000780A0000}"/>
    <cellStyle name="Comma 2 3 2 8 5 2" xfId="27112" xr:uid="{FE52F539-0475-4BC9-BE6C-F649E4A0B7DA}"/>
    <cellStyle name="Comma 2 3 2 8 6" xfId="27101" xr:uid="{0381C40F-2CDE-4DCE-9C2C-6C6542B21899}"/>
    <cellStyle name="Comma 2 3 2 9" xfId="2682" xr:uid="{00000000-0005-0000-0000-0000790A0000}"/>
    <cellStyle name="Comma 2 3 2 9 2" xfId="2683" xr:uid="{00000000-0005-0000-0000-00007A0A0000}"/>
    <cellStyle name="Comma 2 3 2 9 2 2" xfId="2684" xr:uid="{00000000-0005-0000-0000-00007B0A0000}"/>
    <cellStyle name="Comma 2 3 2 9 2 2 2" xfId="2685" xr:uid="{00000000-0005-0000-0000-00007C0A0000}"/>
    <cellStyle name="Comma 2 3 2 9 2 2 2 2" xfId="27116" xr:uid="{7B8F61A5-1B1E-4F24-B095-6D0567CB4311}"/>
    <cellStyle name="Comma 2 3 2 9 2 2 3" xfId="27115" xr:uid="{9C7F82CD-5F91-42EE-BC4B-FFFA5B18DAE9}"/>
    <cellStyle name="Comma 2 3 2 9 2 3" xfId="2686" xr:uid="{00000000-0005-0000-0000-00007D0A0000}"/>
    <cellStyle name="Comma 2 3 2 9 2 3 2" xfId="27117" xr:uid="{5B26F968-9943-477C-B42C-32E603A7B27B}"/>
    <cellStyle name="Comma 2 3 2 9 2 4" xfId="27114" xr:uid="{F45FCF14-93C7-4EBE-BD85-009744EA80FD}"/>
    <cellStyle name="Comma 2 3 2 9 3" xfId="2687" xr:uid="{00000000-0005-0000-0000-00007E0A0000}"/>
    <cellStyle name="Comma 2 3 2 9 3 2" xfId="2688" xr:uid="{00000000-0005-0000-0000-00007F0A0000}"/>
    <cellStyle name="Comma 2 3 2 9 3 2 2" xfId="27119" xr:uid="{3E337C58-6F93-43A2-B99C-2CB0085D8880}"/>
    <cellStyle name="Comma 2 3 2 9 3 3" xfId="27118" xr:uid="{AB43582C-A906-4438-9946-B8371EAA1BD2}"/>
    <cellStyle name="Comma 2 3 2 9 4" xfId="2689" xr:uid="{00000000-0005-0000-0000-0000800A0000}"/>
    <cellStyle name="Comma 2 3 2 9 4 2" xfId="27120" xr:uid="{8924F042-1907-4524-92FB-DC8E437ADCC4}"/>
    <cellStyle name="Comma 2 3 2 9 5" xfId="27113" xr:uid="{E6CECF4C-ADAC-46C6-B57C-4311DFDD0A77}"/>
    <cellStyle name="Comma 2 3 3" xfId="2690" xr:uid="{00000000-0005-0000-0000-0000810A0000}"/>
    <cellStyle name="Comma 2 3 3 10" xfId="2691" xr:uid="{00000000-0005-0000-0000-0000820A0000}"/>
    <cellStyle name="Comma 2 3 3 10 2" xfId="2692" xr:uid="{00000000-0005-0000-0000-0000830A0000}"/>
    <cellStyle name="Comma 2 3 3 10 2 2" xfId="2693" xr:uid="{00000000-0005-0000-0000-0000840A0000}"/>
    <cellStyle name="Comma 2 3 3 10 2 2 2" xfId="27123" xr:uid="{29037046-290F-4977-A3B9-362276F1EB0B}"/>
    <cellStyle name="Comma 2 3 3 10 2 3" xfId="27122" xr:uid="{6C631738-CDB6-4350-B834-9CF51117E1C8}"/>
    <cellStyle name="Comma 2 3 3 10 3" xfId="2694" xr:uid="{00000000-0005-0000-0000-0000850A0000}"/>
    <cellStyle name="Comma 2 3 3 10 3 2" xfId="27124" xr:uid="{8E955BBA-1E41-45D1-BDC5-D8D5D367E672}"/>
    <cellStyle name="Comma 2 3 3 10 4" xfId="27121" xr:uid="{23D94D88-90EA-400B-822B-0D3CEF7842B3}"/>
    <cellStyle name="Comma 2 3 3 11" xfId="2695" xr:uid="{00000000-0005-0000-0000-0000860A0000}"/>
    <cellStyle name="Comma 2 3 3 11 2" xfId="2696" xr:uid="{00000000-0005-0000-0000-0000870A0000}"/>
    <cellStyle name="Comma 2 3 3 11 2 2" xfId="2697" xr:uid="{00000000-0005-0000-0000-0000880A0000}"/>
    <cellStyle name="Comma 2 3 3 11 2 2 2" xfId="27127" xr:uid="{73B3047D-C4A2-4829-8E84-431759176759}"/>
    <cellStyle name="Comma 2 3 3 11 2 3" xfId="27126" xr:uid="{A8A85B8C-0314-4184-B395-ABA69146AEFB}"/>
    <cellStyle name="Comma 2 3 3 11 3" xfId="2698" xr:uid="{00000000-0005-0000-0000-0000890A0000}"/>
    <cellStyle name="Comma 2 3 3 11 3 2" xfId="27128" xr:uid="{A6EEDC60-DC05-496E-AF49-A31BB26F9154}"/>
    <cellStyle name="Comma 2 3 3 11 4" xfId="27125" xr:uid="{554865F7-D39E-4690-8968-C4E44A0ABAE5}"/>
    <cellStyle name="Comma 2 3 3 12" xfId="2699" xr:uid="{00000000-0005-0000-0000-00008A0A0000}"/>
    <cellStyle name="Comma 2 3 3 12 2" xfId="2700" xr:uid="{00000000-0005-0000-0000-00008B0A0000}"/>
    <cellStyle name="Comma 2 3 3 12 2 2" xfId="27130" xr:uid="{E17D6571-AD58-4EE7-9117-A456CABAFE0B}"/>
    <cellStyle name="Comma 2 3 3 12 3" xfId="27129" xr:uid="{D5D2951D-0DE6-44ED-B0F4-5EF216A12D26}"/>
    <cellStyle name="Comma 2 3 3 13" xfId="2701" xr:uid="{00000000-0005-0000-0000-00008C0A0000}"/>
    <cellStyle name="Comma 2 3 3 13 2" xfId="27131" xr:uid="{7ADC06A4-41F2-4B66-896B-0511EACC963F}"/>
    <cellStyle name="Comma 2 3 3 14" xfId="2702" xr:uid="{00000000-0005-0000-0000-00008D0A0000}"/>
    <cellStyle name="Comma 2 3 3 15" xfId="2703" xr:uid="{00000000-0005-0000-0000-00008E0A0000}"/>
    <cellStyle name="Comma 2 3 3 15 2" xfId="27132" xr:uid="{2D0F5890-D991-469A-A679-98CB181D5D22}"/>
    <cellStyle name="Comma 2 3 3 2" xfId="2704" xr:uid="{00000000-0005-0000-0000-00008F0A0000}"/>
    <cellStyle name="Comma 2 3 3 2 2" xfId="2705" xr:uid="{00000000-0005-0000-0000-0000900A0000}"/>
    <cellStyle name="Comma 2 3 3 2 2 2" xfId="2706" xr:uid="{00000000-0005-0000-0000-0000910A0000}"/>
    <cellStyle name="Comma 2 3 3 2 2 2 2" xfId="2707" xr:uid="{00000000-0005-0000-0000-0000920A0000}"/>
    <cellStyle name="Comma 2 3 3 2 2 2 2 2" xfId="27136" xr:uid="{0147C5D0-6EDF-4BCF-A18D-FEA8EBE0EC27}"/>
    <cellStyle name="Comma 2 3 3 2 2 2 3" xfId="27135" xr:uid="{A3765391-65A6-4A02-AEFC-277A85B353F3}"/>
    <cellStyle name="Comma 2 3 3 2 2 3" xfId="2708" xr:uid="{00000000-0005-0000-0000-0000930A0000}"/>
    <cellStyle name="Comma 2 3 3 2 2 3 2" xfId="27137" xr:uid="{57F7E7C4-F66C-4E37-8A59-8BFF23EF5E82}"/>
    <cellStyle name="Comma 2 3 3 2 2 4" xfId="27134" xr:uid="{F04CEC04-E293-43B7-B74E-AB57249BDA89}"/>
    <cellStyle name="Comma 2 3 3 2 3" xfId="2709" xr:uid="{00000000-0005-0000-0000-0000940A0000}"/>
    <cellStyle name="Comma 2 3 3 2 3 2" xfId="2710" xr:uid="{00000000-0005-0000-0000-0000950A0000}"/>
    <cellStyle name="Comma 2 3 3 2 3 2 2" xfId="2711" xr:uid="{00000000-0005-0000-0000-0000960A0000}"/>
    <cellStyle name="Comma 2 3 3 2 3 2 2 2" xfId="27140" xr:uid="{50F3C208-AF5E-47A7-950D-D28483DDB38C}"/>
    <cellStyle name="Comma 2 3 3 2 3 2 3" xfId="27139" xr:uid="{E03F79CA-24E8-4BB8-ACB3-CE722F375DEF}"/>
    <cellStyle name="Comma 2 3 3 2 3 3" xfId="2712" xr:uid="{00000000-0005-0000-0000-0000970A0000}"/>
    <cellStyle name="Comma 2 3 3 2 3 3 2" xfId="27141" xr:uid="{FC1F665A-DE58-42FB-9F9E-78E84C1A795B}"/>
    <cellStyle name="Comma 2 3 3 2 3 4" xfId="27138" xr:uid="{84AC55C2-5D42-414B-84CA-6A054A17B246}"/>
    <cellStyle name="Comma 2 3 3 2 4" xfId="2713" xr:uid="{00000000-0005-0000-0000-0000980A0000}"/>
    <cellStyle name="Comma 2 3 3 2 4 2" xfId="2714" xr:uid="{00000000-0005-0000-0000-0000990A0000}"/>
    <cellStyle name="Comma 2 3 3 2 4 2 2" xfId="27143" xr:uid="{EEA0FB0B-9DDD-433F-BCBB-FABB15D53F48}"/>
    <cellStyle name="Comma 2 3 3 2 4 3" xfId="27142" xr:uid="{7FF6C605-77D0-488F-B950-52ADAD195EA8}"/>
    <cellStyle name="Comma 2 3 3 2 5" xfId="2715" xr:uid="{00000000-0005-0000-0000-00009A0A0000}"/>
    <cellStyle name="Comma 2 3 3 2 5 2" xfId="27144" xr:uid="{955BA8DD-FE97-4671-9A28-7D5014C02BD0}"/>
    <cellStyle name="Comma 2 3 3 2 6" xfId="27133" xr:uid="{34D73A42-F2C2-4317-A21D-1E474FD1E396}"/>
    <cellStyle name="Comma 2 3 3 3" xfId="2716" xr:uid="{00000000-0005-0000-0000-00009B0A0000}"/>
    <cellStyle name="Comma 2 3 3 3 2" xfId="2717" xr:uid="{00000000-0005-0000-0000-00009C0A0000}"/>
    <cellStyle name="Comma 2 3 3 3 2 2" xfId="2718" xr:uid="{00000000-0005-0000-0000-00009D0A0000}"/>
    <cellStyle name="Comma 2 3 3 3 2 2 2" xfId="2719" xr:uid="{00000000-0005-0000-0000-00009E0A0000}"/>
    <cellStyle name="Comma 2 3 3 3 2 2 2 2" xfId="27148" xr:uid="{1D92814A-16A7-4894-B62C-93074AE0A2B0}"/>
    <cellStyle name="Comma 2 3 3 3 2 2 3" xfId="27147" xr:uid="{5FB04174-5620-439B-9833-D18442491954}"/>
    <cellStyle name="Comma 2 3 3 3 2 3" xfId="2720" xr:uid="{00000000-0005-0000-0000-00009F0A0000}"/>
    <cellStyle name="Comma 2 3 3 3 2 3 2" xfId="27149" xr:uid="{0305A5C9-B00A-45BA-940E-8E99CE1C6246}"/>
    <cellStyle name="Comma 2 3 3 3 2 4" xfId="27146" xr:uid="{A7ADD183-1369-4251-8CBE-7D5D5B8C451A}"/>
    <cellStyle name="Comma 2 3 3 3 3" xfId="2721" xr:uid="{00000000-0005-0000-0000-0000A00A0000}"/>
    <cellStyle name="Comma 2 3 3 3 3 2" xfId="2722" xr:uid="{00000000-0005-0000-0000-0000A10A0000}"/>
    <cellStyle name="Comma 2 3 3 3 3 2 2" xfId="2723" xr:uid="{00000000-0005-0000-0000-0000A20A0000}"/>
    <cellStyle name="Comma 2 3 3 3 3 2 2 2" xfId="27152" xr:uid="{98D5BA0F-C99C-4EC3-902F-738B39482436}"/>
    <cellStyle name="Comma 2 3 3 3 3 2 3" xfId="27151" xr:uid="{3D5AB834-9170-48E0-BAE3-CB4F62AD748C}"/>
    <cellStyle name="Comma 2 3 3 3 3 3" xfId="2724" xr:uid="{00000000-0005-0000-0000-0000A30A0000}"/>
    <cellStyle name="Comma 2 3 3 3 3 3 2" xfId="27153" xr:uid="{AE73E7C8-55E0-4D7C-B2A3-5EAB605F2BBF}"/>
    <cellStyle name="Comma 2 3 3 3 3 4" xfId="27150" xr:uid="{3E494EE4-1071-424B-A92E-49A83D7204F4}"/>
    <cellStyle name="Comma 2 3 3 3 4" xfId="2725" xr:uid="{00000000-0005-0000-0000-0000A40A0000}"/>
    <cellStyle name="Comma 2 3 3 3 4 2" xfId="2726" xr:uid="{00000000-0005-0000-0000-0000A50A0000}"/>
    <cellStyle name="Comma 2 3 3 3 4 2 2" xfId="27155" xr:uid="{567CA6E3-7882-4838-BDA2-D03298DB3B02}"/>
    <cellStyle name="Comma 2 3 3 3 4 3" xfId="27154" xr:uid="{851A065D-3F7C-4EDC-827C-596B3D685507}"/>
    <cellStyle name="Comma 2 3 3 3 5" xfId="2727" xr:uid="{00000000-0005-0000-0000-0000A60A0000}"/>
    <cellStyle name="Comma 2 3 3 3 5 2" xfId="27156" xr:uid="{D6AB50CC-BDE1-4A3F-992A-9BEA7EA31D73}"/>
    <cellStyle name="Comma 2 3 3 3 6" xfId="27145" xr:uid="{18F861CC-06D8-4B8E-B9DD-20F58377B121}"/>
    <cellStyle name="Comma 2 3 3 4" xfId="2728" xr:uid="{00000000-0005-0000-0000-0000A70A0000}"/>
    <cellStyle name="Comma 2 3 3 4 2" xfId="2729" xr:uid="{00000000-0005-0000-0000-0000A80A0000}"/>
    <cellStyle name="Comma 2 3 3 4 2 2" xfId="2730" xr:uid="{00000000-0005-0000-0000-0000A90A0000}"/>
    <cellStyle name="Comma 2 3 3 4 2 2 2" xfId="2731" xr:uid="{00000000-0005-0000-0000-0000AA0A0000}"/>
    <cellStyle name="Comma 2 3 3 4 2 2 2 2" xfId="27160" xr:uid="{61E4FA80-F813-46F0-A29F-FD21CBAE92F1}"/>
    <cellStyle name="Comma 2 3 3 4 2 2 3" xfId="27159" xr:uid="{B81AC411-7C45-44B9-9E76-56614AB54FA8}"/>
    <cellStyle name="Comma 2 3 3 4 2 3" xfId="2732" xr:uid="{00000000-0005-0000-0000-0000AB0A0000}"/>
    <cellStyle name="Comma 2 3 3 4 2 3 2" xfId="27161" xr:uid="{61DE0F96-2F3E-43B8-99EE-5B9D8D6712D9}"/>
    <cellStyle name="Comma 2 3 3 4 2 4" xfId="27158" xr:uid="{94147125-560A-4BAE-82BF-9A6565CF9EDB}"/>
    <cellStyle name="Comma 2 3 3 4 3" xfId="2733" xr:uid="{00000000-0005-0000-0000-0000AC0A0000}"/>
    <cellStyle name="Comma 2 3 3 4 3 2" xfId="2734" xr:uid="{00000000-0005-0000-0000-0000AD0A0000}"/>
    <cellStyle name="Comma 2 3 3 4 3 2 2" xfId="2735" xr:uid="{00000000-0005-0000-0000-0000AE0A0000}"/>
    <cellStyle name="Comma 2 3 3 4 3 2 2 2" xfId="27164" xr:uid="{310F394F-D279-40D3-9FBA-D14D9527D7F3}"/>
    <cellStyle name="Comma 2 3 3 4 3 2 3" xfId="27163" xr:uid="{B47B3693-59F0-4785-9A1E-542C2E6B355B}"/>
    <cellStyle name="Comma 2 3 3 4 3 3" xfId="2736" xr:uid="{00000000-0005-0000-0000-0000AF0A0000}"/>
    <cellStyle name="Comma 2 3 3 4 3 3 2" xfId="27165" xr:uid="{2AA0745F-E245-43AB-95FB-06DD357A4D50}"/>
    <cellStyle name="Comma 2 3 3 4 3 4" xfId="27162" xr:uid="{C23CC0D4-6458-4F9E-A948-A74C85C53B25}"/>
    <cellStyle name="Comma 2 3 3 4 4" xfId="2737" xr:uid="{00000000-0005-0000-0000-0000B00A0000}"/>
    <cellStyle name="Comma 2 3 3 4 4 2" xfId="2738" xr:uid="{00000000-0005-0000-0000-0000B10A0000}"/>
    <cellStyle name="Comma 2 3 3 4 4 2 2" xfId="27167" xr:uid="{5D6C8524-491A-4C97-9818-553ABFAD7D44}"/>
    <cellStyle name="Comma 2 3 3 4 4 3" xfId="27166" xr:uid="{C844DDB2-4FFE-4263-81D8-FF76D42AFB6E}"/>
    <cellStyle name="Comma 2 3 3 4 5" xfId="2739" xr:uid="{00000000-0005-0000-0000-0000B20A0000}"/>
    <cellStyle name="Comma 2 3 3 4 5 2" xfId="27168" xr:uid="{4C02A3D4-EC09-49D1-8414-8E7BA3BD9EF6}"/>
    <cellStyle name="Comma 2 3 3 4 6" xfId="27157" xr:uid="{A25A53C3-CBC6-4A60-8AAF-F25D9D3F57D3}"/>
    <cellStyle name="Comma 2 3 3 5" xfId="2740" xr:uid="{00000000-0005-0000-0000-0000B30A0000}"/>
    <cellStyle name="Comma 2 3 3 5 2" xfId="2741" xr:uid="{00000000-0005-0000-0000-0000B40A0000}"/>
    <cellStyle name="Comma 2 3 3 5 2 2" xfId="2742" xr:uid="{00000000-0005-0000-0000-0000B50A0000}"/>
    <cellStyle name="Comma 2 3 3 5 2 2 2" xfId="2743" xr:uid="{00000000-0005-0000-0000-0000B60A0000}"/>
    <cellStyle name="Comma 2 3 3 5 2 2 2 2" xfId="27172" xr:uid="{9AB18CB3-A445-45F0-8711-0D2652A269A1}"/>
    <cellStyle name="Comma 2 3 3 5 2 2 3" xfId="27171" xr:uid="{3658F0C1-5755-410E-88F6-730CD5ABE6F3}"/>
    <cellStyle name="Comma 2 3 3 5 2 3" xfId="2744" xr:uid="{00000000-0005-0000-0000-0000B70A0000}"/>
    <cellStyle name="Comma 2 3 3 5 2 3 2" xfId="27173" xr:uid="{EE116D47-FDC2-41FA-86A1-2C80D56F7C2A}"/>
    <cellStyle name="Comma 2 3 3 5 2 4" xfId="27170" xr:uid="{B927F1F5-A700-4F28-9C9F-D0B52C67ED29}"/>
    <cellStyle name="Comma 2 3 3 5 3" xfId="2745" xr:uid="{00000000-0005-0000-0000-0000B80A0000}"/>
    <cellStyle name="Comma 2 3 3 5 3 2" xfId="2746" xr:uid="{00000000-0005-0000-0000-0000B90A0000}"/>
    <cellStyle name="Comma 2 3 3 5 3 2 2" xfId="2747" xr:uid="{00000000-0005-0000-0000-0000BA0A0000}"/>
    <cellStyle name="Comma 2 3 3 5 3 2 2 2" xfId="27176" xr:uid="{00DB54A2-7166-48BA-8D5A-FBB06E05211C}"/>
    <cellStyle name="Comma 2 3 3 5 3 2 3" xfId="27175" xr:uid="{94991F5E-519B-470D-AE62-F1DEFCAAAF60}"/>
    <cellStyle name="Comma 2 3 3 5 3 3" xfId="2748" xr:uid="{00000000-0005-0000-0000-0000BB0A0000}"/>
    <cellStyle name="Comma 2 3 3 5 3 3 2" xfId="27177" xr:uid="{450A5D50-4A24-4CDC-8A6A-880663504425}"/>
    <cellStyle name="Comma 2 3 3 5 3 4" xfId="27174" xr:uid="{1C1358FE-842F-447A-82A9-1DCC4DF71888}"/>
    <cellStyle name="Comma 2 3 3 5 4" xfId="2749" xr:uid="{00000000-0005-0000-0000-0000BC0A0000}"/>
    <cellStyle name="Comma 2 3 3 5 4 2" xfId="2750" xr:uid="{00000000-0005-0000-0000-0000BD0A0000}"/>
    <cellStyle name="Comma 2 3 3 5 4 2 2" xfId="27179" xr:uid="{929B66DB-BFED-4E93-BC30-3DB4D6156FF2}"/>
    <cellStyle name="Comma 2 3 3 5 4 3" xfId="27178" xr:uid="{938AE956-145E-4F48-8421-22BDE1AADF39}"/>
    <cellStyle name="Comma 2 3 3 5 5" xfId="2751" xr:uid="{00000000-0005-0000-0000-0000BE0A0000}"/>
    <cellStyle name="Comma 2 3 3 5 5 2" xfId="27180" xr:uid="{AAF25475-4F06-45F9-9BE6-D0B4F43F64B2}"/>
    <cellStyle name="Comma 2 3 3 5 6" xfId="27169" xr:uid="{20F1FBCB-99C5-4B2E-B82D-EF908A13F730}"/>
    <cellStyle name="Comma 2 3 3 6" xfId="2752" xr:uid="{00000000-0005-0000-0000-0000BF0A0000}"/>
    <cellStyle name="Comma 2 3 3 6 2" xfId="2753" xr:uid="{00000000-0005-0000-0000-0000C00A0000}"/>
    <cellStyle name="Comma 2 3 3 6 2 2" xfId="2754" xr:uid="{00000000-0005-0000-0000-0000C10A0000}"/>
    <cellStyle name="Comma 2 3 3 6 2 2 2" xfId="2755" xr:uid="{00000000-0005-0000-0000-0000C20A0000}"/>
    <cellStyle name="Comma 2 3 3 6 2 2 2 2" xfId="27184" xr:uid="{C336048F-19EB-4AF0-9100-55F4669DB53F}"/>
    <cellStyle name="Comma 2 3 3 6 2 2 3" xfId="27183" xr:uid="{1445ABAC-A7E9-46F4-BC77-4E7ECD527930}"/>
    <cellStyle name="Comma 2 3 3 6 2 3" xfId="2756" xr:uid="{00000000-0005-0000-0000-0000C30A0000}"/>
    <cellStyle name="Comma 2 3 3 6 2 3 2" xfId="27185" xr:uid="{D22011DB-7F3F-4250-A56F-1E4438D769A9}"/>
    <cellStyle name="Comma 2 3 3 6 2 4" xfId="27182" xr:uid="{5CE01A9B-A514-4CA7-A261-0B7A002B1415}"/>
    <cellStyle name="Comma 2 3 3 6 3" xfId="2757" xr:uid="{00000000-0005-0000-0000-0000C40A0000}"/>
    <cellStyle name="Comma 2 3 3 6 3 2" xfId="2758" xr:uid="{00000000-0005-0000-0000-0000C50A0000}"/>
    <cellStyle name="Comma 2 3 3 6 3 2 2" xfId="2759" xr:uid="{00000000-0005-0000-0000-0000C60A0000}"/>
    <cellStyle name="Comma 2 3 3 6 3 2 2 2" xfId="27188" xr:uid="{90921E03-8835-4B14-ADEC-6D79ED392E4E}"/>
    <cellStyle name="Comma 2 3 3 6 3 2 3" xfId="27187" xr:uid="{F749651F-A6B2-4D87-9E4E-156EB53060F7}"/>
    <cellStyle name="Comma 2 3 3 6 3 3" xfId="2760" xr:uid="{00000000-0005-0000-0000-0000C70A0000}"/>
    <cellStyle name="Comma 2 3 3 6 3 3 2" xfId="27189" xr:uid="{8F724823-FF6C-4611-A34C-F3E01A09F2F9}"/>
    <cellStyle name="Comma 2 3 3 6 3 4" xfId="27186" xr:uid="{F1E86149-0808-4BA2-AE9B-D5F5FA58B52B}"/>
    <cellStyle name="Comma 2 3 3 6 4" xfId="2761" xr:uid="{00000000-0005-0000-0000-0000C80A0000}"/>
    <cellStyle name="Comma 2 3 3 6 4 2" xfId="2762" xr:uid="{00000000-0005-0000-0000-0000C90A0000}"/>
    <cellStyle name="Comma 2 3 3 6 4 2 2" xfId="27191" xr:uid="{782DC986-3D48-41D9-A384-1F01EEAA1261}"/>
    <cellStyle name="Comma 2 3 3 6 4 3" xfId="27190" xr:uid="{282DD9AB-CECF-48A1-845E-BE894A801394}"/>
    <cellStyle name="Comma 2 3 3 6 5" xfId="2763" xr:uid="{00000000-0005-0000-0000-0000CA0A0000}"/>
    <cellStyle name="Comma 2 3 3 6 5 2" xfId="27192" xr:uid="{AAD9E055-7C69-478D-A0B4-E68D88C29B73}"/>
    <cellStyle name="Comma 2 3 3 6 6" xfId="27181" xr:uid="{C3746CE0-7382-49DA-968D-E1FECFBB0194}"/>
    <cellStyle name="Comma 2 3 3 7" xfId="2764" xr:uid="{00000000-0005-0000-0000-0000CB0A0000}"/>
    <cellStyle name="Comma 2 3 3 7 2" xfId="2765" xr:uid="{00000000-0005-0000-0000-0000CC0A0000}"/>
    <cellStyle name="Comma 2 3 3 7 2 2" xfId="2766" xr:uid="{00000000-0005-0000-0000-0000CD0A0000}"/>
    <cellStyle name="Comma 2 3 3 7 2 2 2" xfId="2767" xr:uid="{00000000-0005-0000-0000-0000CE0A0000}"/>
    <cellStyle name="Comma 2 3 3 7 2 2 2 2" xfId="27196" xr:uid="{587E16B0-7209-4ED1-ACA1-7C55B96D1B31}"/>
    <cellStyle name="Comma 2 3 3 7 2 2 3" xfId="27195" xr:uid="{1AC31FA0-CD15-4500-A628-17E64D4E50B3}"/>
    <cellStyle name="Comma 2 3 3 7 2 3" xfId="2768" xr:uid="{00000000-0005-0000-0000-0000CF0A0000}"/>
    <cellStyle name="Comma 2 3 3 7 2 3 2" xfId="27197" xr:uid="{5C9EBC84-85C5-44AE-BB5D-6271DD95681E}"/>
    <cellStyle name="Comma 2 3 3 7 2 4" xfId="27194" xr:uid="{2CC74F85-F1B1-4EC1-B166-74809733A377}"/>
    <cellStyle name="Comma 2 3 3 7 3" xfId="2769" xr:uid="{00000000-0005-0000-0000-0000D00A0000}"/>
    <cellStyle name="Comma 2 3 3 7 3 2" xfId="2770" xr:uid="{00000000-0005-0000-0000-0000D10A0000}"/>
    <cellStyle name="Comma 2 3 3 7 3 2 2" xfId="27199" xr:uid="{28FD228C-FE5D-4C75-A2A8-5389B5B8C92E}"/>
    <cellStyle name="Comma 2 3 3 7 3 3" xfId="27198" xr:uid="{5F030AA0-042E-4939-BB73-7278DE38A4C2}"/>
    <cellStyle name="Comma 2 3 3 7 4" xfId="2771" xr:uid="{00000000-0005-0000-0000-0000D20A0000}"/>
    <cellStyle name="Comma 2 3 3 7 4 2" xfId="27200" xr:uid="{CB24E8C4-D300-4EDE-AB75-8201DA960973}"/>
    <cellStyle name="Comma 2 3 3 7 5" xfId="27193" xr:uid="{2793CA04-FE65-435B-BDEA-CD8D78BFCC4A}"/>
    <cellStyle name="Comma 2 3 3 8" xfId="2772" xr:uid="{00000000-0005-0000-0000-0000D30A0000}"/>
    <cellStyle name="Comma 2 3 3 8 2" xfId="2773" xr:uid="{00000000-0005-0000-0000-0000D40A0000}"/>
    <cellStyle name="Comma 2 3 3 8 2 2" xfId="2774" xr:uid="{00000000-0005-0000-0000-0000D50A0000}"/>
    <cellStyle name="Comma 2 3 3 8 2 2 2" xfId="2775" xr:uid="{00000000-0005-0000-0000-0000D60A0000}"/>
    <cellStyle name="Comma 2 3 3 8 2 2 2 2" xfId="27204" xr:uid="{030E1A62-8815-4EDB-AC0B-5299C1756017}"/>
    <cellStyle name="Comma 2 3 3 8 2 2 3" xfId="27203" xr:uid="{60EAE263-E322-460F-B63B-3886D95A27E3}"/>
    <cellStyle name="Comma 2 3 3 8 2 3" xfId="2776" xr:uid="{00000000-0005-0000-0000-0000D70A0000}"/>
    <cellStyle name="Comma 2 3 3 8 2 3 2" xfId="27205" xr:uid="{8B159F3C-0E53-4229-BC90-404C01AA2C5B}"/>
    <cellStyle name="Comma 2 3 3 8 2 4" xfId="27202" xr:uid="{FF6D61F5-E9F1-473B-B258-8818557D9D3D}"/>
    <cellStyle name="Comma 2 3 3 8 3" xfId="2777" xr:uid="{00000000-0005-0000-0000-0000D80A0000}"/>
    <cellStyle name="Comma 2 3 3 8 3 2" xfId="2778" xr:uid="{00000000-0005-0000-0000-0000D90A0000}"/>
    <cellStyle name="Comma 2 3 3 8 3 2 2" xfId="27207" xr:uid="{6AFCA2DD-EA95-4CCA-9802-A7BF7833A013}"/>
    <cellStyle name="Comma 2 3 3 8 3 3" xfId="27206" xr:uid="{4EACB373-6723-4A81-9686-F3C2F17A067C}"/>
    <cellStyle name="Comma 2 3 3 8 4" xfId="2779" xr:uid="{00000000-0005-0000-0000-0000DA0A0000}"/>
    <cellStyle name="Comma 2 3 3 8 4 2" xfId="27208" xr:uid="{87BFD80A-EFAD-4121-B9FF-7DBEB117C86D}"/>
    <cellStyle name="Comma 2 3 3 8 5" xfId="27201" xr:uid="{1700B404-D2CE-47BE-9F47-DEED7B93CB79}"/>
    <cellStyle name="Comma 2 3 3 9" xfId="2780" xr:uid="{00000000-0005-0000-0000-0000DB0A0000}"/>
    <cellStyle name="Comma 2 3 3 9 2" xfId="2781" xr:uid="{00000000-0005-0000-0000-0000DC0A0000}"/>
    <cellStyle name="Comma 2 3 3 9 2 2" xfId="2782" xr:uid="{00000000-0005-0000-0000-0000DD0A0000}"/>
    <cellStyle name="Comma 2 3 3 9 2 2 2" xfId="27211" xr:uid="{5BE00AEE-9993-4FD7-AAB1-47ED55C768FC}"/>
    <cellStyle name="Comma 2 3 3 9 2 3" xfId="27210" xr:uid="{BD58072E-6B79-4F7C-B2F9-9EB80E5DAFEF}"/>
    <cellStyle name="Comma 2 3 3 9 3" xfId="2783" xr:uid="{00000000-0005-0000-0000-0000DE0A0000}"/>
    <cellStyle name="Comma 2 3 3 9 3 2" xfId="27212" xr:uid="{0AC50C6F-B8F4-4031-8E1B-154D795DD78F}"/>
    <cellStyle name="Comma 2 3 3 9 4" xfId="27209" xr:uid="{C12314B1-7CED-498C-9082-2F1BAE001026}"/>
    <cellStyle name="Comma 2 3 4" xfId="2784" xr:uid="{00000000-0005-0000-0000-0000DF0A0000}"/>
    <cellStyle name="Comma 2 3 4 10" xfId="2785" xr:uid="{00000000-0005-0000-0000-0000E00A0000}"/>
    <cellStyle name="Comma 2 3 4 10 2" xfId="27213" xr:uid="{D62DF441-26AC-47F2-A724-86733041AA00}"/>
    <cellStyle name="Comma 2 3 4 2" xfId="2786" xr:uid="{00000000-0005-0000-0000-0000E10A0000}"/>
    <cellStyle name="Comma 2 3 4 2 2" xfId="2787" xr:uid="{00000000-0005-0000-0000-0000E20A0000}"/>
    <cellStyle name="Comma 2 3 4 2 2 2" xfId="2788" xr:uid="{00000000-0005-0000-0000-0000E30A0000}"/>
    <cellStyle name="Comma 2 3 4 2 2 2 2" xfId="2789" xr:uid="{00000000-0005-0000-0000-0000E40A0000}"/>
    <cellStyle name="Comma 2 3 4 2 2 2 2 2" xfId="27217" xr:uid="{88F8D1EF-AEFA-440A-80AB-663B88369334}"/>
    <cellStyle name="Comma 2 3 4 2 2 2 3" xfId="27216" xr:uid="{9EEC30D9-F93A-414A-BD57-3C07B4DB6B0F}"/>
    <cellStyle name="Comma 2 3 4 2 2 3" xfId="2790" xr:uid="{00000000-0005-0000-0000-0000E50A0000}"/>
    <cellStyle name="Comma 2 3 4 2 2 3 2" xfId="27218" xr:uid="{54BF2039-8553-4683-970F-1B138202D787}"/>
    <cellStyle name="Comma 2 3 4 2 2 4" xfId="27215" xr:uid="{E0685999-9A8A-4ED0-BDD2-E51CDAE6CE7D}"/>
    <cellStyle name="Comma 2 3 4 2 3" xfId="2791" xr:uid="{00000000-0005-0000-0000-0000E60A0000}"/>
    <cellStyle name="Comma 2 3 4 2 3 2" xfId="2792" xr:uid="{00000000-0005-0000-0000-0000E70A0000}"/>
    <cellStyle name="Comma 2 3 4 2 3 2 2" xfId="27220" xr:uid="{6FFDF93D-8D45-4603-A251-4AFF07DFAB38}"/>
    <cellStyle name="Comma 2 3 4 2 3 3" xfId="27219" xr:uid="{ABB5E265-5957-4633-981B-9E3AB1D14244}"/>
    <cellStyle name="Comma 2 3 4 2 4" xfId="2793" xr:uid="{00000000-0005-0000-0000-0000E80A0000}"/>
    <cellStyle name="Comma 2 3 4 2 4 2" xfId="27221" xr:uid="{FBDB9305-943D-4EFE-9092-7B2A76E7E11B}"/>
    <cellStyle name="Comma 2 3 4 2 5" xfId="27214" xr:uid="{93F36E10-36C4-44F6-9D81-3249B832929F}"/>
    <cellStyle name="Comma 2 3 4 3" xfId="2794" xr:uid="{00000000-0005-0000-0000-0000E90A0000}"/>
    <cellStyle name="Comma 2 3 4 3 2" xfId="2795" xr:uid="{00000000-0005-0000-0000-0000EA0A0000}"/>
    <cellStyle name="Comma 2 3 4 3 2 2" xfId="2796" xr:uid="{00000000-0005-0000-0000-0000EB0A0000}"/>
    <cellStyle name="Comma 2 3 4 3 2 2 2" xfId="2797" xr:uid="{00000000-0005-0000-0000-0000EC0A0000}"/>
    <cellStyle name="Comma 2 3 4 3 2 2 2 2" xfId="27225" xr:uid="{99695FAE-57B6-4EDA-952B-569C174C578A}"/>
    <cellStyle name="Comma 2 3 4 3 2 2 3" xfId="27224" xr:uid="{472FA6DE-D581-4D11-B422-2370DF4A52CF}"/>
    <cellStyle name="Comma 2 3 4 3 2 3" xfId="2798" xr:uid="{00000000-0005-0000-0000-0000ED0A0000}"/>
    <cellStyle name="Comma 2 3 4 3 2 3 2" xfId="27226" xr:uid="{13FD1EF1-2F4A-407F-8DE8-E210E9E53978}"/>
    <cellStyle name="Comma 2 3 4 3 2 4" xfId="27223" xr:uid="{30234773-EEEC-4C5E-BBF4-ECDD5C10BB40}"/>
    <cellStyle name="Comma 2 3 4 3 3" xfId="2799" xr:uid="{00000000-0005-0000-0000-0000EE0A0000}"/>
    <cellStyle name="Comma 2 3 4 3 3 2" xfId="2800" xr:uid="{00000000-0005-0000-0000-0000EF0A0000}"/>
    <cellStyle name="Comma 2 3 4 3 3 2 2" xfId="27228" xr:uid="{C4D71189-4ADF-438D-B0C3-1C8281B49B58}"/>
    <cellStyle name="Comma 2 3 4 3 3 3" xfId="27227" xr:uid="{5551DBD5-3C75-4493-98A4-234CA15BAD03}"/>
    <cellStyle name="Comma 2 3 4 3 4" xfId="2801" xr:uid="{00000000-0005-0000-0000-0000F00A0000}"/>
    <cellStyle name="Comma 2 3 4 3 4 2" xfId="27229" xr:uid="{C7CE974E-2588-45C7-AC05-A4BBB929B2DD}"/>
    <cellStyle name="Comma 2 3 4 3 5" xfId="27222" xr:uid="{7CD8AC5A-7B7E-4BBD-8C55-0FD86BB88172}"/>
    <cellStyle name="Comma 2 3 4 4" xfId="2802" xr:uid="{00000000-0005-0000-0000-0000F10A0000}"/>
    <cellStyle name="Comma 2 3 4 4 2" xfId="2803" xr:uid="{00000000-0005-0000-0000-0000F20A0000}"/>
    <cellStyle name="Comma 2 3 4 4 2 2" xfId="2804" xr:uid="{00000000-0005-0000-0000-0000F30A0000}"/>
    <cellStyle name="Comma 2 3 4 4 2 2 2" xfId="27232" xr:uid="{262C708B-378F-4D50-A5A6-294703900A80}"/>
    <cellStyle name="Comma 2 3 4 4 2 3" xfId="27231" xr:uid="{FEF75829-FC01-4163-9BAC-A7BEF3162D37}"/>
    <cellStyle name="Comma 2 3 4 4 3" xfId="2805" xr:uid="{00000000-0005-0000-0000-0000F40A0000}"/>
    <cellStyle name="Comma 2 3 4 4 3 2" xfId="27233" xr:uid="{B0EBCCE5-2CDA-4589-BF73-C266874372B5}"/>
    <cellStyle name="Comma 2 3 4 4 4" xfId="27230" xr:uid="{85A9C10E-E9F2-460F-A79E-BE3E38353D04}"/>
    <cellStyle name="Comma 2 3 4 5" xfId="2806" xr:uid="{00000000-0005-0000-0000-0000F50A0000}"/>
    <cellStyle name="Comma 2 3 4 5 2" xfId="2807" xr:uid="{00000000-0005-0000-0000-0000F60A0000}"/>
    <cellStyle name="Comma 2 3 4 5 2 2" xfId="2808" xr:uid="{00000000-0005-0000-0000-0000F70A0000}"/>
    <cellStyle name="Comma 2 3 4 5 2 2 2" xfId="27236" xr:uid="{85080236-8C59-4C72-95B7-0100D187F25D}"/>
    <cellStyle name="Comma 2 3 4 5 2 3" xfId="27235" xr:uid="{215FC2BC-541C-43DE-AB96-345F19F2F64B}"/>
    <cellStyle name="Comma 2 3 4 5 3" xfId="2809" xr:uid="{00000000-0005-0000-0000-0000F80A0000}"/>
    <cellStyle name="Comma 2 3 4 5 3 2" xfId="27237" xr:uid="{3DFDE42B-4315-4EBF-A3E7-E787789D9DDB}"/>
    <cellStyle name="Comma 2 3 4 5 4" xfId="27234" xr:uid="{1A2B7D6C-6195-4273-8E26-42955CEEEEF7}"/>
    <cellStyle name="Comma 2 3 4 6" xfId="2810" xr:uid="{00000000-0005-0000-0000-0000F90A0000}"/>
    <cellStyle name="Comma 2 3 4 6 2" xfId="2811" xr:uid="{00000000-0005-0000-0000-0000FA0A0000}"/>
    <cellStyle name="Comma 2 3 4 6 2 2" xfId="2812" xr:uid="{00000000-0005-0000-0000-0000FB0A0000}"/>
    <cellStyle name="Comma 2 3 4 6 2 2 2" xfId="27240" xr:uid="{36F53401-15C3-47AC-88D6-C783FC02A7C1}"/>
    <cellStyle name="Comma 2 3 4 6 2 3" xfId="27239" xr:uid="{602A70A5-7DD6-458A-A72E-3068984499D8}"/>
    <cellStyle name="Comma 2 3 4 6 3" xfId="2813" xr:uid="{00000000-0005-0000-0000-0000FC0A0000}"/>
    <cellStyle name="Comma 2 3 4 6 3 2" xfId="27241" xr:uid="{17D85628-9B6D-4F49-A31C-E98E868FBD12}"/>
    <cellStyle name="Comma 2 3 4 6 4" xfId="27238" xr:uid="{4661C9B0-9DDA-4EC8-98B0-2F7E1BB3B017}"/>
    <cellStyle name="Comma 2 3 4 7" xfId="2814" xr:uid="{00000000-0005-0000-0000-0000FD0A0000}"/>
    <cellStyle name="Comma 2 3 4 7 2" xfId="2815" xr:uid="{00000000-0005-0000-0000-0000FE0A0000}"/>
    <cellStyle name="Comma 2 3 4 7 2 2" xfId="27243" xr:uid="{07116E7B-58A9-4E6E-A4B0-0FCEB945F76D}"/>
    <cellStyle name="Comma 2 3 4 7 3" xfId="27242" xr:uid="{25D8B566-0DA9-4529-8FDA-811F6FBE566D}"/>
    <cellStyle name="Comma 2 3 4 8" xfId="2816" xr:uid="{00000000-0005-0000-0000-0000FF0A0000}"/>
    <cellStyle name="Comma 2 3 4 8 2" xfId="27244" xr:uid="{7383EE56-2454-4DB1-81F4-376093CABE89}"/>
    <cellStyle name="Comma 2 3 4 9" xfId="2817" xr:uid="{00000000-0005-0000-0000-0000000B0000}"/>
    <cellStyle name="Comma 2 3 5" xfId="2818" xr:uid="{00000000-0005-0000-0000-0000010B0000}"/>
    <cellStyle name="Comma 2 3 5 2" xfId="2819" xr:uid="{00000000-0005-0000-0000-0000020B0000}"/>
    <cellStyle name="Comma 2 3 5 2 2" xfId="2820" xr:uid="{00000000-0005-0000-0000-0000030B0000}"/>
    <cellStyle name="Comma 2 3 5 2 2 2" xfId="27246" xr:uid="{0381AE2B-AE7A-4EED-8157-103A63BFB71F}"/>
    <cellStyle name="Comma 2 3 5 2 3" xfId="27245" xr:uid="{1F04980D-BA36-4FAB-84D3-3A8DA32EB1C9}"/>
    <cellStyle name="Comma 2 3 5 3" xfId="2821" xr:uid="{00000000-0005-0000-0000-0000040B0000}"/>
    <cellStyle name="Comma 2 3 5 3 2" xfId="27247" xr:uid="{D31C5FB1-2C37-4447-B0DF-F20B46DEA528}"/>
    <cellStyle name="Comma 2 3 5 4" xfId="2822" xr:uid="{00000000-0005-0000-0000-0000050B0000}"/>
    <cellStyle name="Comma 2 3 5 5" xfId="2823" xr:uid="{00000000-0005-0000-0000-0000060B0000}"/>
    <cellStyle name="Comma 2 3 5 5 2" xfId="27248" xr:uid="{D449F239-860D-486D-BB62-D188E932C4BA}"/>
    <cellStyle name="Comma 2 3 6" xfId="2824" xr:uid="{00000000-0005-0000-0000-0000070B0000}"/>
    <cellStyle name="Comma 2 3 6 2" xfId="2825" xr:uid="{00000000-0005-0000-0000-0000080B0000}"/>
    <cellStyle name="Comma 2 3 6 3" xfId="2826" xr:uid="{00000000-0005-0000-0000-0000090B0000}"/>
    <cellStyle name="Comma 2 3 6 3 2" xfId="27249" xr:uid="{6AFAF47E-9F01-4775-BF1E-7B3AFAF2B633}"/>
    <cellStyle name="Comma 2 3 7" xfId="2827" xr:uid="{00000000-0005-0000-0000-00000A0B0000}"/>
    <cellStyle name="Comma 2 3 7 2" xfId="49731" xr:uid="{DF593AAB-255C-4A10-BA55-183DD0E9D4D5}"/>
    <cellStyle name="Comma 2 3 7 3" xfId="27250" xr:uid="{A59845E3-B8BC-4375-BC80-7445A8BEF34C}"/>
    <cellStyle name="Comma 2 3 8" xfId="2828" xr:uid="{00000000-0005-0000-0000-00000B0B0000}"/>
    <cellStyle name="Comma 2 3 8 2" xfId="27251" xr:uid="{16D48857-261E-41F8-95AF-0212668E6630}"/>
    <cellStyle name="Comma 2 3 9" xfId="49728" xr:uid="{13249164-D1E7-4939-AE03-E71E8A910A0E}"/>
    <cellStyle name="Comma 2 4" xfId="2829" xr:uid="{00000000-0005-0000-0000-00000C0B0000}"/>
    <cellStyle name="Comma 2 4 10" xfId="2830" xr:uid="{00000000-0005-0000-0000-00000D0B0000}"/>
    <cellStyle name="Comma 2 4 10 2" xfId="2831" xr:uid="{00000000-0005-0000-0000-00000E0B0000}"/>
    <cellStyle name="Comma 2 4 10 2 2" xfId="2832" xr:uid="{00000000-0005-0000-0000-00000F0B0000}"/>
    <cellStyle name="Comma 2 4 10 2 2 2" xfId="2833" xr:uid="{00000000-0005-0000-0000-0000100B0000}"/>
    <cellStyle name="Comma 2 4 10 2 2 2 2" xfId="27256" xr:uid="{4BF97CB1-BF76-4024-9E73-3AC568FCF290}"/>
    <cellStyle name="Comma 2 4 10 2 2 3" xfId="27255" xr:uid="{EE3DE385-25F7-4169-B8DA-A95132737DB1}"/>
    <cellStyle name="Comma 2 4 10 2 3" xfId="2834" xr:uid="{00000000-0005-0000-0000-0000110B0000}"/>
    <cellStyle name="Comma 2 4 10 2 3 2" xfId="27257" xr:uid="{D01BB996-1732-4250-9FC8-6340484179B0}"/>
    <cellStyle name="Comma 2 4 10 2 4" xfId="27254" xr:uid="{A8FDB9BD-E68F-4A44-9011-ED7A859C3D41}"/>
    <cellStyle name="Comma 2 4 10 3" xfId="2835" xr:uid="{00000000-0005-0000-0000-0000120B0000}"/>
    <cellStyle name="Comma 2 4 10 3 2" xfId="2836" xr:uid="{00000000-0005-0000-0000-0000130B0000}"/>
    <cellStyle name="Comma 2 4 10 3 2 2" xfId="2837" xr:uid="{00000000-0005-0000-0000-0000140B0000}"/>
    <cellStyle name="Comma 2 4 10 3 2 2 2" xfId="27260" xr:uid="{D4F4BE4A-1AB2-4ED4-9714-9F79FFFD7260}"/>
    <cellStyle name="Comma 2 4 10 3 2 3" xfId="27259" xr:uid="{E3579E47-7262-4542-A453-5C51F4A1D963}"/>
    <cellStyle name="Comma 2 4 10 3 3" xfId="2838" xr:uid="{00000000-0005-0000-0000-0000150B0000}"/>
    <cellStyle name="Comma 2 4 10 3 3 2" xfId="27261" xr:uid="{DFE2A5C3-D30E-41ED-9EBF-A32C9159F366}"/>
    <cellStyle name="Comma 2 4 10 3 4" xfId="27258" xr:uid="{97A4BF6C-95F8-4E8C-8F76-F87F1A692B9C}"/>
    <cellStyle name="Comma 2 4 10 4" xfId="2839" xr:uid="{00000000-0005-0000-0000-0000160B0000}"/>
    <cellStyle name="Comma 2 4 10 4 2" xfId="2840" xr:uid="{00000000-0005-0000-0000-0000170B0000}"/>
    <cellStyle name="Comma 2 4 10 4 2 2" xfId="27263" xr:uid="{368BC71F-EB37-441E-9186-063966E60A54}"/>
    <cellStyle name="Comma 2 4 10 4 3" xfId="27262" xr:uid="{67E94D3F-B468-4239-8D68-B055C593B74E}"/>
    <cellStyle name="Comma 2 4 10 5" xfId="2841" xr:uid="{00000000-0005-0000-0000-0000180B0000}"/>
    <cellStyle name="Comma 2 4 10 5 2" xfId="27264" xr:uid="{91483C77-1E64-4A99-9206-862A44C268E6}"/>
    <cellStyle name="Comma 2 4 10 6" xfId="27253" xr:uid="{AB539454-7FEB-43AF-988C-3F28B0FBEF2C}"/>
    <cellStyle name="Comma 2 4 11" xfId="2842" xr:uid="{00000000-0005-0000-0000-0000190B0000}"/>
    <cellStyle name="Comma 2 4 11 2" xfId="2843" xr:uid="{00000000-0005-0000-0000-00001A0B0000}"/>
    <cellStyle name="Comma 2 4 11 2 2" xfId="2844" xr:uid="{00000000-0005-0000-0000-00001B0B0000}"/>
    <cellStyle name="Comma 2 4 11 2 2 2" xfId="2845" xr:uid="{00000000-0005-0000-0000-00001C0B0000}"/>
    <cellStyle name="Comma 2 4 11 2 2 2 2" xfId="27268" xr:uid="{04F11C7C-DCB2-48CC-8AA9-D01619FA0CBE}"/>
    <cellStyle name="Comma 2 4 11 2 2 3" xfId="27267" xr:uid="{88C911CA-D2B6-47E1-A8A1-8E2E8ECDA2E6}"/>
    <cellStyle name="Comma 2 4 11 2 3" xfId="2846" xr:uid="{00000000-0005-0000-0000-00001D0B0000}"/>
    <cellStyle name="Comma 2 4 11 2 3 2" xfId="27269" xr:uid="{DEA6F146-9E18-419F-B163-2C8FA19D2D54}"/>
    <cellStyle name="Comma 2 4 11 2 4" xfId="27266" xr:uid="{73F2FD68-D74B-4017-BB87-879753A1485C}"/>
    <cellStyle name="Comma 2 4 11 3" xfId="2847" xr:uid="{00000000-0005-0000-0000-00001E0B0000}"/>
    <cellStyle name="Comma 2 4 11 3 2" xfId="2848" xr:uid="{00000000-0005-0000-0000-00001F0B0000}"/>
    <cellStyle name="Comma 2 4 11 3 2 2" xfId="2849" xr:uid="{00000000-0005-0000-0000-0000200B0000}"/>
    <cellStyle name="Comma 2 4 11 3 2 2 2" xfId="27272" xr:uid="{C86872BA-F221-4650-9E34-1C6EE67E939D}"/>
    <cellStyle name="Comma 2 4 11 3 2 3" xfId="27271" xr:uid="{FD303BF6-8226-477D-982A-3E68EDEFA457}"/>
    <cellStyle name="Comma 2 4 11 3 3" xfId="2850" xr:uid="{00000000-0005-0000-0000-0000210B0000}"/>
    <cellStyle name="Comma 2 4 11 3 3 2" xfId="27273" xr:uid="{90B5C2A0-30C4-49B1-8422-01303C99E827}"/>
    <cellStyle name="Comma 2 4 11 3 4" xfId="27270" xr:uid="{D0565EF4-E4C4-4E23-B3BB-A1F65D7D1B3D}"/>
    <cellStyle name="Comma 2 4 11 4" xfId="2851" xr:uid="{00000000-0005-0000-0000-0000220B0000}"/>
    <cellStyle name="Comma 2 4 11 4 2" xfId="2852" xr:uid="{00000000-0005-0000-0000-0000230B0000}"/>
    <cellStyle name="Comma 2 4 11 4 2 2" xfId="27275" xr:uid="{B4DDF80D-2B80-4BE7-B662-47205B714DCC}"/>
    <cellStyle name="Comma 2 4 11 4 3" xfId="27274" xr:uid="{9A232A24-E9E2-4732-9A57-B049E93EAA1F}"/>
    <cellStyle name="Comma 2 4 11 5" xfId="2853" xr:uid="{00000000-0005-0000-0000-0000240B0000}"/>
    <cellStyle name="Comma 2 4 11 5 2" xfId="27276" xr:uid="{B6116342-C300-43ED-8797-2DD3395021C5}"/>
    <cellStyle name="Comma 2 4 11 6" xfId="27265" xr:uid="{68455E9D-C1A5-413D-A048-16F25E3F5A17}"/>
    <cellStyle name="Comma 2 4 12" xfId="2854" xr:uid="{00000000-0005-0000-0000-0000250B0000}"/>
    <cellStyle name="Comma 2 4 12 2" xfId="2855" xr:uid="{00000000-0005-0000-0000-0000260B0000}"/>
    <cellStyle name="Comma 2 4 12 2 2" xfId="2856" xr:uid="{00000000-0005-0000-0000-0000270B0000}"/>
    <cellStyle name="Comma 2 4 12 2 2 2" xfId="2857" xr:uid="{00000000-0005-0000-0000-0000280B0000}"/>
    <cellStyle name="Comma 2 4 12 2 2 2 2" xfId="27280" xr:uid="{1F763A2C-629E-414A-8E31-6E1FC417051A}"/>
    <cellStyle name="Comma 2 4 12 2 2 3" xfId="27279" xr:uid="{3C215F27-81AB-45ED-99BE-C95932761E68}"/>
    <cellStyle name="Comma 2 4 12 2 3" xfId="2858" xr:uid="{00000000-0005-0000-0000-0000290B0000}"/>
    <cellStyle name="Comma 2 4 12 2 3 2" xfId="27281" xr:uid="{1D745668-F7C9-4175-8989-188FF51DDFAD}"/>
    <cellStyle name="Comma 2 4 12 2 4" xfId="27278" xr:uid="{2541998F-82E9-4ACE-8C83-3FFD7E228627}"/>
    <cellStyle name="Comma 2 4 12 3" xfId="2859" xr:uid="{00000000-0005-0000-0000-00002A0B0000}"/>
    <cellStyle name="Comma 2 4 12 3 2" xfId="2860" xr:uid="{00000000-0005-0000-0000-00002B0B0000}"/>
    <cellStyle name="Comma 2 4 12 3 2 2" xfId="27283" xr:uid="{A2848372-238F-4F38-AA90-258F7EBB8945}"/>
    <cellStyle name="Comma 2 4 12 3 3" xfId="27282" xr:uid="{8A935FF8-6085-402A-BF95-09848739494D}"/>
    <cellStyle name="Comma 2 4 12 4" xfId="2861" xr:uid="{00000000-0005-0000-0000-00002C0B0000}"/>
    <cellStyle name="Comma 2 4 12 4 2" xfId="27284" xr:uid="{BD1D1A36-BBC7-4B6B-BBFF-005C0A72D055}"/>
    <cellStyle name="Comma 2 4 12 5" xfId="27277" xr:uid="{E6060F1A-FA49-4E67-AC8D-F8A11464B333}"/>
    <cellStyle name="Comma 2 4 13" xfId="2862" xr:uid="{00000000-0005-0000-0000-00002D0B0000}"/>
    <cellStyle name="Comma 2 4 13 2" xfId="2863" xr:uid="{00000000-0005-0000-0000-00002E0B0000}"/>
    <cellStyle name="Comma 2 4 13 2 2" xfId="2864" xr:uid="{00000000-0005-0000-0000-00002F0B0000}"/>
    <cellStyle name="Comma 2 4 13 2 2 2" xfId="27287" xr:uid="{5F1428C2-060D-4A00-830D-409ACDD4A72E}"/>
    <cellStyle name="Comma 2 4 13 2 3" xfId="27286" xr:uid="{00658D92-5612-4418-9B60-4D1960EFFA49}"/>
    <cellStyle name="Comma 2 4 13 3" xfId="2865" xr:uid="{00000000-0005-0000-0000-0000300B0000}"/>
    <cellStyle name="Comma 2 4 13 3 2" xfId="27288" xr:uid="{243F09C6-9718-4BA1-9EF5-B15AAE1898F3}"/>
    <cellStyle name="Comma 2 4 13 4" xfId="27285" xr:uid="{4D195676-74BE-4CC2-AF48-8041884C9927}"/>
    <cellStyle name="Comma 2 4 14" xfId="2866" xr:uid="{00000000-0005-0000-0000-0000310B0000}"/>
    <cellStyle name="Comma 2 4 14 2" xfId="2867" xr:uid="{00000000-0005-0000-0000-0000320B0000}"/>
    <cellStyle name="Comma 2 4 14 2 2" xfId="2868" xr:uid="{00000000-0005-0000-0000-0000330B0000}"/>
    <cellStyle name="Comma 2 4 14 2 2 2" xfId="27291" xr:uid="{FB4D7C31-7E9F-4FDF-8829-39B3B8ACE13B}"/>
    <cellStyle name="Comma 2 4 14 2 3" xfId="27290" xr:uid="{090113A2-50E3-4B87-BB7A-4D49AC9A1B6C}"/>
    <cellStyle name="Comma 2 4 14 3" xfId="2869" xr:uid="{00000000-0005-0000-0000-0000340B0000}"/>
    <cellStyle name="Comma 2 4 14 3 2" xfId="27292" xr:uid="{1BCEE86C-7AF2-4E92-BA9D-D27B8E34CE1D}"/>
    <cellStyle name="Comma 2 4 14 4" xfId="27289" xr:uid="{A066A6A5-EA74-4A1F-94E9-517C34076748}"/>
    <cellStyle name="Comma 2 4 15" xfId="2870" xr:uid="{00000000-0005-0000-0000-0000350B0000}"/>
    <cellStyle name="Comma 2 4 15 2" xfId="27293" xr:uid="{9EF98AD6-18E4-4CB0-9930-8C79BA702D6C}"/>
    <cellStyle name="Comma 2 4 16" xfId="2871" xr:uid="{00000000-0005-0000-0000-0000360B0000}"/>
    <cellStyle name="Comma 2 4 16 2" xfId="27294" xr:uid="{816DDCD2-86C2-4F92-92C5-3572C5F819BC}"/>
    <cellStyle name="Comma 2 4 17" xfId="2872" xr:uid="{00000000-0005-0000-0000-0000370B0000}"/>
    <cellStyle name="Comma 2 4 17 2" xfId="27295" xr:uid="{7BB1E590-DCAC-48C5-AEBE-D317828D0D3A}"/>
    <cellStyle name="Comma 2 4 18" xfId="49732" xr:uid="{6B983A06-13AE-42DB-9CC2-54FA7F93FB92}"/>
    <cellStyle name="Comma 2 4 19" xfId="27252" xr:uid="{EC26C125-ED7D-48B7-9838-6B185DEAED46}"/>
    <cellStyle name="Comma 2 4 2" xfId="2873" xr:uid="{00000000-0005-0000-0000-0000380B0000}"/>
    <cellStyle name="Comma 2 4 2 10" xfId="2874" xr:uid="{00000000-0005-0000-0000-0000390B0000}"/>
    <cellStyle name="Comma 2 4 2 10 2" xfId="2875" xr:uid="{00000000-0005-0000-0000-00003A0B0000}"/>
    <cellStyle name="Comma 2 4 2 10 2 2" xfId="2876" xr:uid="{00000000-0005-0000-0000-00003B0B0000}"/>
    <cellStyle name="Comma 2 4 2 10 2 2 2" xfId="27299" xr:uid="{C099005D-7882-4A22-B57B-18FD995111B7}"/>
    <cellStyle name="Comma 2 4 2 10 2 3" xfId="27298" xr:uid="{02B3ADB1-CCAB-4C8C-AAF1-D2DE624A2BBC}"/>
    <cellStyle name="Comma 2 4 2 10 3" xfId="2877" xr:uid="{00000000-0005-0000-0000-00003C0B0000}"/>
    <cellStyle name="Comma 2 4 2 10 3 2" xfId="27300" xr:uid="{415485A1-9DBA-456B-8732-886F8B681483}"/>
    <cellStyle name="Comma 2 4 2 10 4" xfId="27297" xr:uid="{1A01403E-9566-4609-B1E9-9F9007382F44}"/>
    <cellStyle name="Comma 2 4 2 11" xfId="2878" xr:uid="{00000000-0005-0000-0000-00003D0B0000}"/>
    <cellStyle name="Comma 2 4 2 11 2" xfId="2879" xr:uid="{00000000-0005-0000-0000-00003E0B0000}"/>
    <cellStyle name="Comma 2 4 2 11 2 2" xfId="2880" xr:uid="{00000000-0005-0000-0000-00003F0B0000}"/>
    <cellStyle name="Comma 2 4 2 11 2 2 2" xfId="27303" xr:uid="{A8E5C285-DB78-4499-82D4-4ED2A0E6169C}"/>
    <cellStyle name="Comma 2 4 2 11 2 3" xfId="27302" xr:uid="{70972BEC-A2C8-42FE-BB69-A1307871B31D}"/>
    <cellStyle name="Comma 2 4 2 11 3" xfId="2881" xr:uid="{00000000-0005-0000-0000-0000400B0000}"/>
    <cellStyle name="Comma 2 4 2 11 3 2" xfId="27304" xr:uid="{A4EDD7DF-9AAD-4FBD-827E-A8E4D2EB6D11}"/>
    <cellStyle name="Comma 2 4 2 11 4" xfId="27301" xr:uid="{5DE990C8-0043-42B9-92AA-E1057CEA2F7C}"/>
    <cellStyle name="Comma 2 4 2 12" xfId="2882" xr:uid="{00000000-0005-0000-0000-0000410B0000}"/>
    <cellStyle name="Comma 2 4 2 12 2" xfId="2883" xr:uid="{00000000-0005-0000-0000-0000420B0000}"/>
    <cellStyle name="Comma 2 4 2 12 2 2" xfId="27306" xr:uid="{C1BE1502-6B4D-4AFA-BA7A-67B9174FF7B8}"/>
    <cellStyle name="Comma 2 4 2 12 3" xfId="27305" xr:uid="{4CA48CB3-B57F-41F0-9739-D2F03FED0D46}"/>
    <cellStyle name="Comma 2 4 2 13" xfId="2884" xr:uid="{00000000-0005-0000-0000-0000430B0000}"/>
    <cellStyle name="Comma 2 4 2 13 2" xfId="27307" xr:uid="{DE67EB39-CC84-46C1-ABC5-F20D9679E2E6}"/>
    <cellStyle name="Comma 2 4 2 14" xfId="2885" xr:uid="{00000000-0005-0000-0000-0000440B0000}"/>
    <cellStyle name="Comma 2 4 2 14 2" xfId="27308" xr:uid="{4B37B869-E4F3-4610-946B-B93A0D75D4FA}"/>
    <cellStyle name="Comma 2 4 2 15" xfId="2886" xr:uid="{00000000-0005-0000-0000-0000450B0000}"/>
    <cellStyle name="Comma 2 4 2 15 2" xfId="27309" xr:uid="{F949E77C-4FA3-447B-A5A9-FDE9B308218F}"/>
    <cellStyle name="Comma 2 4 2 16" xfId="49733" xr:uid="{B1A50823-1998-49E4-B092-19B683CF43E3}"/>
    <cellStyle name="Comma 2 4 2 17" xfId="27296" xr:uid="{1EBF52B6-0744-4BC3-9525-09BF9DF77F7C}"/>
    <cellStyle name="Comma 2 4 2 2" xfId="2887" xr:uid="{00000000-0005-0000-0000-0000460B0000}"/>
    <cellStyle name="Comma 2 4 2 2 10" xfId="2888" xr:uid="{00000000-0005-0000-0000-0000470B0000}"/>
    <cellStyle name="Comma 2 4 2 2 10 2" xfId="27310" xr:uid="{90A6A8F7-E6D6-4ECB-99DB-7F05E7C7452F}"/>
    <cellStyle name="Comma 2 4 2 2 2" xfId="2889" xr:uid="{00000000-0005-0000-0000-0000480B0000}"/>
    <cellStyle name="Comma 2 4 2 2 2 2" xfId="2890" xr:uid="{00000000-0005-0000-0000-0000490B0000}"/>
    <cellStyle name="Comma 2 4 2 2 2 2 2" xfId="2891" xr:uid="{00000000-0005-0000-0000-00004A0B0000}"/>
    <cellStyle name="Comma 2 4 2 2 2 2 2 2" xfId="2892" xr:uid="{00000000-0005-0000-0000-00004B0B0000}"/>
    <cellStyle name="Comma 2 4 2 2 2 2 2 2 2" xfId="27314" xr:uid="{FC579C93-3FDF-4337-BFBF-5DF329000676}"/>
    <cellStyle name="Comma 2 4 2 2 2 2 2 3" xfId="27313" xr:uid="{C4290191-2A5E-4CB6-AE6A-9F540253DF68}"/>
    <cellStyle name="Comma 2 4 2 2 2 2 3" xfId="2893" xr:uid="{00000000-0005-0000-0000-00004C0B0000}"/>
    <cellStyle name="Comma 2 4 2 2 2 2 3 2" xfId="27315" xr:uid="{B0AAB2D1-D3EA-4806-98C8-AA26A30B5EF2}"/>
    <cellStyle name="Comma 2 4 2 2 2 2 4" xfId="27312" xr:uid="{6B79AD1C-F0E8-4867-A20C-088EA5000428}"/>
    <cellStyle name="Comma 2 4 2 2 2 3" xfId="2894" xr:uid="{00000000-0005-0000-0000-00004D0B0000}"/>
    <cellStyle name="Comma 2 4 2 2 2 3 2" xfId="2895" xr:uid="{00000000-0005-0000-0000-00004E0B0000}"/>
    <cellStyle name="Comma 2 4 2 2 2 3 2 2" xfId="27317" xr:uid="{F0BC5774-7077-481A-A8E6-CA53E0FEA3FD}"/>
    <cellStyle name="Comma 2 4 2 2 2 3 3" xfId="27316" xr:uid="{CAA93DDB-2EC9-4D0C-B1E6-601E2CBB8F65}"/>
    <cellStyle name="Comma 2 4 2 2 2 4" xfId="2896" xr:uid="{00000000-0005-0000-0000-00004F0B0000}"/>
    <cellStyle name="Comma 2 4 2 2 2 4 2" xfId="27318" xr:uid="{710F3320-1A6D-4D85-8E33-1D1E4488CBC2}"/>
    <cellStyle name="Comma 2 4 2 2 2 5" xfId="27311" xr:uid="{191DCD1B-0DAF-417A-B419-CDE662CE2DB7}"/>
    <cellStyle name="Comma 2 4 2 2 3" xfId="2897" xr:uid="{00000000-0005-0000-0000-0000500B0000}"/>
    <cellStyle name="Comma 2 4 2 2 3 2" xfId="2898" xr:uid="{00000000-0005-0000-0000-0000510B0000}"/>
    <cellStyle name="Comma 2 4 2 2 3 2 2" xfId="2899" xr:uid="{00000000-0005-0000-0000-0000520B0000}"/>
    <cellStyle name="Comma 2 4 2 2 3 2 2 2" xfId="2900" xr:uid="{00000000-0005-0000-0000-0000530B0000}"/>
    <cellStyle name="Comma 2 4 2 2 3 2 2 2 2" xfId="27322" xr:uid="{6BEED678-FF67-4C98-95A1-4D2E587AE522}"/>
    <cellStyle name="Comma 2 4 2 2 3 2 2 3" xfId="27321" xr:uid="{4B4C8A90-80C5-443E-91E1-833A28061E13}"/>
    <cellStyle name="Comma 2 4 2 2 3 2 3" xfId="2901" xr:uid="{00000000-0005-0000-0000-0000540B0000}"/>
    <cellStyle name="Comma 2 4 2 2 3 2 3 2" xfId="27323" xr:uid="{81F81936-8968-403D-BB60-EAEF9255401A}"/>
    <cellStyle name="Comma 2 4 2 2 3 2 4" xfId="27320" xr:uid="{968E1DD7-8955-4812-98C6-E893E3FE54D9}"/>
    <cellStyle name="Comma 2 4 2 2 3 3" xfId="2902" xr:uid="{00000000-0005-0000-0000-0000550B0000}"/>
    <cellStyle name="Comma 2 4 2 2 3 3 2" xfId="2903" xr:uid="{00000000-0005-0000-0000-0000560B0000}"/>
    <cellStyle name="Comma 2 4 2 2 3 3 2 2" xfId="27325" xr:uid="{2238E49B-8ACB-473E-95EA-565DACB02991}"/>
    <cellStyle name="Comma 2 4 2 2 3 3 3" xfId="27324" xr:uid="{4AD503C9-A31D-4251-B304-5C21B0A4D817}"/>
    <cellStyle name="Comma 2 4 2 2 3 4" xfId="2904" xr:uid="{00000000-0005-0000-0000-0000570B0000}"/>
    <cellStyle name="Comma 2 4 2 2 3 4 2" xfId="27326" xr:uid="{EFA084E1-201D-4FFF-A966-0B092D2B09E3}"/>
    <cellStyle name="Comma 2 4 2 2 3 5" xfId="27319" xr:uid="{DB00DE0B-8553-4783-A263-41129D1E1785}"/>
    <cellStyle name="Comma 2 4 2 2 4" xfId="2905" xr:uid="{00000000-0005-0000-0000-0000580B0000}"/>
    <cellStyle name="Comma 2 4 2 2 4 2" xfId="2906" xr:uid="{00000000-0005-0000-0000-0000590B0000}"/>
    <cellStyle name="Comma 2 4 2 2 4 2 2" xfId="2907" xr:uid="{00000000-0005-0000-0000-00005A0B0000}"/>
    <cellStyle name="Comma 2 4 2 2 4 2 2 2" xfId="27329" xr:uid="{D72A366E-6DF7-4DAB-95B0-D7391100F9E8}"/>
    <cellStyle name="Comma 2 4 2 2 4 2 3" xfId="27328" xr:uid="{1751A13D-5448-432E-880F-97085966BA55}"/>
    <cellStyle name="Comma 2 4 2 2 4 3" xfId="2908" xr:uid="{00000000-0005-0000-0000-00005B0B0000}"/>
    <cellStyle name="Comma 2 4 2 2 4 3 2" xfId="27330" xr:uid="{C32DB347-6239-4284-B026-91D1B13B3E2C}"/>
    <cellStyle name="Comma 2 4 2 2 4 4" xfId="27327" xr:uid="{65249248-A945-463A-A44A-812AF7EB4E7A}"/>
    <cellStyle name="Comma 2 4 2 2 5" xfId="2909" xr:uid="{00000000-0005-0000-0000-00005C0B0000}"/>
    <cellStyle name="Comma 2 4 2 2 5 2" xfId="2910" xr:uid="{00000000-0005-0000-0000-00005D0B0000}"/>
    <cellStyle name="Comma 2 4 2 2 5 2 2" xfId="2911" xr:uid="{00000000-0005-0000-0000-00005E0B0000}"/>
    <cellStyle name="Comma 2 4 2 2 5 2 2 2" xfId="27333" xr:uid="{5168ED42-4E88-48E4-8F91-D53236C166EC}"/>
    <cellStyle name="Comma 2 4 2 2 5 2 3" xfId="27332" xr:uid="{C24CA86B-D662-4B40-96C2-0C4AFAE55B18}"/>
    <cellStyle name="Comma 2 4 2 2 5 3" xfId="2912" xr:uid="{00000000-0005-0000-0000-00005F0B0000}"/>
    <cellStyle name="Comma 2 4 2 2 5 3 2" xfId="27334" xr:uid="{37A337B4-3E48-4B15-98B3-1785EAFBB88C}"/>
    <cellStyle name="Comma 2 4 2 2 5 4" xfId="27331" xr:uid="{0EE63EB1-3FB8-480A-BDFE-FB717BA0CFF9}"/>
    <cellStyle name="Comma 2 4 2 2 6" xfId="2913" xr:uid="{00000000-0005-0000-0000-0000600B0000}"/>
    <cellStyle name="Comma 2 4 2 2 6 2" xfId="2914" xr:uid="{00000000-0005-0000-0000-0000610B0000}"/>
    <cellStyle name="Comma 2 4 2 2 6 2 2" xfId="2915" xr:uid="{00000000-0005-0000-0000-0000620B0000}"/>
    <cellStyle name="Comma 2 4 2 2 6 2 2 2" xfId="27337" xr:uid="{79ACCF37-3CAA-41BC-B423-F5DE40C8E25E}"/>
    <cellStyle name="Comma 2 4 2 2 6 2 3" xfId="27336" xr:uid="{05475B62-937A-44A3-9082-EC0A34FD716A}"/>
    <cellStyle name="Comma 2 4 2 2 6 3" xfId="2916" xr:uid="{00000000-0005-0000-0000-0000630B0000}"/>
    <cellStyle name="Comma 2 4 2 2 6 3 2" xfId="27338" xr:uid="{289032E4-404C-46A8-859A-1C62EF7B5F10}"/>
    <cellStyle name="Comma 2 4 2 2 6 4" xfId="27335" xr:uid="{3D7F4E07-15C1-4EAE-888A-0BA9A1203CDB}"/>
    <cellStyle name="Comma 2 4 2 2 7" xfId="2917" xr:uid="{00000000-0005-0000-0000-0000640B0000}"/>
    <cellStyle name="Comma 2 4 2 2 7 2" xfId="2918" xr:uid="{00000000-0005-0000-0000-0000650B0000}"/>
    <cellStyle name="Comma 2 4 2 2 7 2 2" xfId="27340" xr:uid="{BD0B6422-BD97-4D5E-8BC2-3481D22F5A63}"/>
    <cellStyle name="Comma 2 4 2 2 7 3" xfId="27339" xr:uid="{CD09A434-D96E-46B0-A75D-8200D72EDB32}"/>
    <cellStyle name="Comma 2 4 2 2 8" xfId="2919" xr:uid="{00000000-0005-0000-0000-0000660B0000}"/>
    <cellStyle name="Comma 2 4 2 2 8 2" xfId="27341" xr:uid="{ED851CEB-A0DD-49D2-82F8-90E21C73CF05}"/>
    <cellStyle name="Comma 2 4 2 2 9" xfId="2920" xr:uid="{00000000-0005-0000-0000-0000670B0000}"/>
    <cellStyle name="Comma 2 4 2 3" xfId="2921" xr:uid="{00000000-0005-0000-0000-0000680B0000}"/>
    <cellStyle name="Comma 2 4 2 3 2" xfId="2922" xr:uid="{00000000-0005-0000-0000-0000690B0000}"/>
    <cellStyle name="Comma 2 4 2 3 2 2" xfId="2923" xr:uid="{00000000-0005-0000-0000-00006A0B0000}"/>
    <cellStyle name="Comma 2 4 2 3 2 2 2" xfId="2924" xr:uid="{00000000-0005-0000-0000-00006B0B0000}"/>
    <cellStyle name="Comma 2 4 2 3 2 2 2 2" xfId="27344" xr:uid="{79DA9BA7-BBF6-4203-BFD8-D83822AE2474}"/>
    <cellStyle name="Comma 2 4 2 3 2 2 3" xfId="27343" xr:uid="{C28B3233-5D1E-4C67-8826-9D633A327532}"/>
    <cellStyle name="Comma 2 4 2 3 2 3" xfId="2925" xr:uid="{00000000-0005-0000-0000-00006C0B0000}"/>
    <cellStyle name="Comma 2 4 2 3 2 3 2" xfId="27345" xr:uid="{E9342001-4035-4D8F-8E04-1DCE45F83ED9}"/>
    <cellStyle name="Comma 2 4 2 3 2 4" xfId="27342" xr:uid="{8C754AD5-B65A-4EF9-8662-793DB448DDC3}"/>
    <cellStyle name="Comma 2 4 2 3 3" xfId="2926" xr:uid="{00000000-0005-0000-0000-00006D0B0000}"/>
    <cellStyle name="Comma 2 4 2 3 3 2" xfId="2927" xr:uid="{00000000-0005-0000-0000-00006E0B0000}"/>
    <cellStyle name="Comma 2 4 2 3 3 2 2" xfId="2928" xr:uid="{00000000-0005-0000-0000-00006F0B0000}"/>
    <cellStyle name="Comma 2 4 2 3 3 2 2 2" xfId="27348" xr:uid="{B0084EE6-4616-43A4-982C-C52D5A61D2C0}"/>
    <cellStyle name="Comma 2 4 2 3 3 2 3" xfId="27347" xr:uid="{F9A78116-EC9E-41CB-8E45-6D0282964FB2}"/>
    <cellStyle name="Comma 2 4 2 3 3 3" xfId="2929" xr:uid="{00000000-0005-0000-0000-0000700B0000}"/>
    <cellStyle name="Comma 2 4 2 3 3 3 2" xfId="27349" xr:uid="{3291399B-F9F8-44F0-8E28-A2FB4191A640}"/>
    <cellStyle name="Comma 2 4 2 3 3 4" xfId="27346" xr:uid="{5D67ED49-5F18-4987-8721-6000E56BC000}"/>
    <cellStyle name="Comma 2 4 2 3 4" xfId="2930" xr:uid="{00000000-0005-0000-0000-0000710B0000}"/>
    <cellStyle name="Comma 2 4 2 3 4 2" xfId="2931" xr:uid="{00000000-0005-0000-0000-0000720B0000}"/>
    <cellStyle name="Comma 2 4 2 3 4 2 2" xfId="27351" xr:uid="{2FC1DBAD-D31B-4E8E-8C28-5359BB683AE7}"/>
    <cellStyle name="Comma 2 4 2 3 4 3" xfId="27350" xr:uid="{794A67F5-73D6-4F3F-AE82-B4F4A74A2D76}"/>
    <cellStyle name="Comma 2 4 2 3 5" xfId="2932" xr:uid="{00000000-0005-0000-0000-0000730B0000}"/>
    <cellStyle name="Comma 2 4 2 3 5 2" xfId="27352" xr:uid="{CA7E7696-DD5F-4BB2-B921-C04A13BA6428}"/>
    <cellStyle name="Comma 2 4 2 3 6" xfId="2933" xr:uid="{00000000-0005-0000-0000-0000740B0000}"/>
    <cellStyle name="Comma 2 4 2 3 7" xfId="2934" xr:uid="{00000000-0005-0000-0000-0000750B0000}"/>
    <cellStyle name="Comma 2 4 2 3 7 2" xfId="27353" xr:uid="{651BBC4C-ED04-45B0-99B2-F730EEB194EF}"/>
    <cellStyle name="Comma 2 4 2 4" xfId="2935" xr:uid="{00000000-0005-0000-0000-0000760B0000}"/>
    <cellStyle name="Comma 2 4 2 4 2" xfId="2936" xr:uid="{00000000-0005-0000-0000-0000770B0000}"/>
    <cellStyle name="Comma 2 4 2 4 2 2" xfId="2937" xr:uid="{00000000-0005-0000-0000-0000780B0000}"/>
    <cellStyle name="Comma 2 4 2 4 2 2 2" xfId="2938" xr:uid="{00000000-0005-0000-0000-0000790B0000}"/>
    <cellStyle name="Comma 2 4 2 4 2 2 2 2" xfId="27356" xr:uid="{366A5B79-4100-4DA0-8E35-E2FFCC70D76D}"/>
    <cellStyle name="Comma 2 4 2 4 2 2 3" xfId="27355" xr:uid="{49CEA5BF-7F9F-44CB-804B-1B4D95832B5C}"/>
    <cellStyle name="Comma 2 4 2 4 2 3" xfId="2939" xr:uid="{00000000-0005-0000-0000-00007A0B0000}"/>
    <cellStyle name="Comma 2 4 2 4 2 3 2" xfId="27357" xr:uid="{52D54A0F-AFC4-4B76-9129-9A8ACA22325F}"/>
    <cellStyle name="Comma 2 4 2 4 2 4" xfId="27354" xr:uid="{9405DD82-C588-4062-837D-6BA0C35EDCDD}"/>
    <cellStyle name="Comma 2 4 2 4 3" xfId="2940" xr:uid="{00000000-0005-0000-0000-00007B0B0000}"/>
    <cellStyle name="Comma 2 4 2 4 3 2" xfId="2941" xr:uid="{00000000-0005-0000-0000-00007C0B0000}"/>
    <cellStyle name="Comma 2 4 2 4 3 2 2" xfId="2942" xr:uid="{00000000-0005-0000-0000-00007D0B0000}"/>
    <cellStyle name="Comma 2 4 2 4 3 2 2 2" xfId="27360" xr:uid="{07D4EFBB-8B73-459A-83C5-02FA8A6FB093}"/>
    <cellStyle name="Comma 2 4 2 4 3 2 3" xfId="27359" xr:uid="{3AE800D5-17AB-4E08-9922-074D5EB9814C}"/>
    <cellStyle name="Comma 2 4 2 4 3 3" xfId="2943" xr:uid="{00000000-0005-0000-0000-00007E0B0000}"/>
    <cellStyle name="Comma 2 4 2 4 3 3 2" xfId="27361" xr:uid="{0C51A105-FBEE-4DE7-B266-5B3E2138D07E}"/>
    <cellStyle name="Comma 2 4 2 4 3 4" xfId="27358" xr:uid="{3CF9412F-262E-4D0D-9DE7-377196A53D6D}"/>
    <cellStyle name="Comma 2 4 2 4 4" xfId="2944" xr:uid="{00000000-0005-0000-0000-00007F0B0000}"/>
    <cellStyle name="Comma 2 4 2 4 4 2" xfId="2945" xr:uid="{00000000-0005-0000-0000-0000800B0000}"/>
    <cellStyle name="Comma 2 4 2 4 4 2 2" xfId="27363" xr:uid="{38ABCC8C-C8E4-459C-9302-6E8464A74739}"/>
    <cellStyle name="Comma 2 4 2 4 4 3" xfId="27362" xr:uid="{694AB897-9629-464F-A420-368F729D7540}"/>
    <cellStyle name="Comma 2 4 2 4 5" xfId="2946" xr:uid="{00000000-0005-0000-0000-0000810B0000}"/>
    <cellStyle name="Comma 2 4 2 4 5 2" xfId="27364" xr:uid="{56DBF017-4BAB-43E3-B62B-3F1DDC154B3D}"/>
    <cellStyle name="Comma 2 4 2 4 6" xfId="2947" xr:uid="{00000000-0005-0000-0000-0000820B0000}"/>
    <cellStyle name="Comma 2 4 2 4 7" xfId="2948" xr:uid="{00000000-0005-0000-0000-0000830B0000}"/>
    <cellStyle name="Comma 2 4 2 4 7 2" xfId="27365" xr:uid="{E172E98B-06E1-403C-A6CB-C4BCCED3D10B}"/>
    <cellStyle name="Comma 2 4 2 5" xfId="2949" xr:uid="{00000000-0005-0000-0000-0000840B0000}"/>
    <cellStyle name="Comma 2 4 2 5 2" xfId="2950" xr:uid="{00000000-0005-0000-0000-0000850B0000}"/>
    <cellStyle name="Comma 2 4 2 5 2 2" xfId="2951" xr:uid="{00000000-0005-0000-0000-0000860B0000}"/>
    <cellStyle name="Comma 2 4 2 5 2 2 2" xfId="2952" xr:uid="{00000000-0005-0000-0000-0000870B0000}"/>
    <cellStyle name="Comma 2 4 2 5 2 2 2 2" xfId="27369" xr:uid="{4F3FDFCD-1A65-4B46-BDE2-952D27298982}"/>
    <cellStyle name="Comma 2 4 2 5 2 2 3" xfId="27368" xr:uid="{254C22B9-49F4-4E78-BDE0-0D1CC67EDD32}"/>
    <cellStyle name="Comma 2 4 2 5 2 3" xfId="2953" xr:uid="{00000000-0005-0000-0000-0000880B0000}"/>
    <cellStyle name="Comma 2 4 2 5 2 3 2" xfId="27370" xr:uid="{D0AB0C7E-CA2D-4C01-A193-0E67E1930940}"/>
    <cellStyle name="Comma 2 4 2 5 2 4" xfId="27367" xr:uid="{3BE5B5FC-809B-419E-9082-5D9F32AC9771}"/>
    <cellStyle name="Comma 2 4 2 5 3" xfId="2954" xr:uid="{00000000-0005-0000-0000-0000890B0000}"/>
    <cellStyle name="Comma 2 4 2 5 3 2" xfId="2955" xr:uid="{00000000-0005-0000-0000-00008A0B0000}"/>
    <cellStyle name="Comma 2 4 2 5 3 2 2" xfId="2956" xr:uid="{00000000-0005-0000-0000-00008B0B0000}"/>
    <cellStyle name="Comma 2 4 2 5 3 2 2 2" xfId="27373" xr:uid="{CCDDB614-10BF-4CEC-B0E2-1E660239CE0C}"/>
    <cellStyle name="Comma 2 4 2 5 3 2 3" xfId="27372" xr:uid="{0634EC29-BFD9-481C-AE8B-C48D5483E34A}"/>
    <cellStyle name="Comma 2 4 2 5 3 3" xfId="2957" xr:uid="{00000000-0005-0000-0000-00008C0B0000}"/>
    <cellStyle name="Comma 2 4 2 5 3 3 2" xfId="27374" xr:uid="{F4CA164F-F4D1-4884-A9A2-F5138FDDE6A1}"/>
    <cellStyle name="Comma 2 4 2 5 3 4" xfId="27371" xr:uid="{0CEA8DC1-F713-4507-A2B9-D096E6615B49}"/>
    <cellStyle name="Comma 2 4 2 5 4" xfId="2958" xr:uid="{00000000-0005-0000-0000-00008D0B0000}"/>
    <cellStyle name="Comma 2 4 2 5 4 2" xfId="2959" xr:uid="{00000000-0005-0000-0000-00008E0B0000}"/>
    <cellStyle name="Comma 2 4 2 5 4 2 2" xfId="27376" xr:uid="{8C3447E4-2C80-45A3-8A22-82B1806A362C}"/>
    <cellStyle name="Comma 2 4 2 5 4 3" xfId="27375" xr:uid="{8A8031D0-CA00-4A9F-A24D-A0F17BAA6BEF}"/>
    <cellStyle name="Comma 2 4 2 5 5" xfId="2960" xr:uid="{00000000-0005-0000-0000-00008F0B0000}"/>
    <cellStyle name="Comma 2 4 2 5 5 2" xfId="27377" xr:uid="{37CD7C95-8D09-4EA1-85D6-6ECBD37C513E}"/>
    <cellStyle name="Comma 2 4 2 5 6" xfId="49734" xr:uid="{A56E9889-4C02-42B2-858F-387743EA4142}"/>
    <cellStyle name="Comma 2 4 2 5 7" xfId="27366" xr:uid="{BCEF50E7-2221-4907-88A7-0BB3A9B774DB}"/>
    <cellStyle name="Comma 2 4 2 6" xfId="2961" xr:uid="{00000000-0005-0000-0000-0000900B0000}"/>
    <cellStyle name="Comma 2 4 2 6 2" xfId="2962" xr:uid="{00000000-0005-0000-0000-0000910B0000}"/>
    <cellStyle name="Comma 2 4 2 6 2 2" xfId="2963" xr:uid="{00000000-0005-0000-0000-0000920B0000}"/>
    <cellStyle name="Comma 2 4 2 6 2 2 2" xfId="2964" xr:uid="{00000000-0005-0000-0000-0000930B0000}"/>
    <cellStyle name="Comma 2 4 2 6 2 2 2 2" xfId="27381" xr:uid="{CA2FBC84-6F34-4CBD-99AA-699C0B474E38}"/>
    <cellStyle name="Comma 2 4 2 6 2 2 3" xfId="27380" xr:uid="{A039BA68-6019-4FAC-A992-0420E54E64DB}"/>
    <cellStyle name="Comma 2 4 2 6 2 3" xfId="2965" xr:uid="{00000000-0005-0000-0000-0000940B0000}"/>
    <cellStyle name="Comma 2 4 2 6 2 3 2" xfId="27382" xr:uid="{8391DFE7-946B-4B09-92D4-49977CF0FC91}"/>
    <cellStyle name="Comma 2 4 2 6 2 4" xfId="27379" xr:uid="{59C4226E-89B8-4065-A7FC-803432825BBA}"/>
    <cellStyle name="Comma 2 4 2 6 3" xfId="2966" xr:uid="{00000000-0005-0000-0000-0000950B0000}"/>
    <cellStyle name="Comma 2 4 2 6 3 2" xfId="2967" xr:uid="{00000000-0005-0000-0000-0000960B0000}"/>
    <cellStyle name="Comma 2 4 2 6 3 2 2" xfId="2968" xr:uid="{00000000-0005-0000-0000-0000970B0000}"/>
    <cellStyle name="Comma 2 4 2 6 3 2 2 2" xfId="27385" xr:uid="{39F0ADBA-79CE-45E1-B1F3-A273A7137321}"/>
    <cellStyle name="Comma 2 4 2 6 3 2 3" xfId="27384" xr:uid="{2C3471C3-EC6E-46C6-9BC6-FA8359F80F63}"/>
    <cellStyle name="Comma 2 4 2 6 3 3" xfId="2969" xr:uid="{00000000-0005-0000-0000-0000980B0000}"/>
    <cellStyle name="Comma 2 4 2 6 3 3 2" xfId="27386" xr:uid="{4C911DD9-5FE3-402D-83F7-3DE75569CD50}"/>
    <cellStyle name="Comma 2 4 2 6 3 4" xfId="27383" xr:uid="{F9914AC5-CDC3-46EE-88A1-A92C9DAAD637}"/>
    <cellStyle name="Comma 2 4 2 6 4" xfId="2970" xr:uid="{00000000-0005-0000-0000-0000990B0000}"/>
    <cellStyle name="Comma 2 4 2 6 4 2" xfId="2971" xr:uid="{00000000-0005-0000-0000-00009A0B0000}"/>
    <cellStyle name="Comma 2 4 2 6 4 2 2" xfId="27388" xr:uid="{18FB1D94-E6A6-4A8A-9060-269706753227}"/>
    <cellStyle name="Comma 2 4 2 6 4 3" xfId="27387" xr:uid="{76481F4C-A6A2-44ED-B96F-FBD3AD9E4F54}"/>
    <cellStyle name="Comma 2 4 2 6 5" xfId="2972" xr:uid="{00000000-0005-0000-0000-00009B0B0000}"/>
    <cellStyle name="Comma 2 4 2 6 5 2" xfId="27389" xr:uid="{266BE880-CB02-4BF5-AE6D-875D6FEF2719}"/>
    <cellStyle name="Comma 2 4 2 6 6" xfId="27378" xr:uid="{27FA7052-7253-4AC2-89AC-D4FC36B4AF29}"/>
    <cellStyle name="Comma 2 4 2 7" xfId="2973" xr:uid="{00000000-0005-0000-0000-00009C0B0000}"/>
    <cellStyle name="Comma 2 4 2 7 2" xfId="2974" xr:uid="{00000000-0005-0000-0000-00009D0B0000}"/>
    <cellStyle name="Comma 2 4 2 7 2 2" xfId="2975" xr:uid="{00000000-0005-0000-0000-00009E0B0000}"/>
    <cellStyle name="Comma 2 4 2 7 2 2 2" xfId="2976" xr:uid="{00000000-0005-0000-0000-00009F0B0000}"/>
    <cellStyle name="Comma 2 4 2 7 2 2 2 2" xfId="27393" xr:uid="{07108BBB-4CA1-4FEA-BB4C-942E98A74B30}"/>
    <cellStyle name="Comma 2 4 2 7 2 2 3" xfId="27392" xr:uid="{FA954544-A3D8-4244-972F-66F0365F2AE0}"/>
    <cellStyle name="Comma 2 4 2 7 2 3" xfId="2977" xr:uid="{00000000-0005-0000-0000-0000A00B0000}"/>
    <cellStyle name="Comma 2 4 2 7 2 3 2" xfId="27394" xr:uid="{A8FBF832-E8F2-4AFE-A636-9B93D7AE80D3}"/>
    <cellStyle name="Comma 2 4 2 7 2 4" xfId="27391" xr:uid="{BD2A841C-1E09-42A8-82B3-E3AE57C3B342}"/>
    <cellStyle name="Comma 2 4 2 7 3" xfId="2978" xr:uid="{00000000-0005-0000-0000-0000A10B0000}"/>
    <cellStyle name="Comma 2 4 2 7 3 2" xfId="2979" xr:uid="{00000000-0005-0000-0000-0000A20B0000}"/>
    <cellStyle name="Comma 2 4 2 7 3 2 2" xfId="27396" xr:uid="{D5756255-0567-4E38-BF7B-CB8859CF7EA2}"/>
    <cellStyle name="Comma 2 4 2 7 3 3" xfId="27395" xr:uid="{410771AA-B905-4E88-A2AF-0E6DCDC4F767}"/>
    <cellStyle name="Comma 2 4 2 7 4" xfId="2980" xr:uid="{00000000-0005-0000-0000-0000A30B0000}"/>
    <cellStyle name="Comma 2 4 2 7 4 2" xfId="27397" xr:uid="{9C861B6B-F04E-4CB0-8BBF-6B23CEF4A252}"/>
    <cellStyle name="Comma 2 4 2 7 5" xfId="27390" xr:uid="{0D2C0050-451D-4D0E-A59B-9AF5F395980C}"/>
    <cellStyle name="Comma 2 4 2 8" xfId="2981" xr:uid="{00000000-0005-0000-0000-0000A40B0000}"/>
    <cellStyle name="Comma 2 4 2 8 2" xfId="2982" xr:uid="{00000000-0005-0000-0000-0000A50B0000}"/>
    <cellStyle name="Comma 2 4 2 8 2 2" xfId="2983" xr:uid="{00000000-0005-0000-0000-0000A60B0000}"/>
    <cellStyle name="Comma 2 4 2 8 2 2 2" xfId="2984" xr:uid="{00000000-0005-0000-0000-0000A70B0000}"/>
    <cellStyle name="Comma 2 4 2 8 2 2 2 2" xfId="27401" xr:uid="{0494EAA6-B1CF-4B3A-939A-ABA21D7DB8F6}"/>
    <cellStyle name="Comma 2 4 2 8 2 2 3" xfId="27400" xr:uid="{F7536C16-6919-4008-A41C-C10D581D9AE4}"/>
    <cellStyle name="Comma 2 4 2 8 2 3" xfId="2985" xr:uid="{00000000-0005-0000-0000-0000A80B0000}"/>
    <cellStyle name="Comma 2 4 2 8 2 3 2" xfId="27402" xr:uid="{D32499D1-F210-44F4-8687-158B0A2D45F4}"/>
    <cellStyle name="Comma 2 4 2 8 2 4" xfId="27399" xr:uid="{3C13C289-10B5-4AA9-98A2-D441E4624E31}"/>
    <cellStyle name="Comma 2 4 2 8 3" xfId="2986" xr:uid="{00000000-0005-0000-0000-0000A90B0000}"/>
    <cellStyle name="Comma 2 4 2 8 3 2" xfId="2987" xr:uid="{00000000-0005-0000-0000-0000AA0B0000}"/>
    <cellStyle name="Comma 2 4 2 8 3 2 2" xfId="27404" xr:uid="{24A8E9FD-E859-498C-885C-E0B49FB39A3D}"/>
    <cellStyle name="Comma 2 4 2 8 3 3" xfId="27403" xr:uid="{D018CFBA-F603-4AD0-B113-B042A6D173E7}"/>
    <cellStyle name="Comma 2 4 2 8 4" xfId="2988" xr:uid="{00000000-0005-0000-0000-0000AB0B0000}"/>
    <cellStyle name="Comma 2 4 2 8 4 2" xfId="27405" xr:uid="{2DDDCB01-358A-4FE0-B5C1-DA42CA94647D}"/>
    <cellStyle name="Comma 2 4 2 8 5" xfId="27398" xr:uid="{FE23499F-8236-439B-8883-CF70CCBF8D58}"/>
    <cellStyle name="Comma 2 4 2 9" xfId="2989" xr:uid="{00000000-0005-0000-0000-0000AC0B0000}"/>
    <cellStyle name="Comma 2 4 2 9 2" xfId="2990" xr:uid="{00000000-0005-0000-0000-0000AD0B0000}"/>
    <cellStyle name="Comma 2 4 2 9 2 2" xfId="2991" xr:uid="{00000000-0005-0000-0000-0000AE0B0000}"/>
    <cellStyle name="Comma 2 4 2 9 2 2 2" xfId="27408" xr:uid="{26B8868C-7DDA-413D-B339-789FC4C3AF80}"/>
    <cellStyle name="Comma 2 4 2 9 2 3" xfId="27407" xr:uid="{E75C1FB2-61B7-4B58-84B4-2178E357F62D}"/>
    <cellStyle name="Comma 2 4 2 9 3" xfId="2992" xr:uid="{00000000-0005-0000-0000-0000AF0B0000}"/>
    <cellStyle name="Comma 2 4 2 9 3 2" xfId="27409" xr:uid="{210E129E-ADBA-421E-8124-02A5C2306501}"/>
    <cellStyle name="Comma 2 4 2 9 4" xfId="27406" xr:uid="{B62ACC83-6AA0-427A-B195-E506E62E9E49}"/>
    <cellStyle name="Comma 2 4 3" xfId="2993" xr:uid="{00000000-0005-0000-0000-0000B00B0000}"/>
    <cellStyle name="Comma 2 4 3 10" xfId="2994" xr:uid="{00000000-0005-0000-0000-0000B10B0000}"/>
    <cellStyle name="Comma 2 4 3 10 2" xfId="2995" xr:uid="{00000000-0005-0000-0000-0000B20B0000}"/>
    <cellStyle name="Comma 2 4 3 10 2 2" xfId="2996" xr:uid="{00000000-0005-0000-0000-0000B30B0000}"/>
    <cellStyle name="Comma 2 4 3 10 2 2 2" xfId="27412" xr:uid="{2A3799AA-7340-4CA1-8FC9-1E1C2A6109DB}"/>
    <cellStyle name="Comma 2 4 3 10 2 3" xfId="27411" xr:uid="{6A24657F-8C60-45BD-AFA3-F3518E23ED61}"/>
    <cellStyle name="Comma 2 4 3 10 3" xfId="2997" xr:uid="{00000000-0005-0000-0000-0000B40B0000}"/>
    <cellStyle name="Comma 2 4 3 10 3 2" xfId="27413" xr:uid="{132D7736-2A63-4FEB-B511-25DD6F4FD3F0}"/>
    <cellStyle name="Comma 2 4 3 10 4" xfId="27410" xr:uid="{89CDA642-A3DC-498C-86B9-580B5485693C}"/>
    <cellStyle name="Comma 2 4 3 11" xfId="2998" xr:uid="{00000000-0005-0000-0000-0000B50B0000}"/>
    <cellStyle name="Comma 2 4 3 11 2" xfId="2999" xr:uid="{00000000-0005-0000-0000-0000B60B0000}"/>
    <cellStyle name="Comma 2 4 3 11 2 2" xfId="3000" xr:uid="{00000000-0005-0000-0000-0000B70B0000}"/>
    <cellStyle name="Comma 2 4 3 11 2 2 2" xfId="27416" xr:uid="{36C42643-7151-42C4-BA39-AA5C81F84406}"/>
    <cellStyle name="Comma 2 4 3 11 2 3" xfId="27415" xr:uid="{833ED707-41C1-4AA8-A46D-02939A115911}"/>
    <cellStyle name="Comma 2 4 3 11 3" xfId="3001" xr:uid="{00000000-0005-0000-0000-0000B80B0000}"/>
    <cellStyle name="Comma 2 4 3 11 3 2" xfId="27417" xr:uid="{4EAA85DF-2415-49D8-BCE1-E63F0C02FFD1}"/>
    <cellStyle name="Comma 2 4 3 11 4" xfId="27414" xr:uid="{E754FA29-1B7B-43D9-A8E4-B64479A705FD}"/>
    <cellStyle name="Comma 2 4 3 12" xfId="3002" xr:uid="{00000000-0005-0000-0000-0000B90B0000}"/>
    <cellStyle name="Comma 2 4 3 12 2" xfId="3003" xr:uid="{00000000-0005-0000-0000-0000BA0B0000}"/>
    <cellStyle name="Comma 2 4 3 12 2 2" xfId="27419" xr:uid="{5FD9D5F4-9050-4DFB-AE47-254C03D9A28B}"/>
    <cellStyle name="Comma 2 4 3 12 3" xfId="27418" xr:uid="{1C1A5B0D-B865-4F8D-936E-81B76D2B23C9}"/>
    <cellStyle name="Comma 2 4 3 13" xfId="3004" xr:uid="{00000000-0005-0000-0000-0000BB0B0000}"/>
    <cellStyle name="Comma 2 4 3 13 2" xfId="27420" xr:uid="{6CDA9BE1-49B9-4901-A8A5-016963437888}"/>
    <cellStyle name="Comma 2 4 3 14" xfId="3005" xr:uid="{00000000-0005-0000-0000-0000BC0B0000}"/>
    <cellStyle name="Comma 2 4 3 15" xfId="3006" xr:uid="{00000000-0005-0000-0000-0000BD0B0000}"/>
    <cellStyle name="Comma 2 4 3 15 2" xfId="27421" xr:uid="{2F359ACB-7B3F-4D0F-A3F9-02809DB1121E}"/>
    <cellStyle name="Comma 2 4 3 2" xfId="3007" xr:uid="{00000000-0005-0000-0000-0000BE0B0000}"/>
    <cellStyle name="Comma 2 4 3 2 2" xfId="3008" xr:uid="{00000000-0005-0000-0000-0000BF0B0000}"/>
    <cellStyle name="Comma 2 4 3 2 2 2" xfId="3009" xr:uid="{00000000-0005-0000-0000-0000C00B0000}"/>
    <cellStyle name="Comma 2 4 3 2 2 2 2" xfId="3010" xr:uid="{00000000-0005-0000-0000-0000C10B0000}"/>
    <cellStyle name="Comma 2 4 3 2 2 2 2 2" xfId="27425" xr:uid="{06ED088A-6591-457A-A4AC-3BA4CA8E51FC}"/>
    <cellStyle name="Comma 2 4 3 2 2 2 3" xfId="27424" xr:uid="{707BFC5F-A0F2-42A7-A9E3-68F6746F59A3}"/>
    <cellStyle name="Comma 2 4 3 2 2 3" xfId="3011" xr:uid="{00000000-0005-0000-0000-0000C20B0000}"/>
    <cellStyle name="Comma 2 4 3 2 2 3 2" xfId="27426" xr:uid="{41849687-90C5-462E-B3FA-AD168B6EA7FF}"/>
    <cellStyle name="Comma 2 4 3 2 2 4" xfId="27423" xr:uid="{BCD60588-4010-4E82-84B0-EB90AD03249C}"/>
    <cellStyle name="Comma 2 4 3 2 3" xfId="3012" xr:uid="{00000000-0005-0000-0000-0000C30B0000}"/>
    <cellStyle name="Comma 2 4 3 2 3 2" xfId="3013" xr:uid="{00000000-0005-0000-0000-0000C40B0000}"/>
    <cellStyle name="Comma 2 4 3 2 3 2 2" xfId="3014" xr:uid="{00000000-0005-0000-0000-0000C50B0000}"/>
    <cellStyle name="Comma 2 4 3 2 3 2 2 2" xfId="27429" xr:uid="{B635AE41-E1FE-47C7-97F1-F5178511A044}"/>
    <cellStyle name="Comma 2 4 3 2 3 2 3" xfId="27428" xr:uid="{CDED88E8-BAA4-4DF3-95F9-59C0DF155927}"/>
    <cellStyle name="Comma 2 4 3 2 3 3" xfId="3015" xr:uid="{00000000-0005-0000-0000-0000C60B0000}"/>
    <cellStyle name="Comma 2 4 3 2 3 3 2" xfId="27430" xr:uid="{B8E12196-5C10-4A6E-B24B-7C57C6E40E16}"/>
    <cellStyle name="Comma 2 4 3 2 3 4" xfId="27427" xr:uid="{E93D2B42-6E7F-4005-83E0-790F180D937B}"/>
    <cellStyle name="Comma 2 4 3 2 4" xfId="3016" xr:uid="{00000000-0005-0000-0000-0000C70B0000}"/>
    <cellStyle name="Comma 2 4 3 2 4 2" xfId="3017" xr:uid="{00000000-0005-0000-0000-0000C80B0000}"/>
    <cellStyle name="Comma 2 4 3 2 4 2 2" xfId="27432" xr:uid="{D7D390E8-D215-4DD5-8490-FFD5559267E1}"/>
    <cellStyle name="Comma 2 4 3 2 4 3" xfId="27431" xr:uid="{F46DC6D6-6A75-48AB-9561-2D3381E1A885}"/>
    <cellStyle name="Comma 2 4 3 2 5" xfId="3018" xr:uid="{00000000-0005-0000-0000-0000C90B0000}"/>
    <cellStyle name="Comma 2 4 3 2 5 2" xfId="27433" xr:uid="{53A250D6-7DEA-4CAF-83FA-0661CC1B1CD0}"/>
    <cellStyle name="Comma 2 4 3 2 6" xfId="27422" xr:uid="{E00E9D5B-D1E6-41D4-AC56-87342BECB611}"/>
    <cellStyle name="Comma 2 4 3 3" xfId="3019" xr:uid="{00000000-0005-0000-0000-0000CA0B0000}"/>
    <cellStyle name="Comma 2 4 3 3 2" xfId="3020" xr:uid="{00000000-0005-0000-0000-0000CB0B0000}"/>
    <cellStyle name="Comma 2 4 3 3 2 2" xfId="3021" xr:uid="{00000000-0005-0000-0000-0000CC0B0000}"/>
    <cellStyle name="Comma 2 4 3 3 2 2 2" xfId="3022" xr:uid="{00000000-0005-0000-0000-0000CD0B0000}"/>
    <cellStyle name="Comma 2 4 3 3 2 2 2 2" xfId="27437" xr:uid="{8038C142-E7FF-418D-9BF8-001B5AF7FC9E}"/>
    <cellStyle name="Comma 2 4 3 3 2 2 3" xfId="27436" xr:uid="{EA70935C-1F0B-4D40-AB57-8B0EB1EBD015}"/>
    <cellStyle name="Comma 2 4 3 3 2 3" xfId="3023" xr:uid="{00000000-0005-0000-0000-0000CE0B0000}"/>
    <cellStyle name="Comma 2 4 3 3 2 3 2" xfId="27438" xr:uid="{A0DE5EBC-9BB0-47F1-B965-BAB6D0E38DDA}"/>
    <cellStyle name="Comma 2 4 3 3 2 4" xfId="27435" xr:uid="{42D39F0A-A4D3-4489-9E40-6E98A3FB7508}"/>
    <cellStyle name="Comma 2 4 3 3 3" xfId="3024" xr:uid="{00000000-0005-0000-0000-0000CF0B0000}"/>
    <cellStyle name="Comma 2 4 3 3 3 2" xfId="3025" xr:uid="{00000000-0005-0000-0000-0000D00B0000}"/>
    <cellStyle name="Comma 2 4 3 3 3 2 2" xfId="3026" xr:uid="{00000000-0005-0000-0000-0000D10B0000}"/>
    <cellStyle name="Comma 2 4 3 3 3 2 2 2" xfId="27441" xr:uid="{73ED00F5-53C5-4B41-BDC7-1256E17EE9BF}"/>
    <cellStyle name="Comma 2 4 3 3 3 2 3" xfId="27440" xr:uid="{0447EED8-CAE5-4742-B9AF-B8E422FE32B6}"/>
    <cellStyle name="Comma 2 4 3 3 3 3" xfId="3027" xr:uid="{00000000-0005-0000-0000-0000D20B0000}"/>
    <cellStyle name="Comma 2 4 3 3 3 3 2" xfId="27442" xr:uid="{C71324F0-C216-481D-9299-5F9D311E1AC4}"/>
    <cellStyle name="Comma 2 4 3 3 3 4" xfId="27439" xr:uid="{B28197E3-E683-4035-B29E-08BA604043CD}"/>
    <cellStyle name="Comma 2 4 3 3 4" xfId="3028" xr:uid="{00000000-0005-0000-0000-0000D30B0000}"/>
    <cellStyle name="Comma 2 4 3 3 4 2" xfId="3029" xr:uid="{00000000-0005-0000-0000-0000D40B0000}"/>
    <cellStyle name="Comma 2 4 3 3 4 2 2" xfId="27444" xr:uid="{806F88CC-5547-438C-8438-0CDA98C9D605}"/>
    <cellStyle name="Comma 2 4 3 3 4 3" xfId="27443" xr:uid="{47F647BA-134F-4EB0-B904-71B54B55BDE3}"/>
    <cellStyle name="Comma 2 4 3 3 5" xfId="3030" xr:uid="{00000000-0005-0000-0000-0000D50B0000}"/>
    <cellStyle name="Comma 2 4 3 3 5 2" xfId="27445" xr:uid="{129AFB8D-7F1B-466B-99A0-2FDB9F634EC1}"/>
    <cellStyle name="Comma 2 4 3 3 6" xfId="27434" xr:uid="{6407ADD4-A884-4E50-85D1-12B3C7A71A3E}"/>
    <cellStyle name="Comma 2 4 3 4" xfId="3031" xr:uid="{00000000-0005-0000-0000-0000D60B0000}"/>
    <cellStyle name="Comma 2 4 3 4 2" xfId="3032" xr:uid="{00000000-0005-0000-0000-0000D70B0000}"/>
    <cellStyle name="Comma 2 4 3 4 2 2" xfId="3033" xr:uid="{00000000-0005-0000-0000-0000D80B0000}"/>
    <cellStyle name="Comma 2 4 3 4 2 2 2" xfId="3034" xr:uid="{00000000-0005-0000-0000-0000D90B0000}"/>
    <cellStyle name="Comma 2 4 3 4 2 2 2 2" xfId="27449" xr:uid="{07C65ACC-9EE8-4A28-9D08-9B514C193B47}"/>
    <cellStyle name="Comma 2 4 3 4 2 2 3" xfId="27448" xr:uid="{85152C78-F5AA-4BE2-9AAC-343986A2AFBA}"/>
    <cellStyle name="Comma 2 4 3 4 2 3" xfId="3035" xr:uid="{00000000-0005-0000-0000-0000DA0B0000}"/>
    <cellStyle name="Comma 2 4 3 4 2 3 2" xfId="27450" xr:uid="{98CDB70C-9917-4A7C-88ED-F28A1DF55CDD}"/>
    <cellStyle name="Comma 2 4 3 4 2 4" xfId="27447" xr:uid="{5A68D3CB-C134-43BF-AADE-11A962B53814}"/>
    <cellStyle name="Comma 2 4 3 4 3" xfId="3036" xr:uid="{00000000-0005-0000-0000-0000DB0B0000}"/>
    <cellStyle name="Comma 2 4 3 4 3 2" xfId="3037" xr:uid="{00000000-0005-0000-0000-0000DC0B0000}"/>
    <cellStyle name="Comma 2 4 3 4 3 2 2" xfId="3038" xr:uid="{00000000-0005-0000-0000-0000DD0B0000}"/>
    <cellStyle name="Comma 2 4 3 4 3 2 2 2" xfId="27453" xr:uid="{D751D7B9-7925-4041-B261-7D62DD064471}"/>
    <cellStyle name="Comma 2 4 3 4 3 2 3" xfId="27452" xr:uid="{CE962511-87EF-43AD-A60C-ACC5E0A5BFF5}"/>
    <cellStyle name="Comma 2 4 3 4 3 3" xfId="3039" xr:uid="{00000000-0005-0000-0000-0000DE0B0000}"/>
    <cellStyle name="Comma 2 4 3 4 3 3 2" xfId="27454" xr:uid="{5974FBEE-72CE-4BC6-9981-19466D488E18}"/>
    <cellStyle name="Comma 2 4 3 4 3 4" xfId="27451" xr:uid="{0AD3B42F-8F13-4202-A4AA-418FBEC4655A}"/>
    <cellStyle name="Comma 2 4 3 4 4" xfId="3040" xr:uid="{00000000-0005-0000-0000-0000DF0B0000}"/>
    <cellStyle name="Comma 2 4 3 4 4 2" xfId="3041" xr:uid="{00000000-0005-0000-0000-0000E00B0000}"/>
    <cellStyle name="Comma 2 4 3 4 4 2 2" xfId="27456" xr:uid="{A70C7768-E026-492A-A2BF-0B34E227B83A}"/>
    <cellStyle name="Comma 2 4 3 4 4 3" xfId="27455" xr:uid="{4F8E3361-E3A1-4084-9EF4-4648A71080CC}"/>
    <cellStyle name="Comma 2 4 3 4 5" xfId="3042" xr:uid="{00000000-0005-0000-0000-0000E10B0000}"/>
    <cellStyle name="Comma 2 4 3 4 5 2" xfId="27457" xr:uid="{8818BEE0-8DD5-4EE5-9DFE-1BDB1EB6B70C}"/>
    <cellStyle name="Comma 2 4 3 4 6" xfId="27446" xr:uid="{BBF0D053-8164-484F-B367-BD9B4F08917E}"/>
    <cellStyle name="Comma 2 4 3 5" xfId="3043" xr:uid="{00000000-0005-0000-0000-0000E20B0000}"/>
    <cellStyle name="Comma 2 4 3 5 2" xfId="3044" xr:uid="{00000000-0005-0000-0000-0000E30B0000}"/>
    <cellStyle name="Comma 2 4 3 5 2 2" xfId="3045" xr:uid="{00000000-0005-0000-0000-0000E40B0000}"/>
    <cellStyle name="Comma 2 4 3 5 2 2 2" xfId="3046" xr:uid="{00000000-0005-0000-0000-0000E50B0000}"/>
    <cellStyle name="Comma 2 4 3 5 2 2 2 2" xfId="27461" xr:uid="{21DC10AE-7986-4B43-B1EC-314C58A16DE8}"/>
    <cellStyle name="Comma 2 4 3 5 2 2 3" xfId="27460" xr:uid="{AE04D52F-CD52-4BAD-B858-FA10D97174F6}"/>
    <cellStyle name="Comma 2 4 3 5 2 3" xfId="3047" xr:uid="{00000000-0005-0000-0000-0000E60B0000}"/>
    <cellStyle name="Comma 2 4 3 5 2 3 2" xfId="27462" xr:uid="{BAD9A4B0-6332-4B06-B993-A1109CD6F7BC}"/>
    <cellStyle name="Comma 2 4 3 5 2 4" xfId="27459" xr:uid="{8718EE28-7DC7-43D1-9EC0-A8784DE8DD5C}"/>
    <cellStyle name="Comma 2 4 3 5 3" xfId="3048" xr:uid="{00000000-0005-0000-0000-0000E70B0000}"/>
    <cellStyle name="Comma 2 4 3 5 3 2" xfId="3049" xr:uid="{00000000-0005-0000-0000-0000E80B0000}"/>
    <cellStyle name="Comma 2 4 3 5 3 2 2" xfId="3050" xr:uid="{00000000-0005-0000-0000-0000E90B0000}"/>
    <cellStyle name="Comma 2 4 3 5 3 2 2 2" xfId="27465" xr:uid="{AC7F029E-0A11-48D1-90F5-0A8120085FDE}"/>
    <cellStyle name="Comma 2 4 3 5 3 2 3" xfId="27464" xr:uid="{2F89DAE7-0355-4DB7-BC03-E9671C7FDDEC}"/>
    <cellStyle name="Comma 2 4 3 5 3 3" xfId="3051" xr:uid="{00000000-0005-0000-0000-0000EA0B0000}"/>
    <cellStyle name="Comma 2 4 3 5 3 3 2" xfId="27466" xr:uid="{980C646D-6A34-4481-8012-C500F5FABA20}"/>
    <cellStyle name="Comma 2 4 3 5 3 4" xfId="27463" xr:uid="{8FBBAABB-2D02-4646-82F0-3CC62A87285B}"/>
    <cellStyle name="Comma 2 4 3 5 4" xfId="3052" xr:uid="{00000000-0005-0000-0000-0000EB0B0000}"/>
    <cellStyle name="Comma 2 4 3 5 4 2" xfId="3053" xr:uid="{00000000-0005-0000-0000-0000EC0B0000}"/>
    <cellStyle name="Comma 2 4 3 5 4 2 2" xfId="27468" xr:uid="{3FA59499-52CA-49D5-96B7-0F694271C319}"/>
    <cellStyle name="Comma 2 4 3 5 4 3" xfId="27467" xr:uid="{8892DB71-8BB8-4750-9E56-CDED0C40DE4D}"/>
    <cellStyle name="Comma 2 4 3 5 5" xfId="3054" xr:uid="{00000000-0005-0000-0000-0000ED0B0000}"/>
    <cellStyle name="Comma 2 4 3 5 5 2" xfId="27469" xr:uid="{A25301A1-115E-4985-AAAF-1F2F3A8345C5}"/>
    <cellStyle name="Comma 2 4 3 5 6" xfId="27458" xr:uid="{AF1D91B2-AD71-4D5B-8C9C-423B81E30A4B}"/>
    <cellStyle name="Comma 2 4 3 6" xfId="3055" xr:uid="{00000000-0005-0000-0000-0000EE0B0000}"/>
    <cellStyle name="Comma 2 4 3 6 2" xfId="3056" xr:uid="{00000000-0005-0000-0000-0000EF0B0000}"/>
    <cellStyle name="Comma 2 4 3 6 2 2" xfId="3057" xr:uid="{00000000-0005-0000-0000-0000F00B0000}"/>
    <cellStyle name="Comma 2 4 3 6 2 2 2" xfId="3058" xr:uid="{00000000-0005-0000-0000-0000F10B0000}"/>
    <cellStyle name="Comma 2 4 3 6 2 2 2 2" xfId="27473" xr:uid="{B871A823-41D1-4E2D-B111-44AE6B9BDBBF}"/>
    <cellStyle name="Comma 2 4 3 6 2 2 3" xfId="27472" xr:uid="{2F0E14B5-DB1C-4030-9C61-03EEC3FDCDF9}"/>
    <cellStyle name="Comma 2 4 3 6 2 3" xfId="3059" xr:uid="{00000000-0005-0000-0000-0000F20B0000}"/>
    <cellStyle name="Comma 2 4 3 6 2 3 2" xfId="27474" xr:uid="{6E1CB3A2-517E-4D75-B0AA-1E668EE996D2}"/>
    <cellStyle name="Comma 2 4 3 6 2 4" xfId="27471" xr:uid="{2C1C2EC7-7439-4A97-A98A-D7433DE26888}"/>
    <cellStyle name="Comma 2 4 3 6 3" xfId="3060" xr:uid="{00000000-0005-0000-0000-0000F30B0000}"/>
    <cellStyle name="Comma 2 4 3 6 3 2" xfId="3061" xr:uid="{00000000-0005-0000-0000-0000F40B0000}"/>
    <cellStyle name="Comma 2 4 3 6 3 2 2" xfId="3062" xr:uid="{00000000-0005-0000-0000-0000F50B0000}"/>
    <cellStyle name="Comma 2 4 3 6 3 2 2 2" xfId="27477" xr:uid="{2EDF7AEB-1221-4AEC-A289-AC5049E6F349}"/>
    <cellStyle name="Comma 2 4 3 6 3 2 3" xfId="27476" xr:uid="{A26D2515-FE0D-4306-9AAF-405C44435E54}"/>
    <cellStyle name="Comma 2 4 3 6 3 3" xfId="3063" xr:uid="{00000000-0005-0000-0000-0000F60B0000}"/>
    <cellStyle name="Comma 2 4 3 6 3 3 2" xfId="27478" xr:uid="{2491ACD4-C202-4AE0-AFC9-E9835C18DB4A}"/>
    <cellStyle name="Comma 2 4 3 6 3 4" xfId="27475" xr:uid="{3B34A251-FACB-48E9-8CA2-9E9C05D24D6D}"/>
    <cellStyle name="Comma 2 4 3 6 4" xfId="3064" xr:uid="{00000000-0005-0000-0000-0000F70B0000}"/>
    <cellStyle name="Comma 2 4 3 6 4 2" xfId="3065" xr:uid="{00000000-0005-0000-0000-0000F80B0000}"/>
    <cellStyle name="Comma 2 4 3 6 4 2 2" xfId="27480" xr:uid="{85813F32-9998-4BA1-BAC8-E3D5AF93A6FB}"/>
    <cellStyle name="Comma 2 4 3 6 4 3" xfId="27479" xr:uid="{97E67DFC-D760-4A5B-B894-FE6F73982CE7}"/>
    <cellStyle name="Comma 2 4 3 6 5" xfId="3066" xr:uid="{00000000-0005-0000-0000-0000F90B0000}"/>
    <cellStyle name="Comma 2 4 3 6 5 2" xfId="27481" xr:uid="{25C56EC5-6E53-4402-8C9B-3F79EFD0FF65}"/>
    <cellStyle name="Comma 2 4 3 6 6" xfId="27470" xr:uid="{B601030C-5892-424A-8031-EB1E237DC74A}"/>
    <cellStyle name="Comma 2 4 3 7" xfId="3067" xr:uid="{00000000-0005-0000-0000-0000FA0B0000}"/>
    <cellStyle name="Comma 2 4 3 7 2" xfId="3068" xr:uid="{00000000-0005-0000-0000-0000FB0B0000}"/>
    <cellStyle name="Comma 2 4 3 7 2 2" xfId="3069" xr:uid="{00000000-0005-0000-0000-0000FC0B0000}"/>
    <cellStyle name="Comma 2 4 3 7 2 2 2" xfId="3070" xr:uid="{00000000-0005-0000-0000-0000FD0B0000}"/>
    <cellStyle name="Comma 2 4 3 7 2 2 2 2" xfId="27485" xr:uid="{94991CFF-C7E0-463B-8469-FC2BA5C3B5D8}"/>
    <cellStyle name="Comma 2 4 3 7 2 2 3" xfId="27484" xr:uid="{937FDD5A-A21B-4A5A-B6D9-165E12AA97FB}"/>
    <cellStyle name="Comma 2 4 3 7 2 3" xfId="3071" xr:uid="{00000000-0005-0000-0000-0000FE0B0000}"/>
    <cellStyle name="Comma 2 4 3 7 2 3 2" xfId="27486" xr:uid="{0CE907E5-B60C-43B0-988C-72E390EBF843}"/>
    <cellStyle name="Comma 2 4 3 7 2 4" xfId="27483" xr:uid="{EC0EEEF2-B0C9-4D59-BF30-40BF1B419E9D}"/>
    <cellStyle name="Comma 2 4 3 7 3" xfId="3072" xr:uid="{00000000-0005-0000-0000-0000FF0B0000}"/>
    <cellStyle name="Comma 2 4 3 7 3 2" xfId="3073" xr:uid="{00000000-0005-0000-0000-0000000C0000}"/>
    <cellStyle name="Comma 2 4 3 7 3 2 2" xfId="27488" xr:uid="{AB5870A2-F8C1-4533-BD9C-36B0DB9A6508}"/>
    <cellStyle name="Comma 2 4 3 7 3 3" xfId="27487" xr:uid="{123A5B83-8A7E-4D43-9C8E-90ED1651CE76}"/>
    <cellStyle name="Comma 2 4 3 7 4" xfId="3074" xr:uid="{00000000-0005-0000-0000-0000010C0000}"/>
    <cellStyle name="Comma 2 4 3 7 4 2" xfId="27489" xr:uid="{DEA91606-F276-46D1-8662-3197E94704CF}"/>
    <cellStyle name="Comma 2 4 3 7 5" xfId="27482" xr:uid="{E54DCBE1-1F1B-4E7F-B33C-CEA63688EBDE}"/>
    <cellStyle name="Comma 2 4 3 8" xfId="3075" xr:uid="{00000000-0005-0000-0000-0000020C0000}"/>
    <cellStyle name="Comma 2 4 3 8 2" xfId="3076" xr:uid="{00000000-0005-0000-0000-0000030C0000}"/>
    <cellStyle name="Comma 2 4 3 8 2 2" xfId="3077" xr:uid="{00000000-0005-0000-0000-0000040C0000}"/>
    <cellStyle name="Comma 2 4 3 8 2 2 2" xfId="3078" xr:uid="{00000000-0005-0000-0000-0000050C0000}"/>
    <cellStyle name="Comma 2 4 3 8 2 2 2 2" xfId="27493" xr:uid="{393C8E11-0E0C-4D8C-AA20-2D167C2A87E7}"/>
    <cellStyle name="Comma 2 4 3 8 2 2 3" xfId="27492" xr:uid="{FD026EA2-7393-4CF6-AFD4-0AC80A0DA0B1}"/>
    <cellStyle name="Comma 2 4 3 8 2 3" xfId="3079" xr:uid="{00000000-0005-0000-0000-0000060C0000}"/>
    <cellStyle name="Comma 2 4 3 8 2 3 2" xfId="27494" xr:uid="{524B3FFC-ADBB-44DA-B3F6-A52D5FEE0D98}"/>
    <cellStyle name="Comma 2 4 3 8 2 4" xfId="27491" xr:uid="{D8C24D46-DD99-46D9-860A-30EB2DB3F999}"/>
    <cellStyle name="Comma 2 4 3 8 3" xfId="3080" xr:uid="{00000000-0005-0000-0000-0000070C0000}"/>
    <cellStyle name="Comma 2 4 3 8 3 2" xfId="3081" xr:uid="{00000000-0005-0000-0000-0000080C0000}"/>
    <cellStyle name="Comma 2 4 3 8 3 2 2" xfId="27496" xr:uid="{0E86CA22-B4F4-43DA-9992-17015CAC5BB7}"/>
    <cellStyle name="Comma 2 4 3 8 3 3" xfId="27495" xr:uid="{629929E7-84F8-45D5-96A0-0FCC68B79B12}"/>
    <cellStyle name="Comma 2 4 3 8 4" xfId="3082" xr:uid="{00000000-0005-0000-0000-0000090C0000}"/>
    <cellStyle name="Comma 2 4 3 8 4 2" xfId="27497" xr:uid="{C0F5BBC5-85E1-45FA-9582-BDD5472F1F1B}"/>
    <cellStyle name="Comma 2 4 3 8 5" xfId="27490" xr:uid="{43C1C93D-1B1E-478F-8119-CACEF02EDA8B}"/>
    <cellStyle name="Comma 2 4 3 9" xfId="3083" xr:uid="{00000000-0005-0000-0000-00000A0C0000}"/>
    <cellStyle name="Comma 2 4 3 9 2" xfId="3084" xr:uid="{00000000-0005-0000-0000-00000B0C0000}"/>
    <cellStyle name="Comma 2 4 3 9 2 2" xfId="3085" xr:uid="{00000000-0005-0000-0000-00000C0C0000}"/>
    <cellStyle name="Comma 2 4 3 9 2 2 2" xfId="27500" xr:uid="{287E6358-A3FC-499F-9718-14EBD925C0A0}"/>
    <cellStyle name="Comma 2 4 3 9 2 3" xfId="27499" xr:uid="{5F62EA3D-8A57-47EB-9370-B32DA965129A}"/>
    <cellStyle name="Comma 2 4 3 9 3" xfId="3086" xr:uid="{00000000-0005-0000-0000-00000D0C0000}"/>
    <cellStyle name="Comma 2 4 3 9 3 2" xfId="27501" xr:uid="{BCBB2785-0FE6-406E-A0E3-84FDB055FC38}"/>
    <cellStyle name="Comma 2 4 3 9 4" xfId="27498" xr:uid="{63D99D2A-7482-421A-922D-512A10618B45}"/>
    <cellStyle name="Comma 2 4 4" xfId="3087" xr:uid="{00000000-0005-0000-0000-00000E0C0000}"/>
    <cellStyle name="Comma 2 4 4 10" xfId="3088" xr:uid="{00000000-0005-0000-0000-00000F0C0000}"/>
    <cellStyle name="Comma 2 4 4 10 2" xfId="3089" xr:uid="{00000000-0005-0000-0000-0000100C0000}"/>
    <cellStyle name="Comma 2 4 4 10 2 2" xfId="3090" xr:uid="{00000000-0005-0000-0000-0000110C0000}"/>
    <cellStyle name="Comma 2 4 4 10 2 2 2" xfId="27504" xr:uid="{AB5D74B2-5A9A-43D7-BCBE-3F62F6F845B1}"/>
    <cellStyle name="Comma 2 4 4 10 2 3" xfId="27503" xr:uid="{DAB6EC02-676A-4E38-BC0B-0F438A507918}"/>
    <cellStyle name="Comma 2 4 4 10 3" xfId="3091" xr:uid="{00000000-0005-0000-0000-0000120C0000}"/>
    <cellStyle name="Comma 2 4 4 10 3 2" xfId="27505" xr:uid="{41CE98E1-0858-4D86-8D73-C210C42CD9F2}"/>
    <cellStyle name="Comma 2 4 4 10 4" xfId="27502" xr:uid="{7E46929D-A7AB-423B-BBC1-B6D917968BFA}"/>
    <cellStyle name="Comma 2 4 4 11" xfId="3092" xr:uid="{00000000-0005-0000-0000-0000130C0000}"/>
    <cellStyle name="Comma 2 4 4 11 2" xfId="3093" xr:uid="{00000000-0005-0000-0000-0000140C0000}"/>
    <cellStyle name="Comma 2 4 4 11 2 2" xfId="27507" xr:uid="{89888223-2D24-4F36-8D94-DD2C97DC0883}"/>
    <cellStyle name="Comma 2 4 4 11 3" xfId="27506" xr:uid="{0E0A0A1F-7F4C-4D65-B6FD-F09DE3EAF6F4}"/>
    <cellStyle name="Comma 2 4 4 12" xfId="3094" xr:uid="{00000000-0005-0000-0000-0000150C0000}"/>
    <cellStyle name="Comma 2 4 4 12 2" xfId="27508" xr:uid="{D8E48626-7F92-40BD-8DF3-3493336A9CDF}"/>
    <cellStyle name="Comma 2 4 4 13" xfId="3095" xr:uid="{00000000-0005-0000-0000-0000160C0000}"/>
    <cellStyle name="Comma 2 4 4 14" xfId="3096" xr:uid="{00000000-0005-0000-0000-0000170C0000}"/>
    <cellStyle name="Comma 2 4 4 14 2" xfId="27509" xr:uid="{85C51A79-CA59-4624-94A8-4F5106FA4E40}"/>
    <cellStyle name="Comma 2 4 4 2" xfId="3097" xr:uid="{00000000-0005-0000-0000-0000180C0000}"/>
    <cellStyle name="Comma 2 4 4 2 2" xfId="3098" xr:uid="{00000000-0005-0000-0000-0000190C0000}"/>
    <cellStyle name="Comma 2 4 4 2 2 2" xfId="3099" xr:uid="{00000000-0005-0000-0000-00001A0C0000}"/>
    <cellStyle name="Comma 2 4 4 2 2 2 2" xfId="3100" xr:uid="{00000000-0005-0000-0000-00001B0C0000}"/>
    <cellStyle name="Comma 2 4 4 2 2 2 2 2" xfId="27513" xr:uid="{416FC6EB-E7CC-4E98-A8B7-91F708261BC0}"/>
    <cellStyle name="Comma 2 4 4 2 2 2 3" xfId="27512" xr:uid="{6B9EBA57-50B9-4BAF-B8AF-82861DE891D0}"/>
    <cellStyle name="Comma 2 4 4 2 2 3" xfId="3101" xr:uid="{00000000-0005-0000-0000-00001C0C0000}"/>
    <cellStyle name="Comma 2 4 4 2 2 3 2" xfId="27514" xr:uid="{5125ADD1-7556-47DC-B012-CBAC5160EFF8}"/>
    <cellStyle name="Comma 2 4 4 2 2 4" xfId="27511" xr:uid="{7F67D409-3CDA-43D2-8DFA-0DECB3BBEA57}"/>
    <cellStyle name="Comma 2 4 4 2 3" xfId="3102" xr:uid="{00000000-0005-0000-0000-00001D0C0000}"/>
    <cellStyle name="Comma 2 4 4 2 3 2" xfId="3103" xr:uid="{00000000-0005-0000-0000-00001E0C0000}"/>
    <cellStyle name="Comma 2 4 4 2 3 2 2" xfId="3104" xr:uid="{00000000-0005-0000-0000-00001F0C0000}"/>
    <cellStyle name="Comma 2 4 4 2 3 2 2 2" xfId="27517" xr:uid="{B2C18F23-75E7-479D-A4A0-8FC27EBF2D33}"/>
    <cellStyle name="Comma 2 4 4 2 3 2 3" xfId="27516" xr:uid="{C8A08C8E-658C-4CA9-8EAF-0F73A4013567}"/>
    <cellStyle name="Comma 2 4 4 2 3 3" xfId="3105" xr:uid="{00000000-0005-0000-0000-0000200C0000}"/>
    <cellStyle name="Comma 2 4 4 2 3 3 2" xfId="27518" xr:uid="{11BB648E-4163-440B-8B17-3107F256DD45}"/>
    <cellStyle name="Comma 2 4 4 2 3 4" xfId="27515" xr:uid="{0A1AA5C9-F9F5-47CA-ADF2-A7D0EC6C6AD1}"/>
    <cellStyle name="Comma 2 4 4 2 4" xfId="3106" xr:uid="{00000000-0005-0000-0000-0000210C0000}"/>
    <cellStyle name="Comma 2 4 4 2 4 2" xfId="3107" xr:uid="{00000000-0005-0000-0000-0000220C0000}"/>
    <cellStyle name="Comma 2 4 4 2 4 2 2" xfId="27520" xr:uid="{C9E1AF4A-B696-4D63-B158-44F06FC1397D}"/>
    <cellStyle name="Comma 2 4 4 2 4 3" xfId="27519" xr:uid="{EC29525F-BFB0-4962-B685-146AE5F515F5}"/>
    <cellStyle name="Comma 2 4 4 2 5" xfId="3108" xr:uid="{00000000-0005-0000-0000-0000230C0000}"/>
    <cellStyle name="Comma 2 4 4 2 5 2" xfId="27521" xr:uid="{080145BB-417F-4F3B-8C5C-616143D73A18}"/>
    <cellStyle name="Comma 2 4 4 2 6" xfId="27510" xr:uid="{F615A913-909C-4EB8-B484-C0ADAF78FDAC}"/>
    <cellStyle name="Comma 2 4 4 3" xfId="3109" xr:uid="{00000000-0005-0000-0000-0000240C0000}"/>
    <cellStyle name="Comma 2 4 4 3 2" xfId="3110" xr:uid="{00000000-0005-0000-0000-0000250C0000}"/>
    <cellStyle name="Comma 2 4 4 3 2 2" xfId="3111" xr:uid="{00000000-0005-0000-0000-0000260C0000}"/>
    <cellStyle name="Comma 2 4 4 3 2 2 2" xfId="3112" xr:uid="{00000000-0005-0000-0000-0000270C0000}"/>
    <cellStyle name="Comma 2 4 4 3 2 2 2 2" xfId="27525" xr:uid="{B4932139-3C12-4158-9D05-A03F5BCB5E19}"/>
    <cellStyle name="Comma 2 4 4 3 2 2 3" xfId="27524" xr:uid="{ABE4E4D6-F380-4DC9-8A33-D5C84F42C44A}"/>
    <cellStyle name="Comma 2 4 4 3 2 3" xfId="3113" xr:uid="{00000000-0005-0000-0000-0000280C0000}"/>
    <cellStyle name="Comma 2 4 4 3 2 3 2" xfId="27526" xr:uid="{486E8584-2890-4BDB-8FEA-473398831EBF}"/>
    <cellStyle name="Comma 2 4 4 3 2 4" xfId="27523" xr:uid="{60197F5E-B854-4C8D-BE83-C70399657C05}"/>
    <cellStyle name="Comma 2 4 4 3 3" xfId="3114" xr:uid="{00000000-0005-0000-0000-0000290C0000}"/>
    <cellStyle name="Comma 2 4 4 3 3 2" xfId="3115" xr:uid="{00000000-0005-0000-0000-00002A0C0000}"/>
    <cellStyle name="Comma 2 4 4 3 3 2 2" xfId="3116" xr:uid="{00000000-0005-0000-0000-00002B0C0000}"/>
    <cellStyle name="Comma 2 4 4 3 3 2 2 2" xfId="27529" xr:uid="{491EC72F-513D-4248-8B2C-7A26E48584EB}"/>
    <cellStyle name="Comma 2 4 4 3 3 2 3" xfId="27528" xr:uid="{87A0E03C-862E-4072-8B55-63BA495B4E64}"/>
    <cellStyle name="Comma 2 4 4 3 3 3" xfId="3117" xr:uid="{00000000-0005-0000-0000-00002C0C0000}"/>
    <cellStyle name="Comma 2 4 4 3 3 3 2" xfId="27530" xr:uid="{1464F234-A040-40AC-B713-C2A92338BD37}"/>
    <cellStyle name="Comma 2 4 4 3 3 4" xfId="27527" xr:uid="{0DFAC606-9D5C-4102-B9A1-10370EFA9757}"/>
    <cellStyle name="Comma 2 4 4 3 4" xfId="3118" xr:uid="{00000000-0005-0000-0000-00002D0C0000}"/>
    <cellStyle name="Comma 2 4 4 3 4 2" xfId="3119" xr:uid="{00000000-0005-0000-0000-00002E0C0000}"/>
    <cellStyle name="Comma 2 4 4 3 4 2 2" xfId="27532" xr:uid="{93683A23-92B8-4CE3-ADC9-67676C0D7B31}"/>
    <cellStyle name="Comma 2 4 4 3 4 3" xfId="27531" xr:uid="{A4353FE7-35A8-4E1D-9AB3-D195342964FF}"/>
    <cellStyle name="Comma 2 4 4 3 5" xfId="3120" xr:uid="{00000000-0005-0000-0000-00002F0C0000}"/>
    <cellStyle name="Comma 2 4 4 3 5 2" xfId="27533" xr:uid="{A5C05DA9-5748-4CAD-90C0-E212CFD51617}"/>
    <cellStyle name="Comma 2 4 4 3 6" xfId="27522" xr:uid="{5243799F-9588-407D-8A22-E378608BF785}"/>
    <cellStyle name="Comma 2 4 4 4" xfId="3121" xr:uid="{00000000-0005-0000-0000-0000300C0000}"/>
    <cellStyle name="Comma 2 4 4 4 2" xfId="3122" xr:uid="{00000000-0005-0000-0000-0000310C0000}"/>
    <cellStyle name="Comma 2 4 4 4 2 2" xfId="3123" xr:uid="{00000000-0005-0000-0000-0000320C0000}"/>
    <cellStyle name="Comma 2 4 4 4 2 2 2" xfId="3124" xr:uid="{00000000-0005-0000-0000-0000330C0000}"/>
    <cellStyle name="Comma 2 4 4 4 2 2 2 2" xfId="27537" xr:uid="{842C5BC1-8554-4764-B532-B98B02CCF400}"/>
    <cellStyle name="Comma 2 4 4 4 2 2 3" xfId="27536" xr:uid="{66DF8A2E-87D2-462F-B84E-050ED11592BF}"/>
    <cellStyle name="Comma 2 4 4 4 2 3" xfId="3125" xr:uid="{00000000-0005-0000-0000-0000340C0000}"/>
    <cellStyle name="Comma 2 4 4 4 2 3 2" xfId="27538" xr:uid="{BF17326B-A610-47CF-BE97-EB1847796774}"/>
    <cellStyle name="Comma 2 4 4 4 2 4" xfId="27535" xr:uid="{57282BB4-3FB7-4677-BA45-BF506604766A}"/>
    <cellStyle name="Comma 2 4 4 4 3" xfId="3126" xr:uid="{00000000-0005-0000-0000-0000350C0000}"/>
    <cellStyle name="Comma 2 4 4 4 3 2" xfId="3127" xr:uid="{00000000-0005-0000-0000-0000360C0000}"/>
    <cellStyle name="Comma 2 4 4 4 3 2 2" xfId="3128" xr:uid="{00000000-0005-0000-0000-0000370C0000}"/>
    <cellStyle name="Comma 2 4 4 4 3 2 2 2" xfId="27541" xr:uid="{5B8BB1B3-CD09-4D7D-AA58-E2F492110FB8}"/>
    <cellStyle name="Comma 2 4 4 4 3 2 3" xfId="27540" xr:uid="{506DE745-1117-4852-BC1C-54D1B49D0E5D}"/>
    <cellStyle name="Comma 2 4 4 4 3 3" xfId="3129" xr:uid="{00000000-0005-0000-0000-0000380C0000}"/>
    <cellStyle name="Comma 2 4 4 4 3 3 2" xfId="27542" xr:uid="{C55F0DDB-D653-4F55-9209-E5574974D2DA}"/>
    <cellStyle name="Comma 2 4 4 4 3 4" xfId="27539" xr:uid="{A49B4452-34E6-45CD-86DD-A0C18F1D45E1}"/>
    <cellStyle name="Comma 2 4 4 4 4" xfId="3130" xr:uid="{00000000-0005-0000-0000-0000390C0000}"/>
    <cellStyle name="Comma 2 4 4 4 4 2" xfId="3131" xr:uid="{00000000-0005-0000-0000-00003A0C0000}"/>
    <cellStyle name="Comma 2 4 4 4 4 2 2" xfId="27544" xr:uid="{31BEBC8A-6CDA-4967-AD26-AD612C83D742}"/>
    <cellStyle name="Comma 2 4 4 4 4 3" xfId="27543" xr:uid="{3AC17AF4-6157-4007-9F45-FAD6B10CA289}"/>
    <cellStyle name="Comma 2 4 4 4 5" xfId="3132" xr:uid="{00000000-0005-0000-0000-00003B0C0000}"/>
    <cellStyle name="Comma 2 4 4 4 5 2" xfId="27545" xr:uid="{31C87D5F-E6CD-43ED-BB79-15C11C93516C}"/>
    <cellStyle name="Comma 2 4 4 4 6" xfId="27534" xr:uid="{6B47A839-0F6E-40E7-AE86-F1C584262929}"/>
    <cellStyle name="Comma 2 4 4 5" xfId="3133" xr:uid="{00000000-0005-0000-0000-00003C0C0000}"/>
    <cellStyle name="Comma 2 4 4 5 2" xfId="3134" xr:uid="{00000000-0005-0000-0000-00003D0C0000}"/>
    <cellStyle name="Comma 2 4 4 5 2 2" xfId="3135" xr:uid="{00000000-0005-0000-0000-00003E0C0000}"/>
    <cellStyle name="Comma 2 4 4 5 2 2 2" xfId="3136" xr:uid="{00000000-0005-0000-0000-00003F0C0000}"/>
    <cellStyle name="Comma 2 4 4 5 2 2 2 2" xfId="27549" xr:uid="{7FA835F1-AD8C-4C47-A0F3-B4FB561B8760}"/>
    <cellStyle name="Comma 2 4 4 5 2 2 3" xfId="27548" xr:uid="{B3E7AEAE-7BE8-4126-8933-5DBFDFB07A46}"/>
    <cellStyle name="Comma 2 4 4 5 2 3" xfId="3137" xr:uid="{00000000-0005-0000-0000-0000400C0000}"/>
    <cellStyle name="Comma 2 4 4 5 2 3 2" xfId="27550" xr:uid="{53DE7726-8071-41EC-837E-944BC4341155}"/>
    <cellStyle name="Comma 2 4 4 5 2 4" xfId="27547" xr:uid="{17F37D6F-66C8-4117-BB67-8FBB704429DE}"/>
    <cellStyle name="Comma 2 4 4 5 3" xfId="3138" xr:uid="{00000000-0005-0000-0000-0000410C0000}"/>
    <cellStyle name="Comma 2 4 4 5 3 2" xfId="3139" xr:uid="{00000000-0005-0000-0000-0000420C0000}"/>
    <cellStyle name="Comma 2 4 4 5 3 2 2" xfId="3140" xr:uid="{00000000-0005-0000-0000-0000430C0000}"/>
    <cellStyle name="Comma 2 4 4 5 3 2 2 2" xfId="27553" xr:uid="{BB220AFD-A541-4252-A0F5-91293344274B}"/>
    <cellStyle name="Comma 2 4 4 5 3 2 3" xfId="27552" xr:uid="{3352E88B-D3B4-43B9-9A33-3436CD887FA2}"/>
    <cellStyle name="Comma 2 4 4 5 3 3" xfId="3141" xr:uid="{00000000-0005-0000-0000-0000440C0000}"/>
    <cellStyle name="Comma 2 4 4 5 3 3 2" xfId="27554" xr:uid="{668E1161-4AED-4E03-AA42-4A33A6C072B0}"/>
    <cellStyle name="Comma 2 4 4 5 3 4" xfId="27551" xr:uid="{7663FA3E-70D6-4DB4-9B55-3237EA61FDD5}"/>
    <cellStyle name="Comma 2 4 4 5 4" xfId="3142" xr:uid="{00000000-0005-0000-0000-0000450C0000}"/>
    <cellStyle name="Comma 2 4 4 5 4 2" xfId="3143" xr:uid="{00000000-0005-0000-0000-0000460C0000}"/>
    <cellStyle name="Comma 2 4 4 5 4 2 2" xfId="27556" xr:uid="{14150685-0CFF-4350-B828-C95569CFDBA2}"/>
    <cellStyle name="Comma 2 4 4 5 4 3" xfId="27555" xr:uid="{1A9E84A5-24FD-46D1-B7A9-1D7E51DD67B0}"/>
    <cellStyle name="Comma 2 4 4 5 5" xfId="3144" xr:uid="{00000000-0005-0000-0000-0000470C0000}"/>
    <cellStyle name="Comma 2 4 4 5 5 2" xfId="27557" xr:uid="{EC55F87B-C43C-4FD2-93AE-D3953D554858}"/>
    <cellStyle name="Comma 2 4 4 5 6" xfId="27546" xr:uid="{77D37471-ABDD-48A9-9E7B-76343503EDF2}"/>
    <cellStyle name="Comma 2 4 4 6" xfId="3145" xr:uid="{00000000-0005-0000-0000-0000480C0000}"/>
    <cellStyle name="Comma 2 4 4 6 2" xfId="3146" xr:uid="{00000000-0005-0000-0000-0000490C0000}"/>
    <cellStyle name="Comma 2 4 4 6 2 2" xfId="3147" xr:uid="{00000000-0005-0000-0000-00004A0C0000}"/>
    <cellStyle name="Comma 2 4 4 6 2 2 2" xfId="3148" xr:uid="{00000000-0005-0000-0000-00004B0C0000}"/>
    <cellStyle name="Comma 2 4 4 6 2 2 2 2" xfId="27561" xr:uid="{528EFDCA-B616-41E3-AD3F-4278988539DF}"/>
    <cellStyle name="Comma 2 4 4 6 2 2 3" xfId="27560" xr:uid="{6E6F5083-342F-4741-92A4-E77F8FD835A1}"/>
    <cellStyle name="Comma 2 4 4 6 2 3" xfId="3149" xr:uid="{00000000-0005-0000-0000-00004C0C0000}"/>
    <cellStyle name="Comma 2 4 4 6 2 3 2" xfId="27562" xr:uid="{FE13373B-E94D-4467-89EF-B439D134BA03}"/>
    <cellStyle name="Comma 2 4 4 6 2 4" xfId="27559" xr:uid="{F224BF3F-F7CD-4EA9-B81F-1DCD74037DA8}"/>
    <cellStyle name="Comma 2 4 4 6 3" xfId="3150" xr:uid="{00000000-0005-0000-0000-00004D0C0000}"/>
    <cellStyle name="Comma 2 4 4 6 3 2" xfId="3151" xr:uid="{00000000-0005-0000-0000-00004E0C0000}"/>
    <cellStyle name="Comma 2 4 4 6 3 2 2" xfId="27564" xr:uid="{86D269A7-2738-417A-9076-DE35A80C10E9}"/>
    <cellStyle name="Comma 2 4 4 6 3 3" xfId="27563" xr:uid="{F1F64750-DD79-40F2-95C9-CC55FCCCB71C}"/>
    <cellStyle name="Comma 2 4 4 6 4" xfId="3152" xr:uid="{00000000-0005-0000-0000-00004F0C0000}"/>
    <cellStyle name="Comma 2 4 4 6 4 2" xfId="27565" xr:uid="{61F19B46-7033-4D12-837A-ED7765774823}"/>
    <cellStyle name="Comma 2 4 4 6 5" xfId="27558" xr:uid="{65DBAC1B-FE0B-4D1F-AC98-337AA2B6E81D}"/>
    <cellStyle name="Comma 2 4 4 7" xfId="3153" xr:uid="{00000000-0005-0000-0000-0000500C0000}"/>
    <cellStyle name="Comma 2 4 4 7 2" xfId="3154" xr:uid="{00000000-0005-0000-0000-0000510C0000}"/>
    <cellStyle name="Comma 2 4 4 7 2 2" xfId="3155" xr:uid="{00000000-0005-0000-0000-0000520C0000}"/>
    <cellStyle name="Comma 2 4 4 7 2 2 2" xfId="3156" xr:uid="{00000000-0005-0000-0000-0000530C0000}"/>
    <cellStyle name="Comma 2 4 4 7 2 2 2 2" xfId="27569" xr:uid="{5792EA79-B651-4203-B41D-8C552918C61C}"/>
    <cellStyle name="Comma 2 4 4 7 2 2 3" xfId="27568" xr:uid="{2D4FE88C-5740-4E64-84C1-028A40C263A8}"/>
    <cellStyle name="Comma 2 4 4 7 2 3" xfId="3157" xr:uid="{00000000-0005-0000-0000-0000540C0000}"/>
    <cellStyle name="Comma 2 4 4 7 2 3 2" xfId="27570" xr:uid="{1B18FF77-AEA2-4FAC-89CC-4C7B9A688438}"/>
    <cellStyle name="Comma 2 4 4 7 2 4" xfId="27567" xr:uid="{CC69699F-C9E7-46A9-A6A0-C757351C980B}"/>
    <cellStyle name="Comma 2 4 4 7 3" xfId="3158" xr:uid="{00000000-0005-0000-0000-0000550C0000}"/>
    <cellStyle name="Comma 2 4 4 7 3 2" xfId="3159" xr:uid="{00000000-0005-0000-0000-0000560C0000}"/>
    <cellStyle name="Comma 2 4 4 7 3 2 2" xfId="27572" xr:uid="{3D3E5D7E-EF16-42F6-A389-241C66F4480A}"/>
    <cellStyle name="Comma 2 4 4 7 3 3" xfId="27571" xr:uid="{91DF787C-8235-4D29-8152-F230ED49CCCA}"/>
    <cellStyle name="Comma 2 4 4 7 4" xfId="3160" xr:uid="{00000000-0005-0000-0000-0000570C0000}"/>
    <cellStyle name="Comma 2 4 4 7 4 2" xfId="27573" xr:uid="{AD61D828-B2F3-4253-875A-32A0A667768C}"/>
    <cellStyle name="Comma 2 4 4 7 5" xfId="27566" xr:uid="{F3B61760-AF31-4316-BCE5-D07C2565FDD1}"/>
    <cellStyle name="Comma 2 4 4 8" xfId="3161" xr:uid="{00000000-0005-0000-0000-0000580C0000}"/>
    <cellStyle name="Comma 2 4 4 8 2" xfId="3162" xr:uid="{00000000-0005-0000-0000-0000590C0000}"/>
    <cellStyle name="Comma 2 4 4 8 2 2" xfId="3163" xr:uid="{00000000-0005-0000-0000-00005A0C0000}"/>
    <cellStyle name="Comma 2 4 4 8 2 2 2" xfId="27576" xr:uid="{E57FC0A3-4FFE-4524-9F0A-DEEB380C1638}"/>
    <cellStyle name="Comma 2 4 4 8 2 3" xfId="27575" xr:uid="{F6C51D75-55B4-4CD2-8EAF-35E14F903CD9}"/>
    <cellStyle name="Comma 2 4 4 8 3" xfId="3164" xr:uid="{00000000-0005-0000-0000-00005B0C0000}"/>
    <cellStyle name="Comma 2 4 4 8 3 2" xfId="27577" xr:uid="{56CE5FF2-8C93-4C3A-A19B-2C01B9F7622B}"/>
    <cellStyle name="Comma 2 4 4 8 4" xfId="27574" xr:uid="{E22EC3D6-63A4-4B35-8A99-BBF1F5C639E3}"/>
    <cellStyle name="Comma 2 4 4 9" xfId="3165" xr:uid="{00000000-0005-0000-0000-00005C0C0000}"/>
    <cellStyle name="Comma 2 4 4 9 2" xfId="3166" xr:uid="{00000000-0005-0000-0000-00005D0C0000}"/>
    <cellStyle name="Comma 2 4 4 9 2 2" xfId="3167" xr:uid="{00000000-0005-0000-0000-00005E0C0000}"/>
    <cellStyle name="Comma 2 4 4 9 2 2 2" xfId="27580" xr:uid="{4BD3C5B2-5D98-449F-861E-EE2C653BFFE0}"/>
    <cellStyle name="Comma 2 4 4 9 2 3" xfId="27579" xr:uid="{428125C8-788E-45FA-9608-8A7B4E836C92}"/>
    <cellStyle name="Comma 2 4 4 9 3" xfId="3168" xr:uid="{00000000-0005-0000-0000-00005F0C0000}"/>
    <cellStyle name="Comma 2 4 4 9 3 2" xfId="27581" xr:uid="{98A96029-1F39-4B03-AB33-68BC3AD82068}"/>
    <cellStyle name="Comma 2 4 4 9 4" xfId="27578" xr:uid="{0BF3944E-E8B4-4E0F-9D6F-645DAF0A0E84}"/>
    <cellStyle name="Comma 2 4 5" xfId="3169" xr:uid="{00000000-0005-0000-0000-0000600C0000}"/>
    <cellStyle name="Comma 2 4 5 10" xfId="3170" xr:uid="{00000000-0005-0000-0000-0000610C0000}"/>
    <cellStyle name="Comma 2 4 5 10 2" xfId="27582" xr:uid="{134EFF47-312D-4994-B007-082751FA8AC7}"/>
    <cellStyle name="Comma 2 4 5 2" xfId="3171" xr:uid="{00000000-0005-0000-0000-0000620C0000}"/>
    <cellStyle name="Comma 2 4 5 2 2" xfId="3172" xr:uid="{00000000-0005-0000-0000-0000630C0000}"/>
    <cellStyle name="Comma 2 4 5 2 2 2" xfId="3173" xr:uid="{00000000-0005-0000-0000-0000640C0000}"/>
    <cellStyle name="Comma 2 4 5 2 2 2 2" xfId="3174" xr:uid="{00000000-0005-0000-0000-0000650C0000}"/>
    <cellStyle name="Comma 2 4 5 2 2 2 2 2" xfId="27586" xr:uid="{3035BF19-7D8C-4207-B0E9-57A4FD52AABD}"/>
    <cellStyle name="Comma 2 4 5 2 2 2 3" xfId="27585" xr:uid="{24DC3850-1C58-4F01-90C6-2A6165E13A88}"/>
    <cellStyle name="Comma 2 4 5 2 2 3" xfId="3175" xr:uid="{00000000-0005-0000-0000-0000660C0000}"/>
    <cellStyle name="Comma 2 4 5 2 2 3 2" xfId="27587" xr:uid="{9FBD9BB1-35E1-4230-93A4-26DA73B796CA}"/>
    <cellStyle name="Comma 2 4 5 2 2 4" xfId="27584" xr:uid="{2BE6715F-1C5E-47ED-8623-849C7BBC160C}"/>
    <cellStyle name="Comma 2 4 5 2 3" xfId="3176" xr:uid="{00000000-0005-0000-0000-0000670C0000}"/>
    <cellStyle name="Comma 2 4 5 2 3 2" xfId="3177" xr:uid="{00000000-0005-0000-0000-0000680C0000}"/>
    <cellStyle name="Comma 2 4 5 2 3 2 2" xfId="27589" xr:uid="{570F0B34-4D4A-4FCC-8B98-089DDCCB133F}"/>
    <cellStyle name="Comma 2 4 5 2 3 3" xfId="27588" xr:uid="{A1CA3274-C703-4CC1-BA34-91C6669549C5}"/>
    <cellStyle name="Comma 2 4 5 2 4" xfId="3178" xr:uid="{00000000-0005-0000-0000-0000690C0000}"/>
    <cellStyle name="Comma 2 4 5 2 4 2" xfId="27590" xr:uid="{17279E99-8870-4A7B-B628-83C47E8AA5A1}"/>
    <cellStyle name="Comma 2 4 5 2 5" xfId="27583" xr:uid="{E89925F2-5A3B-4F5C-87B2-E90F4E0E5F74}"/>
    <cellStyle name="Comma 2 4 5 3" xfId="3179" xr:uid="{00000000-0005-0000-0000-00006A0C0000}"/>
    <cellStyle name="Comma 2 4 5 3 2" xfId="3180" xr:uid="{00000000-0005-0000-0000-00006B0C0000}"/>
    <cellStyle name="Comma 2 4 5 3 2 2" xfId="3181" xr:uid="{00000000-0005-0000-0000-00006C0C0000}"/>
    <cellStyle name="Comma 2 4 5 3 2 2 2" xfId="3182" xr:uid="{00000000-0005-0000-0000-00006D0C0000}"/>
    <cellStyle name="Comma 2 4 5 3 2 2 2 2" xfId="27594" xr:uid="{7B1A1460-09AF-4B31-9238-2DB845FB6B14}"/>
    <cellStyle name="Comma 2 4 5 3 2 2 3" xfId="27593" xr:uid="{A8073F74-5F40-45C1-92DE-3F3E65ABD8B1}"/>
    <cellStyle name="Comma 2 4 5 3 2 3" xfId="3183" xr:uid="{00000000-0005-0000-0000-00006E0C0000}"/>
    <cellStyle name="Comma 2 4 5 3 2 3 2" xfId="27595" xr:uid="{2CFCC9DE-2766-4CF0-92AA-84B57E2CD7B7}"/>
    <cellStyle name="Comma 2 4 5 3 2 4" xfId="27592" xr:uid="{917B3F22-C0CC-4316-89CC-43E0C5876E41}"/>
    <cellStyle name="Comma 2 4 5 3 3" xfId="3184" xr:uid="{00000000-0005-0000-0000-00006F0C0000}"/>
    <cellStyle name="Comma 2 4 5 3 3 2" xfId="3185" xr:uid="{00000000-0005-0000-0000-0000700C0000}"/>
    <cellStyle name="Comma 2 4 5 3 3 2 2" xfId="27597" xr:uid="{9053C537-83B9-4C5A-8A22-79F0AF39186D}"/>
    <cellStyle name="Comma 2 4 5 3 3 3" xfId="27596" xr:uid="{3BD3E508-FE83-45F1-B4D7-745B0ACF8C80}"/>
    <cellStyle name="Comma 2 4 5 3 4" xfId="3186" xr:uid="{00000000-0005-0000-0000-0000710C0000}"/>
    <cellStyle name="Comma 2 4 5 3 4 2" xfId="27598" xr:uid="{2539509C-EAC9-4861-A2B8-B1FEFA337699}"/>
    <cellStyle name="Comma 2 4 5 3 5" xfId="27591" xr:uid="{5592BB19-8EF3-4967-BDE2-186004732142}"/>
    <cellStyle name="Comma 2 4 5 4" xfId="3187" xr:uid="{00000000-0005-0000-0000-0000720C0000}"/>
    <cellStyle name="Comma 2 4 5 4 2" xfId="3188" xr:uid="{00000000-0005-0000-0000-0000730C0000}"/>
    <cellStyle name="Comma 2 4 5 4 2 2" xfId="3189" xr:uid="{00000000-0005-0000-0000-0000740C0000}"/>
    <cellStyle name="Comma 2 4 5 4 2 2 2" xfId="27601" xr:uid="{7CB53264-7C23-400C-87AA-14E9DF09DB72}"/>
    <cellStyle name="Comma 2 4 5 4 2 3" xfId="27600" xr:uid="{1DA04C93-B0A5-43C4-9EBF-8121545A2BE0}"/>
    <cellStyle name="Comma 2 4 5 4 3" xfId="3190" xr:uid="{00000000-0005-0000-0000-0000750C0000}"/>
    <cellStyle name="Comma 2 4 5 4 3 2" xfId="27602" xr:uid="{B817BC6D-74A3-4568-9FA2-2C2EAD1F04D4}"/>
    <cellStyle name="Comma 2 4 5 4 4" xfId="27599" xr:uid="{33C1A94B-FA74-4F50-B705-D542922CA209}"/>
    <cellStyle name="Comma 2 4 5 5" xfId="3191" xr:uid="{00000000-0005-0000-0000-0000760C0000}"/>
    <cellStyle name="Comma 2 4 5 5 2" xfId="3192" xr:uid="{00000000-0005-0000-0000-0000770C0000}"/>
    <cellStyle name="Comma 2 4 5 5 2 2" xfId="3193" xr:uid="{00000000-0005-0000-0000-0000780C0000}"/>
    <cellStyle name="Comma 2 4 5 5 2 2 2" xfId="27605" xr:uid="{782F2D9F-A0C5-4EE9-B7A9-45E94037A65B}"/>
    <cellStyle name="Comma 2 4 5 5 2 3" xfId="27604" xr:uid="{5ECD080E-CA95-457A-A970-93C307C7BB75}"/>
    <cellStyle name="Comma 2 4 5 5 3" xfId="3194" xr:uid="{00000000-0005-0000-0000-0000790C0000}"/>
    <cellStyle name="Comma 2 4 5 5 3 2" xfId="27606" xr:uid="{1B26873E-339D-4242-8BC4-C5F236027F50}"/>
    <cellStyle name="Comma 2 4 5 5 4" xfId="27603" xr:uid="{88A6071B-C87E-4CCA-8822-301D4C927379}"/>
    <cellStyle name="Comma 2 4 5 6" xfId="3195" xr:uid="{00000000-0005-0000-0000-00007A0C0000}"/>
    <cellStyle name="Comma 2 4 5 6 2" xfId="3196" xr:uid="{00000000-0005-0000-0000-00007B0C0000}"/>
    <cellStyle name="Comma 2 4 5 6 2 2" xfId="3197" xr:uid="{00000000-0005-0000-0000-00007C0C0000}"/>
    <cellStyle name="Comma 2 4 5 6 2 2 2" xfId="27609" xr:uid="{A7675F10-F881-40DF-8AC2-57801FDD23A5}"/>
    <cellStyle name="Comma 2 4 5 6 2 3" xfId="27608" xr:uid="{9515B169-1BA8-4A4A-B214-99BDA30B4F68}"/>
    <cellStyle name="Comma 2 4 5 6 3" xfId="3198" xr:uid="{00000000-0005-0000-0000-00007D0C0000}"/>
    <cellStyle name="Comma 2 4 5 6 3 2" xfId="27610" xr:uid="{39E8F3F4-1825-4B94-9558-5A6BBDF0B208}"/>
    <cellStyle name="Comma 2 4 5 6 4" xfId="27607" xr:uid="{96A7FAD0-8267-4DC7-BBCC-C114FB3039A1}"/>
    <cellStyle name="Comma 2 4 5 7" xfId="3199" xr:uid="{00000000-0005-0000-0000-00007E0C0000}"/>
    <cellStyle name="Comma 2 4 5 7 2" xfId="3200" xr:uid="{00000000-0005-0000-0000-00007F0C0000}"/>
    <cellStyle name="Comma 2 4 5 7 2 2" xfId="27612" xr:uid="{883811D4-4D69-432B-9FCB-58144A343B96}"/>
    <cellStyle name="Comma 2 4 5 7 3" xfId="27611" xr:uid="{953B3148-B532-459A-BE71-27418337399F}"/>
    <cellStyle name="Comma 2 4 5 8" xfId="3201" xr:uid="{00000000-0005-0000-0000-0000800C0000}"/>
    <cellStyle name="Comma 2 4 5 8 2" xfId="27613" xr:uid="{ED000D98-E9A3-4388-9A4F-462913B10EC6}"/>
    <cellStyle name="Comma 2 4 5 9" xfId="3202" xr:uid="{00000000-0005-0000-0000-0000810C0000}"/>
    <cellStyle name="Comma 2 4 6" xfId="3203" xr:uid="{00000000-0005-0000-0000-0000820C0000}"/>
    <cellStyle name="Comma 2 4 6 2" xfId="3204" xr:uid="{00000000-0005-0000-0000-0000830C0000}"/>
    <cellStyle name="Comma 2 4 6 2 2" xfId="3205" xr:uid="{00000000-0005-0000-0000-0000840C0000}"/>
    <cellStyle name="Comma 2 4 6 2 2 2" xfId="3206" xr:uid="{00000000-0005-0000-0000-0000850C0000}"/>
    <cellStyle name="Comma 2 4 6 2 2 2 2" xfId="27616" xr:uid="{B52E30AB-E25B-4188-AA55-D7988AAB54EB}"/>
    <cellStyle name="Comma 2 4 6 2 2 3" xfId="27615" xr:uid="{2F5D2F1D-9A5F-418B-ACF4-56F7C825C1B0}"/>
    <cellStyle name="Comma 2 4 6 2 3" xfId="3207" xr:uid="{00000000-0005-0000-0000-0000860C0000}"/>
    <cellStyle name="Comma 2 4 6 2 3 2" xfId="27617" xr:uid="{0C590606-2EE1-4AFE-92A0-1916B95F67C3}"/>
    <cellStyle name="Comma 2 4 6 2 4" xfId="27614" xr:uid="{7CC0F5D3-809B-42B8-B424-DCE69B78E4B0}"/>
    <cellStyle name="Comma 2 4 6 3" xfId="3208" xr:uid="{00000000-0005-0000-0000-0000870C0000}"/>
    <cellStyle name="Comma 2 4 6 3 2" xfId="3209" xr:uid="{00000000-0005-0000-0000-0000880C0000}"/>
    <cellStyle name="Comma 2 4 6 3 2 2" xfId="3210" xr:uid="{00000000-0005-0000-0000-0000890C0000}"/>
    <cellStyle name="Comma 2 4 6 3 2 2 2" xfId="27620" xr:uid="{8DE2E7FD-B9F6-410D-A5CF-AF0ED8990BE4}"/>
    <cellStyle name="Comma 2 4 6 3 2 3" xfId="27619" xr:uid="{D3A9F26E-41A3-4941-AF87-B5D6924AC1CD}"/>
    <cellStyle name="Comma 2 4 6 3 3" xfId="3211" xr:uid="{00000000-0005-0000-0000-00008A0C0000}"/>
    <cellStyle name="Comma 2 4 6 3 3 2" xfId="27621" xr:uid="{5CF016B4-E004-493C-8F45-23F855AEC9E8}"/>
    <cellStyle name="Comma 2 4 6 3 4" xfId="27618" xr:uid="{BE42CAA3-D722-449B-BD8F-5A9094896E75}"/>
    <cellStyle name="Comma 2 4 6 4" xfId="3212" xr:uid="{00000000-0005-0000-0000-00008B0C0000}"/>
    <cellStyle name="Comma 2 4 6 4 2" xfId="3213" xr:uid="{00000000-0005-0000-0000-00008C0C0000}"/>
    <cellStyle name="Comma 2 4 6 4 2 2" xfId="27623" xr:uid="{356E97E6-EB0E-4191-B7B7-06906D156A59}"/>
    <cellStyle name="Comma 2 4 6 4 3" xfId="27622" xr:uid="{E828CE94-CB8F-4D81-97A9-C6EA5DDD89C3}"/>
    <cellStyle name="Comma 2 4 6 5" xfId="3214" xr:uid="{00000000-0005-0000-0000-00008D0C0000}"/>
    <cellStyle name="Comma 2 4 6 5 2" xfId="27624" xr:uid="{31EC0D6D-CFDE-465F-A61D-BF3FB13CC61D}"/>
    <cellStyle name="Comma 2 4 6 6" xfId="3215" xr:uid="{00000000-0005-0000-0000-00008E0C0000}"/>
    <cellStyle name="Comma 2 4 6 7" xfId="3216" xr:uid="{00000000-0005-0000-0000-00008F0C0000}"/>
    <cellStyle name="Comma 2 4 6 7 2" xfId="27625" xr:uid="{B9DA2174-1E61-400C-9DCF-CB3690B0266C}"/>
    <cellStyle name="Comma 2 4 7" xfId="3217" xr:uid="{00000000-0005-0000-0000-0000900C0000}"/>
    <cellStyle name="Comma 2 4 7 2" xfId="3218" xr:uid="{00000000-0005-0000-0000-0000910C0000}"/>
    <cellStyle name="Comma 2 4 7 2 2" xfId="3219" xr:uid="{00000000-0005-0000-0000-0000920C0000}"/>
    <cellStyle name="Comma 2 4 7 2 2 2" xfId="3220" xr:uid="{00000000-0005-0000-0000-0000930C0000}"/>
    <cellStyle name="Comma 2 4 7 2 2 2 2" xfId="27629" xr:uid="{215FE7F6-BB9D-42C7-A494-4BAFE4964D69}"/>
    <cellStyle name="Comma 2 4 7 2 2 3" xfId="27628" xr:uid="{CE05AF37-00D6-4991-A8C7-A0C1F715864C}"/>
    <cellStyle name="Comma 2 4 7 2 3" xfId="3221" xr:uid="{00000000-0005-0000-0000-0000940C0000}"/>
    <cellStyle name="Comma 2 4 7 2 3 2" xfId="27630" xr:uid="{0E4DE445-40F4-4D6F-98A0-B78893C67FA9}"/>
    <cellStyle name="Comma 2 4 7 2 4" xfId="27627" xr:uid="{773153FF-7D58-4FE0-B087-081BC0E4C553}"/>
    <cellStyle name="Comma 2 4 7 3" xfId="3222" xr:uid="{00000000-0005-0000-0000-0000950C0000}"/>
    <cellStyle name="Comma 2 4 7 3 2" xfId="3223" xr:uid="{00000000-0005-0000-0000-0000960C0000}"/>
    <cellStyle name="Comma 2 4 7 3 2 2" xfId="3224" xr:uid="{00000000-0005-0000-0000-0000970C0000}"/>
    <cellStyle name="Comma 2 4 7 3 2 2 2" xfId="27633" xr:uid="{117C5EC5-A211-43BB-9D07-D3D6ABBF1911}"/>
    <cellStyle name="Comma 2 4 7 3 2 3" xfId="27632" xr:uid="{B736D1D1-A6D7-460E-8271-C95FBCA9C10E}"/>
    <cellStyle name="Comma 2 4 7 3 3" xfId="3225" xr:uid="{00000000-0005-0000-0000-0000980C0000}"/>
    <cellStyle name="Comma 2 4 7 3 3 2" xfId="27634" xr:uid="{8B2D3197-285B-4636-AB65-0D47570A6607}"/>
    <cellStyle name="Comma 2 4 7 3 4" xfId="27631" xr:uid="{A830AD51-991C-4BD6-AAE6-4BAF8F56BFC2}"/>
    <cellStyle name="Comma 2 4 7 4" xfId="3226" xr:uid="{00000000-0005-0000-0000-0000990C0000}"/>
    <cellStyle name="Comma 2 4 7 4 2" xfId="3227" xr:uid="{00000000-0005-0000-0000-00009A0C0000}"/>
    <cellStyle name="Comma 2 4 7 4 2 2" xfId="27636" xr:uid="{2B8D1607-21A2-402A-B2ED-D8FF182604E1}"/>
    <cellStyle name="Comma 2 4 7 4 3" xfId="27635" xr:uid="{5C75F3CE-63B8-40AB-A679-3FA8FB56F340}"/>
    <cellStyle name="Comma 2 4 7 5" xfId="3228" xr:uid="{00000000-0005-0000-0000-00009B0C0000}"/>
    <cellStyle name="Comma 2 4 7 5 2" xfId="27637" xr:uid="{91BDCC68-30DA-4F44-BED0-C2AD2355B0BB}"/>
    <cellStyle name="Comma 2 4 7 6" xfId="49735" xr:uid="{BFAF30A1-A7AF-4F14-974E-440317DC37A6}"/>
    <cellStyle name="Comma 2 4 7 7" xfId="27626" xr:uid="{B7048BFD-A7D7-4557-BF57-D8661211B05C}"/>
    <cellStyle name="Comma 2 4 8" xfId="3229" xr:uid="{00000000-0005-0000-0000-00009C0C0000}"/>
    <cellStyle name="Comma 2 4 8 2" xfId="3230" xr:uid="{00000000-0005-0000-0000-00009D0C0000}"/>
    <cellStyle name="Comma 2 4 8 2 2" xfId="3231" xr:uid="{00000000-0005-0000-0000-00009E0C0000}"/>
    <cellStyle name="Comma 2 4 8 2 2 2" xfId="3232" xr:uid="{00000000-0005-0000-0000-00009F0C0000}"/>
    <cellStyle name="Comma 2 4 8 2 2 2 2" xfId="27641" xr:uid="{D412013B-5E94-4D2B-83AC-5DF9D0AA4B53}"/>
    <cellStyle name="Comma 2 4 8 2 2 3" xfId="27640" xr:uid="{6191938B-0770-4DC4-9E0F-8BAF87575767}"/>
    <cellStyle name="Comma 2 4 8 2 3" xfId="3233" xr:uid="{00000000-0005-0000-0000-0000A00C0000}"/>
    <cellStyle name="Comma 2 4 8 2 3 2" xfId="27642" xr:uid="{45444C3F-A0C9-44CF-BEB4-8402D8524030}"/>
    <cellStyle name="Comma 2 4 8 2 4" xfId="27639" xr:uid="{F53F38B3-60E5-453C-9431-C4A094E291E8}"/>
    <cellStyle name="Comma 2 4 8 3" xfId="3234" xr:uid="{00000000-0005-0000-0000-0000A10C0000}"/>
    <cellStyle name="Comma 2 4 8 3 2" xfId="3235" xr:uid="{00000000-0005-0000-0000-0000A20C0000}"/>
    <cellStyle name="Comma 2 4 8 3 2 2" xfId="3236" xr:uid="{00000000-0005-0000-0000-0000A30C0000}"/>
    <cellStyle name="Comma 2 4 8 3 2 2 2" xfId="27645" xr:uid="{B30CE677-58B6-4FD2-8BB5-1C5FFB45AD45}"/>
    <cellStyle name="Comma 2 4 8 3 2 3" xfId="27644" xr:uid="{1B2DD198-BFF5-4943-AC98-A8D9D474B2A6}"/>
    <cellStyle name="Comma 2 4 8 3 3" xfId="3237" xr:uid="{00000000-0005-0000-0000-0000A40C0000}"/>
    <cellStyle name="Comma 2 4 8 3 3 2" xfId="27646" xr:uid="{32EA9165-6D7F-4509-A4C6-3B2426FB8098}"/>
    <cellStyle name="Comma 2 4 8 3 4" xfId="27643" xr:uid="{41D97F05-A66B-45E4-A5A3-B18AC7ACB7DC}"/>
    <cellStyle name="Comma 2 4 8 4" xfId="3238" xr:uid="{00000000-0005-0000-0000-0000A50C0000}"/>
    <cellStyle name="Comma 2 4 8 4 2" xfId="3239" xr:uid="{00000000-0005-0000-0000-0000A60C0000}"/>
    <cellStyle name="Comma 2 4 8 4 2 2" xfId="27648" xr:uid="{D20B963A-5A6A-4593-BBE8-37D8F59EC12C}"/>
    <cellStyle name="Comma 2 4 8 4 3" xfId="27647" xr:uid="{BEC700A9-EC13-4C3E-BD57-77407AA56B9A}"/>
    <cellStyle name="Comma 2 4 8 5" xfId="3240" xr:uid="{00000000-0005-0000-0000-0000A70C0000}"/>
    <cellStyle name="Comma 2 4 8 5 2" xfId="27649" xr:uid="{6156AF2D-60EA-475F-A16D-1AF60CA1B3C1}"/>
    <cellStyle name="Comma 2 4 8 6" xfId="27638" xr:uid="{B8A8014C-9E71-42AC-89E5-36497637EA1A}"/>
    <cellStyle name="Comma 2 4 9" xfId="3241" xr:uid="{00000000-0005-0000-0000-0000A80C0000}"/>
    <cellStyle name="Comma 2 4 9 2" xfId="3242" xr:uid="{00000000-0005-0000-0000-0000A90C0000}"/>
    <cellStyle name="Comma 2 4 9 2 2" xfId="3243" xr:uid="{00000000-0005-0000-0000-0000AA0C0000}"/>
    <cellStyle name="Comma 2 4 9 2 2 2" xfId="3244" xr:uid="{00000000-0005-0000-0000-0000AB0C0000}"/>
    <cellStyle name="Comma 2 4 9 2 2 2 2" xfId="27653" xr:uid="{7E267E22-0496-4A05-A875-16ED1239F7AE}"/>
    <cellStyle name="Comma 2 4 9 2 2 3" xfId="27652" xr:uid="{9BC4440F-4E1C-4B85-8AB1-A21AB9E7F685}"/>
    <cellStyle name="Comma 2 4 9 2 3" xfId="3245" xr:uid="{00000000-0005-0000-0000-0000AC0C0000}"/>
    <cellStyle name="Comma 2 4 9 2 3 2" xfId="27654" xr:uid="{1C95170A-67A3-440A-B643-88FFDC1F2C5F}"/>
    <cellStyle name="Comma 2 4 9 2 4" xfId="27651" xr:uid="{4C4D1316-DBD3-4392-8D9A-B532F5D4E960}"/>
    <cellStyle name="Comma 2 4 9 3" xfId="3246" xr:uid="{00000000-0005-0000-0000-0000AD0C0000}"/>
    <cellStyle name="Comma 2 4 9 3 2" xfId="3247" xr:uid="{00000000-0005-0000-0000-0000AE0C0000}"/>
    <cellStyle name="Comma 2 4 9 3 2 2" xfId="3248" xr:uid="{00000000-0005-0000-0000-0000AF0C0000}"/>
    <cellStyle name="Comma 2 4 9 3 2 2 2" xfId="27657" xr:uid="{E1EB8DAF-6CDA-46AC-A85D-37460F02D904}"/>
    <cellStyle name="Comma 2 4 9 3 2 3" xfId="27656" xr:uid="{26815C27-59B5-44A5-A845-2B4AFB0D2B9D}"/>
    <cellStyle name="Comma 2 4 9 3 3" xfId="3249" xr:uid="{00000000-0005-0000-0000-0000B00C0000}"/>
    <cellStyle name="Comma 2 4 9 3 3 2" xfId="27658" xr:uid="{7BC62EA8-45DE-4AE7-A88B-2CD983E97139}"/>
    <cellStyle name="Comma 2 4 9 3 4" xfId="27655" xr:uid="{2214713A-0171-4D40-9712-210D1DFB65F3}"/>
    <cellStyle name="Comma 2 4 9 4" xfId="3250" xr:uid="{00000000-0005-0000-0000-0000B10C0000}"/>
    <cellStyle name="Comma 2 4 9 4 2" xfId="3251" xr:uid="{00000000-0005-0000-0000-0000B20C0000}"/>
    <cellStyle name="Comma 2 4 9 4 2 2" xfId="27660" xr:uid="{0BC712E2-8CEF-4C7C-ACAF-31397AE3E47A}"/>
    <cellStyle name="Comma 2 4 9 4 3" xfId="27659" xr:uid="{DCE8EABF-A31B-4248-A46D-D240B46F9BEE}"/>
    <cellStyle name="Comma 2 4 9 5" xfId="3252" xr:uid="{00000000-0005-0000-0000-0000B30C0000}"/>
    <cellStyle name="Comma 2 4 9 5 2" xfId="27661" xr:uid="{D3DA8C5D-EF50-4A0E-8E39-528209B02CD3}"/>
    <cellStyle name="Comma 2 4 9 6" xfId="27650" xr:uid="{37BFDD5A-D1C4-47F5-9379-15F2FBEE785D}"/>
    <cellStyle name="Comma 2 5" xfId="3253" xr:uid="{00000000-0005-0000-0000-0000B40C0000}"/>
    <cellStyle name="Comma 2 5 10" xfId="3254" xr:uid="{00000000-0005-0000-0000-0000B50C0000}"/>
    <cellStyle name="Comma 2 5 10 2" xfId="27663" xr:uid="{97126EAF-45E4-4B54-BE9E-0FC022A29472}"/>
    <cellStyle name="Comma 2 5 11" xfId="3255" xr:uid="{00000000-0005-0000-0000-0000B60C0000}"/>
    <cellStyle name="Comma 2 5 11 2" xfId="27664" xr:uid="{35778551-04D4-4081-9D1F-ED3AD6068F29}"/>
    <cellStyle name="Comma 2 5 12" xfId="3256" xr:uid="{00000000-0005-0000-0000-0000B70C0000}"/>
    <cellStyle name="Comma 2 5 12 2" xfId="27665" xr:uid="{44F0F76E-3BA2-42AC-927E-CDF400CF6003}"/>
    <cellStyle name="Comma 2 5 13" xfId="49736" xr:uid="{442FB853-9AE3-477E-ABBC-57127EB6A369}"/>
    <cellStyle name="Comma 2 5 14" xfId="27662" xr:uid="{5443F83A-67AA-444C-9CB3-AF59C1D07A9B}"/>
    <cellStyle name="Comma 2 5 2" xfId="3257" xr:uid="{00000000-0005-0000-0000-0000B80C0000}"/>
    <cellStyle name="Comma 2 5 2 2" xfId="3258" xr:uid="{00000000-0005-0000-0000-0000B90C0000}"/>
    <cellStyle name="Comma 2 5 2 2 2" xfId="3259" xr:uid="{00000000-0005-0000-0000-0000BA0C0000}"/>
    <cellStyle name="Comma 2 5 2 3" xfId="3260" xr:uid="{00000000-0005-0000-0000-0000BB0C0000}"/>
    <cellStyle name="Comma 2 5 2 3 2" xfId="3261" xr:uid="{00000000-0005-0000-0000-0000BC0C0000}"/>
    <cellStyle name="Comma 2 5 2 4" xfId="3262" xr:uid="{00000000-0005-0000-0000-0000BD0C0000}"/>
    <cellStyle name="Comma 2 5 2 4 2" xfId="3263" xr:uid="{00000000-0005-0000-0000-0000BE0C0000}"/>
    <cellStyle name="Comma 2 5 2 5" xfId="3264" xr:uid="{00000000-0005-0000-0000-0000BF0C0000}"/>
    <cellStyle name="Comma 2 5 2 5 2" xfId="49738" xr:uid="{7A6CFB26-86BA-478F-9AF5-B06C3A7E4599}"/>
    <cellStyle name="Comma 2 5 2 5 3" xfId="27667" xr:uid="{BB3D3A0E-46A8-4E4B-96AF-D35CFF3A097B}"/>
    <cellStyle name="Comma 2 5 2 6" xfId="3265" xr:uid="{00000000-0005-0000-0000-0000C00C0000}"/>
    <cellStyle name="Comma 2 5 2 7" xfId="49737" xr:uid="{1BECF681-B368-48E9-B425-FA3FEFC2D31C}"/>
    <cellStyle name="Comma 2 5 2 8" xfId="27666" xr:uid="{3B68B136-3BD3-4915-930E-89CFA8BBC64E}"/>
    <cellStyle name="Comma 2 5 3" xfId="3266" xr:uid="{00000000-0005-0000-0000-0000C10C0000}"/>
    <cellStyle name="Comma 2 5 3 2" xfId="3267" xr:uid="{00000000-0005-0000-0000-0000C20C0000}"/>
    <cellStyle name="Comma 2 5 3 2 2" xfId="3268" xr:uid="{00000000-0005-0000-0000-0000C30C0000}"/>
    <cellStyle name="Comma 2 5 3 2 2 2" xfId="3269" xr:uid="{00000000-0005-0000-0000-0000C40C0000}"/>
    <cellStyle name="Comma 2 5 3 2 2 2 2" xfId="27670" xr:uid="{CC0D0269-4335-47DE-8326-0080A5F83F73}"/>
    <cellStyle name="Comma 2 5 3 2 2 3" xfId="27669" xr:uid="{66F7FC00-73BF-473C-A61F-251E53AD592E}"/>
    <cellStyle name="Comma 2 5 3 2 3" xfId="3270" xr:uid="{00000000-0005-0000-0000-0000C50C0000}"/>
    <cellStyle name="Comma 2 5 3 2 3 2" xfId="27671" xr:uid="{A6181012-FD1A-413F-9B3B-7B43A370CB2C}"/>
    <cellStyle name="Comma 2 5 3 2 4" xfId="27668" xr:uid="{96AD0BF7-0F8B-4157-8F55-0ABF6945EEE9}"/>
    <cellStyle name="Comma 2 5 3 3" xfId="3271" xr:uid="{00000000-0005-0000-0000-0000C60C0000}"/>
    <cellStyle name="Comma 2 5 3 3 2" xfId="3272" xr:uid="{00000000-0005-0000-0000-0000C70C0000}"/>
    <cellStyle name="Comma 2 5 3 3 2 2" xfId="3273" xr:uid="{00000000-0005-0000-0000-0000C80C0000}"/>
    <cellStyle name="Comma 2 5 3 3 2 2 2" xfId="27674" xr:uid="{AB8EA9E5-71CF-47FA-BD93-78192F026A87}"/>
    <cellStyle name="Comma 2 5 3 3 2 3" xfId="27673" xr:uid="{BA6E2448-2A02-4D08-861E-2E4BC9303E72}"/>
    <cellStyle name="Comma 2 5 3 3 3" xfId="3274" xr:uid="{00000000-0005-0000-0000-0000C90C0000}"/>
    <cellStyle name="Comma 2 5 3 3 3 2" xfId="27675" xr:uid="{2AB22742-D9CC-4873-9E3C-17524F47E65D}"/>
    <cellStyle name="Comma 2 5 3 3 4" xfId="27672" xr:uid="{24A7DCA6-2829-4DD0-A3AB-D3B17F914262}"/>
    <cellStyle name="Comma 2 5 3 4" xfId="3275" xr:uid="{00000000-0005-0000-0000-0000CA0C0000}"/>
    <cellStyle name="Comma 2 5 3 4 2" xfId="3276" xr:uid="{00000000-0005-0000-0000-0000CB0C0000}"/>
    <cellStyle name="Comma 2 5 3 4 2 2" xfId="27677" xr:uid="{05EFFD15-A886-4F16-9E19-B170F6B28A36}"/>
    <cellStyle name="Comma 2 5 3 4 3" xfId="27676" xr:uid="{31B93226-2F73-4EC8-918F-EB85184DFAE5}"/>
    <cellStyle name="Comma 2 5 3 5" xfId="3277" xr:uid="{00000000-0005-0000-0000-0000CC0C0000}"/>
    <cellStyle name="Comma 2 5 3 5 2" xfId="27678" xr:uid="{111A6E94-AA75-4523-8A65-BD07EAFB410F}"/>
    <cellStyle name="Comma 2 5 3 6" xfId="3278" xr:uid="{00000000-0005-0000-0000-0000CD0C0000}"/>
    <cellStyle name="Comma 2 5 3 7" xfId="3279" xr:uid="{00000000-0005-0000-0000-0000CE0C0000}"/>
    <cellStyle name="Comma 2 5 3 7 2" xfId="27679" xr:uid="{D88C5161-291E-4B05-B9D0-DC668EA89CB4}"/>
    <cellStyle name="Comma 2 5 4" xfId="3280" xr:uid="{00000000-0005-0000-0000-0000CF0C0000}"/>
    <cellStyle name="Comma 2 5 4 2" xfId="3281" xr:uid="{00000000-0005-0000-0000-0000D00C0000}"/>
    <cellStyle name="Comma 2 5 4 2 2" xfId="3282" xr:uid="{00000000-0005-0000-0000-0000D10C0000}"/>
    <cellStyle name="Comma 2 5 4 2 2 2" xfId="3283" xr:uid="{00000000-0005-0000-0000-0000D20C0000}"/>
    <cellStyle name="Comma 2 5 4 2 2 2 2" xfId="27682" xr:uid="{16F062AC-1A56-4F89-9060-ABD5803F0825}"/>
    <cellStyle name="Comma 2 5 4 2 2 3" xfId="27681" xr:uid="{AA4A7793-87B6-4084-A4A6-F50160DB61F1}"/>
    <cellStyle name="Comma 2 5 4 2 3" xfId="3284" xr:uid="{00000000-0005-0000-0000-0000D30C0000}"/>
    <cellStyle name="Comma 2 5 4 2 3 2" xfId="27683" xr:uid="{C440D8A1-07ED-49A0-AD0E-0A32653855AE}"/>
    <cellStyle name="Comma 2 5 4 2 4" xfId="27680" xr:uid="{8A27BBAF-CFDE-4ECA-B44F-05DDE583EE30}"/>
    <cellStyle name="Comma 2 5 4 3" xfId="3285" xr:uid="{00000000-0005-0000-0000-0000D40C0000}"/>
    <cellStyle name="Comma 2 5 4 3 2" xfId="3286" xr:uid="{00000000-0005-0000-0000-0000D50C0000}"/>
    <cellStyle name="Comma 2 5 4 3 2 2" xfId="27685" xr:uid="{50FB23AF-4D8F-45B1-9FC9-8F3262A8FC99}"/>
    <cellStyle name="Comma 2 5 4 3 3" xfId="27684" xr:uid="{32CC2310-54C3-4946-B22C-882748A5BF73}"/>
    <cellStyle name="Comma 2 5 4 4" xfId="3287" xr:uid="{00000000-0005-0000-0000-0000D60C0000}"/>
    <cellStyle name="Comma 2 5 4 4 2" xfId="27686" xr:uid="{2C158DDC-B2CD-4319-9F7D-C14C670B003E}"/>
    <cellStyle name="Comma 2 5 4 5" xfId="3288" xr:uid="{00000000-0005-0000-0000-0000D70C0000}"/>
    <cellStyle name="Comma 2 5 4 6" xfId="3289" xr:uid="{00000000-0005-0000-0000-0000D80C0000}"/>
    <cellStyle name="Comma 2 5 4 6 2" xfId="27687" xr:uid="{3538F95F-D215-405F-916E-3E9C1508189D}"/>
    <cellStyle name="Comma 2 5 5" xfId="3290" xr:uid="{00000000-0005-0000-0000-0000D90C0000}"/>
    <cellStyle name="Comma 2 5 5 2" xfId="3291" xr:uid="{00000000-0005-0000-0000-0000DA0C0000}"/>
    <cellStyle name="Comma 2 5 5 2 2" xfId="3292" xr:uid="{00000000-0005-0000-0000-0000DB0C0000}"/>
    <cellStyle name="Comma 2 5 5 2 2 2" xfId="3293" xr:uid="{00000000-0005-0000-0000-0000DC0C0000}"/>
    <cellStyle name="Comma 2 5 5 2 2 2 2" xfId="27690" xr:uid="{B1C2678B-15EB-4727-844E-76DF118428F0}"/>
    <cellStyle name="Comma 2 5 5 2 2 3" xfId="27689" xr:uid="{7DCB74B7-DC14-4C19-8A41-2484E1529241}"/>
    <cellStyle name="Comma 2 5 5 2 3" xfId="3294" xr:uid="{00000000-0005-0000-0000-0000DD0C0000}"/>
    <cellStyle name="Comma 2 5 5 2 3 2" xfId="27691" xr:uid="{68C214E5-20EF-42A0-8853-062C59205F12}"/>
    <cellStyle name="Comma 2 5 5 2 4" xfId="27688" xr:uid="{6D759A5D-5D44-4780-9C9A-D3BE4FBB8C4A}"/>
    <cellStyle name="Comma 2 5 5 3" xfId="3295" xr:uid="{00000000-0005-0000-0000-0000DE0C0000}"/>
    <cellStyle name="Comma 2 5 5 3 2" xfId="3296" xr:uid="{00000000-0005-0000-0000-0000DF0C0000}"/>
    <cellStyle name="Comma 2 5 5 3 2 2" xfId="27693" xr:uid="{38E92C5E-428D-4E17-AFE0-3728ECD8013A}"/>
    <cellStyle name="Comma 2 5 5 3 3" xfId="27692" xr:uid="{203F3BDB-E255-4E30-90F5-146000F3FF65}"/>
    <cellStyle name="Comma 2 5 5 4" xfId="3297" xr:uid="{00000000-0005-0000-0000-0000E00C0000}"/>
    <cellStyle name="Comma 2 5 5 4 2" xfId="27694" xr:uid="{E20888B4-A691-44A3-87E4-F659637096DD}"/>
    <cellStyle name="Comma 2 5 5 5" xfId="3298" xr:uid="{00000000-0005-0000-0000-0000E10C0000}"/>
    <cellStyle name="Comma 2 5 5 6" xfId="3299" xr:uid="{00000000-0005-0000-0000-0000E20C0000}"/>
    <cellStyle name="Comma 2 5 5 6 2" xfId="27695" xr:uid="{313D81C6-5B81-4428-9457-A9105CA3E929}"/>
    <cellStyle name="Comma 2 5 6" xfId="3300" xr:uid="{00000000-0005-0000-0000-0000E30C0000}"/>
    <cellStyle name="Comma 2 5 6 2" xfId="3301" xr:uid="{00000000-0005-0000-0000-0000E40C0000}"/>
    <cellStyle name="Comma 2 5 6 2 2" xfId="3302" xr:uid="{00000000-0005-0000-0000-0000E50C0000}"/>
    <cellStyle name="Comma 2 5 6 2 2 2" xfId="27698" xr:uid="{3E28C1FF-46AA-4047-B994-1AA2B477025E}"/>
    <cellStyle name="Comma 2 5 6 2 3" xfId="27697" xr:uid="{C94D156D-7FBF-4376-8319-24895D9F27B2}"/>
    <cellStyle name="Comma 2 5 6 3" xfId="3303" xr:uid="{00000000-0005-0000-0000-0000E60C0000}"/>
    <cellStyle name="Comma 2 5 6 3 2" xfId="27699" xr:uid="{C4ACAFCF-7B52-4E8B-9DCA-7401548DB955}"/>
    <cellStyle name="Comma 2 5 6 4" xfId="49739" xr:uid="{981740C0-F901-48CF-8D05-57EEAD6A5207}"/>
    <cellStyle name="Comma 2 5 6 5" xfId="27696" xr:uid="{45B62A42-490B-412C-BCB8-94EB8B39C2FD}"/>
    <cellStyle name="Comma 2 5 7" xfId="3304" xr:uid="{00000000-0005-0000-0000-0000E70C0000}"/>
    <cellStyle name="Comma 2 5 7 2" xfId="3305" xr:uid="{00000000-0005-0000-0000-0000E80C0000}"/>
    <cellStyle name="Comma 2 5 7 2 2" xfId="3306" xr:uid="{00000000-0005-0000-0000-0000E90C0000}"/>
    <cellStyle name="Comma 2 5 7 2 2 2" xfId="27702" xr:uid="{5F54F550-39A3-4395-A6DC-8C9B53E95F6E}"/>
    <cellStyle name="Comma 2 5 7 2 3" xfId="27701" xr:uid="{AEF1ADD8-BC6C-4CE5-B949-63F16428F920}"/>
    <cellStyle name="Comma 2 5 7 3" xfId="3307" xr:uid="{00000000-0005-0000-0000-0000EA0C0000}"/>
    <cellStyle name="Comma 2 5 7 3 2" xfId="27703" xr:uid="{ACC15003-8C41-4980-B89E-C05B25BF578E}"/>
    <cellStyle name="Comma 2 5 7 4" xfId="27700" xr:uid="{C5F3F86E-5296-4819-8EF2-90DD845C0A28}"/>
    <cellStyle name="Comma 2 5 8" xfId="3308" xr:uid="{00000000-0005-0000-0000-0000EB0C0000}"/>
    <cellStyle name="Comma 2 5 8 2" xfId="3309" xr:uid="{00000000-0005-0000-0000-0000EC0C0000}"/>
    <cellStyle name="Comma 2 5 8 2 2" xfId="3310" xr:uid="{00000000-0005-0000-0000-0000ED0C0000}"/>
    <cellStyle name="Comma 2 5 8 2 2 2" xfId="27706" xr:uid="{84982D2A-E3E0-4072-9780-B7E8C8AFF7D7}"/>
    <cellStyle name="Comma 2 5 8 2 3" xfId="27705" xr:uid="{4AD9743F-0B5A-4329-B621-0D965272091B}"/>
    <cellStyle name="Comma 2 5 8 3" xfId="3311" xr:uid="{00000000-0005-0000-0000-0000EE0C0000}"/>
    <cellStyle name="Comma 2 5 8 3 2" xfId="27707" xr:uid="{633EA388-FAA0-4194-9366-A68383F43832}"/>
    <cellStyle name="Comma 2 5 8 4" xfId="27704" xr:uid="{2A4B1B43-9445-4FFE-9023-E47CEC1AED8A}"/>
    <cellStyle name="Comma 2 5 9" xfId="3312" xr:uid="{00000000-0005-0000-0000-0000EF0C0000}"/>
    <cellStyle name="Comma 2 5 9 2" xfId="3313" xr:uid="{00000000-0005-0000-0000-0000F00C0000}"/>
    <cellStyle name="Comma 2 5 9 2 2" xfId="27709" xr:uid="{F564CCCA-3F0C-442B-8466-13A716698B46}"/>
    <cellStyle name="Comma 2 5 9 3" xfId="27708" xr:uid="{D2576B0E-7AAB-472F-9332-AC5556B7A5D0}"/>
    <cellStyle name="Comma 2 6" xfId="3314" xr:uid="{00000000-0005-0000-0000-0000F10C0000}"/>
    <cellStyle name="Comma 2 6 2" xfId="3315" xr:uid="{00000000-0005-0000-0000-0000F20C0000}"/>
    <cellStyle name="Comma 2 6 2 2" xfId="3316" xr:uid="{00000000-0005-0000-0000-0000F30C0000}"/>
    <cellStyle name="Comma 2 6 3" xfId="3317" xr:uid="{00000000-0005-0000-0000-0000F40C0000}"/>
    <cellStyle name="Comma 2 6 3 2" xfId="3318" xr:uid="{00000000-0005-0000-0000-0000F50C0000}"/>
    <cellStyle name="Comma 2 6 4" xfId="3319" xr:uid="{00000000-0005-0000-0000-0000F60C0000}"/>
    <cellStyle name="Comma 2 6 4 2" xfId="3320" xr:uid="{00000000-0005-0000-0000-0000F70C0000}"/>
    <cellStyle name="Comma 2 6 5" xfId="3321" xr:uid="{00000000-0005-0000-0000-0000F80C0000}"/>
    <cellStyle name="Comma 2 6 5 2" xfId="49741" xr:uid="{959B0BDE-17DC-431C-AA47-91DEC399804C}"/>
    <cellStyle name="Comma 2 6 5 3" xfId="27711" xr:uid="{9B28E90F-546B-4006-95C8-D3BEFBC7E90F}"/>
    <cellStyle name="Comma 2 6 6" xfId="3322" xr:uid="{00000000-0005-0000-0000-0000F90C0000}"/>
    <cellStyle name="Comma 2 6 7" xfId="49740" xr:uid="{13B6815C-426D-46F1-9315-A669D2396394}"/>
    <cellStyle name="Comma 2 6 8" xfId="27710" xr:uid="{2B8382C5-E0B3-438E-A3CC-28AE3A1032BC}"/>
    <cellStyle name="Comma 2 7" xfId="3323" xr:uid="{00000000-0005-0000-0000-0000FA0C0000}"/>
    <cellStyle name="Comma 2 7 2" xfId="3324" xr:uid="{00000000-0005-0000-0000-0000FB0C0000}"/>
    <cellStyle name="Comma 2 7 2 2" xfId="3325" xr:uid="{00000000-0005-0000-0000-0000FC0C0000}"/>
    <cellStyle name="Comma 2 7 3" xfId="3326" xr:uid="{00000000-0005-0000-0000-0000FD0C0000}"/>
    <cellStyle name="Comma 2 7 3 2" xfId="3327" xr:uid="{00000000-0005-0000-0000-0000FE0C0000}"/>
    <cellStyle name="Comma 2 7 4" xfId="3328" xr:uid="{00000000-0005-0000-0000-0000FF0C0000}"/>
    <cellStyle name="Comma 2 7 4 2" xfId="3329" xr:uid="{00000000-0005-0000-0000-0000000D0000}"/>
    <cellStyle name="Comma 2 7 5" xfId="3330" xr:uid="{00000000-0005-0000-0000-0000010D0000}"/>
    <cellStyle name="Comma 2 7 5 2" xfId="49743" xr:uid="{D0D0C680-9AD4-43E2-BA91-85C67A4C0644}"/>
    <cellStyle name="Comma 2 7 5 3" xfId="27713" xr:uid="{8C4CAD44-3F92-4AAD-A443-966D957C79DE}"/>
    <cellStyle name="Comma 2 7 6" xfId="3331" xr:uid="{00000000-0005-0000-0000-0000020D0000}"/>
    <cellStyle name="Comma 2 7 7" xfId="49742" xr:uid="{05465FC8-E9C6-4ADA-B832-BA599C7EB045}"/>
    <cellStyle name="Comma 2 7 8" xfId="27712" xr:uid="{91FC60D4-D432-4EEA-8541-06EA6847D564}"/>
    <cellStyle name="Comma 2 8" xfId="3332" xr:uid="{00000000-0005-0000-0000-0000030D0000}"/>
    <cellStyle name="Comma 2 8 10" xfId="3333" xr:uid="{00000000-0005-0000-0000-0000040D0000}"/>
    <cellStyle name="Comma 2 8 10 2" xfId="27714" xr:uid="{49BFEC48-EDA5-4FA2-8351-9FA4777FA1A7}"/>
    <cellStyle name="Comma 2 8 2" xfId="3334" xr:uid="{00000000-0005-0000-0000-0000050D0000}"/>
    <cellStyle name="Comma 2 8 2 2" xfId="3335" xr:uid="{00000000-0005-0000-0000-0000060D0000}"/>
    <cellStyle name="Comma 2 8 2 2 2" xfId="3336" xr:uid="{00000000-0005-0000-0000-0000070D0000}"/>
    <cellStyle name="Comma 2 8 2 2 2 2" xfId="3337" xr:uid="{00000000-0005-0000-0000-0000080D0000}"/>
    <cellStyle name="Comma 2 8 2 2 2 2 2" xfId="27718" xr:uid="{8125D8BE-84E1-41F7-8845-AF88F22DF470}"/>
    <cellStyle name="Comma 2 8 2 2 2 3" xfId="27717" xr:uid="{F9DFD757-CB51-44B9-BA0C-AB9F01EE9B06}"/>
    <cellStyle name="Comma 2 8 2 2 3" xfId="3338" xr:uid="{00000000-0005-0000-0000-0000090D0000}"/>
    <cellStyle name="Comma 2 8 2 2 3 2" xfId="27719" xr:uid="{F939739F-0FFE-4AFD-AE4C-F302D7EB8FEA}"/>
    <cellStyle name="Comma 2 8 2 2 4" xfId="27716" xr:uid="{CD4AF0EB-3DE3-4010-B217-78E6BEE25505}"/>
    <cellStyle name="Comma 2 8 2 3" xfId="3339" xr:uid="{00000000-0005-0000-0000-00000A0D0000}"/>
    <cellStyle name="Comma 2 8 2 3 2" xfId="3340" xr:uid="{00000000-0005-0000-0000-00000B0D0000}"/>
    <cellStyle name="Comma 2 8 2 3 2 2" xfId="27721" xr:uid="{B7A42F7B-23F5-46E6-B3C3-5E6D03727119}"/>
    <cellStyle name="Comma 2 8 2 3 3" xfId="27720" xr:uid="{AFF2EC17-05D1-4961-8927-647CF4CCC6B7}"/>
    <cellStyle name="Comma 2 8 2 4" xfId="3341" xr:uid="{00000000-0005-0000-0000-00000C0D0000}"/>
    <cellStyle name="Comma 2 8 2 4 2" xfId="27722" xr:uid="{A24B5D4F-5B75-434A-B57D-54CC3C623352}"/>
    <cellStyle name="Comma 2 8 2 5" xfId="27715" xr:uid="{F85601AE-39D4-44CD-AF12-474D33ACF19D}"/>
    <cellStyle name="Comma 2 8 3" xfId="3342" xr:uid="{00000000-0005-0000-0000-00000D0D0000}"/>
    <cellStyle name="Comma 2 8 3 2" xfId="3343" xr:uid="{00000000-0005-0000-0000-00000E0D0000}"/>
    <cellStyle name="Comma 2 8 3 2 2" xfId="3344" xr:uid="{00000000-0005-0000-0000-00000F0D0000}"/>
    <cellStyle name="Comma 2 8 3 2 2 2" xfId="3345" xr:uid="{00000000-0005-0000-0000-0000100D0000}"/>
    <cellStyle name="Comma 2 8 3 2 2 2 2" xfId="27726" xr:uid="{22D628C8-0AA1-43F4-9605-B6DE16CFDEB3}"/>
    <cellStyle name="Comma 2 8 3 2 2 3" xfId="27725" xr:uid="{3E8D0B13-1B0E-4A87-808B-86FB68E9BC81}"/>
    <cellStyle name="Comma 2 8 3 2 3" xfId="3346" xr:uid="{00000000-0005-0000-0000-0000110D0000}"/>
    <cellStyle name="Comma 2 8 3 2 3 2" xfId="27727" xr:uid="{245F5E3D-DD17-40D8-A576-84436E97F22F}"/>
    <cellStyle name="Comma 2 8 3 2 4" xfId="27724" xr:uid="{1DA48459-C92A-4CDB-A774-51A993847902}"/>
    <cellStyle name="Comma 2 8 3 3" xfId="3347" xr:uid="{00000000-0005-0000-0000-0000120D0000}"/>
    <cellStyle name="Comma 2 8 3 3 2" xfId="3348" xr:uid="{00000000-0005-0000-0000-0000130D0000}"/>
    <cellStyle name="Comma 2 8 3 3 2 2" xfId="27729" xr:uid="{CB78DA4F-2A05-4DE7-8239-E90711FA3874}"/>
    <cellStyle name="Comma 2 8 3 3 3" xfId="27728" xr:uid="{9708EAD3-2D8F-4468-97F4-D6CDF5A98A10}"/>
    <cellStyle name="Comma 2 8 3 4" xfId="3349" xr:uid="{00000000-0005-0000-0000-0000140D0000}"/>
    <cellStyle name="Comma 2 8 3 4 2" xfId="27730" xr:uid="{0DFC2D62-44A1-42D7-AD84-C984FA2A9AE2}"/>
    <cellStyle name="Comma 2 8 3 5" xfId="27723" xr:uid="{6B4055A5-DB07-4111-BE44-E6616D4A6CA7}"/>
    <cellStyle name="Comma 2 8 4" xfId="3350" xr:uid="{00000000-0005-0000-0000-0000150D0000}"/>
    <cellStyle name="Comma 2 8 4 2" xfId="3351" xr:uid="{00000000-0005-0000-0000-0000160D0000}"/>
    <cellStyle name="Comma 2 8 4 2 2" xfId="3352" xr:uid="{00000000-0005-0000-0000-0000170D0000}"/>
    <cellStyle name="Comma 2 8 4 2 2 2" xfId="27733" xr:uid="{9021889B-16A4-4068-AB7C-FBE362147DA1}"/>
    <cellStyle name="Comma 2 8 4 2 3" xfId="27732" xr:uid="{CB6242AA-4724-4C56-9A1A-55F52852AC8D}"/>
    <cellStyle name="Comma 2 8 4 3" xfId="3353" xr:uid="{00000000-0005-0000-0000-0000180D0000}"/>
    <cellStyle name="Comma 2 8 4 3 2" xfId="27734" xr:uid="{162A7FCD-CEF0-4212-8FDA-B0B35B587E75}"/>
    <cellStyle name="Comma 2 8 4 4" xfId="27731" xr:uid="{48E7942E-242C-44EA-89D9-18201C60168F}"/>
    <cellStyle name="Comma 2 8 5" xfId="3354" xr:uid="{00000000-0005-0000-0000-0000190D0000}"/>
    <cellStyle name="Comma 2 8 5 2" xfId="3355" xr:uid="{00000000-0005-0000-0000-00001A0D0000}"/>
    <cellStyle name="Comma 2 8 5 2 2" xfId="3356" xr:uid="{00000000-0005-0000-0000-00001B0D0000}"/>
    <cellStyle name="Comma 2 8 5 2 2 2" xfId="27737" xr:uid="{501582AF-2655-4955-BB25-66A32203053D}"/>
    <cellStyle name="Comma 2 8 5 2 3" xfId="27736" xr:uid="{C5AE3C4F-083C-4C89-A870-E1CC93BDC436}"/>
    <cellStyle name="Comma 2 8 5 3" xfId="3357" xr:uid="{00000000-0005-0000-0000-00001C0D0000}"/>
    <cellStyle name="Comma 2 8 5 3 2" xfId="27738" xr:uid="{AC752E11-6C1C-4F78-86F8-920924B46A97}"/>
    <cellStyle name="Comma 2 8 5 4" xfId="27735" xr:uid="{E77FC5D1-86B0-452F-800C-C46ACC3DCCBF}"/>
    <cellStyle name="Comma 2 8 6" xfId="3358" xr:uid="{00000000-0005-0000-0000-00001D0D0000}"/>
    <cellStyle name="Comma 2 8 6 2" xfId="3359" xr:uid="{00000000-0005-0000-0000-00001E0D0000}"/>
    <cellStyle name="Comma 2 8 6 2 2" xfId="3360" xr:uid="{00000000-0005-0000-0000-00001F0D0000}"/>
    <cellStyle name="Comma 2 8 6 2 2 2" xfId="27741" xr:uid="{FD453D07-9E2D-462F-980D-3EF6014F636A}"/>
    <cellStyle name="Comma 2 8 6 2 3" xfId="27740" xr:uid="{0AF28C35-B1B9-4090-9544-8F19326A8376}"/>
    <cellStyle name="Comma 2 8 6 3" xfId="3361" xr:uid="{00000000-0005-0000-0000-0000200D0000}"/>
    <cellStyle name="Comma 2 8 6 3 2" xfId="27742" xr:uid="{6F38B443-354C-42E8-AC5F-197D09F5B78D}"/>
    <cellStyle name="Comma 2 8 6 4" xfId="27739" xr:uid="{BA5647DD-CD0F-40F5-BFDC-A86B821521E0}"/>
    <cellStyle name="Comma 2 8 7" xfId="3362" xr:uid="{00000000-0005-0000-0000-0000210D0000}"/>
    <cellStyle name="Comma 2 8 7 2" xfId="3363" xr:uid="{00000000-0005-0000-0000-0000220D0000}"/>
    <cellStyle name="Comma 2 8 7 2 2" xfId="27744" xr:uid="{C17267EF-605F-448F-990D-62CED0066D74}"/>
    <cellStyle name="Comma 2 8 7 3" xfId="27743" xr:uid="{F77EFEB0-4A97-4534-9A92-001514E7439D}"/>
    <cellStyle name="Comma 2 8 8" xfId="3364" xr:uid="{00000000-0005-0000-0000-0000230D0000}"/>
    <cellStyle name="Comma 2 8 8 2" xfId="27745" xr:uid="{70E75CE0-2567-40AD-ADB7-47C5B86141CB}"/>
    <cellStyle name="Comma 2 8 9" xfId="3365" xr:uid="{00000000-0005-0000-0000-0000240D0000}"/>
    <cellStyle name="Comma 2 9" xfId="3366" xr:uid="{00000000-0005-0000-0000-0000250D0000}"/>
    <cellStyle name="Comma 2 9 2" xfId="3367" xr:uid="{00000000-0005-0000-0000-0000260D0000}"/>
    <cellStyle name="Comma 2 9 2 2" xfId="3368" xr:uid="{00000000-0005-0000-0000-0000270D0000}"/>
    <cellStyle name="Comma 2 9 2 2 2" xfId="27747" xr:uid="{4C67B613-5C5F-4DF5-BD63-32C727969509}"/>
    <cellStyle name="Comma 2 9 2 3" xfId="27746" xr:uid="{153C04FB-7522-4456-AB79-15EF9722CDCF}"/>
    <cellStyle name="Comma 2 9 3" xfId="3369" xr:uid="{00000000-0005-0000-0000-0000280D0000}"/>
    <cellStyle name="Comma 2 9 3 2" xfId="27748" xr:uid="{4F5BA328-71E1-4A57-9996-EAC738C9FA31}"/>
    <cellStyle name="Comma 2 9 4" xfId="3370" xr:uid="{00000000-0005-0000-0000-0000290D0000}"/>
    <cellStyle name="Comma 2 9 5" xfId="3371" xr:uid="{00000000-0005-0000-0000-00002A0D0000}"/>
    <cellStyle name="Comma 2 9 5 2" xfId="27749" xr:uid="{D8889EE3-4561-4642-A671-8F29F62C6839}"/>
    <cellStyle name="Comma 20" xfId="3372" xr:uid="{00000000-0005-0000-0000-00002B0D0000}"/>
    <cellStyle name="Comma 20 2" xfId="3373" xr:uid="{00000000-0005-0000-0000-00002C0D0000}"/>
    <cellStyle name="Comma 20 2 2" xfId="3374" xr:uid="{00000000-0005-0000-0000-00002D0D0000}"/>
    <cellStyle name="Comma 20 2 2 2" xfId="3375" xr:uid="{00000000-0005-0000-0000-00002E0D0000}"/>
    <cellStyle name="Comma 20 2 2 2 2" xfId="3376" xr:uid="{00000000-0005-0000-0000-00002F0D0000}"/>
    <cellStyle name="Comma 20 2 2 2 2 2" xfId="27754" xr:uid="{A9654C3E-76B8-47AE-823B-A3B8F65E2AB3}"/>
    <cellStyle name="Comma 20 2 2 2 3" xfId="27753" xr:uid="{83999DFB-0EE5-41D6-B078-C8F443A8065A}"/>
    <cellStyle name="Comma 20 2 2 3" xfId="3377" xr:uid="{00000000-0005-0000-0000-0000300D0000}"/>
    <cellStyle name="Comma 20 2 2 3 2" xfId="27755" xr:uid="{EAAB9DE8-F955-4067-A5AD-565ECE7DAB3B}"/>
    <cellStyle name="Comma 20 2 2 4" xfId="27752" xr:uid="{011C0736-FB1E-4A87-B302-854270D98CF5}"/>
    <cellStyle name="Comma 20 2 3" xfId="3378" xr:uid="{00000000-0005-0000-0000-0000310D0000}"/>
    <cellStyle name="Comma 20 2 3 2" xfId="3379" xr:uid="{00000000-0005-0000-0000-0000320D0000}"/>
    <cellStyle name="Comma 20 2 3 2 2" xfId="27757" xr:uid="{649C0636-56B8-4581-B1FD-31EA2F56D3B0}"/>
    <cellStyle name="Comma 20 2 3 3" xfId="27756" xr:uid="{65C56056-71B1-4AC9-9C37-B25998E43C90}"/>
    <cellStyle name="Comma 20 2 4" xfId="3380" xr:uid="{00000000-0005-0000-0000-0000330D0000}"/>
    <cellStyle name="Comma 20 2 4 2" xfId="27758" xr:uid="{2E144603-C19B-4CAC-B99C-148CFCDE0BD4}"/>
    <cellStyle name="Comma 20 2 5" xfId="27751" xr:uid="{04AFC773-1586-49C2-AA3E-7F23A4BBCEEC}"/>
    <cellStyle name="Comma 20 3" xfId="3381" xr:uid="{00000000-0005-0000-0000-0000340D0000}"/>
    <cellStyle name="Comma 20 3 2" xfId="3382" xr:uid="{00000000-0005-0000-0000-0000350D0000}"/>
    <cellStyle name="Comma 20 3 2 2" xfId="3383" xr:uid="{00000000-0005-0000-0000-0000360D0000}"/>
    <cellStyle name="Comma 20 3 2 2 2" xfId="3384" xr:uid="{00000000-0005-0000-0000-0000370D0000}"/>
    <cellStyle name="Comma 20 3 2 2 2 2" xfId="27762" xr:uid="{2D302E0A-5BD8-4BFC-85F1-526799C657E8}"/>
    <cellStyle name="Comma 20 3 2 2 3" xfId="27761" xr:uid="{0C7ED307-ECD0-4321-AA1A-6322B490996A}"/>
    <cellStyle name="Comma 20 3 2 3" xfId="3385" xr:uid="{00000000-0005-0000-0000-0000380D0000}"/>
    <cellStyle name="Comma 20 3 2 3 2" xfId="27763" xr:uid="{BB0E06A5-7BEA-4B33-A9B6-2D300DDA137C}"/>
    <cellStyle name="Comma 20 3 2 4" xfId="27760" xr:uid="{C452247B-4365-4A96-9413-DB4B411D4788}"/>
    <cellStyle name="Comma 20 3 3" xfId="3386" xr:uid="{00000000-0005-0000-0000-0000390D0000}"/>
    <cellStyle name="Comma 20 3 3 2" xfId="3387" xr:uid="{00000000-0005-0000-0000-00003A0D0000}"/>
    <cellStyle name="Comma 20 3 3 2 2" xfId="27765" xr:uid="{3891F8BD-5646-4475-BF46-F530A0F684AA}"/>
    <cellStyle name="Comma 20 3 3 3" xfId="27764" xr:uid="{14E8F403-834C-44A5-9431-2F7EDB227D97}"/>
    <cellStyle name="Comma 20 3 4" xfId="3388" xr:uid="{00000000-0005-0000-0000-00003B0D0000}"/>
    <cellStyle name="Comma 20 3 4 2" xfId="27766" xr:uid="{2C54C92C-71E9-49FA-AAC6-A65A17FCABA3}"/>
    <cellStyle name="Comma 20 3 5" xfId="27759" xr:uid="{CC155034-F5C9-41E6-8698-6302714021C6}"/>
    <cellStyle name="Comma 20 4" xfId="3389" xr:uid="{00000000-0005-0000-0000-00003C0D0000}"/>
    <cellStyle name="Comma 20 4 2" xfId="3390" xr:uid="{00000000-0005-0000-0000-00003D0D0000}"/>
    <cellStyle name="Comma 20 4 2 2" xfId="3391" xr:uid="{00000000-0005-0000-0000-00003E0D0000}"/>
    <cellStyle name="Comma 20 4 2 2 2" xfId="27769" xr:uid="{DFE543DC-EAA1-4FE1-A289-5E7B40FE174D}"/>
    <cellStyle name="Comma 20 4 2 3" xfId="27768" xr:uid="{69561FDA-97F7-4D41-82CB-E207567D9591}"/>
    <cellStyle name="Comma 20 4 3" xfId="3392" xr:uid="{00000000-0005-0000-0000-00003F0D0000}"/>
    <cellStyle name="Comma 20 4 3 2" xfId="27770" xr:uid="{36DECF6A-47C3-4CF9-AB7C-0A17FC3A898B}"/>
    <cellStyle name="Comma 20 4 4" xfId="27767" xr:uid="{A7811A48-BAD6-41E2-BAFF-0474ED5B117E}"/>
    <cellStyle name="Comma 20 5" xfId="3393" xr:uid="{00000000-0005-0000-0000-0000400D0000}"/>
    <cellStyle name="Comma 20 5 2" xfId="3394" xr:uid="{00000000-0005-0000-0000-0000410D0000}"/>
    <cellStyle name="Comma 20 5 2 2" xfId="3395" xr:uid="{00000000-0005-0000-0000-0000420D0000}"/>
    <cellStyle name="Comma 20 5 2 2 2" xfId="27773" xr:uid="{DEDA2930-5988-4197-A476-AA68AE06EDB0}"/>
    <cellStyle name="Comma 20 5 2 3" xfId="27772" xr:uid="{B6AFC458-6B82-4627-B566-8AC027670B15}"/>
    <cellStyle name="Comma 20 5 3" xfId="3396" xr:uid="{00000000-0005-0000-0000-0000430D0000}"/>
    <cellStyle name="Comma 20 5 3 2" xfId="27774" xr:uid="{BFA3D71B-2845-4FBD-94EB-D891B5F6A18F}"/>
    <cellStyle name="Comma 20 5 4" xfId="27771" xr:uid="{764B71B9-B8B6-40FA-8D39-426DC6BAB7ED}"/>
    <cellStyle name="Comma 20 6" xfId="3397" xr:uid="{00000000-0005-0000-0000-0000440D0000}"/>
    <cellStyle name="Comma 20 6 2" xfId="3398" xr:uid="{00000000-0005-0000-0000-0000450D0000}"/>
    <cellStyle name="Comma 20 6 2 2" xfId="3399" xr:uid="{00000000-0005-0000-0000-0000460D0000}"/>
    <cellStyle name="Comma 20 6 2 2 2" xfId="27777" xr:uid="{7E0C58D0-A815-4C8F-820B-2074BA8EFF55}"/>
    <cellStyle name="Comma 20 6 2 3" xfId="27776" xr:uid="{67830967-1909-45A5-B563-ED69522CA993}"/>
    <cellStyle name="Comma 20 6 3" xfId="3400" xr:uid="{00000000-0005-0000-0000-0000470D0000}"/>
    <cellStyle name="Comma 20 6 3 2" xfId="27778" xr:uid="{7341224D-1A92-4600-9401-9F9D9A804E39}"/>
    <cellStyle name="Comma 20 6 4" xfId="27775" xr:uid="{A6807F69-642D-4DEF-902B-989DF77C0ED3}"/>
    <cellStyle name="Comma 20 7" xfId="3401" xr:uid="{00000000-0005-0000-0000-0000480D0000}"/>
    <cellStyle name="Comma 20 7 2" xfId="3402" xr:uid="{00000000-0005-0000-0000-0000490D0000}"/>
    <cellStyle name="Comma 20 7 2 2" xfId="27780" xr:uid="{84E3C452-04A2-43B2-BAE4-F182E2DB520E}"/>
    <cellStyle name="Comma 20 7 3" xfId="27779" xr:uid="{7BB77C7A-93C9-4896-B3EB-2CB06EF1BE17}"/>
    <cellStyle name="Comma 20 8" xfId="3403" xr:uid="{00000000-0005-0000-0000-00004A0D0000}"/>
    <cellStyle name="Comma 20 8 2" xfId="27781" xr:uid="{86637C04-7D73-4490-B3F5-21460F8DA1D2}"/>
    <cellStyle name="Comma 20 9" xfId="27750" xr:uid="{B50B515A-397B-4D3C-A52E-52814355E097}"/>
    <cellStyle name="Comma 21" xfId="3404" xr:uid="{00000000-0005-0000-0000-00004B0D0000}"/>
    <cellStyle name="Comma 21 2" xfId="3405" xr:uid="{00000000-0005-0000-0000-00004C0D0000}"/>
    <cellStyle name="Comma 21 2 2" xfId="3406" xr:uid="{00000000-0005-0000-0000-00004D0D0000}"/>
    <cellStyle name="Comma 21 2 2 2" xfId="3407" xr:uid="{00000000-0005-0000-0000-00004E0D0000}"/>
    <cellStyle name="Comma 21 2 2 2 2" xfId="27785" xr:uid="{9A80DF93-E4D9-42AF-8D72-6590F0E2D078}"/>
    <cellStyle name="Comma 21 2 2 3" xfId="27784" xr:uid="{5A7F05CD-8CB9-4EFD-A0CA-A49013CC9C6C}"/>
    <cellStyle name="Comma 21 2 3" xfId="3408" xr:uid="{00000000-0005-0000-0000-00004F0D0000}"/>
    <cellStyle name="Comma 21 2 3 2" xfId="27786" xr:uid="{742E2B4B-4036-4567-951C-EBB71BCCCB4F}"/>
    <cellStyle name="Comma 21 2 4" xfId="27783" xr:uid="{7F5F55F6-E16B-4732-AED1-27E9083907F5}"/>
    <cellStyle name="Comma 21 3" xfId="3409" xr:uid="{00000000-0005-0000-0000-0000500D0000}"/>
    <cellStyle name="Comma 21 3 2" xfId="3410" xr:uid="{00000000-0005-0000-0000-0000510D0000}"/>
    <cellStyle name="Comma 21 3 2 2" xfId="3411" xr:uid="{00000000-0005-0000-0000-0000520D0000}"/>
    <cellStyle name="Comma 21 3 2 2 2" xfId="27789" xr:uid="{F7AB73C1-69C6-4CDF-BC10-C7BC6DD451F9}"/>
    <cellStyle name="Comma 21 3 2 3" xfId="27788" xr:uid="{131D9D56-B5D6-403E-8EB9-60E93CD2C764}"/>
    <cellStyle name="Comma 21 3 3" xfId="3412" xr:uid="{00000000-0005-0000-0000-0000530D0000}"/>
    <cellStyle name="Comma 21 3 3 2" xfId="27790" xr:uid="{48B08B2F-458D-4FEC-A674-1513DDD5079F}"/>
    <cellStyle name="Comma 21 3 4" xfId="27787" xr:uid="{FC105BD4-BAB6-40A0-9BA8-BD81309E0711}"/>
    <cellStyle name="Comma 21 4" xfId="3413" xr:uid="{00000000-0005-0000-0000-0000540D0000}"/>
    <cellStyle name="Comma 21 4 2" xfId="3414" xr:uid="{00000000-0005-0000-0000-0000550D0000}"/>
    <cellStyle name="Comma 21 4 2 2" xfId="27792" xr:uid="{D713B96D-E4A1-4E66-9706-87ADA2324469}"/>
    <cellStyle name="Comma 21 4 3" xfId="27791" xr:uid="{6270C558-177D-4228-A938-D98D29843852}"/>
    <cellStyle name="Comma 21 5" xfId="3415" xr:uid="{00000000-0005-0000-0000-0000560D0000}"/>
    <cellStyle name="Comma 21 5 2" xfId="27793" xr:uid="{2235BD22-BDB1-45FF-BB6F-1D865C445A31}"/>
    <cellStyle name="Comma 21 6" xfId="27782" xr:uid="{7E63304C-A484-4EEE-8118-9CC485C4FCFF}"/>
    <cellStyle name="Comma 22" xfId="3416" xr:uid="{00000000-0005-0000-0000-0000570D0000}"/>
    <cellStyle name="Comma 22 2" xfId="3417" xr:uid="{00000000-0005-0000-0000-0000580D0000}"/>
    <cellStyle name="Comma 22 2 2" xfId="3418" xr:uid="{00000000-0005-0000-0000-0000590D0000}"/>
    <cellStyle name="Comma 22 2 2 2" xfId="3419" xr:uid="{00000000-0005-0000-0000-00005A0D0000}"/>
    <cellStyle name="Comma 22 2 2 2 2" xfId="27797" xr:uid="{14DEF491-7ADA-488A-997B-DFA464EC7BF9}"/>
    <cellStyle name="Comma 22 2 2 3" xfId="27796" xr:uid="{A6B3C4AB-384C-48BC-9A8E-7FA12E320535}"/>
    <cellStyle name="Comma 22 2 3" xfId="3420" xr:uid="{00000000-0005-0000-0000-00005B0D0000}"/>
    <cellStyle name="Comma 22 2 3 2" xfId="27798" xr:uid="{C51A1C55-D44F-464B-981C-935BA682320D}"/>
    <cellStyle name="Comma 22 2 4" xfId="27795" xr:uid="{46AF4E44-64AC-4D4E-B301-2284FFCB3DBF}"/>
    <cellStyle name="Comma 22 3" xfId="3421" xr:uid="{00000000-0005-0000-0000-00005C0D0000}"/>
    <cellStyle name="Comma 22 3 2" xfId="3422" xr:uid="{00000000-0005-0000-0000-00005D0D0000}"/>
    <cellStyle name="Comma 22 3 2 2" xfId="3423" xr:uid="{00000000-0005-0000-0000-00005E0D0000}"/>
    <cellStyle name="Comma 22 3 2 2 2" xfId="27801" xr:uid="{411D8ED3-E48D-40D5-B16B-A877FECD72D7}"/>
    <cellStyle name="Comma 22 3 2 3" xfId="27800" xr:uid="{C87C8943-82D7-4F78-960D-FC070D06BD80}"/>
    <cellStyle name="Comma 22 3 3" xfId="3424" xr:uid="{00000000-0005-0000-0000-00005F0D0000}"/>
    <cellStyle name="Comma 22 3 3 2" xfId="27802" xr:uid="{C1CC6E8B-5CDE-4C48-91AD-B4C7BE90F4DE}"/>
    <cellStyle name="Comma 22 3 4" xfId="27799" xr:uid="{17BF9189-3D49-45F5-9322-9A2409B2B1A5}"/>
    <cellStyle name="Comma 22 4" xfId="3425" xr:uid="{00000000-0005-0000-0000-0000600D0000}"/>
    <cellStyle name="Comma 22 4 2" xfId="3426" xr:uid="{00000000-0005-0000-0000-0000610D0000}"/>
    <cellStyle name="Comma 22 4 2 2" xfId="27804" xr:uid="{8C5ABA2D-1A39-4E16-953F-385FE82C0979}"/>
    <cellStyle name="Comma 22 4 3" xfId="27803" xr:uid="{8475FDC6-1E33-493F-992B-BE36D58F4379}"/>
    <cellStyle name="Comma 22 5" xfId="3427" xr:uid="{00000000-0005-0000-0000-0000620D0000}"/>
    <cellStyle name="Comma 22 5 2" xfId="27805" xr:uid="{0CE3D70B-BCC4-4C22-B81E-4C446B109DF4}"/>
    <cellStyle name="Comma 22 6" xfId="27794" xr:uid="{098BBD89-2F1A-4565-A4E6-B9E955371A23}"/>
    <cellStyle name="Comma 23" xfId="3428" xr:uid="{00000000-0005-0000-0000-0000630D0000}"/>
    <cellStyle name="Comma 23 2" xfId="3429" xr:uid="{00000000-0005-0000-0000-0000640D0000}"/>
    <cellStyle name="Comma 23 2 2" xfId="3430" xr:uid="{00000000-0005-0000-0000-0000650D0000}"/>
    <cellStyle name="Comma 23 2 2 2" xfId="3431" xr:uid="{00000000-0005-0000-0000-0000660D0000}"/>
    <cellStyle name="Comma 23 2 2 2 2" xfId="27809" xr:uid="{59A5856E-3DCD-40E8-9182-71DC3D562FEB}"/>
    <cellStyle name="Comma 23 2 2 3" xfId="27808" xr:uid="{9495590E-430B-4469-956A-8198F4759533}"/>
    <cellStyle name="Comma 23 2 3" xfId="3432" xr:uid="{00000000-0005-0000-0000-0000670D0000}"/>
    <cellStyle name="Comma 23 2 3 2" xfId="27810" xr:uid="{C10F69DB-C049-459F-95BD-55247837B2D8}"/>
    <cellStyle name="Comma 23 2 4" xfId="27807" xr:uid="{8E64DC97-B9BB-4144-9390-D8AFFBE7EA92}"/>
    <cellStyle name="Comma 23 3" xfId="3433" xr:uid="{00000000-0005-0000-0000-0000680D0000}"/>
    <cellStyle name="Comma 23 3 2" xfId="3434" xr:uid="{00000000-0005-0000-0000-0000690D0000}"/>
    <cellStyle name="Comma 23 3 2 2" xfId="3435" xr:uid="{00000000-0005-0000-0000-00006A0D0000}"/>
    <cellStyle name="Comma 23 3 2 2 2" xfId="27813" xr:uid="{B5CAC54F-3DDE-4EAC-9BAD-D3BE9837B4BA}"/>
    <cellStyle name="Comma 23 3 2 3" xfId="27812" xr:uid="{185BADDD-4A65-4CF8-94AE-17E9CF700D87}"/>
    <cellStyle name="Comma 23 3 3" xfId="3436" xr:uid="{00000000-0005-0000-0000-00006B0D0000}"/>
    <cellStyle name="Comma 23 3 3 2" xfId="27814" xr:uid="{62A8DFBB-8ED4-4E80-8CF0-6FD6315CCE54}"/>
    <cellStyle name="Comma 23 3 4" xfId="27811" xr:uid="{52761292-9A3D-4060-95D4-268511E91C7F}"/>
    <cellStyle name="Comma 23 4" xfId="3437" xr:uid="{00000000-0005-0000-0000-00006C0D0000}"/>
    <cellStyle name="Comma 23 4 2" xfId="3438" xr:uid="{00000000-0005-0000-0000-00006D0D0000}"/>
    <cellStyle name="Comma 23 4 2 2" xfId="27816" xr:uid="{57AAB623-D09A-42B0-B7E8-50C0EDBC1C76}"/>
    <cellStyle name="Comma 23 4 3" xfId="27815" xr:uid="{AD58E05A-15A1-4D6C-BCDC-2B8C6D7CC815}"/>
    <cellStyle name="Comma 23 5" xfId="3439" xr:uid="{00000000-0005-0000-0000-00006E0D0000}"/>
    <cellStyle name="Comma 23 5 2" xfId="27817" xr:uid="{B11732DF-290F-441F-8A40-8F0964A9C9AB}"/>
    <cellStyle name="Comma 23 6" xfId="27806" xr:uid="{013F8D2C-0957-4A2F-BB87-337F7CD63B8B}"/>
    <cellStyle name="Comma 24" xfId="3440" xr:uid="{00000000-0005-0000-0000-00006F0D0000}"/>
    <cellStyle name="Comma 24 2" xfId="3441" xr:uid="{00000000-0005-0000-0000-0000700D0000}"/>
    <cellStyle name="Comma 24 2 2" xfId="3442" xr:uid="{00000000-0005-0000-0000-0000710D0000}"/>
    <cellStyle name="Comma 24 2 2 2" xfId="3443" xr:uid="{00000000-0005-0000-0000-0000720D0000}"/>
    <cellStyle name="Comma 24 2 2 2 2" xfId="27821" xr:uid="{1018ED94-23E4-4E44-AD21-EE724C949201}"/>
    <cellStyle name="Comma 24 2 2 3" xfId="27820" xr:uid="{3C478938-65E7-43EC-9A4D-5A4E5EB14EAE}"/>
    <cellStyle name="Comma 24 2 3" xfId="3444" xr:uid="{00000000-0005-0000-0000-0000730D0000}"/>
    <cellStyle name="Comma 24 2 3 2" xfId="27822" xr:uid="{C91F2379-5562-46C3-A855-C07307D4118B}"/>
    <cellStyle name="Comma 24 2 4" xfId="27819" xr:uid="{A9BFCC08-B76B-4037-BB39-7FEE1A5A29FA}"/>
    <cellStyle name="Comma 24 3" xfId="3445" xr:uid="{00000000-0005-0000-0000-0000740D0000}"/>
    <cellStyle name="Comma 24 3 2" xfId="3446" xr:uid="{00000000-0005-0000-0000-0000750D0000}"/>
    <cellStyle name="Comma 24 3 2 2" xfId="3447" xr:uid="{00000000-0005-0000-0000-0000760D0000}"/>
    <cellStyle name="Comma 24 3 2 2 2" xfId="27825" xr:uid="{60B53227-0F17-4DB5-B283-6DF1B27F5E64}"/>
    <cellStyle name="Comma 24 3 2 3" xfId="27824" xr:uid="{E65997C7-35E5-4A02-8ADB-01B59146ED88}"/>
    <cellStyle name="Comma 24 3 3" xfId="3448" xr:uid="{00000000-0005-0000-0000-0000770D0000}"/>
    <cellStyle name="Comma 24 3 3 2" xfId="27826" xr:uid="{6A2D803E-1636-40C5-A106-0617C9AAB486}"/>
    <cellStyle name="Comma 24 3 4" xfId="27823" xr:uid="{AB565320-86E6-4AC2-A0FB-FE9F96F88182}"/>
    <cellStyle name="Comma 24 4" xfId="3449" xr:uid="{00000000-0005-0000-0000-0000780D0000}"/>
    <cellStyle name="Comma 24 4 2" xfId="3450" xr:uid="{00000000-0005-0000-0000-0000790D0000}"/>
    <cellStyle name="Comma 24 4 2 2" xfId="27828" xr:uid="{76A58051-2FB9-4AB8-89A6-D55A15C00293}"/>
    <cellStyle name="Comma 24 4 3" xfId="27827" xr:uid="{6B624693-04D0-407E-9EFE-46DF6FD0AB75}"/>
    <cellStyle name="Comma 24 5" xfId="3451" xr:uid="{00000000-0005-0000-0000-00007A0D0000}"/>
    <cellStyle name="Comma 24 5 2" xfId="27829" xr:uid="{DE26A9E5-95C8-4810-8EC7-8B215AFC6578}"/>
    <cellStyle name="Comma 24 6" xfId="27818" xr:uid="{2F528CB9-5F9A-4EC9-B167-95915C1575D7}"/>
    <cellStyle name="Comma 25" xfId="3452" xr:uid="{00000000-0005-0000-0000-00007B0D0000}"/>
    <cellStyle name="Comma 25 2" xfId="3453" xr:uid="{00000000-0005-0000-0000-00007C0D0000}"/>
    <cellStyle name="Comma 25 2 2" xfId="3454" xr:uid="{00000000-0005-0000-0000-00007D0D0000}"/>
    <cellStyle name="Comma 25 2 2 2" xfId="3455" xr:uid="{00000000-0005-0000-0000-00007E0D0000}"/>
    <cellStyle name="Comma 25 2 2 2 2" xfId="27833" xr:uid="{27A63EFF-5063-431C-9793-DF241E382EDD}"/>
    <cellStyle name="Comma 25 2 2 3" xfId="27832" xr:uid="{0DFEACE8-1FDD-4D58-A192-3FC8EC5AF578}"/>
    <cellStyle name="Comma 25 2 3" xfId="3456" xr:uid="{00000000-0005-0000-0000-00007F0D0000}"/>
    <cellStyle name="Comma 25 2 3 2" xfId="27834" xr:uid="{A0487BE2-6476-4050-A1C0-CD5610D0AD60}"/>
    <cellStyle name="Comma 25 2 4" xfId="27831" xr:uid="{4B200D57-E4E0-46A5-B0D6-82C5D6284FF6}"/>
    <cellStyle name="Comma 25 3" xfId="3457" xr:uid="{00000000-0005-0000-0000-0000800D0000}"/>
    <cellStyle name="Comma 25 3 2" xfId="3458" xr:uid="{00000000-0005-0000-0000-0000810D0000}"/>
    <cellStyle name="Comma 25 3 2 2" xfId="3459" xr:uid="{00000000-0005-0000-0000-0000820D0000}"/>
    <cellStyle name="Comma 25 3 2 2 2" xfId="27837" xr:uid="{BE3EC37C-1835-4019-9032-EF2B830BB905}"/>
    <cellStyle name="Comma 25 3 2 3" xfId="27836" xr:uid="{8A1D1F94-FB72-4341-B659-63855DBEC9B4}"/>
    <cellStyle name="Comma 25 3 3" xfId="3460" xr:uid="{00000000-0005-0000-0000-0000830D0000}"/>
    <cellStyle name="Comma 25 3 3 2" xfId="27838" xr:uid="{6B848ED8-1391-4CC9-9B87-DBA561614439}"/>
    <cellStyle name="Comma 25 3 4" xfId="27835" xr:uid="{C7D4F709-08C7-4F3A-B8AA-865D549DB44C}"/>
    <cellStyle name="Comma 25 4" xfId="3461" xr:uid="{00000000-0005-0000-0000-0000840D0000}"/>
    <cellStyle name="Comma 25 4 2" xfId="3462" xr:uid="{00000000-0005-0000-0000-0000850D0000}"/>
    <cellStyle name="Comma 25 4 2 2" xfId="27840" xr:uid="{BF905D0C-9BAE-408A-BBE7-646CCAAD328D}"/>
    <cellStyle name="Comma 25 4 3" xfId="27839" xr:uid="{F438A126-52AB-43D8-9504-615C180B1014}"/>
    <cellStyle name="Comma 25 5" xfId="3463" xr:uid="{00000000-0005-0000-0000-0000860D0000}"/>
    <cellStyle name="Comma 25 5 2" xfId="27841" xr:uid="{C18EF6C2-FE3C-4C34-BE96-0AFE91F5CA79}"/>
    <cellStyle name="Comma 25 6" xfId="27830" xr:uid="{833FEDA5-0F9C-4F46-9FF8-11BB460E1C8A}"/>
    <cellStyle name="Comma 26" xfId="3464" xr:uid="{00000000-0005-0000-0000-0000870D0000}"/>
    <cellStyle name="Comma 26 2" xfId="3465" xr:uid="{00000000-0005-0000-0000-0000880D0000}"/>
    <cellStyle name="Comma 26 2 2" xfId="3466" xr:uid="{00000000-0005-0000-0000-0000890D0000}"/>
    <cellStyle name="Comma 26 2 2 2" xfId="3467" xr:uid="{00000000-0005-0000-0000-00008A0D0000}"/>
    <cellStyle name="Comma 26 2 2 2 2" xfId="27845" xr:uid="{566C4D76-6CC3-43CB-933A-EDF988F75E62}"/>
    <cellStyle name="Comma 26 2 2 3" xfId="27844" xr:uid="{6D3BEC2E-7A2F-44CE-B785-0B119390DED9}"/>
    <cellStyle name="Comma 26 2 3" xfId="3468" xr:uid="{00000000-0005-0000-0000-00008B0D0000}"/>
    <cellStyle name="Comma 26 2 3 2" xfId="27846" xr:uid="{4C6451DE-2B81-4155-8B3E-2FFA9137514B}"/>
    <cellStyle name="Comma 26 2 4" xfId="27843" xr:uid="{A5080787-E321-407C-8A79-F45C2B554680}"/>
    <cellStyle name="Comma 26 3" xfId="3469" xr:uid="{00000000-0005-0000-0000-00008C0D0000}"/>
    <cellStyle name="Comma 26 3 2" xfId="3470" xr:uid="{00000000-0005-0000-0000-00008D0D0000}"/>
    <cellStyle name="Comma 26 3 2 2" xfId="3471" xr:uid="{00000000-0005-0000-0000-00008E0D0000}"/>
    <cellStyle name="Comma 26 3 2 2 2" xfId="27849" xr:uid="{DFDF32BA-C117-4FF6-9176-6E546F596367}"/>
    <cellStyle name="Comma 26 3 2 3" xfId="27848" xr:uid="{E3B47FB5-EC0B-496C-BCCF-075958395114}"/>
    <cellStyle name="Comma 26 3 3" xfId="3472" xr:uid="{00000000-0005-0000-0000-00008F0D0000}"/>
    <cellStyle name="Comma 26 3 3 2" xfId="27850" xr:uid="{03678549-8B4A-4A47-A8FD-811D43092FFC}"/>
    <cellStyle name="Comma 26 3 4" xfId="27847" xr:uid="{6BBE2EC0-3BE0-40D0-83A1-697D213E7811}"/>
    <cellStyle name="Comma 26 4" xfId="3473" xr:uid="{00000000-0005-0000-0000-0000900D0000}"/>
    <cellStyle name="Comma 26 4 2" xfId="3474" xr:uid="{00000000-0005-0000-0000-0000910D0000}"/>
    <cellStyle name="Comma 26 4 2 2" xfId="27852" xr:uid="{93CE451E-8E84-428E-AA9D-75BA46BF4E90}"/>
    <cellStyle name="Comma 26 4 3" xfId="27851" xr:uid="{1FD16706-60D1-4119-AFB5-7B325A942CD8}"/>
    <cellStyle name="Comma 26 5" xfId="3475" xr:uid="{00000000-0005-0000-0000-0000920D0000}"/>
    <cellStyle name="Comma 26 5 2" xfId="27853" xr:uid="{323C0CC0-848B-4A51-9C40-65D16C6C7755}"/>
    <cellStyle name="Comma 26 6" xfId="27842" xr:uid="{05CA5BD3-E905-47D8-9B76-47E91CF2CB01}"/>
    <cellStyle name="Comma 27" xfId="3476" xr:uid="{00000000-0005-0000-0000-0000930D0000}"/>
    <cellStyle name="Comma 27 2" xfId="3477" xr:uid="{00000000-0005-0000-0000-0000940D0000}"/>
    <cellStyle name="Comma 27 2 2" xfId="3478" xr:uid="{00000000-0005-0000-0000-0000950D0000}"/>
    <cellStyle name="Comma 27 2 2 2" xfId="3479" xr:uid="{00000000-0005-0000-0000-0000960D0000}"/>
    <cellStyle name="Comma 27 2 2 2 2" xfId="27857" xr:uid="{9EB0BA2D-CC95-4DCC-AA1B-43D256D99204}"/>
    <cellStyle name="Comma 27 2 2 3" xfId="27856" xr:uid="{74255911-2EA3-4E6C-B799-8D05388646DE}"/>
    <cellStyle name="Comma 27 2 3" xfId="3480" xr:uid="{00000000-0005-0000-0000-0000970D0000}"/>
    <cellStyle name="Comma 27 2 3 2" xfId="27858" xr:uid="{1144E2EB-D4D9-4E3A-B0F4-38BF60D953D2}"/>
    <cellStyle name="Comma 27 2 4" xfId="27855" xr:uid="{27755C19-2419-46A4-B39F-C76CC8C063C5}"/>
    <cellStyle name="Comma 27 3" xfId="3481" xr:uid="{00000000-0005-0000-0000-0000980D0000}"/>
    <cellStyle name="Comma 27 3 2" xfId="3482" xr:uid="{00000000-0005-0000-0000-0000990D0000}"/>
    <cellStyle name="Comma 27 3 2 2" xfId="3483" xr:uid="{00000000-0005-0000-0000-00009A0D0000}"/>
    <cellStyle name="Comma 27 3 2 2 2" xfId="27861" xr:uid="{835910B1-871A-49D0-A69B-89D735D7E227}"/>
    <cellStyle name="Comma 27 3 2 3" xfId="27860" xr:uid="{5E541157-62B5-4F82-AB96-7D75EC3FCE5A}"/>
    <cellStyle name="Comma 27 3 3" xfId="3484" xr:uid="{00000000-0005-0000-0000-00009B0D0000}"/>
    <cellStyle name="Comma 27 3 3 2" xfId="27862" xr:uid="{84521720-4E0D-4E21-85A2-C2983EB48546}"/>
    <cellStyle name="Comma 27 3 4" xfId="27859" xr:uid="{19CBBF9A-2718-4D94-8C3E-2F4BE4A52D96}"/>
    <cellStyle name="Comma 27 4" xfId="3485" xr:uid="{00000000-0005-0000-0000-00009C0D0000}"/>
    <cellStyle name="Comma 27 4 2" xfId="3486" xr:uid="{00000000-0005-0000-0000-00009D0D0000}"/>
    <cellStyle name="Comma 27 4 2 2" xfId="27864" xr:uid="{45254880-6A45-49D4-AAE4-A4A2ED267DD1}"/>
    <cellStyle name="Comma 27 4 3" xfId="27863" xr:uid="{B6738393-B5A9-4634-A313-69118A5C01FB}"/>
    <cellStyle name="Comma 27 5" xfId="3487" xr:uid="{00000000-0005-0000-0000-00009E0D0000}"/>
    <cellStyle name="Comma 27 5 2" xfId="27865" xr:uid="{DCE33623-1A21-473D-AE1D-908512FAD3B1}"/>
    <cellStyle name="Comma 27 6" xfId="27854" xr:uid="{B2001FC0-FB35-4E20-A887-E49AA288DE5D}"/>
    <cellStyle name="Comma 28" xfId="3488" xr:uid="{00000000-0005-0000-0000-00009F0D0000}"/>
    <cellStyle name="Comma 28 2" xfId="3489" xr:uid="{00000000-0005-0000-0000-0000A00D0000}"/>
    <cellStyle name="Comma 28 2 2" xfId="3490" xr:uid="{00000000-0005-0000-0000-0000A10D0000}"/>
    <cellStyle name="Comma 28 2 2 2" xfId="3491" xr:uid="{00000000-0005-0000-0000-0000A20D0000}"/>
    <cellStyle name="Comma 28 2 2 2 2" xfId="27869" xr:uid="{4D432D04-F832-4C07-B504-835DC708D37E}"/>
    <cellStyle name="Comma 28 2 2 3" xfId="27868" xr:uid="{63F7CBD2-3559-44B4-BE7A-6B70E1ACA774}"/>
    <cellStyle name="Comma 28 2 3" xfId="3492" xr:uid="{00000000-0005-0000-0000-0000A30D0000}"/>
    <cellStyle name="Comma 28 2 3 2" xfId="27870" xr:uid="{E263293D-298D-4B7F-8216-D58714938722}"/>
    <cellStyle name="Comma 28 2 4" xfId="27867" xr:uid="{712876B1-4C71-4D83-9015-C75D8D30F5E0}"/>
    <cellStyle name="Comma 28 3" xfId="3493" xr:uid="{00000000-0005-0000-0000-0000A40D0000}"/>
    <cellStyle name="Comma 28 3 2" xfId="3494" xr:uid="{00000000-0005-0000-0000-0000A50D0000}"/>
    <cellStyle name="Comma 28 3 2 2" xfId="3495" xr:uid="{00000000-0005-0000-0000-0000A60D0000}"/>
    <cellStyle name="Comma 28 3 2 2 2" xfId="27873" xr:uid="{BBF4B34E-F85F-40A8-83FD-42694290F7E8}"/>
    <cellStyle name="Comma 28 3 2 3" xfId="27872" xr:uid="{87C30249-F9B8-4484-93C0-D41BC63257EE}"/>
    <cellStyle name="Comma 28 3 3" xfId="3496" xr:uid="{00000000-0005-0000-0000-0000A70D0000}"/>
    <cellStyle name="Comma 28 3 3 2" xfId="27874" xr:uid="{24AD6740-F3B0-4EA4-BE7A-4BB0C7BAF84A}"/>
    <cellStyle name="Comma 28 3 4" xfId="27871" xr:uid="{F126B885-E5D1-4722-8022-508A4CAA704B}"/>
    <cellStyle name="Comma 28 4" xfId="3497" xr:uid="{00000000-0005-0000-0000-0000A80D0000}"/>
    <cellStyle name="Comma 28 4 2" xfId="3498" xr:uid="{00000000-0005-0000-0000-0000A90D0000}"/>
    <cellStyle name="Comma 28 4 2 2" xfId="27876" xr:uid="{775D84F4-9F33-4287-90D1-8FB7C7C79D6F}"/>
    <cellStyle name="Comma 28 4 3" xfId="27875" xr:uid="{DCBF7F28-C4FE-4008-8115-22552121D270}"/>
    <cellStyle name="Comma 28 5" xfId="3499" xr:uid="{00000000-0005-0000-0000-0000AA0D0000}"/>
    <cellStyle name="Comma 28 5 2" xfId="27877" xr:uid="{6799524D-FCA4-4D20-9C08-DC6BBC8983BA}"/>
    <cellStyle name="Comma 28 6" xfId="27866" xr:uid="{74A05985-38F5-4A64-B209-6F7406B237A9}"/>
    <cellStyle name="Comma 29" xfId="3500" xr:uid="{00000000-0005-0000-0000-0000AB0D0000}"/>
    <cellStyle name="Comma 29 2" xfId="3501" xr:uid="{00000000-0005-0000-0000-0000AC0D0000}"/>
    <cellStyle name="Comma 29 2 2" xfId="3502" xr:uid="{00000000-0005-0000-0000-0000AD0D0000}"/>
    <cellStyle name="Comma 29 2 2 2" xfId="3503" xr:uid="{00000000-0005-0000-0000-0000AE0D0000}"/>
    <cellStyle name="Comma 29 2 2 2 2" xfId="27881" xr:uid="{E35F0E4F-2997-4F4C-89CD-C47E0BE6C992}"/>
    <cellStyle name="Comma 29 2 2 3" xfId="27880" xr:uid="{EFC5CCC2-3F42-4442-B109-AD255EB48AA9}"/>
    <cellStyle name="Comma 29 2 3" xfId="3504" xr:uid="{00000000-0005-0000-0000-0000AF0D0000}"/>
    <cellStyle name="Comma 29 2 3 2" xfId="27882" xr:uid="{732C293C-292D-46B2-B547-6F5FD5BF2EE2}"/>
    <cellStyle name="Comma 29 2 4" xfId="27879" xr:uid="{A2255137-B14C-4CD0-B007-3BAE537B8FA2}"/>
    <cellStyle name="Comma 29 3" xfId="3505" xr:uid="{00000000-0005-0000-0000-0000B00D0000}"/>
    <cellStyle name="Comma 29 3 2" xfId="3506" xr:uid="{00000000-0005-0000-0000-0000B10D0000}"/>
    <cellStyle name="Comma 29 3 2 2" xfId="3507" xr:uid="{00000000-0005-0000-0000-0000B20D0000}"/>
    <cellStyle name="Comma 29 3 2 2 2" xfId="27885" xr:uid="{7ED90AFD-25EC-4F44-9E91-630B368DCF27}"/>
    <cellStyle name="Comma 29 3 2 3" xfId="27884" xr:uid="{DFF167BF-BFD0-4565-BDB5-B95A0CB1D116}"/>
    <cellStyle name="Comma 29 3 3" xfId="3508" xr:uid="{00000000-0005-0000-0000-0000B30D0000}"/>
    <cellStyle name="Comma 29 3 3 2" xfId="27886" xr:uid="{9533714D-714E-4E9E-BC2C-C4A029852BA9}"/>
    <cellStyle name="Comma 29 3 4" xfId="27883" xr:uid="{18108555-E6FA-4282-9C2D-7BA96D45EEC9}"/>
    <cellStyle name="Comma 29 4" xfId="3509" xr:uid="{00000000-0005-0000-0000-0000B40D0000}"/>
    <cellStyle name="Comma 29 4 2" xfId="3510" xr:uid="{00000000-0005-0000-0000-0000B50D0000}"/>
    <cellStyle name="Comma 29 4 2 2" xfId="27888" xr:uid="{68F2263C-6051-4AAB-BD44-ABFAAFCDEF70}"/>
    <cellStyle name="Comma 29 4 3" xfId="27887" xr:uid="{A387797C-5489-4FA6-81D1-D77BA0980F4B}"/>
    <cellStyle name="Comma 29 5" xfId="3511" xr:uid="{00000000-0005-0000-0000-0000B60D0000}"/>
    <cellStyle name="Comma 29 5 2" xfId="27889" xr:uid="{77699ADB-415F-4CE0-BFB8-2BF4CB06DA77}"/>
    <cellStyle name="Comma 29 6" xfId="27878" xr:uid="{F06581F0-CF92-4BCD-A7A0-C64DAEF41610}"/>
    <cellStyle name="Comma 3" xfId="3512" xr:uid="{00000000-0005-0000-0000-0000B70D0000}"/>
    <cellStyle name="Comma 3 10" xfId="3513" xr:uid="{00000000-0005-0000-0000-0000B80D0000}"/>
    <cellStyle name="Comma 3 10 2" xfId="3514" xr:uid="{00000000-0005-0000-0000-0000B90D0000}"/>
    <cellStyle name="Comma 3 11" xfId="3515" xr:uid="{00000000-0005-0000-0000-0000BA0D0000}"/>
    <cellStyle name="Comma 3 11 2" xfId="49745" xr:uid="{7F34BEBD-769E-4B2A-99A1-BD60AD7592CC}"/>
    <cellStyle name="Comma 3 11 3" xfId="27891" xr:uid="{F7DE856B-73E4-4D73-82A7-B9AFD03958B7}"/>
    <cellStyle name="Comma 3 12" xfId="3516" xr:uid="{00000000-0005-0000-0000-0000BB0D0000}"/>
    <cellStyle name="Comma 3 12 2" xfId="27892" xr:uid="{761098C2-D8EC-42FD-A281-FC35AB8E83D8}"/>
    <cellStyle name="Comma 3 13" xfId="49744" xr:uid="{A70B441F-D545-4F4C-A54B-93A180167359}"/>
    <cellStyle name="Comma 3 14" xfId="27890" xr:uid="{1AB3886D-9F63-4B1B-A9E3-C51324427999}"/>
    <cellStyle name="Comma 3 2" xfId="3517" xr:uid="{00000000-0005-0000-0000-0000BC0D0000}"/>
    <cellStyle name="Comma 3 2 10" xfId="3518" xr:uid="{00000000-0005-0000-0000-0000BD0D0000}"/>
    <cellStyle name="Comma 3 2 10 2" xfId="3519" xr:uid="{00000000-0005-0000-0000-0000BE0D0000}"/>
    <cellStyle name="Comma 3 2 10 2 2" xfId="3520" xr:uid="{00000000-0005-0000-0000-0000BF0D0000}"/>
    <cellStyle name="Comma 3 2 10 2 2 2" xfId="3521" xr:uid="{00000000-0005-0000-0000-0000C00D0000}"/>
    <cellStyle name="Comma 3 2 10 2 2 2 2" xfId="27897" xr:uid="{2939EE20-014B-4220-9CF7-4BAB65B7B57A}"/>
    <cellStyle name="Comma 3 2 10 2 2 3" xfId="27896" xr:uid="{6A29B1E5-5901-4C87-BB00-1BA043ED237E}"/>
    <cellStyle name="Comma 3 2 10 2 3" xfId="3522" xr:uid="{00000000-0005-0000-0000-0000C10D0000}"/>
    <cellStyle name="Comma 3 2 10 2 3 2" xfId="27898" xr:uid="{706D0425-C022-4CAD-B979-497AD5A5EFE3}"/>
    <cellStyle name="Comma 3 2 10 2 4" xfId="27895" xr:uid="{413537A2-D7BE-453B-ADD4-DC6F72F07FEC}"/>
    <cellStyle name="Comma 3 2 10 3" xfId="3523" xr:uid="{00000000-0005-0000-0000-0000C20D0000}"/>
    <cellStyle name="Comma 3 2 10 3 2" xfId="3524" xr:uid="{00000000-0005-0000-0000-0000C30D0000}"/>
    <cellStyle name="Comma 3 2 10 3 2 2" xfId="3525" xr:uid="{00000000-0005-0000-0000-0000C40D0000}"/>
    <cellStyle name="Comma 3 2 10 3 2 2 2" xfId="27901" xr:uid="{E51B37F0-1BF1-4DE5-BC52-240AEA8D8DB6}"/>
    <cellStyle name="Comma 3 2 10 3 2 3" xfId="27900" xr:uid="{DBB55B4F-00C5-4282-BA32-D89CBD128677}"/>
    <cellStyle name="Comma 3 2 10 3 3" xfId="3526" xr:uid="{00000000-0005-0000-0000-0000C50D0000}"/>
    <cellStyle name="Comma 3 2 10 3 3 2" xfId="27902" xr:uid="{8ACAF3E5-756D-4180-A989-928AC51D08DC}"/>
    <cellStyle name="Comma 3 2 10 3 4" xfId="27899" xr:uid="{DF6D4DC6-1259-42E6-9EA3-620D56B68D91}"/>
    <cellStyle name="Comma 3 2 10 4" xfId="3527" xr:uid="{00000000-0005-0000-0000-0000C60D0000}"/>
    <cellStyle name="Comma 3 2 10 4 2" xfId="3528" xr:uid="{00000000-0005-0000-0000-0000C70D0000}"/>
    <cellStyle name="Comma 3 2 10 4 2 2" xfId="27904" xr:uid="{2476E495-6A74-4498-B235-FA6D58F29596}"/>
    <cellStyle name="Comma 3 2 10 4 3" xfId="27903" xr:uid="{6C1E596E-3B56-47E2-9649-ACADCF6C7AFA}"/>
    <cellStyle name="Comma 3 2 10 5" xfId="3529" xr:uid="{00000000-0005-0000-0000-0000C80D0000}"/>
    <cellStyle name="Comma 3 2 10 5 2" xfId="27905" xr:uid="{11D25759-8F29-41C8-9F57-9C8AB7AD03F6}"/>
    <cellStyle name="Comma 3 2 10 6" xfId="49747" xr:uid="{FAC24E79-E832-42D8-9405-4DFBD47EF8E8}"/>
    <cellStyle name="Comma 3 2 10 7" xfId="27894" xr:uid="{11E52180-2322-41F5-BDD6-22A28EA0DD64}"/>
    <cellStyle name="Comma 3 2 11" xfId="3530" xr:uid="{00000000-0005-0000-0000-0000C90D0000}"/>
    <cellStyle name="Comma 3 2 11 2" xfId="3531" xr:uid="{00000000-0005-0000-0000-0000CA0D0000}"/>
    <cellStyle name="Comma 3 2 11 2 2" xfId="3532" xr:uid="{00000000-0005-0000-0000-0000CB0D0000}"/>
    <cellStyle name="Comma 3 2 11 2 2 2" xfId="3533" xr:uid="{00000000-0005-0000-0000-0000CC0D0000}"/>
    <cellStyle name="Comma 3 2 11 2 2 2 2" xfId="27909" xr:uid="{CEEEEAD8-E58E-43C8-98CF-F3DB9674A980}"/>
    <cellStyle name="Comma 3 2 11 2 2 3" xfId="27908" xr:uid="{FF2CFE7A-5BB3-4006-8380-D1D15989066E}"/>
    <cellStyle name="Comma 3 2 11 2 3" xfId="3534" xr:uid="{00000000-0005-0000-0000-0000CD0D0000}"/>
    <cellStyle name="Comma 3 2 11 2 3 2" xfId="27910" xr:uid="{FA4833C3-67F5-4139-9D86-14662FC871EF}"/>
    <cellStyle name="Comma 3 2 11 2 4" xfId="27907" xr:uid="{237F5E16-F3A1-41C3-907B-BFDB17C73FA2}"/>
    <cellStyle name="Comma 3 2 11 3" xfId="3535" xr:uid="{00000000-0005-0000-0000-0000CE0D0000}"/>
    <cellStyle name="Comma 3 2 11 3 2" xfId="3536" xr:uid="{00000000-0005-0000-0000-0000CF0D0000}"/>
    <cellStyle name="Comma 3 2 11 3 2 2" xfId="3537" xr:uid="{00000000-0005-0000-0000-0000D00D0000}"/>
    <cellStyle name="Comma 3 2 11 3 2 2 2" xfId="27913" xr:uid="{18A919F3-D906-4C7C-BD5F-6EB21CBDAB84}"/>
    <cellStyle name="Comma 3 2 11 3 2 3" xfId="27912" xr:uid="{7E184E37-0790-45D4-8E09-FC7019F21F32}"/>
    <cellStyle name="Comma 3 2 11 3 3" xfId="3538" xr:uid="{00000000-0005-0000-0000-0000D10D0000}"/>
    <cellStyle name="Comma 3 2 11 3 3 2" xfId="27914" xr:uid="{1B00ECDE-CAC7-43EE-8A1B-5CDC51110B07}"/>
    <cellStyle name="Comma 3 2 11 3 4" xfId="27911" xr:uid="{4E43B94E-40B0-4B92-8591-A455EA94E18B}"/>
    <cellStyle name="Comma 3 2 11 4" xfId="3539" xr:uid="{00000000-0005-0000-0000-0000D20D0000}"/>
    <cellStyle name="Comma 3 2 11 4 2" xfId="3540" xr:uid="{00000000-0005-0000-0000-0000D30D0000}"/>
    <cellStyle name="Comma 3 2 11 4 2 2" xfId="27916" xr:uid="{E0AB0546-7D34-4CDC-90D0-2E500DD08F31}"/>
    <cellStyle name="Comma 3 2 11 4 3" xfId="27915" xr:uid="{6D2D2224-405B-4B6B-BE01-D93A8F56A422}"/>
    <cellStyle name="Comma 3 2 11 5" xfId="3541" xr:uid="{00000000-0005-0000-0000-0000D40D0000}"/>
    <cellStyle name="Comma 3 2 11 5 2" xfId="27917" xr:uid="{73BCA4A7-C3FF-452B-AFF2-74D32F82D004}"/>
    <cellStyle name="Comma 3 2 11 6" xfId="27906" xr:uid="{33F9AAE0-ECFF-4A57-893C-D32FAFBA3EBE}"/>
    <cellStyle name="Comma 3 2 12" xfId="3542" xr:uid="{00000000-0005-0000-0000-0000D50D0000}"/>
    <cellStyle name="Comma 3 2 12 2" xfId="3543" xr:uid="{00000000-0005-0000-0000-0000D60D0000}"/>
    <cellStyle name="Comma 3 2 12 2 2" xfId="3544" xr:uid="{00000000-0005-0000-0000-0000D70D0000}"/>
    <cellStyle name="Comma 3 2 12 2 2 2" xfId="3545" xr:uid="{00000000-0005-0000-0000-0000D80D0000}"/>
    <cellStyle name="Comma 3 2 12 2 2 2 2" xfId="27921" xr:uid="{EF23E5A1-CBBB-4ABF-9D6B-2DACC066E34D}"/>
    <cellStyle name="Comma 3 2 12 2 2 3" xfId="27920" xr:uid="{2C0E510F-51A9-4971-9023-086B01495697}"/>
    <cellStyle name="Comma 3 2 12 2 3" xfId="3546" xr:uid="{00000000-0005-0000-0000-0000D90D0000}"/>
    <cellStyle name="Comma 3 2 12 2 3 2" xfId="27922" xr:uid="{B86AE326-96FA-499C-8F72-32591F335B2E}"/>
    <cellStyle name="Comma 3 2 12 2 4" xfId="27919" xr:uid="{D7785A41-B3F9-4FB1-BA11-2D252D0BC320}"/>
    <cellStyle name="Comma 3 2 12 3" xfId="3547" xr:uid="{00000000-0005-0000-0000-0000DA0D0000}"/>
    <cellStyle name="Comma 3 2 12 3 2" xfId="3548" xr:uid="{00000000-0005-0000-0000-0000DB0D0000}"/>
    <cellStyle name="Comma 3 2 12 3 2 2" xfId="27924" xr:uid="{1DF0FEC2-03BA-44FA-A46F-093D2A8A7B38}"/>
    <cellStyle name="Comma 3 2 12 3 3" xfId="27923" xr:uid="{90DBF882-CA88-4774-A985-C7D49003FD7B}"/>
    <cellStyle name="Comma 3 2 12 4" xfId="3549" xr:uid="{00000000-0005-0000-0000-0000DC0D0000}"/>
    <cellStyle name="Comma 3 2 12 4 2" xfId="27925" xr:uid="{8EC8B433-B2D0-4FB7-A848-841844E13084}"/>
    <cellStyle name="Comma 3 2 12 5" xfId="27918" xr:uid="{198EFBF4-0B04-4DED-858E-3FFA2499F6CB}"/>
    <cellStyle name="Comma 3 2 13" xfId="3550" xr:uid="{00000000-0005-0000-0000-0000DD0D0000}"/>
    <cellStyle name="Comma 3 2 13 2" xfId="3551" xr:uid="{00000000-0005-0000-0000-0000DE0D0000}"/>
    <cellStyle name="Comma 3 2 13 2 2" xfId="3552" xr:uid="{00000000-0005-0000-0000-0000DF0D0000}"/>
    <cellStyle name="Comma 3 2 13 2 2 2" xfId="27928" xr:uid="{A45FFC38-01C0-41C7-A961-C366DFECE1B9}"/>
    <cellStyle name="Comma 3 2 13 2 3" xfId="27927" xr:uid="{063E194E-A1D6-46EB-8930-DB5F3FE9BE56}"/>
    <cellStyle name="Comma 3 2 13 3" xfId="3553" xr:uid="{00000000-0005-0000-0000-0000E00D0000}"/>
    <cellStyle name="Comma 3 2 13 3 2" xfId="27929" xr:uid="{DF724A7A-C74F-4FD4-A2D9-EB5601B81F0B}"/>
    <cellStyle name="Comma 3 2 13 4" xfId="27926" xr:uid="{495804A7-F424-4715-9889-162B7413B496}"/>
    <cellStyle name="Comma 3 2 14" xfId="3554" xr:uid="{00000000-0005-0000-0000-0000E10D0000}"/>
    <cellStyle name="Comma 3 2 14 2" xfId="27930" xr:uid="{5F544251-CB6A-43C4-B5B9-CCEF47F641E7}"/>
    <cellStyle name="Comma 3 2 15" xfId="3555" xr:uid="{00000000-0005-0000-0000-0000E20D0000}"/>
    <cellStyle name="Comma 3 2 15 2" xfId="27931" xr:uid="{8A964B01-D1E8-4BF2-BE07-EC26931DC711}"/>
    <cellStyle name="Comma 3 2 16" xfId="3556" xr:uid="{00000000-0005-0000-0000-0000E30D0000}"/>
    <cellStyle name="Comma 3 2 16 2" xfId="27932" xr:uid="{BDDFDA01-1316-4B44-B57F-4F90F412E849}"/>
    <cellStyle name="Comma 3 2 17" xfId="49746" xr:uid="{01B7F829-DFD3-4DAA-B14E-0CE8835C188B}"/>
    <cellStyle name="Comma 3 2 18" xfId="27893" xr:uid="{8AD34176-AE1C-4573-9B5C-C16123ECDAD1}"/>
    <cellStyle name="Comma 3 2 2" xfId="3557" xr:uid="{00000000-0005-0000-0000-0000E40D0000}"/>
    <cellStyle name="Comma 3 2 2 10" xfId="3558" xr:uid="{00000000-0005-0000-0000-0000E50D0000}"/>
    <cellStyle name="Comma 3 2 2 10 2" xfId="3559" xr:uid="{00000000-0005-0000-0000-0000E60D0000}"/>
    <cellStyle name="Comma 3 2 2 10 2 2" xfId="3560" xr:uid="{00000000-0005-0000-0000-0000E70D0000}"/>
    <cellStyle name="Comma 3 2 2 10 2 2 2" xfId="27936" xr:uid="{BB2C8079-7A98-407E-9826-95583ED08225}"/>
    <cellStyle name="Comma 3 2 2 10 2 3" xfId="27935" xr:uid="{787FCD14-F308-4C5E-9C4B-50D454E7FCB4}"/>
    <cellStyle name="Comma 3 2 2 10 3" xfId="3561" xr:uid="{00000000-0005-0000-0000-0000E80D0000}"/>
    <cellStyle name="Comma 3 2 2 10 3 2" xfId="27937" xr:uid="{270A6A73-E45E-4108-B6C5-21AF6C08C4E6}"/>
    <cellStyle name="Comma 3 2 2 10 4" xfId="27934" xr:uid="{7849CD42-B0D5-4037-87CC-A8C48D9F81FF}"/>
    <cellStyle name="Comma 3 2 2 11" xfId="3562" xr:uid="{00000000-0005-0000-0000-0000E90D0000}"/>
    <cellStyle name="Comma 3 2 2 11 2" xfId="27938" xr:uid="{521B4232-EECC-46C9-A4D6-1079026B819A}"/>
    <cellStyle name="Comma 3 2 2 12" xfId="3563" xr:uid="{00000000-0005-0000-0000-0000EA0D0000}"/>
    <cellStyle name="Comma 3 2 2 12 2" xfId="27939" xr:uid="{8E56B3FF-A495-417F-8C50-A6978AE7E96A}"/>
    <cellStyle name="Comma 3 2 2 13" xfId="3564" xr:uid="{00000000-0005-0000-0000-0000EB0D0000}"/>
    <cellStyle name="Comma 3 2 2 13 2" xfId="27940" xr:uid="{DA59677B-5924-4437-95B9-D74311349BEE}"/>
    <cellStyle name="Comma 3 2 2 14" xfId="49748" xr:uid="{812B5E81-CDEA-4B4A-9D55-C987C531A78D}"/>
    <cellStyle name="Comma 3 2 2 15" xfId="27933" xr:uid="{BEA2815A-1F2C-405E-8415-8D25D59C2262}"/>
    <cellStyle name="Comma 3 2 2 2" xfId="3565" xr:uid="{00000000-0005-0000-0000-0000EC0D0000}"/>
    <cellStyle name="Comma 3 2 2 2 10" xfId="3566" xr:uid="{00000000-0005-0000-0000-0000ED0D0000}"/>
    <cellStyle name="Comma 3 2 2 2 10 2" xfId="3567" xr:uid="{00000000-0005-0000-0000-0000EE0D0000}"/>
    <cellStyle name="Comma 3 2 2 2 10 2 2" xfId="3568" xr:uid="{00000000-0005-0000-0000-0000EF0D0000}"/>
    <cellStyle name="Comma 3 2 2 2 10 2 2 2" xfId="27944" xr:uid="{58B14E1D-2BBE-49A0-A88F-FD96AD5A1926}"/>
    <cellStyle name="Comma 3 2 2 2 10 2 3" xfId="27943" xr:uid="{5760C192-248C-4343-AD3C-3C092FCC6682}"/>
    <cellStyle name="Comma 3 2 2 2 10 3" xfId="3569" xr:uid="{00000000-0005-0000-0000-0000F00D0000}"/>
    <cellStyle name="Comma 3 2 2 2 10 3 2" xfId="27945" xr:uid="{1B44EA29-6594-4D01-8133-C97B588D7ECD}"/>
    <cellStyle name="Comma 3 2 2 2 10 4" xfId="27942" xr:uid="{370BECDA-A40A-41DC-8719-0F55B9F2856A}"/>
    <cellStyle name="Comma 3 2 2 2 11" xfId="3570" xr:uid="{00000000-0005-0000-0000-0000F10D0000}"/>
    <cellStyle name="Comma 3 2 2 2 11 2" xfId="3571" xr:uid="{00000000-0005-0000-0000-0000F20D0000}"/>
    <cellStyle name="Comma 3 2 2 2 11 2 2" xfId="27947" xr:uid="{60D6246E-27B6-47F0-9068-6E18369886A8}"/>
    <cellStyle name="Comma 3 2 2 2 11 3" xfId="27946" xr:uid="{8786D33A-7261-47BD-826F-0BF0D9A887CC}"/>
    <cellStyle name="Comma 3 2 2 2 12" xfId="3572" xr:uid="{00000000-0005-0000-0000-0000F30D0000}"/>
    <cellStyle name="Comma 3 2 2 2 12 2" xfId="27948" xr:uid="{1693B235-8CD3-42F9-8EEE-C210E5057711}"/>
    <cellStyle name="Comma 3 2 2 2 13" xfId="3573" xr:uid="{00000000-0005-0000-0000-0000F40D0000}"/>
    <cellStyle name="Comma 3 2 2 2 13 2" xfId="27949" xr:uid="{EC647D31-F6C0-42FD-A7CB-BD388BEDCE5C}"/>
    <cellStyle name="Comma 3 2 2 2 14" xfId="3574" xr:uid="{00000000-0005-0000-0000-0000F50D0000}"/>
    <cellStyle name="Comma 3 2 2 2 14 2" xfId="27950" xr:uid="{5D05943C-2648-4948-9119-7F2615559D4F}"/>
    <cellStyle name="Comma 3 2 2 2 15" xfId="49749" xr:uid="{3F847581-1556-4A5A-A5E1-2B4A5509D865}"/>
    <cellStyle name="Comma 3 2 2 2 16" xfId="27941" xr:uid="{AF7D52DC-01E2-439E-A337-18B70F539BCA}"/>
    <cellStyle name="Comma 3 2 2 2 2" xfId="3575" xr:uid="{00000000-0005-0000-0000-0000F60D0000}"/>
    <cellStyle name="Comma 3 2 2 2 2 2" xfId="3576" xr:uid="{00000000-0005-0000-0000-0000F70D0000}"/>
    <cellStyle name="Comma 3 2 2 2 2 2 2" xfId="3577" xr:uid="{00000000-0005-0000-0000-0000F80D0000}"/>
    <cellStyle name="Comma 3 2 2 2 2 2 2 2" xfId="3578" xr:uid="{00000000-0005-0000-0000-0000F90D0000}"/>
    <cellStyle name="Comma 3 2 2 2 2 2 2 2 2" xfId="27953" xr:uid="{F4ADFFEA-C179-439E-A289-E9DAF91B5FC9}"/>
    <cellStyle name="Comma 3 2 2 2 2 2 2 3" xfId="27952" xr:uid="{10468C4E-100C-46C3-8DA6-5BE1CEDA1290}"/>
    <cellStyle name="Comma 3 2 2 2 2 2 3" xfId="3579" xr:uid="{00000000-0005-0000-0000-0000FA0D0000}"/>
    <cellStyle name="Comma 3 2 2 2 2 2 3 2" xfId="27954" xr:uid="{8F6343BD-45F9-4A6A-8424-8D420624CC06}"/>
    <cellStyle name="Comma 3 2 2 2 2 2 4" xfId="27951" xr:uid="{D0395AD7-0E4B-470F-BBD6-8CD6CFD9404D}"/>
    <cellStyle name="Comma 3 2 2 2 2 3" xfId="3580" xr:uid="{00000000-0005-0000-0000-0000FB0D0000}"/>
    <cellStyle name="Comma 3 2 2 2 2 3 2" xfId="3581" xr:uid="{00000000-0005-0000-0000-0000FC0D0000}"/>
    <cellStyle name="Comma 3 2 2 2 2 3 2 2" xfId="3582" xr:uid="{00000000-0005-0000-0000-0000FD0D0000}"/>
    <cellStyle name="Comma 3 2 2 2 2 3 2 2 2" xfId="27957" xr:uid="{DF640771-7A97-42E4-B4FB-CF88E493C634}"/>
    <cellStyle name="Comma 3 2 2 2 2 3 2 3" xfId="27956" xr:uid="{C302AEC4-A7DD-45BC-906E-2A708DD5C525}"/>
    <cellStyle name="Comma 3 2 2 2 2 3 3" xfId="3583" xr:uid="{00000000-0005-0000-0000-0000FE0D0000}"/>
    <cellStyle name="Comma 3 2 2 2 2 3 3 2" xfId="27958" xr:uid="{D5EB111F-8B48-45C3-B4D5-0A4D1F289300}"/>
    <cellStyle name="Comma 3 2 2 2 2 3 4" xfId="27955" xr:uid="{F8B32C79-4660-407A-8849-BA68E6DE78D3}"/>
    <cellStyle name="Comma 3 2 2 2 2 4" xfId="3584" xr:uid="{00000000-0005-0000-0000-0000FF0D0000}"/>
    <cellStyle name="Comma 3 2 2 2 2 4 2" xfId="3585" xr:uid="{00000000-0005-0000-0000-0000000E0000}"/>
    <cellStyle name="Comma 3 2 2 2 2 4 2 2" xfId="27960" xr:uid="{C333D534-590E-4EAA-85C5-AB641D3F10A9}"/>
    <cellStyle name="Comma 3 2 2 2 2 4 3" xfId="27959" xr:uid="{8C939CFC-16AE-43BA-A175-1284EEEC8E64}"/>
    <cellStyle name="Comma 3 2 2 2 2 5" xfId="3586" xr:uid="{00000000-0005-0000-0000-0000010E0000}"/>
    <cellStyle name="Comma 3 2 2 2 2 5 2" xfId="27961" xr:uid="{9BB93D88-B144-4A59-8AD6-2EAE25BC8ACC}"/>
    <cellStyle name="Comma 3 2 2 2 2 6" xfId="3587" xr:uid="{00000000-0005-0000-0000-0000020E0000}"/>
    <cellStyle name="Comma 3 2 2 2 2 7" xfId="3588" xr:uid="{00000000-0005-0000-0000-0000030E0000}"/>
    <cellStyle name="Comma 3 2 2 2 2 7 2" xfId="27962" xr:uid="{DB2E6019-ADB3-4074-9AFF-C2A3E97E404B}"/>
    <cellStyle name="Comma 3 2 2 2 3" xfId="3589" xr:uid="{00000000-0005-0000-0000-0000040E0000}"/>
    <cellStyle name="Comma 3 2 2 2 3 2" xfId="3590" xr:uid="{00000000-0005-0000-0000-0000050E0000}"/>
    <cellStyle name="Comma 3 2 2 2 3 2 2" xfId="3591" xr:uid="{00000000-0005-0000-0000-0000060E0000}"/>
    <cellStyle name="Comma 3 2 2 2 3 2 2 2" xfId="3592" xr:uid="{00000000-0005-0000-0000-0000070E0000}"/>
    <cellStyle name="Comma 3 2 2 2 3 2 2 2 2" xfId="27965" xr:uid="{F7FB2912-67A9-485A-87AB-B87590A72521}"/>
    <cellStyle name="Comma 3 2 2 2 3 2 2 3" xfId="27964" xr:uid="{98521F1D-E0AF-45B2-ADE3-65FC282A4944}"/>
    <cellStyle name="Comma 3 2 2 2 3 2 3" xfId="3593" xr:uid="{00000000-0005-0000-0000-0000080E0000}"/>
    <cellStyle name="Comma 3 2 2 2 3 2 3 2" xfId="27966" xr:uid="{296D1909-50AF-49F3-931C-FDD249CAECA2}"/>
    <cellStyle name="Comma 3 2 2 2 3 2 4" xfId="27963" xr:uid="{7809FAB8-3E6E-456B-979C-12C8B71EE542}"/>
    <cellStyle name="Comma 3 2 2 2 3 3" xfId="3594" xr:uid="{00000000-0005-0000-0000-0000090E0000}"/>
    <cellStyle name="Comma 3 2 2 2 3 3 2" xfId="3595" xr:uid="{00000000-0005-0000-0000-00000A0E0000}"/>
    <cellStyle name="Comma 3 2 2 2 3 3 2 2" xfId="3596" xr:uid="{00000000-0005-0000-0000-00000B0E0000}"/>
    <cellStyle name="Comma 3 2 2 2 3 3 2 2 2" xfId="27969" xr:uid="{0BDC0100-2A5D-4CC8-9EA2-2533A2C1961F}"/>
    <cellStyle name="Comma 3 2 2 2 3 3 2 3" xfId="27968" xr:uid="{3423571E-F4A4-42E8-8193-41DD8AC56D1E}"/>
    <cellStyle name="Comma 3 2 2 2 3 3 3" xfId="3597" xr:uid="{00000000-0005-0000-0000-00000C0E0000}"/>
    <cellStyle name="Comma 3 2 2 2 3 3 3 2" xfId="27970" xr:uid="{C099C97D-0752-4467-8166-C1DB1798EE1E}"/>
    <cellStyle name="Comma 3 2 2 2 3 3 4" xfId="27967" xr:uid="{9B8E39B9-FDDB-4BC9-8507-ED895DB670BE}"/>
    <cellStyle name="Comma 3 2 2 2 3 4" xfId="3598" xr:uid="{00000000-0005-0000-0000-00000D0E0000}"/>
    <cellStyle name="Comma 3 2 2 2 3 4 2" xfId="3599" xr:uid="{00000000-0005-0000-0000-00000E0E0000}"/>
    <cellStyle name="Comma 3 2 2 2 3 4 2 2" xfId="27972" xr:uid="{8822B756-BABA-469A-82AD-F6371539F45B}"/>
    <cellStyle name="Comma 3 2 2 2 3 4 3" xfId="27971" xr:uid="{5ACE2E36-B50C-43A9-87A6-393571770E30}"/>
    <cellStyle name="Comma 3 2 2 2 3 5" xfId="3600" xr:uid="{00000000-0005-0000-0000-00000F0E0000}"/>
    <cellStyle name="Comma 3 2 2 2 3 5 2" xfId="27973" xr:uid="{6F3A6E63-AB0A-401E-B0A2-77FCE58899C6}"/>
    <cellStyle name="Comma 3 2 2 2 3 6" xfId="3601" xr:uid="{00000000-0005-0000-0000-0000100E0000}"/>
    <cellStyle name="Comma 3 2 2 2 3 7" xfId="3602" xr:uid="{00000000-0005-0000-0000-0000110E0000}"/>
    <cellStyle name="Comma 3 2 2 2 3 7 2" xfId="27974" xr:uid="{AA236A1A-CAD7-4DF9-A2A1-959CDF48D79B}"/>
    <cellStyle name="Comma 3 2 2 2 4" xfId="3603" xr:uid="{00000000-0005-0000-0000-0000120E0000}"/>
    <cellStyle name="Comma 3 2 2 2 4 2" xfId="3604" xr:uid="{00000000-0005-0000-0000-0000130E0000}"/>
    <cellStyle name="Comma 3 2 2 2 4 2 2" xfId="3605" xr:uid="{00000000-0005-0000-0000-0000140E0000}"/>
    <cellStyle name="Comma 3 2 2 2 4 2 2 2" xfId="3606" xr:uid="{00000000-0005-0000-0000-0000150E0000}"/>
    <cellStyle name="Comma 3 2 2 2 4 2 2 2 2" xfId="27977" xr:uid="{0905BDB2-5A68-4514-A6E4-803D9BD295D5}"/>
    <cellStyle name="Comma 3 2 2 2 4 2 2 3" xfId="27976" xr:uid="{932FD9AB-0A78-442B-8803-F516EB91697D}"/>
    <cellStyle name="Comma 3 2 2 2 4 2 3" xfId="3607" xr:uid="{00000000-0005-0000-0000-0000160E0000}"/>
    <cellStyle name="Comma 3 2 2 2 4 2 3 2" xfId="27978" xr:uid="{D1E66DA6-0840-43BD-A7C4-68A5F6287A41}"/>
    <cellStyle name="Comma 3 2 2 2 4 2 4" xfId="27975" xr:uid="{5B8BD3CA-AA4C-4329-AEE5-7882F3218068}"/>
    <cellStyle name="Comma 3 2 2 2 4 3" xfId="3608" xr:uid="{00000000-0005-0000-0000-0000170E0000}"/>
    <cellStyle name="Comma 3 2 2 2 4 3 2" xfId="3609" xr:uid="{00000000-0005-0000-0000-0000180E0000}"/>
    <cellStyle name="Comma 3 2 2 2 4 3 2 2" xfId="3610" xr:uid="{00000000-0005-0000-0000-0000190E0000}"/>
    <cellStyle name="Comma 3 2 2 2 4 3 2 2 2" xfId="27981" xr:uid="{94F6AF9D-6113-4AC0-B430-EF2132A4F08D}"/>
    <cellStyle name="Comma 3 2 2 2 4 3 2 3" xfId="27980" xr:uid="{71C08778-E832-4A5B-AC34-F066336C9A42}"/>
    <cellStyle name="Comma 3 2 2 2 4 3 3" xfId="3611" xr:uid="{00000000-0005-0000-0000-00001A0E0000}"/>
    <cellStyle name="Comma 3 2 2 2 4 3 3 2" xfId="27982" xr:uid="{FE665F3D-17BC-4FC4-8600-A7584CDED775}"/>
    <cellStyle name="Comma 3 2 2 2 4 3 4" xfId="27979" xr:uid="{7F63C4B5-EBCE-4150-9D7B-2784F2C7D98E}"/>
    <cellStyle name="Comma 3 2 2 2 4 4" xfId="3612" xr:uid="{00000000-0005-0000-0000-00001B0E0000}"/>
    <cellStyle name="Comma 3 2 2 2 4 4 2" xfId="3613" xr:uid="{00000000-0005-0000-0000-00001C0E0000}"/>
    <cellStyle name="Comma 3 2 2 2 4 4 2 2" xfId="27984" xr:uid="{7AF5BB7B-2C25-417E-8060-E4727CBB17DA}"/>
    <cellStyle name="Comma 3 2 2 2 4 4 3" xfId="27983" xr:uid="{FCF78B36-9D76-4C0A-B1AE-CB9E25020B5A}"/>
    <cellStyle name="Comma 3 2 2 2 4 5" xfId="3614" xr:uid="{00000000-0005-0000-0000-00001D0E0000}"/>
    <cellStyle name="Comma 3 2 2 2 4 5 2" xfId="27985" xr:uid="{A3480E6A-814B-4EBA-8543-C8B1BCD74250}"/>
    <cellStyle name="Comma 3 2 2 2 4 6" xfId="3615" xr:uid="{00000000-0005-0000-0000-00001E0E0000}"/>
    <cellStyle name="Comma 3 2 2 2 4 7" xfId="3616" xr:uid="{00000000-0005-0000-0000-00001F0E0000}"/>
    <cellStyle name="Comma 3 2 2 2 4 7 2" xfId="27986" xr:uid="{F00AE2A0-0017-40CA-9655-9D1158249E2B}"/>
    <cellStyle name="Comma 3 2 2 2 5" xfId="3617" xr:uid="{00000000-0005-0000-0000-0000200E0000}"/>
    <cellStyle name="Comma 3 2 2 2 5 2" xfId="3618" xr:uid="{00000000-0005-0000-0000-0000210E0000}"/>
    <cellStyle name="Comma 3 2 2 2 5 2 2" xfId="3619" xr:uid="{00000000-0005-0000-0000-0000220E0000}"/>
    <cellStyle name="Comma 3 2 2 2 5 2 2 2" xfId="3620" xr:uid="{00000000-0005-0000-0000-0000230E0000}"/>
    <cellStyle name="Comma 3 2 2 2 5 2 2 2 2" xfId="27990" xr:uid="{9EF44DFB-09EB-4763-8F1A-3BCE3623F1A7}"/>
    <cellStyle name="Comma 3 2 2 2 5 2 2 3" xfId="27989" xr:uid="{6217E323-C531-48A8-AE7C-3951C394AE91}"/>
    <cellStyle name="Comma 3 2 2 2 5 2 3" xfId="3621" xr:uid="{00000000-0005-0000-0000-0000240E0000}"/>
    <cellStyle name="Comma 3 2 2 2 5 2 3 2" xfId="27991" xr:uid="{7CBB5C09-D52E-41B9-9A42-2450B929D6C8}"/>
    <cellStyle name="Comma 3 2 2 2 5 2 4" xfId="27988" xr:uid="{AA43A776-04B3-467A-94A0-1C8BC27DAC17}"/>
    <cellStyle name="Comma 3 2 2 2 5 3" xfId="3622" xr:uid="{00000000-0005-0000-0000-0000250E0000}"/>
    <cellStyle name="Comma 3 2 2 2 5 3 2" xfId="3623" xr:uid="{00000000-0005-0000-0000-0000260E0000}"/>
    <cellStyle name="Comma 3 2 2 2 5 3 2 2" xfId="3624" xr:uid="{00000000-0005-0000-0000-0000270E0000}"/>
    <cellStyle name="Comma 3 2 2 2 5 3 2 2 2" xfId="27994" xr:uid="{278ED3D9-8C84-4163-B2D4-E1417C9387D9}"/>
    <cellStyle name="Comma 3 2 2 2 5 3 2 3" xfId="27993" xr:uid="{0C66D494-F16A-4878-8542-3DDC986C2B74}"/>
    <cellStyle name="Comma 3 2 2 2 5 3 3" xfId="3625" xr:uid="{00000000-0005-0000-0000-0000280E0000}"/>
    <cellStyle name="Comma 3 2 2 2 5 3 3 2" xfId="27995" xr:uid="{89ED5334-0460-49FE-8022-829841D379DE}"/>
    <cellStyle name="Comma 3 2 2 2 5 3 4" xfId="27992" xr:uid="{D6BABB14-3172-49CD-AF95-A9C3AD02CDCB}"/>
    <cellStyle name="Comma 3 2 2 2 5 4" xfId="3626" xr:uid="{00000000-0005-0000-0000-0000290E0000}"/>
    <cellStyle name="Comma 3 2 2 2 5 4 2" xfId="3627" xr:uid="{00000000-0005-0000-0000-00002A0E0000}"/>
    <cellStyle name="Comma 3 2 2 2 5 4 2 2" xfId="27997" xr:uid="{FC8123F0-DA34-487F-84A5-51C7F2E4EAEA}"/>
    <cellStyle name="Comma 3 2 2 2 5 4 3" xfId="27996" xr:uid="{0C844DC8-D1D4-44B5-AA6E-B8C78638CF17}"/>
    <cellStyle name="Comma 3 2 2 2 5 5" xfId="3628" xr:uid="{00000000-0005-0000-0000-00002B0E0000}"/>
    <cellStyle name="Comma 3 2 2 2 5 5 2" xfId="27998" xr:uid="{547B8600-5F2C-437C-86FF-0DBA1567B246}"/>
    <cellStyle name="Comma 3 2 2 2 5 6" xfId="49750" xr:uid="{EB2AC632-2900-491B-ABA7-24CD0A968867}"/>
    <cellStyle name="Comma 3 2 2 2 5 7" xfId="27987" xr:uid="{94C10226-D668-444A-9D53-D515D8155F88}"/>
    <cellStyle name="Comma 3 2 2 2 6" xfId="3629" xr:uid="{00000000-0005-0000-0000-00002C0E0000}"/>
    <cellStyle name="Comma 3 2 2 2 6 2" xfId="3630" xr:uid="{00000000-0005-0000-0000-00002D0E0000}"/>
    <cellStyle name="Comma 3 2 2 2 6 2 2" xfId="3631" xr:uid="{00000000-0005-0000-0000-00002E0E0000}"/>
    <cellStyle name="Comma 3 2 2 2 6 2 2 2" xfId="3632" xr:uid="{00000000-0005-0000-0000-00002F0E0000}"/>
    <cellStyle name="Comma 3 2 2 2 6 2 2 2 2" xfId="28002" xr:uid="{0FDE2C52-4473-4458-94CC-23BE9D0942F3}"/>
    <cellStyle name="Comma 3 2 2 2 6 2 2 3" xfId="28001" xr:uid="{9F9EC03A-225C-4177-BE21-520057409839}"/>
    <cellStyle name="Comma 3 2 2 2 6 2 3" xfId="3633" xr:uid="{00000000-0005-0000-0000-0000300E0000}"/>
    <cellStyle name="Comma 3 2 2 2 6 2 3 2" xfId="28003" xr:uid="{51A2DBF2-4B42-402E-B95C-387B0AC471D4}"/>
    <cellStyle name="Comma 3 2 2 2 6 2 4" xfId="28000" xr:uid="{10F2BAC2-7535-4EF3-B3EA-F85787B80DFB}"/>
    <cellStyle name="Comma 3 2 2 2 6 3" xfId="3634" xr:uid="{00000000-0005-0000-0000-0000310E0000}"/>
    <cellStyle name="Comma 3 2 2 2 6 3 2" xfId="3635" xr:uid="{00000000-0005-0000-0000-0000320E0000}"/>
    <cellStyle name="Comma 3 2 2 2 6 3 2 2" xfId="28005" xr:uid="{E76337FC-4339-4B4F-8D44-1DBD8FA0FC68}"/>
    <cellStyle name="Comma 3 2 2 2 6 3 3" xfId="28004" xr:uid="{9869935C-1BC9-4E62-8E0E-18ECA434CBCF}"/>
    <cellStyle name="Comma 3 2 2 2 6 4" xfId="3636" xr:uid="{00000000-0005-0000-0000-0000330E0000}"/>
    <cellStyle name="Comma 3 2 2 2 6 4 2" xfId="28006" xr:uid="{664D6CFD-5BC9-4FD4-8286-041916077CA0}"/>
    <cellStyle name="Comma 3 2 2 2 6 5" xfId="27999" xr:uid="{D794BF16-439C-4259-B631-3E221CBDA7AF}"/>
    <cellStyle name="Comma 3 2 2 2 7" xfId="3637" xr:uid="{00000000-0005-0000-0000-0000340E0000}"/>
    <cellStyle name="Comma 3 2 2 2 7 2" xfId="3638" xr:uid="{00000000-0005-0000-0000-0000350E0000}"/>
    <cellStyle name="Comma 3 2 2 2 7 2 2" xfId="3639" xr:uid="{00000000-0005-0000-0000-0000360E0000}"/>
    <cellStyle name="Comma 3 2 2 2 7 2 2 2" xfId="3640" xr:uid="{00000000-0005-0000-0000-0000370E0000}"/>
    <cellStyle name="Comma 3 2 2 2 7 2 2 2 2" xfId="28010" xr:uid="{553470E5-B185-42D2-AD7A-E500B64E2652}"/>
    <cellStyle name="Comma 3 2 2 2 7 2 2 3" xfId="28009" xr:uid="{B416299D-428A-41C3-94E4-7AE1A5BA1A8D}"/>
    <cellStyle name="Comma 3 2 2 2 7 2 3" xfId="3641" xr:uid="{00000000-0005-0000-0000-0000380E0000}"/>
    <cellStyle name="Comma 3 2 2 2 7 2 3 2" xfId="28011" xr:uid="{EE2EC932-022E-4B80-99C2-802B9EDD4DC8}"/>
    <cellStyle name="Comma 3 2 2 2 7 2 4" xfId="28008" xr:uid="{D6870C4E-BA00-43D6-9E85-E91CA1D9BC86}"/>
    <cellStyle name="Comma 3 2 2 2 7 3" xfId="3642" xr:uid="{00000000-0005-0000-0000-0000390E0000}"/>
    <cellStyle name="Comma 3 2 2 2 7 3 2" xfId="3643" xr:uid="{00000000-0005-0000-0000-00003A0E0000}"/>
    <cellStyle name="Comma 3 2 2 2 7 3 2 2" xfId="28013" xr:uid="{7799228A-A975-4D71-BBCE-72EC9D51F790}"/>
    <cellStyle name="Comma 3 2 2 2 7 3 3" xfId="28012" xr:uid="{C7543135-446F-4C54-B370-95EFA1708B4A}"/>
    <cellStyle name="Comma 3 2 2 2 7 4" xfId="3644" xr:uid="{00000000-0005-0000-0000-00003B0E0000}"/>
    <cellStyle name="Comma 3 2 2 2 7 4 2" xfId="28014" xr:uid="{325BD421-ED50-4EC1-9BD8-33F14D48E1FF}"/>
    <cellStyle name="Comma 3 2 2 2 7 5" xfId="28007" xr:uid="{273162AF-12A8-4E20-9C82-9DA9EEE71579}"/>
    <cellStyle name="Comma 3 2 2 2 8" xfId="3645" xr:uid="{00000000-0005-0000-0000-00003C0E0000}"/>
    <cellStyle name="Comma 3 2 2 2 8 2" xfId="3646" xr:uid="{00000000-0005-0000-0000-00003D0E0000}"/>
    <cellStyle name="Comma 3 2 2 2 8 2 2" xfId="3647" xr:uid="{00000000-0005-0000-0000-00003E0E0000}"/>
    <cellStyle name="Comma 3 2 2 2 8 2 2 2" xfId="28017" xr:uid="{4C638076-EAF8-4E1C-9DFA-F5CEABB56A2A}"/>
    <cellStyle name="Comma 3 2 2 2 8 2 3" xfId="28016" xr:uid="{62AEBFD2-754C-4D04-BCF6-273CCB87D0F5}"/>
    <cellStyle name="Comma 3 2 2 2 8 3" xfId="3648" xr:uid="{00000000-0005-0000-0000-00003F0E0000}"/>
    <cellStyle name="Comma 3 2 2 2 8 3 2" xfId="28018" xr:uid="{87DF9B61-3723-4208-81DA-3BAA3B1CAC96}"/>
    <cellStyle name="Comma 3 2 2 2 8 4" xfId="28015" xr:uid="{5C430073-22B7-4CFA-8464-7CB64D3061D5}"/>
    <cellStyle name="Comma 3 2 2 2 9" xfId="3649" xr:uid="{00000000-0005-0000-0000-0000400E0000}"/>
    <cellStyle name="Comma 3 2 2 2 9 2" xfId="3650" xr:uid="{00000000-0005-0000-0000-0000410E0000}"/>
    <cellStyle name="Comma 3 2 2 2 9 2 2" xfId="3651" xr:uid="{00000000-0005-0000-0000-0000420E0000}"/>
    <cellStyle name="Comma 3 2 2 2 9 2 2 2" xfId="28021" xr:uid="{174D4DEB-73FE-4BEB-B365-F61A2EA43381}"/>
    <cellStyle name="Comma 3 2 2 2 9 2 3" xfId="28020" xr:uid="{5CD29D81-59E4-434A-A251-E7239104E685}"/>
    <cellStyle name="Comma 3 2 2 2 9 3" xfId="3652" xr:uid="{00000000-0005-0000-0000-0000430E0000}"/>
    <cellStyle name="Comma 3 2 2 2 9 3 2" xfId="28022" xr:uid="{D8DDF4B2-3054-4365-93E5-7127D46A1CB1}"/>
    <cellStyle name="Comma 3 2 2 2 9 4" xfId="28019" xr:uid="{56F2FBA3-07E4-41FC-9903-5559EC6180B3}"/>
    <cellStyle name="Comma 3 2 2 3" xfId="3653" xr:uid="{00000000-0005-0000-0000-0000440E0000}"/>
    <cellStyle name="Comma 3 2 2 3 2" xfId="3654" xr:uid="{00000000-0005-0000-0000-0000450E0000}"/>
    <cellStyle name="Comma 3 2 2 3 2 2" xfId="3655" xr:uid="{00000000-0005-0000-0000-0000460E0000}"/>
    <cellStyle name="Comma 3 2 2 3 2 2 2" xfId="3656" xr:uid="{00000000-0005-0000-0000-0000470E0000}"/>
    <cellStyle name="Comma 3 2 2 3 2 2 2 2" xfId="28025" xr:uid="{64B2EF4D-ED36-4477-B72D-D5ACEA1F2F37}"/>
    <cellStyle name="Comma 3 2 2 3 2 2 3" xfId="28024" xr:uid="{BB3DE5CD-15C8-4CB4-A9DF-9E68B97EA948}"/>
    <cellStyle name="Comma 3 2 2 3 2 3" xfId="3657" xr:uid="{00000000-0005-0000-0000-0000480E0000}"/>
    <cellStyle name="Comma 3 2 2 3 2 3 2" xfId="28026" xr:uid="{8F9758A2-D141-455A-9D22-D29F0B875450}"/>
    <cellStyle name="Comma 3 2 2 3 2 4" xfId="28023" xr:uid="{569E0E72-8085-4BAE-AAA2-B30888AA44E4}"/>
    <cellStyle name="Comma 3 2 2 3 3" xfId="3658" xr:uid="{00000000-0005-0000-0000-0000490E0000}"/>
    <cellStyle name="Comma 3 2 2 3 3 2" xfId="3659" xr:uid="{00000000-0005-0000-0000-00004A0E0000}"/>
    <cellStyle name="Comma 3 2 2 3 3 2 2" xfId="3660" xr:uid="{00000000-0005-0000-0000-00004B0E0000}"/>
    <cellStyle name="Comma 3 2 2 3 3 2 2 2" xfId="28029" xr:uid="{0D013A17-57F3-4139-8786-92CBCC33EFEE}"/>
    <cellStyle name="Comma 3 2 2 3 3 2 3" xfId="28028" xr:uid="{7EF3F456-BB22-4B96-B324-4781159C4DBC}"/>
    <cellStyle name="Comma 3 2 2 3 3 3" xfId="3661" xr:uid="{00000000-0005-0000-0000-00004C0E0000}"/>
    <cellStyle name="Comma 3 2 2 3 3 3 2" xfId="28030" xr:uid="{A60E48FC-E50A-4639-9A5A-041386195320}"/>
    <cellStyle name="Comma 3 2 2 3 3 4" xfId="28027" xr:uid="{C3D8423C-87A1-4367-B630-9B2BF8A7A9C4}"/>
    <cellStyle name="Comma 3 2 2 3 4" xfId="3662" xr:uid="{00000000-0005-0000-0000-00004D0E0000}"/>
    <cellStyle name="Comma 3 2 2 3 4 2" xfId="3663" xr:uid="{00000000-0005-0000-0000-00004E0E0000}"/>
    <cellStyle name="Comma 3 2 2 3 4 2 2" xfId="28032" xr:uid="{798BB66F-59A7-4FAC-9A7A-4863984BC2A0}"/>
    <cellStyle name="Comma 3 2 2 3 4 3" xfId="28031" xr:uid="{AA0EEA00-22AC-4BEF-B1CE-987C44818F4E}"/>
    <cellStyle name="Comma 3 2 2 3 5" xfId="3664" xr:uid="{00000000-0005-0000-0000-00004F0E0000}"/>
    <cellStyle name="Comma 3 2 2 3 5 2" xfId="28033" xr:uid="{336D4A7E-C7E9-45FB-BCB3-14D9C6B98F2F}"/>
    <cellStyle name="Comma 3 2 2 3 6" xfId="3665" xr:uid="{00000000-0005-0000-0000-0000500E0000}"/>
    <cellStyle name="Comma 3 2 2 3 7" xfId="3666" xr:uid="{00000000-0005-0000-0000-0000510E0000}"/>
    <cellStyle name="Comma 3 2 2 3 7 2" xfId="28034" xr:uid="{668654DC-A6AA-446A-AB78-49C94428AF6C}"/>
    <cellStyle name="Comma 3 2 2 4" xfId="3667" xr:uid="{00000000-0005-0000-0000-0000520E0000}"/>
    <cellStyle name="Comma 3 2 2 4 2" xfId="3668" xr:uid="{00000000-0005-0000-0000-0000530E0000}"/>
    <cellStyle name="Comma 3 2 2 4 2 2" xfId="3669" xr:uid="{00000000-0005-0000-0000-0000540E0000}"/>
    <cellStyle name="Comma 3 2 2 4 2 2 2" xfId="3670" xr:uid="{00000000-0005-0000-0000-0000550E0000}"/>
    <cellStyle name="Comma 3 2 2 4 2 2 2 2" xfId="28037" xr:uid="{7457FA2C-6C7E-466C-B5D0-652B7168EBA9}"/>
    <cellStyle name="Comma 3 2 2 4 2 2 3" xfId="28036" xr:uid="{4211F716-11B5-4860-87A4-AA20433A6EDF}"/>
    <cellStyle name="Comma 3 2 2 4 2 3" xfId="3671" xr:uid="{00000000-0005-0000-0000-0000560E0000}"/>
    <cellStyle name="Comma 3 2 2 4 2 3 2" xfId="28038" xr:uid="{C3790A36-930F-4B34-B630-EEA34DDEFF67}"/>
    <cellStyle name="Comma 3 2 2 4 2 4" xfId="28035" xr:uid="{5E7122B6-2AEC-4A89-9AAB-8C5899B7C892}"/>
    <cellStyle name="Comma 3 2 2 4 3" xfId="3672" xr:uid="{00000000-0005-0000-0000-0000570E0000}"/>
    <cellStyle name="Comma 3 2 2 4 3 2" xfId="3673" xr:uid="{00000000-0005-0000-0000-0000580E0000}"/>
    <cellStyle name="Comma 3 2 2 4 3 2 2" xfId="3674" xr:uid="{00000000-0005-0000-0000-0000590E0000}"/>
    <cellStyle name="Comma 3 2 2 4 3 2 2 2" xfId="28041" xr:uid="{8469711F-46C2-4863-9952-B5D1992074DC}"/>
    <cellStyle name="Comma 3 2 2 4 3 2 3" xfId="28040" xr:uid="{8A27AB89-4323-4A41-A34C-963BF7A48B35}"/>
    <cellStyle name="Comma 3 2 2 4 3 3" xfId="3675" xr:uid="{00000000-0005-0000-0000-00005A0E0000}"/>
    <cellStyle name="Comma 3 2 2 4 3 3 2" xfId="28042" xr:uid="{F9EB0CE4-2243-41A9-B35B-188F31F5340A}"/>
    <cellStyle name="Comma 3 2 2 4 3 4" xfId="28039" xr:uid="{191AE4E0-2238-4715-85E6-030BA53E0764}"/>
    <cellStyle name="Comma 3 2 2 4 4" xfId="3676" xr:uid="{00000000-0005-0000-0000-00005B0E0000}"/>
    <cellStyle name="Comma 3 2 2 4 4 2" xfId="3677" xr:uid="{00000000-0005-0000-0000-00005C0E0000}"/>
    <cellStyle name="Comma 3 2 2 4 4 2 2" xfId="28044" xr:uid="{CCA77AD9-0EC6-4030-8549-F67B2BC81AAC}"/>
    <cellStyle name="Comma 3 2 2 4 4 3" xfId="28043" xr:uid="{B007AB6C-176E-43F7-A7D4-2CE1BB958AA0}"/>
    <cellStyle name="Comma 3 2 2 4 5" xfId="3678" xr:uid="{00000000-0005-0000-0000-00005D0E0000}"/>
    <cellStyle name="Comma 3 2 2 4 5 2" xfId="28045" xr:uid="{93D3F680-900F-45E7-9D22-EB8D02A53274}"/>
    <cellStyle name="Comma 3 2 2 4 6" xfId="3679" xr:uid="{00000000-0005-0000-0000-00005E0E0000}"/>
    <cellStyle name="Comma 3 2 2 4 7" xfId="3680" xr:uid="{00000000-0005-0000-0000-00005F0E0000}"/>
    <cellStyle name="Comma 3 2 2 4 7 2" xfId="28046" xr:uid="{BE371A5C-415C-4EA3-9C1A-590CE286B656}"/>
    <cellStyle name="Comma 3 2 2 5" xfId="3681" xr:uid="{00000000-0005-0000-0000-0000600E0000}"/>
    <cellStyle name="Comma 3 2 2 5 2" xfId="3682" xr:uid="{00000000-0005-0000-0000-0000610E0000}"/>
    <cellStyle name="Comma 3 2 2 5 2 2" xfId="3683" xr:uid="{00000000-0005-0000-0000-0000620E0000}"/>
    <cellStyle name="Comma 3 2 2 5 2 2 2" xfId="3684" xr:uid="{00000000-0005-0000-0000-0000630E0000}"/>
    <cellStyle name="Comma 3 2 2 5 2 2 2 2" xfId="28049" xr:uid="{B94A4EF6-DB32-4150-9D77-AE05692F36E9}"/>
    <cellStyle name="Comma 3 2 2 5 2 2 3" xfId="28048" xr:uid="{3650D6CE-75AE-456B-92C3-85807B53FF0A}"/>
    <cellStyle name="Comma 3 2 2 5 2 3" xfId="3685" xr:uid="{00000000-0005-0000-0000-0000640E0000}"/>
    <cellStyle name="Comma 3 2 2 5 2 3 2" xfId="28050" xr:uid="{15078C17-F057-4C03-8DC1-3245A386AF02}"/>
    <cellStyle name="Comma 3 2 2 5 2 4" xfId="28047" xr:uid="{F146AE2A-838D-4874-A92A-66F3CCD1B8CE}"/>
    <cellStyle name="Comma 3 2 2 5 3" xfId="3686" xr:uid="{00000000-0005-0000-0000-0000650E0000}"/>
    <cellStyle name="Comma 3 2 2 5 3 2" xfId="3687" xr:uid="{00000000-0005-0000-0000-0000660E0000}"/>
    <cellStyle name="Comma 3 2 2 5 3 2 2" xfId="3688" xr:uid="{00000000-0005-0000-0000-0000670E0000}"/>
    <cellStyle name="Comma 3 2 2 5 3 2 2 2" xfId="28053" xr:uid="{F52D2C7B-EB5A-4E2B-B381-633AF117689C}"/>
    <cellStyle name="Comma 3 2 2 5 3 2 3" xfId="28052" xr:uid="{884FCD83-811C-482C-BE64-156B3C1CFC38}"/>
    <cellStyle name="Comma 3 2 2 5 3 3" xfId="3689" xr:uid="{00000000-0005-0000-0000-0000680E0000}"/>
    <cellStyle name="Comma 3 2 2 5 3 3 2" xfId="28054" xr:uid="{CE8679A4-C7CB-42A8-B2A0-905CBCB51FD1}"/>
    <cellStyle name="Comma 3 2 2 5 3 4" xfId="28051" xr:uid="{068C8038-771D-4C0B-BEBE-90D32AE3FA59}"/>
    <cellStyle name="Comma 3 2 2 5 4" xfId="3690" xr:uid="{00000000-0005-0000-0000-0000690E0000}"/>
    <cellStyle name="Comma 3 2 2 5 4 2" xfId="3691" xr:uid="{00000000-0005-0000-0000-00006A0E0000}"/>
    <cellStyle name="Comma 3 2 2 5 4 2 2" xfId="28056" xr:uid="{55CA6DD7-D02A-4EBC-99C6-97D8A1C140D1}"/>
    <cellStyle name="Comma 3 2 2 5 4 3" xfId="28055" xr:uid="{E3F46FC9-51A1-49B3-8AB9-01DA2929986F}"/>
    <cellStyle name="Comma 3 2 2 5 5" xfId="3692" xr:uid="{00000000-0005-0000-0000-00006B0E0000}"/>
    <cellStyle name="Comma 3 2 2 5 5 2" xfId="28057" xr:uid="{443CAFB8-90EE-43DF-8A19-4526104D600A}"/>
    <cellStyle name="Comma 3 2 2 5 6" xfId="3693" xr:uid="{00000000-0005-0000-0000-00006C0E0000}"/>
    <cellStyle name="Comma 3 2 2 5 7" xfId="3694" xr:uid="{00000000-0005-0000-0000-00006D0E0000}"/>
    <cellStyle name="Comma 3 2 2 5 7 2" xfId="28058" xr:uid="{0A28D79E-168B-4495-AAFA-2B2C5284CC5D}"/>
    <cellStyle name="Comma 3 2 2 6" xfId="3695" xr:uid="{00000000-0005-0000-0000-00006E0E0000}"/>
    <cellStyle name="Comma 3 2 2 6 2" xfId="3696" xr:uid="{00000000-0005-0000-0000-00006F0E0000}"/>
    <cellStyle name="Comma 3 2 2 6 2 2" xfId="3697" xr:uid="{00000000-0005-0000-0000-0000700E0000}"/>
    <cellStyle name="Comma 3 2 2 6 2 2 2" xfId="3698" xr:uid="{00000000-0005-0000-0000-0000710E0000}"/>
    <cellStyle name="Comma 3 2 2 6 2 2 2 2" xfId="28061" xr:uid="{8DE9C6CE-77A9-433D-B276-E54645C7FC59}"/>
    <cellStyle name="Comma 3 2 2 6 2 2 3" xfId="28060" xr:uid="{9F695FC5-C6E6-4C19-B2FD-1B409EC4E134}"/>
    <cellStyle name="Comma 3 2 2 6 2 3" xfId="3699" xr:uid="{00000000-0005-0000-0000-0000720E0000}"/>
    <cellStyle name="Comma 3 2 2 6 2 3 2" xfId="28062" xr:uid="{71B7DDD5-BDDA-4612-B752-743FA584CA67}"/>
    <cellStyle name="Comma 3 2 2 6 2 4" xfId="28059" xr:uid="{22C0D310-A4F3-4989-8A0B-338030CEF430}"/>
    <cellStyle name="Comma 3 2 2 6 3" xfId="3700" xr:uid="{00000000-0005-0000-0000-0000730E0000}"/>
    <cellStyle name="Comma 3 2 2 6 3 2" xfId="3701" xr:uid="{00000000-0005-0000-0000-0000740E0000}"/>
    <cellStyle name="Comma 3 2 2 6 3 2 2" xfId="3702" xr:uid="{00000000-0005-0000-0000-0000750E0000}"/>
    <cellStyle name="Comma 3 2 2 6 3 2 2 2" xfId="28065" xr:uid="{21832551-2B64-49BB-B3C6-884A967A1595}"/>
    <cellStyle name="Comma 3 2 2 6 3 2 3" xfId="28064" xr:uid="{5F12B8DC-8EFD-4E4B-88BA-914FAA750294}"/>
    <cellStyle name="Comma 3 2 2 6 3 3" xfId="3703" xr:uid="{00000000-0005-0000-0000-0000760E0000}"/>
    <cellStyle name="Comma 3 2 2 6 3 3 2" xfId="28066" xr:uid="{4359F64B-AD66-4894-81DD-EEA2A19DE7A2}"/>
    <cellStyle name="Comma 3 2 2 6 3 4" xfId="28063" xr:uid="{ADB5E6A7-5CE1-4574-B36F-8FD049E0B449}"/>
    <cellStyle name="Comma 3 2 2 6 4" xfId="3704" xr:uid="{00000000-0005-0000-0000-0000770E0000}"/>
    <cellStyle name="Comma 3 2 2 6 4 2" xfId="3705" xr:uid="{00000000-0005-0000-0000-0000780E0000}"/>
    <cellStyle name="Comma 3 2 2 6 4 2 2" xfId="28068" xr:uid="{5F40A704-6245-4574-B8D8-D8AD5CB9E88B}"/>
    <cellStyle name="Comma 3 2 2 6 4 3" xfId="28067" xr:uid="{A3BD9146-2422-4B10-9326-3EA1FFA25E33}"/>
    <cellStyle name="Comma 3 2 2 6 5" xfId="3706" xr:uid="{00000000-0005-0000-0000-0000790E0000}"/>
    <cellStyle name="Comma 3 2 2 6 5 2" xfId="28069" xr:uid="{4FCD164D-312F-46C6-9B97-DA1BA6BAA609}"/>
    <cellStyle name="Comma 3 2 2 6 6" xfId="3707" xr:uid="{00000000-0005-0000-0000-00007A0E0000}"/>
    <cellStyle name="Comma 3 2 2 6 7" xfId="3708" xr:uid="{00000000-0005-0000-0000-00007B0E0000}"/>
    <cellStyle name="Comma 3 2 2 6 7 2" xfId="28070" xr:uid="{05DD9EF4-66D9-4F53-AB4E-4AC5E0AA4F53}"/>
    <cellStyle name="Comma 3 2 2 7" xfId="3709" xr:uid="{00000000-0005-0000-0000-00007C0E0000}"/>
    <cellStyle name="Comma 3 2 2 7 2" xfId="3710" xr:uid="{00000000-0005-0000-0000-00007D0E0000}"/>
    <cellStyle name="Comma 3 2 2 7 2 2" xfId="3711" xr:uid="{00000000-0005-0000-0000-00007E0E0000}"/>
    <cellStyle name="Comma 3 2 2 7 2 2 2" xfId="3712" xr:uid="{00000000-0005-0000-0000-00007F0E0000}"/>
    <cellStyle name="Comma 3 2 2 7 2 2 2 2" xfId="28074" xr:uid="{57E78697-0F4E-4024-A1B5-7396C1265C88}"/>
    <cellStyle name="Comma 3 2 2 7 2 2 3" xfId="28073" xr:uid="{8E0BC54E-5C29-442A-B51A-39EA9F7CDE09}"/>
    <cellStyle name="Comma 3 2 2 7 2 3" xfId="3713" xr:uid="{00000000-0005-0000-0000-0000800E0000}"/>
    <cellStyle name="Comma 3 2 2 7 2 3 2" xfId="28075" xr:uid="{E49229BB-4EC8-4EB2-A951-E81ED27B9341}"/>
    <cellStyle name="Comma 3 2 2 7 2 4" xfId="28072" xr:uid="{7724B524-8108-41BA-BAD4-24939368A340}"/>
    <cellStyle name="Comma 3 2 2 7 3" xfId="3714" xr:uid="{00000000-0005-0000-0000-0000810E0000}"/>
    <cellStyle name="Comma 3 2 2 7 3 2" xfId="3715" xr:uid="{00000000-0005-0000-0000-0000820E0000}"/>
    <cellStyle name="Comma 3 2 2 7 3 2 2" xfId="3716" xr:uid="{00000000-0005-0000-0000-0000830E0000}"/>
    <cellStyle name="Comma 3 2 2 7 3 2 2 2" xfId="28078" xr:uid="{3E8BE524-BB25-41AE-9285-5A4A8F2B52C5}"/>
    <cellStyle name="Comma 3 2 2 7 3 2 3" xfId="28077" xr:uid="{AB249594-A576-4E9C-89A1-73B9E9212962}"/>
    <cellStyle name="Comma 3 2 2 7 3 3" xfId="3717" xr:uid="{00000000-0005-0000-0000-0000840E0000}"/>
    <cellStyle name="Comma 3 2 2 7 3 3 2" xfId="28079" xr:uid="{1FBE5009-635E-4CB5-BDBF-17CA131826EA}"/>
    <cellStyle name="Comma 3 2 2 7 3 4" xfId="28076" xr:uid="{9FD72B2A-A148-4137-8B29-01C58A70F745}"/>
    <cellStyle name="Comma 3 2 2 7 4" xfId="3718" xr:uid="{00000000-0005-0000-0000-0000850E0000}"/>
    <cellStyle name="Comma 3 2 2 7 4 2" xfId="3719" xr:uid="{00000000-0005-0000-0000-0000860E0000}"/>
    <cellStyle name="Comma 3 2 2 7 4 2 2" xfId="28081" xr:uid="{BA7C9783-5512-4C51-8713-526C095C9BE6}"/>
    <cellStyle name="Comma 3 2 2 7 4 3" xfId="28080" xr:uid="{3E4CA24F-5EF3-4D7F-8479-389B765608E9}"/>
    <cellStyle name="Comma 3 2 2 7 5" xfId="3720" xr:uid="{00000000-0005-0000-0000-0000870E0000}"/>
    <cellStyle name="Comma 3 2 2 7 5 2" xfId="28082" xr:uid="{738D8E16-A87B-41BF-A3B1-B1BE5ED773BB}"/>
    <cellStyle name="Comma 3 2 2 7 6" xfId="49751" xr:uid="{20C2BA17-4D43-4D70-A4DD-33F0ADEA58A0}"/>
    <cellStyle name="Comma 3 2 2 7 7" xfId="28071" xr:uid="{EC9DBBF7-2147-449A-9BD9-CBA6176EB1B4}"/>
    <cellStyle name="Comma 3 2 2 8" xfId="3721" xr:uid="{00000000-0005-0000-0000-0000880E0000}"/>
    <cellStyle name="Comma 3 2 2 8 2" xfId="3722" xr:uid="{00000000-0005-0000-0000-0000890E0000}"/>
    <cellStyle name="Comma 3 2 2 8 2 2" xfId="3723" xr:uid="{00000000-0005-0000-0000-00008A0E0000}"/>
    <cellStyle name="Comma 3 2 2 8 2 2 2" xfId="3724" xr:uid="{00000000-0005-0000-0000-00008B0E0000}"/>
    <cellStyle name="Comma 3 2 2 8 2 2 2 2" xfId="28086" xr:uid="{9AD88BBF-2B49-441B-87C5-5232E89C8956}"/>
    <cellStyle name="Comma 3 2 2 8 2 2 3" xfId="28085" xr:uid="{AF73DDDB-EC28-465D-B974-23CE116BF950}"/>
    <cellStyle name="Comma 3 2 2 8 2 3" xfId="3725" xr:uid="{00000000-0005-0000-0000-00008C0E0000}"/>
    <cellStyle name="Comma 3 2 2 8 2 3 2" xfId="28087" xr:uid="{652EC9F9-0796-497C-B80A-886DC444D889}"/>
    <cellStyle name="Comma 3 2 2 8 2 4" xfId="28084" xr:uid="{59266F72-EDD7-47DA-8A24-79E702EFCB8D}"/>
    <cellStyle name="Comma 3 2 2 8 3" xfId="3726" xr:uid="{00000000-0005-0000-0000-00008D0E0000}"/>
    <cellStyle name="Comma 3 2 2 8 3 2" xfId="3727" xr:uid="{00000000-0005-0000-0000-00008E0E0000}"/>
    <cellStyle name="Comma 3 2 2 8 3 2 2" xfId="3728" xr:uid="{00000000-0005-0000-0000-00008F0E0000}"/>
    <cellStyle name="Comma 3 2 2 8 3 2 2 2" xfId="28090" xr:uid="{E84B1C2A-AB37-4A44-965D-649EEDFE2020}"/>
    <cellStyle name="Comma 3 2 2 8 3 2 3" xfId="28089" xr:uid="{B82348D8-63FC-4D5E-BB45-A8CCEC33BC70}"/>
    <cellStyle name="Comma 3 2 2 8 3 3" xfId="3729" xr:uid="{00000000-0005-0000-0000-0000900E0000}"/>
    <cellStyle name="Comma 3 2 2 8 3 3 2" xfId="28091" xr:uid="{D17330AD-6A5D-46E5-8E42-016AB16AAD27}"/>
    <cellStyle name="Comma 3 2 2 8 3 4" xfId="28088" xr:uid="{B60CB0DE-CCBC-4788-B8B1-B5DBF1859516}"/>
    <cellStyle name="Comma 3 2 2 8 4" xfId="3730" xr:uid="{00000000-0005-0000-0000-0000910E0000}"/>
    <cellStyle name="Comma 3 2 2 8 4 2" xfId="3731" xr:uid="{00000000-0005-0000-0000-0000920E0000}"/>
    <cellStyle name="Comma 3 2 2 8 4 2 2" xfId="28093" xr:uid="{72937726-B919-4C71-B5FB-12135C360443}"/>
    <cellStyle name="Comma 3 2 2 8 4 3" xfId="28092" xr:uid="{55BCFDF0-201E-43E8-8E97-FA862D70625C}"/>
    <cellStyle name="Comma 3 2 2 8 5" xfId="3732" xr:uid="{00000000-0005-0000-0000-0000930E0000}"/>
    <cellStyle name="Comma 3 2 2 8 5 2" xfId="28094" xr:uid="{7CA0FBF0-33E8-4726-91CB-7535BA0259BB}"/>
    <cellStyle name="Comma 3 2 2 8 6" xfId="28083" xr:uid="{5B1BF9BC-284D-457E-A8E4-FA97EBFDCDD2}"/>
    <cellStyle name="Comma 3 2 2 9" xfId="3733" xr:uid="{00000000-0005-0000-0000-0000940E0000}"/>
    <cellStyle name="Comma 3 2 2 9 2" xfId="3734" xr:uid="{00000000-0005-0000-0000-0000950E0000}"/>
    <cellStyle name="Comma 3 2 2 9 2 2" xfId="3735" xr:uid="{00000000-0005-0000-0000-0000960E0000}"/>
    <cellStyle name="Comma 3 2 2 9 2 2 2" xfId="3736" xr:uid="{00000000-0005-0000-0000-0000970E0000}"/>
    <cellStyle name="Comma 3 2 2 9 2 2 2 2" xfId="28098" xr:uid="{0D11B51B-B06C-4791-8164-7E472D07A28A}"/>
    <cellStyle name="Comma 3 2 2 9 2 2 3" xfId="28097" xr:uid="{40D85BAF-C344-4603-A1F0-25A2E954FAA3}"/>
    <cellStyle name="Comma 3 2 2 9 2 3" xfId="3737" xr:uid="{00000000-0005-0000-0000-0000980E0000}"/>
    <cellStyle name="Comma 3 2 2 9 2 3 2" xfId="28099" xr:uid="{0B5EBBAD-C4A9-4346-ACFD-86ECE849321A}"/>
    <cellStyle name="Comma 3 2 2 9 2 4" xfId="28096" xr:uid="{73E0BCF6-F41C-470B-B051-69DCA51BF502}"/>
    <cellStyle name="Comma 3 2 2 9 3" xfId="3738" xr:uid="{00000000-0005-0000-0000-0000990E0000}"/>
    <cellStyle name="Comma 3 2 2 9 3 2" xfId="3739" xr:uid="{00000000-0005-0000-0000-00009A0E0000}"/>
    <cellStyle name="Comma 3 2 2 9 3 2 2" xfId="28101" xr:uid="{26F46F6D-2341-4083-B483-F9C0A0839CB5}"/>
    <cellStyle name="Comma 3 2 2 9 3 3" xfId="28100" xr:uid="{F230C110-7230-4F0C-B161-812BCE20BDAF}"/>
    <cellStyle name="Comma 3 2 2 9 4" xfId="3740" xr:uid="{00000000-0005-0000-0000-00009B0E0000}"/>
    <cellStyle name="Comma 3 2 2 9 4 2" xfId="28102" xr:uid="{6E72C4B4-BBCD-4499-9687-862D5E75F67F}"/>
    <cellStyle name="Comma 3 2 2 9 5" xfId="28095" xr:uid="{77D43895-721A-43FF-87A5-AA6A14F0C2DE}"/>
    <cellStyle name="Comma 3 2 3" xfId="3741" xr:uid="{00000000-0005-0000-0000-00009C0E0000}"/>
    <cellStyle name="Comma 3 2 3 10" xfId="3742" xr:uid="{00000000-0005-0000-0000-00009D0E0000}"/>
    <cellStyle name="Comma 3 2 3 10 2" xfId="3743" xr:uid="{00000000-0005-0000-0000-00009E0E0000}"/>
    <cellStyle name="Comma 3 2 3 10 2 2" xfId="3744" xr:uid="{00000000-0005-0000-0000-00009F0E0000}"/>
    <cellStyle name="Comma 3 2 3 10 2 2 2" xfId="28106" xr:uid="{1B053720-8B65-4F02-B482-07B489C8EAB6}"/>
    <cellStyle name="Comma 3 2 3 10 2 3" xfId="28105" xr:uid="{447503E0-34B4-4F56-A557-5E9F352AE654}"/>
    <cellStyle name="Comma 3 2 3 10 3" xfId="3745" xr:uid="{00000000-0005-0000-0000-0000A00E0000}"/>
    <cellStyle name="Comma 3 2 3 10 3 2" xfId="28107" xr:uid="{5B60FC70-7608-4643-B202-26298DFE8402}"/>
    <cellStyle name="Comma 3 2 3 10 4" xfId="28104" xr:uid="{7EA127C9-91AC-4B37-AB9D-38CD6A764D66}"/>
    <cellStyle name="Comma 3 2 3 11" xfId="3746" xr:uid="{00000000-0005-0000-0000-0000A10E0000}"/>
    <cellStyle name="Comma 3 2 3 11 2" xfId="3747" xr:uid="{00000000-0005-0000-0000-0000A20E0000}"/>
    <cellStyle name="Comma 3 2 3 11 2 2" xfId="28109" xr:uid="{8F37D05B-5E9D-4276-8C2F-B22D5E54808F}"/>
    <cellStyle name="Comma 3 2 3 11 3" xfId="28108" xr:uid="{3D7256BF-F71C-4BEE-BD2F-DB74A26F49DE}"/>
    <cellStyle name="Comma 3 2 3 12" xfId="3748" xr:uid="{00000000-0005-0000-0000-0000A30E0000}"/>
    <cellStyle name="Comma 3 2 3 12 2" xfId="28110" xr:uid="{445B70EE-C320-41AD-83DD-A0A9BD8B2377}"/>
    <cellStyle name="Comma 3 2 3 13" xfId="3749" xr:uid="{00000000-0005-0000-0000-0000A40E0000}"/>
    <cellStyle name="Comma 3 2 3 13 2" xfId="28111" xr:uid="{9E3CBB64-A44D-490B-A34B-ECC0042DA371}"/>
    <cellStyle name="Comma 3 2 3 14" xfId="3750" xr:uid="{00000000-0005-0000-0000-0000A50E0000}"/>
    <cellStyle name="Comma 3 2 3 14 2" xfId="28112" xr:uid="{C29F09AD-6409-4DD1-9E5C-1403A22C0CBE}"/>
    <cellStyle name="Comma 3 2 3 15" xfId="49752" xr:uid="{0C89B60F-5750-41CE-AFE4-887A150359A2}"/>
    <cellStyle name="Comma 3 2 3 16" xfId="28103" xr:uid="{D1D34C9D-2042-4826-90F3-1DFD8BBD1811}"/>
    <cellStyle name="Comma 3 2 3 2" xfId="3751" xr:uid="{00000000-0005-0000-0000-0000A60E0000}"/>
    <cellStyle name="Comma 3 2 3 2 2" xfId="3752" xr:uid="{00000000-0005-0000-0000-0000A70E0000}"/>
    <cellStyle name="Comma 3 2 3 2 2 2" xfId="3753" xr:uid="{00000000-0005-0000-0000-0000A80E0000}"/>
    <cellStyle name="Comma 3 2 3 2 2 2 2" xfId="3754" xr:uid="{00000000-0005-0000-0000-0000A90E0000}"/>
    <cellStyle name="Comma 3 2 3 2 2 2 2 2" xfId="28115" xr:uid="{BDE1CF6D-313A-4486-8D9F-66888C0E11F0}"/>
    <cellStyle name="Comma 3 2 3 2 2 2 3" xfId="28114" xr:uid="{44A1AA62-5446-47A8-9B67-5023797B8780}"/>
    <cellStyle name="Comma 3 2 3 2 2 3" xfId="3755" xr:uid="{00000000-0005-0000-0000-0000AA0E0000}"/>
    <cellStyle name="Comma 3 2 3 2 2 3 2" xfId="28116" xr:uid="{A99E5BB4-73B9-4719-82F4-06C7E6380F5B}"/>
    <cellStyle name="Comma 3 2 3 2 2 4" xfId="3756" xr:uid="{00000000-0005-0000-0000-0000AB0E0000}"/>
    <cellStyle name="Comma 3 2 3 2 2 5" xfId="3757" xr:uid="{00000000-0005-0000-0000-0000AC0E0000}"/>
    <cellStyle name="Comma 3 2 3 2 2 5 2" xfId="28117" xr:uid="{F525F87B-FBA3-4C3F-B8AE-DFC3CBA26730}"/>
    <cellStyle name="Comma 3 2 3 2 3" xfId="3758" xr:uid="{00000000-0005-0000-0000-0000AD0E0000}"/>
    <cellStyle name="Comma 3 2 3 2 3 2" xfId="3759" xr:uid="{00000000-0005-0000-0000-0000AE0E0000}"/>
    <cellStyle name="Comma 3 2 3 2 3 2 2" xfId="3760" xr:uid="{00000000-0005-0000-0000-0000AF0E0000}"/>
    <cellStyle name="Comma 3 2 3 2 3 2 2 2" xfId="28119" xr:uid="{8AEC8D6E-06C3-4AAD-958A-54E52B23F78F}"/>
    <cellStyle name="Comma 3 2 3 2 3 2 3" xfId="28118" xr:uid="{FBE41F1E-01A3-48DD-9431-DF805F932030}"/>
    <cellStyle name="Comma 3 2 3 2 3 3" xfId="3761" xr:uid="{00000000-0005-0000-0000-0000B00E0000}"/>
    <cellStyle name="Comma 3 2 3 2 3 3 2" xfId="28120" xr:uid="{E8D51BC0-ED5C-4443-8A02-D4CAE3FB0EC1}"/>
    <cellStyle name="Comma 3 2 3 2 3 4" xfId="3762" xr:uid="{00000000-0005-0000-0000-0000B10E0000}"/>
    <cellStyle name="Comma 3 2 3 2 3 5" xfId="3763" xr:uid="{00000000-0005-0000-0000-0000B20E0000}"/>
    <cellStyle name="Comma 3 2 3 2 3 5 2" xfId="28121" xr:uid="{478F5D80-8FB0-4E35-B986-19135BC41600}"/>
    <cellStyle name="Comma 3 2 3 2 4" xfId="3764" xr:uid="{00000000-0005-0000-0000-0000B30E0000}"/>
    <cellStyle name="Comma 3 2 3 2 4 2" xfId="3765" xr:uid="{00000000-0005-0000-0000-0000B40E0000}"/>
    <cellStyle name="Comma 3 2 3 2 4 2 2" xfId="28122" xr:uid="{58E53DA6-FAEB-475E-ACE7-E1F31FB17358}"/>
    <cellStyle name="Comma 3 2 3 2 4 3" xfId="3766" xr:uid="{00000000-0005-0000-0000-0000B50E0000}"/>
    <cellStyle name="Comma 3 2 3 2 4 4" xfId="3767" xr:uid="{00000000-0005-0000-0000-0000B60E0000}"/>
    <cellStyle name="Comma 3 2 3 2 4 4 2" xfId="28123" xr:uid="{CE8F512E-CC2F-47F2-96F7-7ED32D95C0B0}"/>
    <cellStyle name="Comma 3 2 3 2 5" xfId="3768" xr:uid="{00000000-0005-0000-0000-0000B70E0000}"/>
    <cellStyle name="Comma 3 2 3 2 5 2" xfId="49754" xr:uid="{3C6459A8-69F2-47E4-B22A-0D9E8529C41F}"/>
    <cellStyle name="Comma 3 2 3 2 5 3" xfId="28124" xr:uid="{D1AF55CC-3889-47EC-9C99-A962E5455618}"/>
    <cellStyle name="Comma 3 2 3 2 6" xfId="3769" xr:uid="{00000000-0005-0000-0000-0000B80E0000}"/>
    <cellStyle name="Comma 3 2 3 2 6 2" xfId="28125" xr:uid="{FDDF8D50-7E85-4FB5-A2F8-119233EACD44}"/>
    <cellStyle name="Comma 3 2 3 2 7" xfId="3770" xr:uid="{00000000-0005-0000-0000-0000B90E0000}"/>
    <cellStyle name="Comma 3 2 3 2 7 2" xfId="28126" xr:uid="{82FFDA93-0BCF-42FA-A651-D2F19A82FC58}"/>
    <cellStyle name="Comma 3 2 3 2 8" xfId="49753" xr:uid="{4E5CC0B7-C62F-4139-8CBB-178FB6F39BC9}"/>
    <cellStyle name="Comma 3 2 3 2 9" xfId="28113" xr:uid="{76E83D65-6B9A-440C-8B2D-A6EBAD23B136}"/>
    <cellStyle name="Comma 3 2 3 3" xfId="3771" xr:uid="{00000000-0005-0000-0000-0000BA0E0000}"/>
    <cellStyle name="Comma 3 2 3 3 2" xfId="3772" xr:uid="{00000000-0005-0000-0000-0000BB0E0000}"/>
    <cellStyle name="Comma 3 2 3 3 2 2" xfId="3773" xr:uid="{00000000-0005-0000-0000-0000BC0E0000}"/>
    <cellStyle name="Comma 3 2 3 3 2 2 2" xfId="3774" xr:uid="{00000000-0005-0000-0000-0000BD0E0000}"/>
    <cellStyle name="Comma 3 2 3 3 2 2 2 2" xfId="28129" xr:uid="{0F0F2CE7-519C-4E81-94D5-0986FC14DDD0}"/>
    <cellStyle name="Comma 3 2 3 3 2 2 3" xfId="28128" xr:uid="{E4FBC1A2-8BDB-40E5-846C-293E6C21EBA3}"/>
    <cellStyle name="Comma 3 2 3 3 2 3" xfId="3775" xr:uid="{00000000-0005-0000-0000-0000BE0E0000}"/>
    <cellStyle name="Comma 3 2 3 3 2 3 2" xfId="28130" xr:uid="{306FC733-E827-4AA1-B9B9-966274D8BB84}"/>
    <cellStyle name="Comma 3 2 3 3 2 4" xfId="28127" xr:uid="{BF45D193-5B12-454E-A2F6-893B98C1720F}"/>
    <cellStyle name="Comma 3 2 3 3 3" xfId="3776" xr:uid="{00000000-0005-0000-0000-0000BF0E0000}"/>
    <cellStyle name="Comma 3 2 3 3 3 2" xfId="3777" xr:uid="{00000000-0005-0000-0000-0000C00E0000}"/>
    <cellStyle name="Comma 3 2 3 3 3 2 2" xfId="3778" xr:uid="{00000000-0005-0000-0000-0000C10E0000}"/>
    <cellStyle name="Comma 3 2 3 3 3 2 2 2" xfId="28133" xr:uid="{820192D8-98CC-4259-9148-6C6B34013765}"/>
    <cellStyle name="Comma 3 2 3 3 3 2 3" xfId="28132" xr:uid="{241ECBF3-805D-4E6A-B860-CA82E71519D4}"/>
    <cellStyle name="Comma 3 2 3 3 3 3" xfId="3779" xr:uid="{00000000-0005-0000-0000-0000C20E0000}"/>
    <cellStyle name="Comma 3 2 3 3 3 3 2" xfId="28134" xr:uid="{A519EA2B-6B0F-45BF-8F43-3A40CC93C0BC}"/>
    <cellStyle name="Comma 3 2 3 3 3 4" xfId="28131" xr:uid="{CB634B2C-BE98-4885-ACBD-D76B55A70D87}"/>
    <cellStyle name="Comma 3 2 3 3 4" xfId="3780" xr:uid="{00000000-0005-0000-0000-0000C30E0000}"/>
    <cellStyle name="Comma 3 2 3 3 4 2" xfId="3781" xr:uid="{00000000-0005-0000-0000-0000C40E0000}"/>
    <cellStyle name="Comma 3 2 3 3 4 2 2" xfId="28136" xr:uid="{397145D3-71E5-4158-8425-F14DB725E8CB}"/>
    <cellStyle name="Comma 3 2 3 3 4 3" xfId="28135" xr:uid="{772A4F35-B24E-4165-8929-4EFEB9DA6582}"/>
    <cellStyle name="Comma 3 2 3 3 5" xfId="3782" xr:uid="{00000000-0005-0000-0000-0000C50E0000}"/>
    <cellStyle name="Comma 3 2 3 3 5 2" xfId="28137" xr:uid="{4EDE611A-15C2-41DD-B7EC-C2FC56EDB728}"/>
    <cellStyle name="Comma 3 2 3 3 6" xfId="3783" xr:uid="{00000000-0005-0000-0000-0000C60E0000}"/>
    <cellStyle name="Comma 3 2 3 3 7" xfId="3784" xr:uid="{00000000-0005-0000-0000-0000C70E0000}"/>
    <cellStyle name="Comma 3 2 3 3 7 2" xfId="28138" xr:uid="{F491DBCF-8D22-49A2-80B6-46F2F6E4ECFD}"/>
    <cellStyle name="Comma 3 2 3 4" xfId="3785" xr:uid="{00000000-0005-0000-0000-0000C80E0000}"/>
    <cellStyle name="Comma 3 2 3 4 2" xfId="3786" xr:uid="{00000000-0005-0000-0000-0000C90E0000}"/>
    <cellStyle name="Comma 3 2 3 4 2 2" xfId="3787" xr:uid="{00000000-0005-0000-0000-0000CA0E0000}"/>
    <cellStyle name="Comma 3 2 3 4 2 2 2" xfId="3788" xr:uid="{00000000-0005-0000-0000-0000CB0E0000}"/>
    <cellStyle name="Comma 3 2 3 4 2 2 2 2" xfId="28141" xr:uid="{0DF9D2B6-9599-47F4-B51B-DC5CDE830379}"/>
    <cellStyle name="Comma 3 2 3 4 2 2 3" xfId="28140" xr:uid="{C0E6C258-4793-411E-A247-BFCCD12045D4}"/>
    <cellStyle name="Comma 3 2 3 4 2 3" xfId="3789" xr:uid="{00000000-0005-0000-0000-0000CC0E0000}"/>
    <cellStyle name="Comma 3 2 3 4 2 3 2" xfId="28142" xr:uid="{1C025E1C-5A45-4EB8-BCB1-E76838CBCE93}"/>
    <cellStyle name="Comma 3 2 3 4 2 4" xfId="28139" xr:uid="{32C5D8D8-5518-427B-81AB-46FD3684068C}"/>
    <cellStyle name="Comma 3 2 3 4 3" xfId="3790" xr:uid="{00000000-0005-0000-0000-0000CD0E0000}"/>
    <cellStyle name="Comma 3 2 3 4 3 2" xfId="3791" xr:uid="{00000000-0005-0000-0000-0000CE0E0000}"/>
    <cellStyle name="Comma 3 2 3 4 3 2 2" xfId="3792" xr:uid="{00000000-0005-0000-0000-0000CF0E0000}"/>
    <cellStyle name="Comma 3 2 3 4 3 2 2 2" xfId="28145" xr:uid="{64E67D79-E5AE-481E-9218-E58A4394CDE8}"/>
    <cellStyle name="Comma 3 2 3 4 3 2 3" xfId="28144" xr:uid="{205F00C0-D67D-4CA4-8C44-67AD9DE5B612}"/>
    <cellStyle name="Comma 3 2 3 4 3 3" xfId="3793" xr:uid="{00000000-0005-0000-0000-0000D00E0000}"/>
    <cellStyle name="Comma 3 2 3 4 3 3 2" xfId="28146" xr:uid="{73C2C3F7-4410-42AF-8379-3C55E9E7AC46}"/>
    <cellStyle name="Comma 3 2 3 4 3 4" xfId="28143" xr:uid="{56E107D2-52AF-4A70-9F8E-221F51A1E7D5}"/>
    <cellStyle name="Comma 3 2 3 4 4" xfId="3794" xr:uid="{00000000-0005-0000-0000-0000D10E0000}"/>
    <cellStyle name="Comma 3 2 3 4 4 2" xfId="3795" xr:uid="{00000000-0005-0000-0000-0000D20E0000}"/>
    <cellStyle name="Comma 3 2 3 4 4 2 2" xfId="28148" xr:uid="{93A0A0BA-1A9A-4099-9B12-738DAA1DB3C3}"/>
    <cellStyle name="Comma 3 2 3 4 4 3" xfId="28147" xr:uid="{C5C6D1ED-C402-44BD-832A-72CD155B5603}"/>
    <cellStyle name="Comma 3 2 3 4 5" xfId="3796" xr:uid="{00000000-0005-0000-0000-0000D30E0000}"/>
    <cellStyle name="Comma 3 2 3 4 5 2" xfId="28149" xr:uid="{C520C2E0-F62F-4D29-99B4-4CFEB3598518}"/>
    <cellStyle name="Comma 3 2 3 4 6" xfId="3797" xr:uid="{00000000-0005-0000-0000-0000D40E0000}"/>
    <cellStyle name="Comma 3 2 3 4 7" xfId="3798" xr:uid="{00000000-0005-0000-0000-0000D50E0000}"/>
    <cellStyle name="Comma 3 2 3 4 7 2" xfId="28150" xr:uid="{5BFBAB0F-3252-4208-BEDF-9C8F707F6E5B}"/>
    <cellStyle name="Comma 3 2 3 5" xfId="3799" xr:uid="{00000000-0005-0000-0000-0000D60E0000}"/>
    <cellStyle name="Comma 3 2 3 5 2" xfId="3800" xr:uid="{00000000-0005-0000-0000-0000D70E0000}"/>
    <cellStyle name="Comma 3 2 3 5 2 2" xfId="3801" xr:uid="{00000000-0005-0000-0000-0000D80E0000}"/>
    <cellStyle name="Comma 3 2 3 5 2 2 2" xfId="3802" xr:uid="{00000000-0005-0000-0000-0000D90E0000}"/>
    <cellStyle name="Comma 3 2 3 5 2 2 2 2" xfId="28153" xr:uid="{BF0E9C32-E08E-444B-BCFB-E64FB7140B9F}"/>
    <cellStyle name="Comma 3 2 3 5 2 2 3" xfId="28152" xr:uid="{D66D541B-51DC-45AA-97DB-5CCCCD7747BC}"/>
    <cellStyle name="Comma 3 2 3 5 2 3" xfId="3803" xr:uid="{00000000-0005-0000-0000-0000DA0E0000}"/>
    <cellStyle name="Comma 3 2 3 5 2 3 2" xfId="28154" xr:uid="{AA6E2FA3-13A5-49E4-8D9B-C3434873E37C}"/>
    <cellStyle name="Comma 3 2 3 5 2 4" xfId="28151" xr:uid="{AD6331FC-64DD-4A53-826A-DB02FD450F6B}"/>
    <cellStyle name="Comma 3 2 3 5 3" xfId="3804" xr:uid="{00000000-0005-0000-0000-0000DB0E0000}"/>
    <cellStyle name="Comma 3 2 3 5 3 2" xfId="3805" xr:uid="{00000000-0005-0000-0000-0000DC0E0000}"/>
    <cellStyle name="Comma 3 2 3 5 3 2 2" xfId="3806" xr:uid="{00000000-0005-0000-0000-0000DD0E0000}"/>
    <cellStyle name="Comma 3 2 3 5 3 2 2 2" xfId="28157" xr:uid="{3C2FA88E-ED2F-4DCF-A3E0-700D177F7555}"/>
    <cellStyle name="Comma 3 2 3 5 3 2 3" xfId="28156" xr:uid="{25FC073D-2EF6-425E-BA84-70307118C1EC}"/>
    <cellStyle name="Comma 3 2 3 5 3 3" xfId="3807" xr:uid="{00000000-0005-0000-0000-0000DE0E0000}"/>
    <cellStyle name="Comma 3 2 3 5 3 3 2" xfId="28158" xr:uid="{77987418-651C-40C7-8331-F7630A137FC8}"/>
    <cellStyle name="Comma 3 2 3 5 3 4" xfId="28155" xr:uid="{6DC6CC95-98E8-4E86-A6CC-0A8EC12B4FA8}"/>
    <cellStyle name="Comma 3 2 3 5 4" xfId="3808" xr:uid="{00000000-0005-0000-0000-0000DF0E0000}"/>
    <cellStyle name="Comma 3 2 3 5 4 2" xfId="3809" xr:uid="{00000000-0005-0000-0000-0000E00E0000}"/>
    <cellStyle name="Comma 3 2 3 5 4 2 2" xfId="28160" xr:uid="{908E4594-DF9C-427A-84D4-01074EA6D8B7}"/>
    <cellStyle name="Comma 3 2 3 5 4 3" xfId="28159" xr:uid="{44978A8B-4538-4035-9D98-3681DF6A0DDF}"/>
    <cellStyle name="Comma 3 2 3 5 5" xfId="3810" xr:uid="{00000000-0005-0000-0000-0000E10E0000}"/>
    <cellStyle name="Comma 3 2 3 5 5 2" xfId="28161" xr:uid="{45F36414-DF0C-4B20-9D5D-60065444116E}"/>
    <cellStyle name="Comma 3 2 3 5 6" xfId="3811" xr:uid="{00000000-0005-0000-0000-0000E20E0000}"/>
    <cellStyle name="Comma 3 2 3 5 7" xfId="3812" xr:uid="{00000000-0005-0000-0000-0000E30E0000}"/>
    <cellStyle name="Comma 3 2 3 5 7 2" xfId="28162" xr:uid="{9796C879-7EB9-4EB3-946B-C72FD78979FF}"/>
    <cellStyle name="Comma 3 2 3 6" xfId="3813" xr:uid="{00000000-0005-0000-0000-0000E40E0000}"/>
    <cellStyle name="Comma 3 2 3 6 2" xfId="3814" xr:uid="{00000000-0005-0000-0000-0000E50E0000}"/>
    <cellStyle name="Comma 3 2 3 6 2 2" xfId="3815" xr:uid="{00000000-0005-0000-0000-0000E60E0000}"/>
    <cellStyle name="Comma 3 2 3 6 2 2 2" xfId="3816" xr:uid="{00000000-0005-0000-0000-0000E70E0000}"/>
    <cellStyle name="Comma 3 2 3 6 2 2 2 2" xfId="28165" xr:uid="{D3D22384-2687-455A-A828-5F2C911DE969}"/>
    <cellStyle name="Comma 3 2 3 6 2 2 3" xfId="28164" xr:uid="{17E6CF73-BB25-431F-A93F-0D41E353CD7B}"/>
    <cellStyle name="Comma 3 2 3 6 2 3" xfId="3817" xr:uid="{00000000-0005-0000-0000-0000E80E0000}"/>
    <cellStyle name="Comma 3 2 3 6 2 3 2" xfId="28166" xr:uid="{BECBFE9F-48D5-4AEE-BA57-20926D7B3C49}"/>
    <cellStyle name="Comma 3 2 3 6 2 4" xfId="28163" xr:uid="{2BFB0591-FC6E-4A2A-8D3D-32C66916D046}"/>
    <cellStyle name="Comma 3 2 3 6 3" xfId="3818" xr:uid="{00000000-0005-0000-0000-0000E90E0000}"/>
    <cellStyle name="Comma 3 2 3 6 3 2" xfId="3819" xr:uid="{00000000-0005-0000-0000-0000EA0E0000}"/>
    <cellStyle name="Comma 3 2 3 6 3 2 2" xfId="28168" xr:uid="{554331CF-E851-4CB5-9C49-4B2D5E1E6CF5}"/>
    <cellStyle name="Comma 3 2 3 6 3 3" xfId="28167" xr:uid="{C3F851F4-98C4-4484-95D9-9F97D4078FA8}"/>
    <cellStyle name="Comma 3 2 3 6 4" xfId="3820" xr:uid="{00000000-0005-0000-0000-0000EB0E0000}"/>
    <cellStyle name="Comma 3 2 3 6 4 2" xfId="28169" xr:uid="{4B4DB927-5A4D-464A-A874-E4BD507986C5}"/>
    <cellStyle name="Comma 3 2 3 6 5" xfId="3821" xr:uid="{00000000-0005-0000-0000-0000EC0E0000}"/>
    <cellStyle name="Comma 3 2 3 6 6" xfId="3822" xr:uid="{00000000-0005-0000-0000-0000ED0E0000}"/>
    <cellStyle name="Comma 3 2 3 6 6 2" xfId="28170" xr:uid="{F4FF7BCA-2C87-4D5C-AF7F-9BD082EEA51F}"/>
    <cellStyle name="Comma 3 2 3 7" xfId="3823" xr:uid="{00000000-0005-0000-0000-0000EE0E0000}"/>
    <cellStyle name="Comma 3 2 3 7 2" xfId="3824" xr:uid="{00000000-0005-0000-0000-0000EF0E0000}"/>
    <cellStyle name="Comma 3 2 3 7 2 2" xfId="3825" xr:uid="{00000000-0005-0000-0000-0000F00E0000}"/>
    <cellStyle name="Comma 3 2 3 7 2 2 2" xfId="3826" xr:uid="{00000000-0005-0000-0000-0000F10E0000}"/>
    <cellStyle name="Comma 3 2 3 7 2 2 2 2" xfId="28174" xr:uid="{1CFE082D-E142-4D80-898A-F44512AB28A5}"/>
    <cellStyle name="Comma 3 2 3 7 2 2 3" xfId="28173" xr:uid="{33EB076B-E0A6-465F-A05C-5F5C4B6B8A3B}"/>
    <cellStyle name="Comma 3 2 3 7 2 3" xfId="3827" xr:uid="{00000000-0005-0000-0000-0000F20E0000}"/>
    <cellStyle name="Comma 3 2 3 7 2 3 2" xfId="28175" xr:uid="{95F4B86A-A8C3-4D37-BEBC-DB9A7DA9B03A}"/>
    <cellStyle name="Comma 3 2 3 7 2 4" xfId="28172" xr:uid="{A422DE42-83D1-4DC4-AA2F-9384188B3405}"/>
    <cellStyle name="Comma 3 2 3 7 3" xfId="3828" xr:uid="{00000000-0005-0000-0000-0000F30E0000}"/>
    <cellStyle name="Comma 3 2 3 7 3 2" xfId="3829" xr:uid="{00000000-0005-0000-0000-0000F40E0000}"/>
    <cellStyle name="Comma 3 2 3 7 3 2 2" xfId="28177" xr:uid="{26056BE7-AF16-4937-BA8B-A15EDCA1ED51}"/>
    <cellStyle name="Comma 3 2 3 7 3 3" xfId="28176" xr:uid="{2B529F2C-1AB0-42A0-84D1-BA2635E24DF9}"/>
    <cellStyle name="Comma 3 2 3 7 4" xfId="3830" xr:uid="{00000000-0005-0000-0000-0000F50E0000}"/>
    <cellStyle name="Comma 3 2 3 7 4 2" xfId="28178" xr:uid="{45EEE253-F12B-4C44-AD2B-BBAC8AA31FBC}"/>
    <cellStyle name="Comma 3 2 3 7 5" xfId="49755" xr:uid="{120048FE-01EA-421F-B669-6ECB0CBB5156}"/>
    <cellStyle name="Comma 3 2 3 7 6" xfId="28171" xr:uid="{31F1B04D-01F8-4B18-8F0C-EF7F3EF075B6}"/>
    <cellStyle name="Comma 3 2 3 8" xfId="3831" xr:uid="{00000000-0005-0000-0000-0000F60E0000}"/>
    <cellStyle name="Comma 3 2 3 8 2" xfId="3832" xr:uid="{00000000-0005-0000-0000-0000F70E0000}"/>
    <cellStyle name="Comma 3 2 3 8 2 2" xfId="3833" xr:uid="{00000000-0005-0000-0000-0000F80E0000}"/>
    <cellStyle name="Comma 3 2 3 8 2 2 2" xfId="28181" xr:uid="{507A5FBD-D91C-48CD-BCD9-7B033F6B2B48}"/>
    <cellStyle name="Comma 3 2 3 8 2 3" xfId="28180" xr:uid="{3C046DCB-8B4A-4571-8F26-9810399B0E64}"/>
    <cellStyle name="Comma 3 2 3 8 3" xfId="3834" xr:uid="{00000000-0005-0000-0000-0000F90E0000}"/>
    <cellStyle name="Comma 3 2 3 8 3 2" xfId="28182" xr:uid="{74E5D63C-B9ED-4FA2-B327-95EA02D174D0}"/>
    <cellStyle name="Comma 3 2 3 8 4" xfId="28179" xr:uid="{82C68362-5E14-4413-9E17-D9D51D37BBB8}"/>
    <cellStyle name="Comma 3 2 3 9" xfId="3835" xr:uid="{00000000-0005-0000-0000-0000FA0E0000}"/>
    <cellStyle name="Comma 3 2 3 9 2" xfId="3836" xr:uid="{00000000-0005-0000-0000-0000FB0E0000}"/>
    <cellStyle name="Comma 3 2 3 9 2 2" xfId="3837" xr:uid="{00000000-0005-0000-0000-0000FC0E0000}"/>
    <cellStyle name="Comma 3 2 3 9 2 2 2" xfId="28185" xr:uid="{C8D7A84F-C94C-4CAD-92FB-E3F5875E5FB8}"/>
    <cellStyle name="Comma 3 2 3 9 2 3" xfId="28184" xr:uid="{B8F7938A-A298-4973-81EA-C876FD4C5034}"/>
    <cellStyle name="Comma 3 2 3 9 3" xfId="3838" xr:uid="{00000000-0005-0000-0000-0000FD0E0000}"/>
    <cellStyle name="Comma 3 2 3 9 3 2" xfId="28186" xr:uid="{6EC1D0C1-E5B2-44F5-88A9-A654F1F374D0}"/>
    <cellStyle name="Comma 3 2 3 9 4" xfId="28183" xr:uid="{537E2ACF-5E1D-4CED-8A31-EBBF40F3F34F}"/>
    <cellStyle name="Comma 3 2 4" xfId="3839" xr:uid="{00000000-0005-0000-0000-0000FE0E0000}"/>
    <cellStyle name="Comma 3 2 4 10" xfId="3840" xr:uid="{00000000-0005-0000-0000-0000FF0E0000}"/>
    <cellStyle name="Comma 3 2 4 10 2" xfId="3841" xr:uid="{00000000-0005-0000-0000-0000000F0000}"/>
    <cellStyle name="Comma 3 2 4 10 2 2" xfId="3842" xr:uid="{00000000-0005-0000-0000-0000010F0000}"/>
    <cellStyle name="Comma 3 2 4 10 2 2 2" xfId="28190" xr:uid="{1447AB29-7E43-4E9B-80A0-2A9BC01C7DB7}"/>
    <cellStyle name="Comma 3 2 4 10 2 3" xfId="28189" xr:uid="{45A721E7-62AF-4FE5-90D3-0857569C109F}"/>
    <cellStyle name="Comma 3 2 4 10 3" xfId="3843" xr:uid="{00000000-0005-0000-0000-0000020F0000}"/>
    <cellStyle name="Comma 3 2 4 10 3 2" xfId="28191" xr:uid="{D5F94466-916D-414B-A68C-05E3DBC01E2A}"/>
    <cellStyle name="Comma 3 2 4 10 4" xfId="28188" xr:uid="{3DAF879C-1873-42F4-8265-56740235BF53}"/>
    <cellStyle name="Comma 3 2 4 11" xfId="3844" xr:uid="{00000000-0005-0000-0000-0000030F0000}"/>
    <cellStyle name="Comma 3 2 4 11 2" xfId="3845" xr:uid="{00000000-0005-0000-0000-0000040F0000}"/>
    <cellStyle name="Comma 3 2 4 11 2 2" xfId="28193" xr:uid="{4C407FF2-2F66-4037-9F29-5CB8791BA27F}"/>
    <cellStyle name="Comma 3 2 4 11 3" xfId="28192" xr:uid="{7296D1B5-B5BB-499E-B4A5-417AC5FD27E5}"/>
    <cellStyle name="Comma 3 2 4 12" xfId="3846" xr:uid="{00000000-0005-0000-0000-0000050F0000}"/>
    <cellStyle name="Comma 3 2 4 12 2" xfId="28194" xr:uid="{45F00128-87C7-4B07-A697-02602E2190BD}"/>
    <cellStyle name="Comma 3 2 4 13" xfId="3847" xr:uid="{00000000-0005-0000-0000-0000060F0000}"/>
    <cellStyle name="Comma 3 2 4 13 2" xfId="28195" xr:uid="{4EC1A4D1-5A03-49F8-B076-B3D9C659AAF5}"/>
    <cellStyle name="Comma 3 2 4 14" xfId="3848" xr:uid="{00000000-0005-0000-0000-0000070F0000}"/>
    <cellStyle name="Comma 3 2 4 14 2" xfId="28196" xr:uid="{0288D7BE-F6F4-4333-8384-5CA27BC2AC40}"/>
    <cellStyle name="Comma 3 2 4 15" xfId="49756" xr:uid="{49B294D2-A3BF-4EEF-8E78-54AFDE1CDC06}"/>
    <cellStyle name="Comma 3 2 4 16" xfId="28187" xr:uid="{8F760120-1E87-4644-B2B2-0E7577CF4795}"/>
    <cellStyle name="Comma 3 2 4 2" xfId="3849" xr:uid="{00000000-0005-0000-0000-0000080F0000}"/>
    <cellStyle name="Comma 3 2 4 2 2" xfId="3850" xr:uid="{00000000-0005-0000-0000-0000090F0000}"/>
    <cellStyle name="Comma 3 2 4 2 2 2" xfId="3851" xr:uid="{00000000-0005-0000-0000-00000A0F0000}"/>
    <cellStyle name="Comma 3 2 4 2 2 2 2" xfId="3852" xr:uid="{00000000-0005-0000-0000-00000B0F0000}"/>
    <cellStyle name="Comma 3 2 4 2 2 2 2 2" xfId="28199" xr:uid="{A43616D0-F686-4606-BD66-5B17D91E4D7B}"/>
    <cellStyle name="Comma 3 2 4 2 2 2 3" xfId="28198" xr:uid="{46AC2EA1-5BD0-4531-9F97-6D9AF197D3BD}"/>
    <cellStyle name="Comma 3 2 4 2 2 3" xfId="3853" xr:uid="{00000000-0005-0000-0000-00000C0F0000}"/>
    <cellStyle name="Comma 3 2 4 2 2 3 2" xfId="28200" xr:uid="{BDFF8A08-37D6-4DEF-9125-2322AC5D43B5}"/>
    <cellStyle name="Comma 3 2 4 2 2 4" xfId="3854" xr:uid="{00000000-0005-0000-0000-00000D0F0000}"/>
    <cellStyle name="Comma 3 2 4 2 2 5" xfId="3855" xr:uid="{00000000-0005-0000-0000-00000E0F0000}"/>
    <cellStyle name="Comma 3 2 4 2 2 5 2" xfId="28201" xr:uid="{E9458B6E-E2F0-4D49-88C8-7D7C60D5BC82}"/>
    <cellStyle name="Comma 3 2 4 2 3" xfId="3856" xr:uid="{00000000-0005-0000-0000-00000F0F0000}"/>
    <cellStyle name="Comma 3 2 4 2 3 2" xfId="3857" xr:uid="{00000000-0005-0000-0000-0000100F0000}"/>
    <cellStyle name="Comma 3 2 4 2 3 2 2" xfId="3858" xr:uid="{00000000-0005-0000-0000-0000110F0000}"/>
    <cellStyle name="Comma 3 2 4 2 3 2 2 2" xfId="28203" xr:uid="{E5BEA178-0109-478F-9CD1-E35D273532D8}"/>
    <cellStyle name="Comma 3 2 4 2 3 2 3" xfId="28202" xr:uid="{3942FAFB-423E-4212-B8FE-7CCCBA3F4AF4}"/>
    <cellStyle name="Comma 3 2 4 2 3 3" xfId="3859" xr:uid="{00000000-0005-0000-0000-0000120F0000}"/>
    <cellStyle name="Comma 3 2 4 2 3 3 2" xfId="28204" xr:uid="{44DE2249-D9ED-4D97-A052-09F06A10F1CD}"/>
    <cellStyle name="Comma 3 2 4 2 3 4" xfId="3860" xr:uid="{00000000-0005-0000-0000-0000130F0000}"/>
    <cellStyle name="Comma 3 2 4 2 3 5" xfId="3861" xr:uid="{00000000-0005-0000-0000-0000140F0000}"/>
    <cellStyle name="Comma 3 2 4 2 3 5 2" xfId="28205" xr:uid="{44C1117D-C30D-45C8-85C1-2B724B264350}"/>
    <cellStyle name="Comma 3 2 4 2 4" xfId="3862" xr:uid="{00000000-0005-0000-0000-0000150F0000}"/>
    <cellStyle name="Comma 3 2 4 2 4 2" xfId="3863" xr:uid="{00000000-0005-0000-0000-0000160F0000}"/>
    <cellStyle name="Comma 3 2 4 2 4 2 2" xfId="28206" xr:uid="{14AAECC3-4295-48C4-AA24-7DFC46935D02}"/>
    <cellStyle name="Comma 3 2 4 2 4 3" xfId="3864" xr:uid="{00000000-0005-0000-0000-0000170F0000}"/>
    <cellStyle name="Comma 3 2 4 2 4 4" xfId="3865" xr:uid="{00000000-0005-0000-0000-0000180F0000}"/>
    <cellStyle name="Comma 3 2 4 2 4 4 2" xfId="28207" xr:uid="{B48FD8CB-DFA6-458D-9DBC-4DAD9BB62BBC}"/>
    <cellStyle name="Comma 3 2 4 2 5" xfId="3866" xr:uid="{00000000-0005-0000-0000-0000190F0000}"/>
    <cellStyle name="Comma 3 2 4 2 5 2" xfId="49758" xr:uid="{6CA90168-3626-486D-AF3D-6F819A7A4FE5}"/>
    <cellStyle name="Comma 3 2 4 2 5 3" xfId="28208" xr:uid="{475833E3-FDED-4805-B8D9-5FD1D6FF5BAF}"/>
    <cellStyle name="Comma 3 2 4 2 6" xfId="3867" xr:uid="{00000000-0005-0000-0000-00001A0F0000}"/>
    <cellStyle name="Comma 3 2 4 2 6 2" xfId="28209" xr:uid="{211D1CBE-2ED3-4E3A-B843-0E467F9389F2}"/>
    <cellStyle name="Comma 3 2 4 2 7" xfId="3868" xr:uid="{00000000-0005-0000-0000-00001B0F0000}"/>
    <cellStyle name="Comma 3 2 4 2 7 2" xfId="28210" xr:uid="{CE283DC0-C43F-4BB6-ADD4-66D6B7EBC8E4}"/>
    <cellStyle name="Comma 3 2 4 2 8" xfId="49757" xr:uid="{55631481-AE93-4F9F-A97E-C01DD6531DCB}"/>
    <cellStyle name="Comma 3 2 4 2 9" xfId="28197" xr:uid="{8ECA182D-0DE5-447A-B298-1636F74832F6}"/>
    <cellStyle name="Comma 3 2 4 3" xfId="3869" xr:uid="{00000000-0005-0000-0000-00001C0F0000}"/>
    <cellStyle name="Comma 3 2 4 3 2" xfId="3870" xr:uid="{00000000-0005-0000-0000-00001D0F0000}"/>
    <cellStyle name="Comma 3 2 4 3 2 2" xfId="3871" xr:uid="{00000000-0005-0000-0000-00001E0F0000}"/>
    <cellStyle name="Comma 3 2 4 3 2 2 2" xfId="3872" xr:uid="{00000000-0005-0000-0000-00001F0F0000}"/>
    <cellStyle name="Comma 3 2 4 3 2 2 2 2" xfId="28213" xr:uid="{A2AF402B-DCB2-482E-8AEF-E67614C43C6E}"/>
    <cellStyle name="Comma 3 2 4 3 2 2 3" xfId="28212" xr:uid="{616E340E-4386-4574-8265-658136679ADD}"/>
    <cellStyle name="Comma 3 2 4 3 2 3" xfId="3873" xr:uid="{00000000-0005-0000-0000-0000200F0000}"/>
    <cellStyle name="Comma 3 2 4 3 2 3 2" xfId="28214" xr:uid="{94327CF7-5A66-4B38-A184-07043A432ACA}"/>
    <cellStyle name="Comma 3 2 4 3 2 4" xfId="28211" xr:uid="{2516389B-A41B-4079-9F7F-8DF1551D8461}"/>
    <cellStyle name="Comma 3 2 4 3 3" xfId="3874" xr:uid="{00000000-0005-0000-0000-0000210F0000}"/>
    <cellStyle name="Comma 3 2 4 3 3 2" xfId="3875" xr:uid="{00000000-0005-0000-0000-0000220F0000}"/>
    <cellStyle name="Comma 3 2 4 3 3 2 2" xfId="3876" xr:uid="{00000000-0005-0000-0000-0000230F0000}"/>
    <cellStyle name="Comma 3 2 4 3 3 2 2 2" xfId="28217" xr:uid="{660D81F5-57D5-446F-8ABC-5E17A045857E}"/>
    <cellStyle name="Comma 3 2 4 3 3 2 3" xfId="28216" xr:uid="{B2413212-0DFB-4467-98F3-9A7B8B000396}"/>
    <cellStyle name="Comma 3 2 4 3 3 3" xfId="3877" xr:uid="{00000000-0005-0000-0000-0000240F0000}"/>
    <cellStyle name="Comma 3 2 4 3 3 3 2" xfId="28218" xr:uid="{1170C8DE-747F-4BC7-B7DF-F2054D364DDD}"/>
    <cellStyle name="Comma 3 2 4 3 3 4" xfId="28215" xr:uid="{E64B2FAD-94E0-435F-99C4-285FFEF61E0F}"/>
    <cellStyle name="Comma 3 2 4 3 4" xfId="3878" xr:uid="{00000000-0005-0000-0000-0000250F0000}"/>
    <cellStyle name="Comma 3 2 4 3 4 2" xfId="3879" xr:uid="{00000000-0005-0000-0000-0000260F0000}"/>
    <cellStyle name="Comma 3 2 4 3 4 2 2" xfId="28220" xr:uid="{2E3D6C14-153E-4133-BFFA-B808EA9C8395}"/>
    <cellStyle name="Comma 3 2 4 3 4 3" xfId="28219" xr:uid="{42EE955C-DFB0-4A9E-A42A-91DA1B4F2E0B}"/>
    <cellStyle name="Comma 3 2 4 3 5" xfId="3880" xr:uid="{00000000-0005-0000-0000-0000270F0000}"/>
    <cellStyle name="Comma 3 2 4 3 5 2" xfId="28221" xr:uid="{0E4AA358-299D-414E-A2A2-D553A710AC50}"/>
    <cellStyle name="Comma 3 2 4 3 6" xfId="3881" xr:uid="{00000000-0005-0000-0000-0000280F0000}"/>
    <cellStyle name="Comma 3 2 4 3 7" xfId="3882" xr:uid="{00000000-0005-0000-0000-0000290F0000}"/>
    <cellStyle name="Comma 3 2 4 3 7 2" xfId="28222" xr:uid="{5501606E-0EF3-49A1-B2CE-017AF7CE6C2F}"/>
    <cellStyle name="Comma 3 2 4 4" xfId="3883" xr:uid="{00000000-0005-0000-0000-00002A0F0000}"/>
    <cellStyle name="Comma 3 2 4 4 2" xfId="3884" xr:uid="{00000000-0005-0000-0000-00002B0F0000}"/>
    <cellStyle name="Comma 3 2 4 4 2 2" xfId="3885" xr:uid="{00000000-0005-0000-0000-00002C0F0000}"/>
    <cellStyle name="Comma 3 2 4 4 2 2 2" xfId="3886" xr:uid="{00000000-0005-0000-0000-00002D0F0000}"/>
    <cellStyle name="Comma 3 2 4 4 2 2 2 2" xfId="28225" xr:uid="{59D975D9-8A40-4F44-A265-07113C64DCD4}"/>
    <cellStyle name="Comma 3 2 4 4 2 2 3" xfId="28224" xr:uid="{AD665900-3635-48AF-B0D2-1500027A1C96}"/>
    <cellStyle name="Comma 3 2 4 4 2 3" xfId="3887" xr:uid="{00000000-0005-0000-0000-00002E0F0000}"/>
    <cellStyle name="Comma 3 2 4 4 2 3 2" xfId="28226" xr:uid="{D899C02F-6923-4BB6-8D7F-BF12748E85FB}"/>
    <cellStyle name="Comma 3 2 4 4 2 4" xfId="28223" xr:uid="{BAC2D19E-64C7-4ED1-9018-820E947C8643}"/>
    <cellStyle name="Comma 3 2 4 4 3" xfId="3888" xr:uid="{00000000-0005-0000-0000-00002F0F0000}"/>
    <cellStyle name="Comma 3 2 4 4 3 2" xfId="3889" xr:uid="{00000000-0005-0000-0000-0000300F0000}"/>
    <cellStyle name="Comma 3 2 4 4 3 2 2" xfId="3890" xr:uid="{00000000-0005-0000-0000-0000310F0000}"/>
    <cellStyle name="Comma 3 2 4 4 3 2 2 2" xfId="28229" xr:uid="{F6E369AC-34AE-48BB-A19E-3148704569C3}"/>
    <cellStyle name="Comma 3 2 4 4 3 2 3" xfId="28228" xr:uid="{B8F039E2-595B-4AAC-8AFA-8A416B0E4BB6}"/>
    <cellStyle name="Comma 3 2 4 4 3 3" xfId="3891" xr:uid="{00000000-0005-0000-0000-0000320F0000}"/>
    <cellStyle name="Comma 3 2 4 4 3 3 2" xfId="28230" xr:uid="{F1C891C8-60A4-43E1-B64B-C0D61185DB33}"/>
    <cellStyle name="Comma 3 2 4 4 3 4" xfId="28227" xr:uid="{314BF7F8-382C-40C0-A7D1-ABE183A65575}"/>
    <cellStyle name="Comma 3 2 4 4 4" xfId="3892" xr:uid="{00000000-0005-0000-0000-0000330F0000}"/>
    <cellStyle name="Comma 3 2 4 4 4 2" xfId="3893" xr:uid="{00000000-0005-0000-0000-0000340F0000}"/>
    <cellStyle name="Comma 3 2 4 4 4 2 2" xfId="28232" xr:uid="{59FBF77C-73B7-4BBF-894B-039B872E1847}"/>
    <cellStyle name="Comma 3 2 4 4 4 3" xfId="28231" xr:uid="{E246B6B9-E092-447E-B606-C72C9290082F}"/>
    <cellStyle name="Comma 3 2 4 4 5" xfId="3894" xr:uid="{00000000-0005-0000-0000-0000350F0000}"/>
    <cellStyle name="Comma 3 2 4 4 5 2" xfId="28233" xr:uid="{207907F3-575A-44D9-B8E2-BDA50369CE9C}"/>
    <cellStyle name="Comma 3 2 4 4 6" xfId="3895" xr:uid="{00000000-0005-0000-0000-0000360F0000}"/>
    <cellStyle name="Comma 3 2 4 4 7" xfId="3896" xr:uid="{00000000-0005-0000-0000-0000370F0000}"/>
    <cellStyle name="Comma 3 2 4 4 7 2" xfId="28234" xr:uid="{8A6893DF-71D6-467C-9A3B-BCB418C69B9F}"/>
    <cellStyle name="Comma 3 2 4 5" xfId="3897" xr:uid="{00000000-0005-0000-0000-0000380F0000}"/>
    <cellStyle name="Comma 3 2 4 5 2" xfId="3898" xr:uid="{00000000-0005-0000-0000-0000390F0000}"/>
    <cellStyle name="Comma 3 2 4 5 2 2" xfId="3899" xr:uid="{00000000-0005-0000-0000-00003A0F0000}"/>
    <cellStyle name="Comma 3 2 4 5 2 2 2" xfId="3900" xr:uid="{00000000-0005-0000-0000-00003B0F0000}"/>
    <cellStyle name="Comma 3 2 4 5 2 2 2 2" xfId="28237" xr:uid="{97F7591F-4F3E-4817-9EF2-455F3B310C65}"/>
    <cellStyle name="Comma 3 2 4 5 2 2 3" xfId="28236" xr:uid="{96911754-4B0C-409E-AAA0-6EDCFBAD4760}"/>
    <cellStyle name="Comma 3 2 4 5 2 3" xfId="3901" xr:uid="{00000000-0005-0000-0000-00003C0F0000}"/>
    <cellStyle name="Comma 3 2 4 5 2 3 2" xfId="28238" xr:uid="{EF9EBCF0-56B2-48CA-AB98-B1347AF44E59}"/>
    <cellStyle name="Comma 3 2 4 5 2 4" xfId="28235" xr:uid="{C531F9CB-0B91-4F16-A942-B15E222BE50A}"/>
    <cellStyle name="Comma 3 2 4 5 3" xfId="3902" xr:uid="{00000000-0005-0000-0000-00003D0F0000}"/>
    <cellStyle name="Comma 3 2 4 5 3 2" xfId="3903" xr:uid="{00000000-0005-0000-0000-00003E0F0000}"/>
    <cellStyle name="Comma 3 2 4 5 3 2 2" xfId="3904" xr:uid="{00000000-0005-0000-0000-00003F0F0000}"/>
    <cellStyle name="Comma 3 2 4 5 3 2 2 2" xfId="28241" xr:uid="{7E0BE908-5B81-4A9E-BFA1-ABD4AEF3D225}"/>
    <cellStyle name="Comma 3 2 4 5 3 2 3" xfId="28240" xr:uid="{AD96739C-75A2-419D-BE65-BFDD8EBD3203}"/>
    <cellStyle name="Comma 3 2 4 5 3 3" xfId="3905" xr:uid="{00000000-0005-0000-0000-0000400F0000}"/>
    <cellStyle name="Comma 3 2 4 5 3 3 2" xfId="28242" xr:uid="{C8395E93-355D-447E-9BAC-60CAA85253BB}"/>
    <cellStyle name="Comma 3 2 4 5 3 4" xfId="28239" xr:uid="{8FDD51A7-1152-4DF7-8494-B6A31DCDC987}"/>
    <cellStyle name="Comma 3 2 4 5 4" xfId="3906" xr:uid="{00000000-0005-0000-0000-0000410F0000}"/>
    <cellStyle name="Comma 3 2 4 5 4 2" xfId="3907" xr:uid="{00000000-0005-0000-0000-0000420F0000}"/>
    <cellStyle name="Comma 3 2 4 5 4 2 2" xfId="28244" xr:uid="{A8EC2EC8-76FE-4856-9D37-BF8E1BE80529}"/>
    <cellStyle name="Comma 3 2 4 5 4 3" xfId="28243" xr:uid="{6236AA08-7284-4399-82B6-B635F1CB20C2}"/>
    <cellStyle name="Comma 3 2 4 5 5" xfId="3908" xr:uid="{00000000-0005-0000-0000-0000430F0000}"/>
    <cellStyle name="Comma 3 2 4 5 5 2" xfId="28245" xr:uid="{FFC119F5-C49A-4004-A7C4-B3B6A364B293}"/>
    <cellStyle name="Comma 3 2 4 5 6" xfId="3909" xr:uid="{00000000-0005-0000-0000-0000440F0000}"/>
    <cellStyle name="Comma 3 2 4 5 7" xfId="3910" xr:uid="{00000000-0005-0000-0000-0000450F0000}"/>
    <cellStyle name="Comma 3 2 4 5 7 2" xfId="28246" xr:uid="{768FEEAA-11D8-400E-B78C-6878D4F49F70}"/>
    <cellStyle name="Comma 3 2 4 6" xfId="3911" xr:uid="{00000000-0005-0000-0000-0000460F0000}"/>
    <cellStyle name="Comma 3 2 4 6 2" xfId="3912" xr:uid="{00000000-0005-0000-0000-0000470F0000}"/>
    <cellStyle name="Comma 3 2 4 6 2 2" xfId="3913" xr:uid="{00000000-0005-0000-0000-0000480F0000}"/>
    <cellStyle name="Comma 3 2 4 6 2 2 2" xfId="3914" xr:uid="{00000000-0005-0000-0000-0000490F0000}"/>
    <cellStyle name="Comma 3 2 4 6 2 2 2 2" xfId="28250" xr:uid="{E775415F-AD97-479C-95D6-E91D9F84EA00}"/>
    <cellStyle name="Comma 3 2 4 6 2 2 3" xfId="28249" xr:uid="{F25D8842-1B69-40E2-A192-952F5A0A7FB8}"/>
    <cellStyle name="Comma 3 2 4 6 2 3" xfId="3915" xr:uid="{00000000-0005-0000-0000-00004A0F0000}"/>
    <cellStyle name="Comma 3 2 4 6 2 3 2" xfId="28251" xr:uid="{631FCBBB-7C85-435B-9B1C-21F2612BF380}"/>
    <cellStyle name="Comma 3 2 4 6 2 4" xfId="28248" xr:uid="{AF7AA31E-D36C-4545-A72E-442973DF3DB7}"/>
    <cellStyle name="Comma 3 2 4 6 3" xfId="3916" xr:uid="{00000000-0005-0000-0000-00004B0F0000}"/>
    <cellStyle name="Comma 3 2 4 6 3 2" xfId="3917" xr:uid="{00000000-0005-0000-0000-00004C0F0000}"/>
    <cellStyle name="Comma 3 2 4 6 3 2 2" xfId="28253" xr:uid="{870E5E9E-0CD0-4028-875C-77A021E4CD05}"/>
    <cellStyle name="Comma 3 2 4 6 3 3" xfId="28252" xr:uid="{876FDCEC-AC2D-4D27-9C7F-A20901F2ACAA}"/>
    <cellStyle name="Comma 3 2 4 6 4" xfId="3918" xr:uid="{00000000-0005-0000-0000-00004D0F0000}"/>
    <cellStyle name="Comma 3 2 4 6 4 2" xfId="28254" xr:uid="{47C23444-FD18-4DA2-A2EF-963A7BEA78E7}"/>
    <cellStyle name="Comma 3 2 4 6 5" xfId="49759" xr:uid="{C725D41D-D80F-4D63-AF5E-A80F91DE33ED}"/>
    <cellStyle name="Comma 3 2 4 6 6" xfId="28247" xr:uid="{E3DFDC45-1E6F-427E-8F26-3BE287D73902}"/>
    <cellStyle name="Comma 3 2 4 7" xfId="3919" xr:uid="{00000000-0005-0000-0000-00004E0F0000}"/>
    <cellStyle name="Comma 3 2 4 7 2" xfId="3920" xr:uid="{00000000-0005-0000-0000-00004F0F0000}"/>
    <cellStyle name="Comma 3 2 4 7 2 2" xfId="3921" xr:uid="{00000000-0005-0000-0000-0000500F0000}"/>
    <cellStyle name="Comma 3 2 4 7 2 2 2" xfId="3922" xr:uid="{00000000-0005-0000-0000-0000510F0000}"/>
    <cellStyle name="Comma 3 2 4 7 2 2 2 2" xfId="28258" xr:uid="{D3A3B63F-32B5-4FB0-98C6-BB2D5AE04AAE}"/>
    <cellStyle name="Comma 3 2 4 7 2 2 3" xfId="28257" xr:uid="{2A9C9699-EBBA-4FDC-BB52-ACD49560B62E}"/>
    <cellStyle name="Comma 3 2 4 7 2 3" xfId="3923" xr:uid="{00000000-0005-0000-0000-0000520F0000}"/>
    <cellStyle name="Comma 3 2 4 7 2 3 2" xfId="28259" xr:uid="{FD480182-DB7E-4054-B2F4-58693F37C549}"/>
    <cellStyle name="Comma 3 2 4 7 2 4" xfId="28256" xr:uid="{BE0076D2-C272-4EC6-BA15-C793C17ED007}"/>
    <cellStyle name="Comma 3 2 4 7 3" xfId="3924" xr:uid="{00000000-0005-0000-0000-0000530F0000}"/>
    <cellStyle name="Comma 3 2 4 7 3 2" xfId="3925" xr:uid="{00000000-0005-0000-0000-0000540F0000}"/>
    <cellStyle name="Comma 3 2 4 7 3 2 2" xfId="28261" xr:uid="{6CEEF12A-A099-4F9B-ACAC-A471668712C0}"/>
    <cellStyle name="Comma 3 2 4 7 3 3" xfId="28260" xr:uid="{18AD0C00-DE55-419C-8E1A-29A75FB1A077}"/>
    <cellStyle name="Comma 3 2 4 7 4" xfId="3926" xr:uid="{00000000-0005-0000-0000-0000550F0000}"/>
    <cellStyle name="Comma 3 2 4 7 4 2" xfId="28262" xr:uid="{51FB40A2-B26B-4CB6-9205-DCBB87905BBF}"/>
    <cellStyle name="Comma 3 2 4 7 5" xfId="28255" xr:uid="{07581B60-1E4E-412F-9A74-2359BAB13FD3}"/>
    <cellStyle name="Comma 3 2 4 8" xfId="3927" xr:uid="{00000000-0005-0000-0000-0000560F0000}"/>
    <cellStyle name="Comma 3 2 4 8 2" xfId="3928" xr:uid="{00000000-0005-0000-0000-0000570F0000}"/>
    <cellStyle name="Comma 3 2 4 8 2 2" xfId="3929" xr:uid="{00000000-0005-0000-0000-0000580F0000}"/>
    <cellStyle name="Comma 3 2 4 8 2 2 2" xfId="28265" xr:uid="{01C932C0-5827-4AE5-B7A5-AA0401D377A9}"/>
    <cellStyle name="Comma 3 2 4 8 2 3" xfId="28264" xr:uid="{B04C77F0-0D5A-4769-8D4F-5BBA14314FE7}"/>
    <cellStyle name="Comma 3 2 4 8 3" xfId="3930" xr:uid="{00000000-0005-0000-0000-0000590F0000}"/>
    <cellStyle name="Comma 3 2 4 8 3 2" xfId="28266" xr:uid="{76D98049-BAC2-4EC0-9C88-69CB6A3F4FBE}"/>
    <cellStyle name="Comma 3 2 4 8 4" xfId="28263" xr:uid="{91853B4F-2C28-4B9A-BA77-928B5E5651A6}"/>
    <cellStyle name="Comma 3 2 4 9" xfId="3931" xr:uid="{00000000-0005-0000-0000-00005A0F0000}"/>
    <cellStyle name="Comma 3 2 4 9 2" xfId="3932" xr:uid="{00000000-0005-0000-0000-00005B0F0000}"/>
    <cellStyle name="Comma 3 2 4 9 2 2" xfId="3933" xr:uid="{00000000-0005-0000-0000-00005C0F0000}"/>
    <cellStyle name="Comma 3 2 4 9 2 2 2" xfId="28269" xr:uid="{69DFD63E-63FE-4E2B-8D91-4078D7401546}"/>
    <cellStyle name="Comma 3 2 4 9 2 3" xfId="28268" xr:uid="{95425C8E-ABBD-475A-8ACA-27FB2B0BE91B}"/>
    <cellStyle name="Comma 3 2 4 9 3" xfId="3934" xr:uid="{00000000-0005-0000-0000-00005D0F0000}"/>
    <cellStyle name="Comma 3 2 4 9 3 2" xfId="28270" xr:uid="{EDA1F390-C6D9-429A-9E70-33A28F5F1543}"/>
    <cellStyle name="Comma 3 2 4 9 4" xfId="28267" xr:uid="{1533FF59-FB51-44BE-9486-8238A247FF7C}"/>
    <cellStyle name="Comma 3 2 5" xfId="3935" xr:uid="{00000000-0005-0000-0000-00005E0F0000}"/>
    <cellStyle name="Comma 3 2 5 10" xfId="3936" xr:uid="{00000000-0005-0000-0000-00005F0F0000}"/>
    <cellStyle name="Comma 3 2 5 10 2" xfId="3937" xr:uid="{00000000-0005-0000-0000-0000600F0000}"/>
    <cellStyle name="Comma 3 2 5 10 2 2" xfId="3938" xr:uid="{00000000-0005-0000-0000-0000610F0000}"/>
    <cellStyle name="Comma 3 2 5 10 2 2 2" xfId="28274" xr:uid="{C8BCC7C9-D78E-48FD-8A24-FE72E1B6B55A}"/>
    <cellStyle name="Comma 3 2 5 10 2 3" xfId="28273" xr:uid="{8E703413-330A-4304-B352-9BC50E67E10B}"/>
    <cellStyle name="Comma 3 2 5 10 3" xfId="3939" xr:uid="{00000000-0005-0000-0000-0000620F0000}"/>
    <cellStyle name="Comma 3 2 5 10 3 2" xfId="28275" xr:uid="{67EBFDD8-1C47-4585-8860-9B897FAF8A0F}"/>
    <cellStyle name="Comma 3 2 5 10 4" xfId="28272" xr:uid="{053184CF-E9C0-43F1-B165-52BD06EAAE60}"/>
    <cellStyle name="Comma 3 2 5 11" xfId="3940" xr:uid="{00000000-0005-0000-0000-0000630F0000}"/>
    <cellStyle name="Comma 3 2 5 11 2" xfId="3941" xr:uid="{00000000-0005-0000-0000-0000640F0000}"/>
    <cellStyle name="Comma 3 2 5 11 2 2" xfId="28277" xr:uid="{9C046180-2CE5-4F31-AD6F-8A02BFD7D147}"/>
    <cellStyle name="Comma 3 2 5 11 3" xfId="28276" xr:uid="{3D18244A-77C9-4F7E-9379-1FCE6709634D}"/>
    <cellStyle name="Comma 3 2 5 12" xfId="3942" xr:uid="{00000000-0005-0000-0000-0000650F0000}"/>
    <cellStyle name="Comma 3 2 5 12 2" xfId="28278" xr:uid="{64F90F39-80BF-48C0-9246-DF235B924893}"/>
    <cellStyle name="Comma 3 2 5 13" xfId="3943" xr:uid="{00000000-0005-0000-0000-0000660F0000}"/>
    <cellStyle name="Comma 3 2 5 13 2" xfId="28279" xr:uid="{AE91DD60-A5CC-4E85-B5ED-D98DDFCFE22F}"/>
    <cellStyle name="Comma 3 2 5 14" xfId="3944" xr:uid="{00000000-0005-0000-0000-0000670F0000}"/>
    <cellStyle name="Comma 3 2 5 14 2" xfId="28280" xr:uid="{85E30C89-6DF4-4516-AA44-A07DC15E3053}"/>
    <cellStyle name="Comma 3 2 5 15" xfId="49760" xr:uid="{E168385A-D5F8-48A6-A8E6-A6EB452D4246}"/>
    <cellStyle name="Comma 3 2 5 16" xfId="28271" xr:uid="{46AC6A63-B643-41A8-9FD1-62FCC125B269}"/>
    <cellStyle name="Comma 3 2 5 2" xfId="3945" xr:uid="{00000000-0005-0000-0000-0000680F0000}"/>
    <cellStyle name="Comma 3 2 5 2 2" xfId="3946" xr:uid="{00000000-0005-0000-0000-0000690F0000}"/>
    <cellStyle name="Comma 3 2 5 2 2 2" xfId="3947" xr:uid="{00000000-0005-0000-0000-00006A0F0000}"/>
    <cellStyle name="Comma 3 2 5 2 2 2 2" xfId="3948" xr:uid="{00000000-0005-0000-0000-00006B0F0000}"/>
    <cellStyle name="Comma 3 2 5 2 2 2 2 2" xfId="28283" xr:uid="{1A4EA837-EB76-486E-B468-51CC3E406499}"/>
    <cellStyle name="Comma 3 2 5 2 2 2 3" xfId="28282" xr:uid="{CDBAB072-2B7F-4A75-BFCE-1130B2ED6846}"/>
    <cellStyle name="Comma 3 2 5 2 2 3" xfId="3949" xr:uid="{00000000-0005-0000-0000-00006C0F0000}"/>
    <cellStyle name="Comma 3 2 5 2 2 3 2" xfId="28284" xr:uid="{234A62FE-0719-4166-B6B5-B5CD73868878}"/>
    <cellStyle name="Comma 3 2 5 2 2 4" xfId="28281" xr:uid="{17A3F748-354A-4FCD-9A1E-70E32183004B}"/>
    <cellStyle name="Comma 3 2 5 2 3" xfId="3950" xr:uid="{00000000-0005-0000-0000-00006D0F0000}"/>
    <cellStyle name="Comma 3 2 5 2 3 2" xfId="3951" xr:uid="{00000000-0005-0000-0000-00006E0F0000}"/>
    <cellStyle name="Comma 3 2 5 2 3 2 2" xfId="3952" xr:uid="{00000000-0005-0000-0000-00006F0F0000}"/>
    <cellStyle name="Comma 3 2 5 2 3 2 2 2" xfId="28287" xr:uid="{7A9ABC5E-807C-4798-BD3B-09DDC6CEE415}"/>
    <cellStyle name="Comma 3 2 5 2 3 2 3" xfId="28286" xr:uid="{45639693-4CEC-4DEE-BBBF-B3561BD27A01}"/>
    <cellStyle name="Comma 3 2 5 2 3 3" xfId="3953" xr:uid="{00000000-0005-0000-0000-0000700F0000}"/>
    <cellStyle name="Comma 3 2 5 2 3 3 2" xfId="28288" xr:uid="{8AAA1F86-4A8C-46DE-A555-EBFE280B63C4}"/>
    <cellStyle name="Comma 3 2 5 2 3 4" xfId="28285" xr:uid="{DBF2B096-6B06-4579-9D23-46C9471B4E3C}"/>
    <cellStyle name="Comma 3 2 5 2 4" xfId="3954" xr:uid="{00000000-0005-0000-0000-0000710F0000}"/>
    <cellStyle name="Comma 3 2 5 2 4 2" xfId="3955" xr:uid="{00000000-0005-0000-0000-0000720F0000}"/>
    <cellStyle name="Comma 3 2 5 2 4 2 2" xfId="28290" xr:uid="{619839E4-2E5E-427D-9A0D-391AA6A0E1F2}"/>
    <cellStyle name="Comma 3 2 5 2 4 3" xfId="28289" xr:uid="{C0AE062A-A153-4FEC-B5D6-3A00401CFB94}"/>
    <cellStyle name="Comma 3 2 5 2 5" xfId="3956" xr:uid="{00000000-0005-0000-0000-0000730F0000}"/>
    <cellStyle name="Comma 3 2 5 2 5 2" xfId="28291" xr:uid="{8C33AE61-EAF1-4089-BD52-7C63F61DF6E2}"/>
    <cellStyle name="Comma 3 2 5 2 6" xfId="3957" xr:uid="{00000000-0005-0000-0000-0000740F0000}"/>
    <cellStyle name="Comma 3 2 5 2 7" xfId="3958" xr:uid="{00000000-0005-0000-0000-0000750F0000}"/>
    <cellStyle name="Comma 3 2 5 2 7 2" xfId="28292" xr:uid="{68E394C1-6D49-455A-AAE7-E8B5D02C668E}"/>
    <cellStyle name="Comma 3 2 5 3" xfId="3959" xr:uid="{00000000-0005-0000-0000-0000760F0000}"/>
    <cellStyle name="Comma 3 2 5 3 2" xfId="3960" xr:uid="{00000000-0005-0000-0000-0000770F0000}"/>
    <cellStyle name="Comma 3 2 5 3 2 2" xfId="3961" xr:uid="{00000000-0005-0000-0000-0000780F0000}"/>
    <cellStyle name="Comma 3 2 5 3 2 2 2" xfId="3962" xr:uid="{00000000-0005-0000-0000-0000790F0000}"/>
    <cellStyle name="Comma 3 2 5 3 2 2 2 2" xfId="28295" xr:uid="{41881EC7-D01F-4D71-9759-B40D5C1A57F4}"/>
    <cellStyle name="Comma 3 2 5 3 2 2 3" xfId="28294" xr:uid="{B6E6CFF5-F2A4-41DB-93AD-5147E6570F61}"/>
    <cellStyle name="Comma 3 2 5 3 2 3" xfId="3963" xr:uid="{00000000-0005-0000-0000-00007A0F0000}"/>
    <cellStyle name="Comma 3 2 5 3 2 3 2" xfId="28296" xr:uid="{489DD309-E977-44E1-8445-0E1B34429F8F}"/>
    <cellStyle name="Comma 3 2 5 3 2 4" xfId="28293" xr:uid="{EFEA3859-D966-41FD-AF84-A854459A6FC0}"/>
    <cellStyle name="Comma 3 2 5 3 3" xfId="3964" xr:uid="{00000000-0005-0000-0000-00007B0F0000}"/>
    <cellStyle name="Comma 3 2 5 3 3 2" xfId="3965" xr:uid="{00000000-0005-0000-0000-00007C0F0000}"/>
    <cellStyle name="Comma 3 2 5 3 3 2 2" xfId="3966" xr:uid="{00000000-0005-0000-0000-00007D0F0000}"/>
    <cellStyle name="Comma 3 2 5 3 3 2 2 2" xfId="28299" xr:uid="{D6407F2C-11F3-4C4B-8676-8A31E06D4ECA}"/>
    <cellStyle name="Comma 3 2 5 3 3 2 3" xfId="28298" xr:uid="{62257F20-2863-446D-B8C3-E5604CB31A49}"/>
    <cellStyle name="Comma 3 2 5 3 3 3" xfId="3967" xr:uid="{00000000-0005-0000-0000-00007E0F0000}"/>
    <cellStyle name="Comma 3 2 5 3 3 3 2" xfId="28300" xr:uid="{AB5B362E-DF7F-45E8-AC42-27F1191237E2}"/>
    <cellStyle name="Comma 3 2 5 3 3 4" xfId="28297" xr:uid="{FC422DE6-0C1D-4870-ABB7-E6BE0D7F25DF}"/>
    <cellStyle name="Comma 3 2 5 3 4" xfId="3968" xr:uid="{00000000-0005-0000-0000-00007F0F0000}"/>
    <cellStyle name="Comma 3 2 5 3 4 2" xfId="3969" xr:uid="{00000000-0005-0000-0000-0000800F0000}"/>
    <cellStyle name="Comma 3 2 5 3 4 2 2" xfId="28302" xr:uid="{13060264-1185-48FE-A9B6-AEDC7436CDE0}"/>
    <cellStyle name="Comma 3 2 5 3 4 3" xfId="28301" xr:uid="{B5D80B00-186B-47E6-8399-AFE0EC2303E4}"/>
    <cellStyle name="Comma 3 2 5 3 5" xfId="3970" xr:uid="{00000000-0005-0000-0000-0000810F0000}"/>
    <cellStyle name="Comma 3 2 5 3 5 2" xfId="28303" xr:uid="{C2EE246B-E93D-43FE-B6DB-9E861941E8CF}"/>
    <cellStyle name="Comma 3 2 5 3 6" xfId="3971" xr:uid="{00000000-0005-0000-0000-0000820F0000}"/>
    <cellStyle name="Comma 3 2 5 3 7" xfId="3972" xr:uid="{00000000-0005-0000-0000-0000830F0000}"/>
    <cellStyle name="Comma 3 2 5 3 7 2" xfId="28304" xr:uid="{C568F6AD-C0F2-488D-84D0-E2247202BB12}"/>
    <cellStyle name="Comma 3 2 5 4" xfId="3973" xr:uid="{00000000-0005-0000-0000-0000840F0000}"/>
    <cellStyle name="Comma 3 2 5 4 2" xfId="3974" xr:uid="{00000000-0005-0000-0000-0000850F0000}"/>
    <cellStyle name="Comma 3 2 5 4 2 2" xfId="3975" xr:uid="{00000000-0005-0000-0000-0000860F0000}"/>
    <cellStyle name="Comma 3 2 5 4 2 2 2" xfId="3976" xr:uid="{00000000-0005-0000-0000-0000870F0000}"/>
    <cellStyle name="Comma 3 2 5 4 2 2 2 2" xfId="28307" xr:uid="{C34F1C34-44BA-41CE-8C3C-ACB9F629CA5F}"/>
    <cellStyle name="Comma 3 2 5 4 2 2 3" xfId="28306" xr:uid="{BE3D9CB2-7A8B-42E2-BC52-BD5B592338B5}"/>
    <cellStyle name="Comma 3 2 5 4 2 3" xfId="3977" xr:uid="{00000000-0005-0000-0000-0000880F0000}"/>
    <cellStyle name="Comma 3 2 5 4 2 3 2" xfId="28308" xr:uid="{6AC56ADB-2ED1-42F0-BA2C-6588656AC3DD}"/>
    <cellStyle name="Comma 3 2 5 4 2 4" xfId="28305" xr:uid="{068BA539-93F7-4E8F-A257-9EB433A1636C}"/>
    <cellStyle name="Comma 3 2 5 4 3" xfId="3978" xr:uid="{00000000-0005-0000-0000-0000890F0000}"/>
    <cellStyle name="Comma 3 2 5 4 3 2" xfId="3979" xr:uid="{00000000-0005-0000-0000-00008A0F0000}"/>
    <cellStyle name="Comma 3 2 5 4 3 2 2" xfId="3980" xr:uid="{00000000-0005-0000-0000-00008B0F0000}"/>
    <cellStyle name="Comma 3 2 5 4 3 2 2 2" xfId="28311" xr:uid="{089E0A90-24FF-4EB0-8AEE-5500BB633303}"/>
    <cellStyle name="Comma 3 2 5 4 3 2 3" xfId="28310" xr:uid="{3532DBCE-1DC6-4F98-A251-364D7B2DDCCD}"/>
    <cellStyle name="Comma 3 2 5 4 3 3" xfId="3981" xr:uid="{00000000-0005-0000-0000-00008C0F0000}"/>
    <cellStyle name="Comma 3 2 5 4 3 3 2" xfId="28312" xr:uid="{77F70AF2-1637-4237-AD4C-FEE2457D70C8}"/>
    <cellStyle name="Comma 3 2 5 4 3 4" xfId="28309" xr:uid="{DDD7A102-1EC8-4E2E-8081-7F8276D03459}"/>
    <cellStyle name="Comma 3 2 5 4 4" xfId="3982" xr:uid="{00000000-0005-0000-0000-00008D0F0000}"/>
    <cellStyle name="Comma 3 2 5 4 4 2" xfId="3983" xr:uid="{00000000-0005-0000-0000-00008E0F0000}"/>
    <cellStyle name="Comma 3 2 5 4 4 2 2" xfId="28314" xr:uid="{323FCBAB-F40E-44B8-A585-E0884F48B056}"/>
    <cellStyle name="Comma 3 2 5 4 4 3" xfId="28313" xr:uid="{439F0DDF-64AE-43F4-8F22-0FDADA9C79F1}"/>
    <cellStyle name="Comma 3 2 5 4 5" xfId="3984" xr:uid="{00000000-0005-0000-0000-00008F0F0000}"/>
    <cellStyle name="Comma 3 2 5 4 5 2" xfId="28315" xr:uid="{6E1E692F-E1AE-47AC-BA75-13E04318F006}"/>
    <cellStyle name="Comma 3 2 5 4 6" xfId="3985" xr:uid="{00000000-0005-0000-0000-0000900F0000}"/>
    <cellStyle name="Comma 3 2 5 4 7" xfId="3986" xr:uid="{00000000-0005-0000-0000-0000910F0000}"/>
    <cellStyle name="Comma 3 2 5 4 7 2" xfId="28316" xr:uid="{4B4B2EB1-08A4-46F7-B73B-153DAD4BF3B8}"/>
    <cellStyle name="Comma 3 2 5 5" xfId="3987" xr:uid="{00000000-0005-0000-0000-0000920F0000}"/>
    <cellStyle name="Comma 3 2 5 5 2" xfId="3988" xr:uid="{00000000-0005-0000-0000-0000930F0000}"/>
    <cellStyle name="Comma 3 2 5 5 2 2" xfId="3989" xr:uid="{00000000-0005-0000-0000-0000940F0000}"/>
    <cellStyle name="Comma 3 2 5 5 2 2 2" xfId="3990" xr:uid="{00000000-0005-0000-0000-0000950F0000}"/>
    <cellStyle name="Comma 3 2 5 5 2 2 2 2" xfId="28320" xr:uid="{ECD7CC1E-E9EA-430A-8B6B-81ED189E299C}"/>
    <cellStyle name="Comma 3 2 5 5 2 2 3" xfId="28319" xr:uid="{1330B8B7-9A61-443C-899C-8C9B4F996DDD}"/>
    <cellStyle name="Comma 3 2 5 5 2 3" xfId="3991" xr:uid="{00000000-0005-0000-0000-0000960F0000}"/>
    <cellStyle name="Comma 3 2 5 5 2 3 2" xfId="28321" xr:uid="{ADA2FD53-6871-4435-8ADE-0CE8A5C06BCF}"/>
    <cellStyle name="Comma 3 2 5 5 2 4" xfId="28318" xr:uid="{C58ED683-6441-4006-8318-833F94D03DC6}"/>
    <cellStyle name="Comma 3 2 5 5 3" xfId="3992" xr:uid="{00000000-0005-0000-0000-0000970F0000}"/>
    <cellStyle name="Comma 3 2 5 5 3 2" xfId="3993" xr:uid="{00000000-0005-0000-0000-0000980F0000}"/>
    <cellStyle name="Comma 3 2 5 5 3 2 2" xfId="3994" xr:uid="{00000000-0005-0000-0000-0000990F0000}"/>
    <cellStyle name="Comma 3 2 5 5 3 2 2 2" xfId="28324" xr:uid="{081845F6-9021-428E-9166-09E23CB7B7D2}"/>
    <cellStyle name="Comma 3 2 5 5 3 2 3" xfId="28323" xr:uid="{E2190B90-8DE6-429A-A974-26B8F68E38AC}"/>
    <cellStyle name="Comma 3 2 5 5 3 3" xfId="3995" xr:uid="{00000000-0005-0000-0000-00009A0F0000}"/>
    <cellStyle name="Comma 3 2 5 5 3 3 2" xfId="28325" xr:uid="{18E374F8-B8B0-41AD-8C32-BC9ACB3A8058}"/>
    <cellStyle name="Comma 3 2 5 5 3 4" xfId="28322" xr:uid="{6B5A909A-BB82-4854-9CEA-79386746D0BF}"/>
    <cellStyle name="Comma 3 2 5 5 4" xfId="3996" xr:uid="{00000000-0005-0000-0000-00009B0F0000}"/>
    <cellStyle name="Comma 3 2 5 5 4 2" xfId="3997" xr:uid="{00000000-0005-0000-0000-00009C0F0000}"/>
    <cellStyle name="Comma 3 2 5 5 4 2 2" xfId="28327" xr:uid="{5790EE8A-A24F-4D7F-80BC-E8078361CD1D}"/>
    <cellStyle name="Comma 3 2 5 5 4 3" xfId="28326" xr:uid="{F4AD4844-75F7-4566-823F-FF45303AAAEF}"/>
    <cellStyle name="Comma 3 2 5 5 5" xfId="3998" xr:uid="{00000000-0005-0000-0000-00009D0F0000}"/>
    <cellStyle name="Comma 3 2 5 5 5 2" xfId="28328" xr:uid="{B01229E0-A3A7-4C3A-9A21-3D9EECF092D2}"/>
    <cellStyle name="Comma 3 2 5 5 6" xfId="49761" xr:uid="{299A0228-5C9A-4F78-B35B-150B18E85177}"/>
    <cellStyle name="Comma 3 2 5 5 7" xfId="28317" xr:uid="{C8270660-6D22-40CA-9979-13890CE958C6}"/>
    <cellStyle name="Comma 3 2 5 6" xfId="3999" xr:uid="{00000000-0005-0000-0000-00009E0F0000}"/>
    <cellStyle name="Comma 3 2 5 6 2" xfId="4000" xr:uid="{00000000-0005-0000-0000-00009F0F0000}"/>
    <cellStyle name="Comma 3 2 5 6 2 2" xfId="4001" xr:uid="{00000000-0005-0000-0000-0000A00F0000}"/>
    <cellStyle name="Comma 3 2 5 6 2 2 2" xfId="4002" xr:uid="{00000000-0005-0000-0000-0000A10F0000}"/>
    <cellStyle name="Comma 3 2 5 6 2 2 2 2" xfId="28332" xr:uid="{164649E0-BB71-4E56-A837-0B292B0B643B}"/>
    <cellStyle name="Comma 3 2 5 6 2 2 3" xfId="28331" xr:uid="{AA1945A7-CE9A-4E64-A8A8-FA783998F633}"/>
    <cellStyle name="Comma 3 2 5 6 2 3" xfId="4003" xr:uid="{00000000-0005-0000-0000-0000A20F0000}"/>
    <cellStyle name="Comma 3 2 5 6 2 3 2" xfId="28333" xr:uid="{F3781B31-CA17-4258-9D15-3A494719AAB3}"/>
    <cellStyle name="Comma 3 2 5 6 2 4" xfId="28330" xr:uid="{AE08CF37-7296-4112-82DD-1571BFD76DDB}"/>
    <cellStyle name="Comma 3 2 5 6 3" xfId="4004" xr:uid="{00000000-0005-0000-0000-0000A30F0000}"/>
    <cellStyle name="Comma 3 2 5 6 3 2" xfId="4005" xr:uid="{00000000-0005-0000-0000-0000A40F0000}"/>
    <cellStyle name="Comma 3 2 5 6 3 2 2" xfId="28335" xr:uid="{FC96BB1C-4D3E-4116-9F08-BDDC2C67EE0D}"/>
    <cellStyle name="Comma 3 2 5 6 3 3" xfId="28334" xr:uid="{14838943-BCD5-4960-A094-1FA506C6AD5E}"/>
    <cellStyle name="Comma 3 2 5 6 4" xfId="4006" xr:uid="{00000000-0005-0000-0000-0000A50F0000}"/>
    <cellStyle name="Comma 3 2 5 6 4 2" xfId="28336" xr:uid="{80378C99-C2EC-4B84-8732-4C3D4FC5522D}"/>
    <cellStyle name="Comma 3 2 5 6 5" xfId="28329" xr:uid="{08993F18-53CD-4FB1-843C-BF5C721A8E45}"/>
    <cellStyle name="Comma 3 2 5 7" xfId="4007" xr:uid="{00000000-0005-0000-0000-0000A60F0000}"/>
    <cellStyle name="Comma 3 2 5 7 2" xfId="4008" xr:uid="{00000000-0005-0000-0000-0000A70F0000}"/>
    <cellStyle name="Comma 3 2 5 7 2 2" xfId="4009" xr:uid="{00000000-0005-0000-0000-0000A80F0000}"/>
    <cellStyle name="Comma 3 2 5 7 2 2 2" xfId="4010" xr:uid="{00000000-0005-0000-0000-0000A90F0000}"/>
    <cellStyle name="Comma 3 2 5 7 2 2 2 2" xfId="28340" xr:uid="{1D7417B5-034D-4AEE-BF43-BE32429F99B8}"/>
    <cellStyle name="Comma 3 2 5 7 2 2 3" xfId="28339" xr:uid="{CC71A205-3E6B-4966-9E8F-96247E0DC40B}"/>
    <cellStyle name="Comma 3 2 5 7 2 3" xfId="4011" xr:uid="{00000000-0005-0000-0000-0000AA0F0000}"/>
    <cellStyle name="Comma 3 2 5 7 2 3 2" xfId="28341" xr:uid="{64901FA4-EB83-42C2-9EE0-D561CDE8CFDC}"/>
    <cellStyle name="Comma 3 2 5 7 2 4" xfId="28338" xr:uid="{A5321D12-D4AF-474F-838B-BD0A8592612D}"/>
    <cellStyle name="Comma 3 2 5 7 3" xfId="4012" xr:uid="{00000000-0005-0000-0000-0000AB0F0000}"/>
    <cellStyle name="Comma 3 2 5 7 3 2" xfId="4013" xr:uid="{00000000-0005-0000-0000-0000AC0F0000}"/>
    <cellStyle name="Comma 3 2 5 7 3 2 2" xfId="28343" xr:uid="{08A49F37-B401-4769-803A-255DD4E37DA0}"/>
    <cellStyle name="Comma 3 2 5 7 3 3" xfId="28342" xr:uid="{A91266E5-263A-4B78-BAE0-9B1B98FE75F0}"/>
    <cellStyle name="Comma 3 2 5 7 4" xfId="4014" xr:uid="{00000000-0005-0000-0000-0000AD0F0000}"/>
    <cellStyle name="Comma 3 2 5 7 4 2" xfId="28344" xr:uid="{A0CC2E16-585F-44C3-9528-D897822D39EC}"/>
    <cellStyle name="Comma 3 2 5 7 5" xfId="28337" xr:uid="{9576D9DC-0AD3-45F4-B6E2-FDF846A86AF7}"/>
    <cellStyle name="Comma 3 2 5 8" xfId="4015" xr:uid="{00000000-0005-0000-0000-0000AE0F0000}"/>
    <cellStyle name="Comma 3 2 5 8 2" xfId="4016" xr:uid="{00000000-0005-0000-0000-0000AF0F0000}"/>
    <cellStyle name="Comma 3 2 5 8 2 2" xfId="4017" xr:uid="{00000000-0005-0000-0000-0000B00F0000}"/>
    <cellStyle name="Comma 3 2 5 8 2 2 2" xfId="28347" xr:uid="{FB589716-718B-4206-9565-21971DD2E975}"/>
    <cellStyle name="Comma 3 2 5 8 2 3" xfId="28346" xr:uid="{ED5724C9-097E-4C5F-BB14-EB4C289E7472}"/>
    <cellStyle name="Comma 3 2 5 8 3" xfId="4018" xr:uid="{00000000-0005-0000-0000-0000B10F0000}"/>
    <cellStyle name="Comma 3 2 5 8 3 2" xfId="28348" xr:uid="{44CB3BAC-4FA2-4641-A30A-94DB68818F8F}"/>
    <cellStyle name="Comma 3 2 5 8 4" xfId="28345" xr:uid="{38A31A34-5C7F-4298-939A-CCD255B21873}"/>
    <cellStyle name="Comma 3 2 5 9" xfId="4019" xr:uid="{00000000-0005-0000-0000-0000B20F0000}"/>
    <cellStyle name="Comma 3 2 5 9 2" xfId="4020" xr:uid="{00000000-0005-0000-0000-0000B30F0000}"/>
    <cellStyle name="Comma 3 2 5 9 2 2" xfId="4021" xr:uid="{00000000-0005-0000-0000-0000B40F0000}"/>
    <cellStyle name="Comma 3 2 5 9 2 2 2" xfId="28351" xr:uid="{59D04DB6-AA9A-4A02-BFF1-2B6D3C936EA2}"/>
    <cellStyle name="Comma 3 2 5 9 2 3" xfId="28350" xr:uid="{DEBDAC1B-BDD6-4BB7-8F46-016BE21B4FCC}"/>
    <cellStyle name="Comma 3 2 5 9 3" xfId="4022" xr:uid="{00000000-0005-0000-0000-0000B50F0000}"/>
    <cellStyle name="Comma 3 2 5 9 3 2" xfId="28352" xr:uid="{742CFC74-5145-4E48-B874-E9F88F96A4AC}"/>
    <cellStyle name="Comma 3 2 5 9 4" xfId="28349" xr:uid="{653AAB28-6F45-4908-BCD9-D8EEF1E6E568}"/>
    <cellStyle name="Comma 3 2 6" xfId="4023" xr:uid="{00000000-0005-0000-0000-0000B60F0000}"/>
    <cellStyle name="Comma 3 2 6 10" xfId="4024" xr:uid="{00000000-0005-0000-0000-0000B70F0000}"/>
    <cellStyle name="Comma 3 2 6 10 2" xfId="28354" xr:uid="{C1645FBB-1E19-470E-BC6B-DD1AB98F523D}"/>
    <cellStyle name="Comma 3 2 6 11" xfId="49762" xr:uid="{D161C5E7-AF6A-4820-A252-FEC80DE8FE2E}"/>
    <cellStyle name="Comma 3 2 6 12" xfId="28353" xr:uid="{56002A47-7970-4474-B2D8-DC56B9C3D79C}"/>
    <cellStyle name="Comma 3 2 6 2" xfId="4025" xr:uid="{00000000-0005-0000-0000-0000B80F0000}"/>
    <cellStyle name="Comma 3 2 6 2 2" xfId="4026" xr:uid="{00000000-0005-0000-0000-0000B90F0000}"/>
    <cellStyle name="Comma 3 2 6 2 2 2" xfId="4027" xr:uid="{00000000-0005-0000-0000-0000BA0F0000}"/>
    <cellStyle name="Comma 3 2 6 2 2 2 2" xfId="4028" xr:uid="{00000000-0005-0000-0000-0000BB0F0000}"/>
    <cellStyle name="Comma 3 2 6 2 2 2 2 2" xfId="28358" xr:uid="{C9CE6244-5CAD-43E7-96E7-9484EDABAA0D}"/>
    <cellStyle name="Comma 3 2 6 2 2 2 3" xfId="28357" xr:uid="{3E95787F-628E-4923-AF84-8F5C8F7D4E1B}"/>
    <cellStyle name="Comma 3 2 6 2 2 3" xfId="4029" xr:uid="{00000000-0005-0000-0000-0000BC0F0000}"/>
    <cellStyle name="Comma 3 2 6 2 2 3 2" xfId="28359" xr:uid="{E61EF952-3361-4632-92A4-B67F8D6D2566}"/>
    <cellStyle name="Comma 3 2 6 2 2 4" xfId="28356" xr:uid="{C0F48547-AFB9-4F4A-B825-BA0755C18381}"/>
    <cellStyle name="Comma 3 2 6 2 3" xfId="4030" xr:uid="{00000000-0005-0000-0000-0000BD0F0000}"/>
    <cellStyle name="Comma 3 2 6 2 3 2" xfId="4031" xr:uid="{00000000-0005-0000-0000-0000BE0F0000}"/>
    <cellStyle name="Comma 3 2 6 2 3 2 2" xfId="28361" xr:uid="{800214F6-C052-481C-90A1-F1C265ACA03E}"/>
    <cellStyle name="Comma 3 2 6 2 3 3" xfId="28360" xr:uid="{75BD0E90-C0A3-47E7-80B0-D9C0CA6FA73C}"/>
    <cellStyle name="Comma 3 2 6 2 4" xfId="4032" xr:uid="{00000000-0005-0000-0000-0000BF0F0000}"/>
    <cellStyle name="Comma 3 2 6 2 4 2" xfId="28362" xr:uid="{A17E140C-DE6F-42AD-917D-D982DF1E765B}"/>
    <cellStyle name="Comma 3 2 6 2 5" xfId="4033" xr:uid="{00000000-0005-0000-0000-0000C00F0000}"/>
    <cellStyle name="Comma 3 2 6 2 5 2" xfId="28363" xr:uid="{5D109038-EFFC-4973-9898-0F23FAC5CE7D}"/>
    <cellStyle name="Comma 3 2 6 2 6" xfId="4034" xr:uid="{00000000-0005-0000-0000-0000C10F0000}"/>
    <cellStyle name="Comma 3 2 6 2 6 2" xfId="28364" xr:uid="{318E9D30-32B7-446F-8C6C-DB7A0128CE0A}"/>
    <cellStyle name="Comma 3 2 6 2 7" xfId="49763" xr:uid="{BB58CDDA-10A2-46CC-AAB9-87A5181C6D75}"/>
    <cellStyle name="Comma 3 2 6 2 8" xfId="28355" xr:uid="{EC337447-11FD-47F5-A428-933D4DBFE2C9}"/>
    <cellStyle name="Comma 3 2 6 3" xfId="4035" xr:uid="{00000000-0005-0000-0000-0000C20F0000}"/>
    <cellStyle name="Comma 3 2 6 3 2" xfId="4036" xr:uid="{00000000-0005-0000-0000-0000C30F0000}"/>
    <cellStyle name="Comma 3 2 6 3 2 2" xfId="4037" xr:uid="{00000000-0005-0000-0000-0000C40F0000}"/>
    <cellStyle name="Comma 3 2 6 3 2 2 2" xfId="4038" xr:uid="{00000000-0005-0000-0000-0000C50F0000}"/>
    <cellStyle name="Comma 3 2 6 3 2 2 2 2" xfId="28368" xr:uid="{BB58F4F6-92A1-4126-AA46-775A73E4E686}"/>
    <cellStyle name="Comma 3 2 6 3 2 2 3" xfId="28367" xr:uid="{12CC46F5-C628-40E2-80E5-B485A99EF1D8}"/>
    <cellStyle name="Comma 3 2 6 3 2 3" xfId="4039" xr:uid="{00000000-0005-0000-0000-0000C60F0000}"/>
    <cellStyle name="Comma 3 2 6 3 2 3 2" xfId="28369" xr:uid="{7A408408-156B-4289-BCFA-5970933639D6}"/>
    <cellStyle name="Comma 3 2 6 3 2 4" xfId="28366" xr:uid="{0AE61C51-84EF-45C0-93B0-3840A2E19D35}"/>
    <cellStyle name="Comma 3 2 6 3 3" xfId="4040" xr:uid="{00000000-0005-0000-0000-0000C70F0000}"/>
    <cellStyle name="Comma 3 2 6 3 3 2" xfId="4041" xr:uid="{00000000-0005-0000-0000-0000C80F0000}"/>
    <cellStyle name="Comma 3 2 6 3 3 2 2" xfId="28371" xr:uid="{C213A17C-84E6-4116-B184-F54EF5C254D3}"/>
    <cellStyle name="Comma 3 2 6 3 3 3" xfId="28370" xr:uid="{FA2CCBE8-B594-4A4A-BAA9-EFAF3D019DC3}"/>
    <cellStyle name="Comma 3 2 6 3 4" xfId="4042" xr:uid="{00000000-0005-0000-0000-0000C90F0000}"/>
    <cellStyle name="Comma 3 2 6 3 4 2" xfId="28372" xr:uid="{E0C8BA81-8069-42FE-BE83-37B8A2A67393}"/>
    <cellStyle name="Comma 3 2 6 3 5" xfId="4043" xr:uid="{00000000-0005-0000-0000-0000CA0F0000}"/>
    <cellStyle name="Comma 3 2 6 3 5 2" xfId="28373" xr:uid="{63AACDDE-8859-4D34-96BE-D9B694FB06A5}"/>
    <cellStyle name="Comma 3 2 6 3 6" xfId="4044" xr:uid="{00000000-0005-0000-0000-0000CB0F0000}"/>
    <cellStyle name="Comma 3 2 6 3 6 2" xfId="28374" xr:uid="{8C30B6CE-1D63-4167-B0EF-148EB18A9C09}"/>
    <cellStyle name="Comma 3 2 6 3 7" xfId="49764" xr:uid="{DF7291C2-13BD-4B82-A1EF-FC346F02EFC2}"/>
    <cellStyle name="Comma 3 2 6 3 8" xfId="28365" xr:uid="{E615C6B0-A7B7-4E69-B683-ABC174F32609}"/>
    <cellStyle name="Comma 3 2 6 4" xfId="4045" xr:uid="{00000000-0005-0000-0000-0000CC0F0000}"/>
    <cellStyle name="Comma 3 2 6 4 2" xfId="4046" xr:uid="{00000000-0005-0000-0000-0000CD0F0000}"/>
    <cellStyle name="Comma 3 2 6 4 2 2" xfId="4047" xr:uid="{00000000-0005-0000-0000-0000CE0F0000}"/>
    <cellStyle name="Comma 3 2 6 4 2 2 2" xfId="28377" xr:uid="{4719670B-E9D0-4DC3-A7AD-935443B52FFD}"/>
    <cellStyle name="Comma 3 2 6 4 2 3" xfId="28376" xr:uid="{8F3ABE50-9ECA-4804-B5F2-B4F66A246597}"/>
    <cellStyle name="Comma 3 2 6 4 3" xfId="4048" xr:uid="{00000000-0005-0000-0000-0000CF0F0000}"/>
    <cellStyle name="Comma 3 2 6 4 3 2" xfId="28378" xr:uid="{AD9EB1F1-52BE-4EEE-A6FA-76539047CF72}"/>
    <cellStyle name="Comma 3 2 6 4 4" xfId="4049" xr:uid="{00000000-0005-0000-0000-0000D00F0000}"/>
    <cellStyle name="Comma 3 2 6 4 4 2" xfId="28379" xr:uid="{1F2F8FBE-303F-4B56-9289-0BC4DA5BFFA0}"/>
    <cellStyle name="Comma 3 2 6 4 5" xfId="4050" xr:uid="{00000000-0005-0000-0000-0000D10F0000}"/>
    <cellStyle name="Comma 3 2 6 4 5 2" xfId="28380" xr:uid="{F9CE6E74-7D78-437A-9347-A14CAC8CAC49}"/>
    <cellStyle name="Comma 3 2 6 4 6" xfId="49765" xr:uid="{5ADF2BCF-5A5B-4AA6-8814-EDE68D40FDA6}"/>
    <cellStyle name="Comma 3 2 6 4 7" xfId="28375" xr:uid="{123B2FFA-48B2-4A88-9450-C3752D3F8A76}"/>
    <cellStyle name="Comma 3 2 6 5" xfId="4051" xr:uid="{00000000-0005-0000-0000-0000D20F0000}"/>
    <cellStyle name="Comma 3 2 6 5 2" xfId="4052" xr:uid="{00000000-0005-0000-0000-0000D30F0000}"/>
    <cellStyle name="Comma 3 2 6 5 2 2" xfId="4053" xr:uid="{00000000-0005-0000-0000-0000D40F0000}"/>
    <cellStyle name="Comma 3 2 6 5 2 2 2" xfId="28383" xr:uid="{317CE962-7CCE-450B-A315-CA2ACACDFBF5}"/>
    <cellStyle name="Comma 3 2 6 5 2 3" xfId="28382" xr:uid="{F288EE1C-B3A1-41A9-A78F-DDE0E01E6EBF}"/>
    <cellStyle name="Comma 3 2 6 5 3" xfId="4054" xr:uid="{00000000-0005-0000-0000-0000D50F0000}"/>
    <cellStyle name="Comma 3 2 6 5 3 2" xfId="28384" xr:uid="{DCC0F804-9A99-4820-9BFA-9A13B6CEB8C9}"/>
    <cellStyle name="Comma 3 2 6 5 4" xfId="49766" xr:uid="{442A8928-F575-4501-9F9C-C2E843274614}"/>
    <cellStyle name="Comma 3 2 6 5 5" xfId="28381" xr:uid="{3E986860-85E5-43D1-A339-5F2CD2737493}"/>
    <cellStyle name="Comma 3 2 6 6" xfId="4055" xr:uid="{00000000-0005-0000-0000-0000D60F0000}"/>
    <cellStyle name="Comma 3 2 6 6 2" xfId="4056" xr:uid="{00000000-0005-0000-0000-0000D70F0000}"/>
    <cellStyle name="Comma 3 2 6 6 2 2" xfId="4057" xr:uid="{00000000-0005-0000-0000-0000D80F0000}"/>
    <cellStyle name="Comma 3 2 6 6 2 2 2" xfId="28387" xr:uid="{F432E63B-D627-4B94-900F-D47819B9F687}"/>
    <cellStyle name="Comma 3 2 6 6 2 3" xfId="28386" xr:uid="{D325DDE9-87BD-4C35-8FB3-9744B209ED68}"/>
    <cellStyle name="Comma 3 2 6 6 3" xfId="4058" xr:uid="{00000000-0005-0000-0000-0000D90F0000}"/>
    <cellStyle name="Comma 3 2 6 6 3 2" xfId="28388" xr:uid="{62E5461B-3222-4897-8D08-158D641D909C}"/>
    <cellStyle name="Comma 3 2 6 6 4" xfId="28385" xr:uid="{39BF08A9-840F-4BF6-A696-21B114E44F62}"/>
    <cellStyle name="Comma 3 2 6 7" xfId="4059" xr:uid="{00000000-0005-0000-0000-0000DA0F0000}"/>
    <cellStyle name="Comma 3 2 6 7 2" xfId="4060" xr:uid="{00000000-0005-0000-0000-0000DB0F0000}"/>
    <cellStyle name="Comma 3 2 6 7 2 2" xfId="28390" xr:uid="{E2BD5941-3513-4474-B566-B60AE6CD046F}"/>
    <cellStyle name="Comma 3 2 6 7 3" xfId="28389" xr:uid="{576E067A-81D6-4F03-B70C-DD42A01FE2C7}"/>
    <cellStyle name="Comma 3 2 6 8" xfId="4061" xr:uid="{00000000-0005-0000-0000-0000DC0F0000}"/>
    <cellStyle name="Comma 3 2 6 8 2" xfId="28391" xr:uid="{24896D37-B8E0-441D-B62A-F62E673A06A7}"/>
    <cellStyle name="Comma 3 2 6 9" xfId="4062" xr:uid="{00000000-0005-0000-0000-0000DD0F0000}"/>
    <cellStyle name="Comma 3 2 6 9 2" xfId="28392" xr:uid="{BA7B58A0-3CF2-462D-8859-4D0C67D86D12}"/>
    <cellStyle name="Comma 3 2 7" xfId="4063" xr:uid="{00000000-0005-0000-0000-0000DE0F0000}"/>
    <cellStyle name="Comma 3 2 7 10" xfId="4064" xr:uid="{00000000-0005-0000-0000-0000DF0F0000}"/>
    <cellStyle name="Comma 3 2 7 10 2" xfId="28394" xr:uid="{D9A60027-691F-448F-AB0F-EAE90C510AF1}"/>
    <cellStyle name="Comma 3 2 7 11" xfId="49767" xr:uid="{87229262-9C92-4022-BAED-974C8112EB4A}"/>
    <cellStyle name="Comma 3 2 7 12" xfId="28393" xr:uid="{550A3DD3-4CBC-447D-950C-2095220EBF28}"/>
    <cellStyle name="Comma 3 2 7 2" xfId="4065" xr:uid="{00000000-0005-0000-0000-0000E00F0000}"/>
    <cellStyle name="Comma 3 2 7 2 2" xfId="4066" xr:uid="{00000000-0005-0000-0000-0000E10F0000}"/>
    <cellStyle name="Comma 3 2 7 2 2 2" xfId="4067" xr:uid="{00000000-0005-0000-0000-0000E20F0000}"/>
    <cellStyle name="Comma 3 2 7 2 2 2 2" xfId="4068" xr:uid="{00000000-0005-0000-0000-0000E30F0000}"/>
    <cellStyle name="Comma 3 2 7 2 2 2 2 2" xfId="28398" xr:uid="{3BAAC265-F541-4B3B-92C4-2C8D66E96CE3}"/>
    <cellStyle name="Comma 3 2 7 2 2 2 3" xfId="28397" xr:uid="{CA818058-1EC3-486C-99AB-B8D3E342F31A}"/>
    <cellStyle name="Comma 3 2 7 2 2 3" xfId="4069" xr:uid="{00000000-0005-0000-0000-0000E40F0000}"/>
    <cellStyle name="Comma 3 2 7 2 2 3 2" xfId="28399" xr:uid="{DE736957-2D13-41DD-BEF9-0FFD45BF2CB4}"/>
    <cellStyle name="Comma 3 2 7 2 2 4" xfId="28396" xr:uid="{1BBDECE2-2EB6-4330-9E3F-FD262C92634C}"/>
    <cellStyle name="Comma 3 2 7 2 3" xfId="4070" xr:uid="{00000000-0005-0000-0000-0000E50F0000}"/>
    <cellStyle name="Comma 3 2 7 2 3 2" xfId="4071" xr:uid="{00000000-0005-0000-0000-0000E60F0000}"/>
    <cellStyle name="Comma 3 2 7 2 3 2 2" xfId="28401" xr:uid="{E9F0534C-71A6-4798-A4A2-52668D3F5DCE}"/>
    <cellStyle name="Comma 3 2 7 2 3 3" xfId="28400" xr:uid="{6D866246-88E3-4524-93AF-68B04031A645}"/>
    <cellStyle name="Comma 3 2 7 2 4" xfId="4072" xr:uid="{00000000-0005-0000-0000-0000E70F0000}"/>
    <cellStyle name="Comma 3 2 7 2 4 2" xfId="28402" xr:uid="{013EEB2F-ECF7-4EFA-9140-7B6CE5B9BE08}"/>
    <cellStyle name="Comma 3 2 7 2 5" xfId="28395" xr:uid="{4ED08C3A-BCF1-4611-9AFB-95BCEA7188A8}"/>
    <cellStyle name="Comma 3 2 7 3" xfId="4073" xr:uid="{00000000-0005-0000-0000-0000E80F0000}"/>
    <cellStyle name="Comma 3 2 7 3 2" xfId="4074" xr:uid="{00000000-0005-0000-0000-0000E90F0000}"/>
    <cellStyle name="Comma 3 2 7 3 2 2" xfId="4075" xr:uid="{00000000-0005-0000-0000-0000EA0F0000}"/>
    <cellStyle name="Comma 3 2 7 3 2 2 2" xfId="4076" xr:uid="{00000000-0005-0000-0000-0000EB0F0000}"/>
    <cellStyle name="Comma 3 2 7 3 2 2 2 2" xfId="28406" xr:uid="{E40A979B-CDF8-4434-87D7-E3FAF582FF73}"/>
    <cellStyle name="Comma 3 2 7 3 2 2 3" xfId="28405" xr:uid="{0B4A03F5-4F8B-4979-A459-2809E65F9A06}"/>
    <cellStyle name="Comma 3 2 7 3 2 3" xfId="4077" xr:uid="{00000000-0005-0000-0000-0000EC0F0000}"/>
    <cellStyle name="Comma 3 2 7 3 2 3 2" xfId="28407" xr:uid="{D7E2F9C5-A07D-46D0-8997-793E29780930}"/>
    <cellStyle name="Comma 3 2 7 3 2 4" xfId="28404" xr:uid="{3096160C-6463-48BB-A52D-2E290E08D5D4}"/>
    <cellStyle name="Comma 3 2 7 3 3" xfId="4078" xr:uid="{00000000-0005-0000-0000-0000ED0F0000}"/>
    <cellStyle name="Comma 3 2 7 3 3 2" xfId="4079" xr:uid="{00000000-0005-0000-0000-0000EE0F0000}"/>
    <cellStyle name="Comma 3 2 7 3 3 2 2" xfId="28409" xr:uid="{7B647DBC-FAA3-4AC2-B762-4B1557D6434C}"/>
    <cellStyle name="Comma 3 2 7 3 3 3" xfId="28408" xr:uid="{324ACE2C-110F-436C-8B77-51FCA74F241A}"/>
    <cellStyle name="Comma 3 2 7 3 4" xfId="4080" xr:uid="{00000000-0005-0000-0000-0000EF0F0000}"/>
    <cellStyle name="Comma 3 2 7 3 4 2" xfId="28410" xr:uid="{1FB69915-D5D2-4483-9376-42E629497A4D}"/>
    <cellStyle name="Comma 3 2 7 3 5" xfId="28403" xr:uid="{E59F1E6F-31C6-4626-B0DA-EC8177D4907B}"/>
    <cellStyle name="Comma 3 2 7 4" xfId="4081" xr:uid="{00000000-0005-0000-0000-0000F00F0000}"/>
    <cellStyle name="Comma 3 2 7 4 2" xfId="4082" xr:uid="{00000000-0005-0000-0000-0000F10F0000}"/>
    <cellStyle name="Comma 3 2 7 4 2 2" xfId="4083" xr:uid="{00000000-0005-0000-0000-0000F20F0000}"/>
    <cellStyle name="Comma 3 2 7 4 2 2 2" xfId="28413" xr:uid="{AF039E38-B60A-4015-9D40-F158BD025083}"/>
    <cellStyle name="Comma 3 2 7 4 2 3" xfId="28412" xr:uid="{5CE0B0A2-32D5-4D1C-8BA4-FE3007A9E8EA}"/>
    <cellStyle name="Comma 3 2 7 4 3" xfId="4084" xr:uid="{00000000-0005-0000-0000-0000F30F0000}"/>
    <cellStyle name="Comma 3 2 7 4 3 2" xfId="28414" xr:uid="{EC70FEC6-0871-437C-AFE3-09E77F3A0BA6}"/>
    <cellStyle name="Comma 3 2 7 4 4" xfId="28411" xr:uid="{91F8B460-845B-4246-9338-DCEB5682D676}"/>
    <cellStyle name="Comma 3 2 7 5" xfId="4085" xr:uid="{00000000-0005-0000-0000-0000F40F0000}"/>
    <cellStyle name="Comma 3 2 7 5 2" xfId="4086" xr:uid="{00000000-0005-0000-0000-0000F50F0000}"/>
    <cellStyle name="Comma 3 2 7 5 2 2" xfId="4087" xr:uid="{00000000-0005-0000-0000-0000F60F0000}"/>
    <cellStyle name="Comma 3 2 7 5 2 2 2" xfId="28417" xr:uid="{45A03A86-5BD3-4AD1-9780-17170946E85C}"/>
    <cellStyle name="Comma 3 2 7 5 2 3" xfId="28416" xr:uid="{8B44F3CD-548E-4F33-B7C1-D02AE39385E3}"/>
    <cellStyle name="Comma 3 2 7 5 3" xfId="4088" xr:uid="{00000000-0005-0000-0000-0000F70F0000}"/>
    <cellStyle name="Comma 3 2 7 5 3 2" xfId="28418" xr:uid="{C29543E9-B218-4AFB-AC39-044159F61564}"/>
    <cellStyle name="Comma 3 2 7 5 4" xfId="28415" xr:uid="{8540483F-F40A-42CA-8A13-8F583F42EB6E}"/>
    <cellStyle name="Comma 3 2 7 6" xfId="4089" xr:uid="{00000000-0005-0000-0000-0000F80F0000}"/>
    <cellStyle name="Comma 3 2 7 6 2" xfId="4090" xr:uid="{00000000-0005-0000-0000-0000F90F0000}"/>
    <cellStyle name="Comma 3 2 7 6 2 2" xfId="4091" xr:uid="{00000000-0005-0000-0000-0000FA0F0000}"/>
    <cellStyle name="Comma 3 2 7 6 2 2 2" xfId="28421" xr:uid="{D109B359-A8AE-49C3-91B4-D6C867D30DD2}"/>
    <cellStyle name="Comma 3 2 7 6 2 3" xfId="28420" xr:uid="{3E5243B4-659A-4106-996B-129E9CA281CA}"/>
    <cellStyle name="Comma 3 2 7 6 3" xfId="4092" xr:uid="{00000000-0005-0000-0000-0000FB0F0000}"/>
    <cellStyle name="Comma 3 2 7 6 3 2" xfId="28422" xr:uid="{5BDC0024-48FF-4DAD-BC8D-33C3F501BD7A}"/>
    <cellStyle name="Comma 3 2 7 6 4" xfId="28419" xr:uid="{15608E5F-0EE2-4014-B9A9-A74D403F1E3C}"/>
    <cellStyle name="Comma 3 2 7 7" xfId="4093" xr:uid="{00000000-0005-0000-0000-0000FC0F0000}"/>
    <cellStyle name="Comma 3 2 7 7 2" xfId="4094" xr:uid="{00000000-0005-0000-0000-0000FD0F0000}"/>
    <cellStyle name="Comma 3 2 7 7 2 2" xfId="28424" xr:uid="{F5ABA4FA-5496-481D-BFDD-2D045B50F7A3}"/>
    <cellStyle name="Comma 3 2 7 7 3" xfId="28423" xr:uid="{70BD2B6E-6304-4674-96FB-A3469A30EA6E}"/>
    <cellStyle name="Comma 3 2 7 8" xfId="4095" xr:uid="{00000000-0005-0000-0000-0000FE0F0000}"/>
    <cellStyle name="Comma 3 2 7 8 2" xfId="28425" xr:uid="{DF954015-F95F-4ED1-8E61-2D45DE14FA56}"/>
    <cellStyle name="Comma 3 2 7 9" xfId="4096" xr:uid="{00000000-0005-0000-0000-0000FF0F0000}"/>
    <cellStyle name="Comma 3 2 7 9 2" xfId="28426" xr:uid="{066466CE-5876-4DE0-A252-9935E908E3B2}"/>
    <cellStyle name="Comma 3 2 8" xfId="4097" xr:uid="{00000000-0005-0000-0000-000000100000}"/>
    <cellStyle name="Comma 3 2 8 2" xfId="4098" xr:uid="{00000000-0005-0000-0000-000001100000}"/>
    <cellStyle name="Comma 3 2 8 2 2" xfId="4099" xr:uid="{00000000-0005-0000-0000-000002100000}"/>
    <cellStyle name="Comma 3 2 8 2 2 2" xfId="4100" xr:uid="{00000000-0005-0000-0000-000003100000}"/>
    <cellStyle name="Comma 3 2 8 2 2 2 2" xfId="28430" xr:uid="{0A913E6D-A7E5-4BE8-8C1A-248F89CFC8D2}"/>
    <cellStyle name="Comma 3 2 8 2 2 3" xfId="28429" xr:uid="{6B271310-AB00-40F7-AA03-E320A3390225}"/>
    <cellStyle name="Comma 3 2 8 2 3" xfId="4101" xr:uid="{00000000-0005-0000-0000-000004100000}"/>
    <cellStyle name="Comma 3 2 8 2 3 2" xfId="28431" xr:uid="{A74B65B0-AF67-4BB3-B4C0-C1184BDF9583}"/>
    <cellStyle name="Comma 3 2 8 2 4" xfId="28428" xr:uid="{02113D81-87C8-415E-A9AD-C533483B84A0}"/>
    <cellStyle name="Comma 3 2 8 3" xfId="4102" xr:uid="{00000000-0005-0000-0000-000005100000}"/>
    <cellStyle name="Comma 3 2 8 3 2" xfId="4103" xr:uid="{00000000-0005-0000-0000-000006100000}"/>
    <cellStyle name="Comma 3 2 8 3 2 2" xfId="4104" xr:uid="{00000000-0005-0000-0000-000007100000}"/>
    <cellStyle name="Comma 3 2 8 3 2 2 2" xfId="28434" xr:uid="{F8C86BA3-0657-4F33-A782-58A43E98F33B}"/>
    <cellStyle name="Comma 3 2 8 3 2 3" xfId="28433" xr:uid="{4CC8FF57-B236-4923-8865-15E022C84287}"/>
    <cellStyle name="Comma 3 2 8 3 3" xfId="4105" xr:uid="{00000000-0005-0000-0000-000008100000}"/>
    <cellStyle name="Comma 3 2 8 3 3 2" xfId="28435" xr:uid="{2D4B706C-6062-43B9-AE7B-61C09A6DBCEE}"/>
    <cellStyle name="Comma 3 2 8 3 4" xfId="28432" xr:uid="{C82B09BC-46D1-485C-9380-65517B26EB01}"/>
    <cellStyle name="Comma 3 2 8 4" xfId="4106" xr:uid="{00000000-0005-0000-0000-000009100000}"/>
    <cellStyle name="Comma 3 2 8 4 2" xfId="4107" xr:uid="{00000000-0005-0000-0000-00000A100000}"/>
    <cellStyle name="Comma 3 2 8 4 2 2" xfId="28437" xr:uid="{1FE875B2-AD68-4E23-B556-A9F619311DCE}"/>
    <cellStyle name="Comma 3 2 8 4 3" xfId="28436" xr:uid="{97694E4D-8906-4975-BED6-6131F8E745D2}"/>
    <cellStyle name="Comma 3 2 8 5" xfId="4108" xr:uid="{00000000-0005-0000-0000-00000B100000}"/>
    <cellStyle name="Comma 3 2 8 5 2" xfId="28438" xr:uid="{DAD55F0A-C463-40B6-BD7E-6AD2FA7B3D9F}"/>
    <cellStyle name="Comma 3 2 8 6" xfId="4109" xr:uid="{00000000-0005-0000-0000-00000C100000}"/>
    <cellStyle name="Comma 3 2 8 6 2" xfId="28439" xr:uid="{ADE39BA2-AC38-4845-8DD8-ED0E141D3830}"/>
    <cellStyle name="Comma 3 2 8 7" xfId="4110" xr:uid="{00000000-0005-0000-0000-00000D100000}"/>
    <cellStyle name="Comma 3 2 8 7 2" xfId="28440" xr:uid="{BAA5A000-848E-440B-8DE3-5BC7FED6823A}"/>
    <cellStyle name="Comma 3 2 8 8" xfId="49768" xr:uid="{190EF966-89B9-463C-8678-A2C8ED5952CD}"/>
    <cellStyle name="Comma 3 2 8 9" xfId="28427" xr:uid="{16BCF086-AE4E-43BC-8B4A-E5F70050483C}"/>
    <cellStyle name="Comma 3 2 9" xfId="4111" xr:uid="{00000000-0005-0000-0000-00000E100000}"/>
    <cellStyle name="Comma 3 2 9 2" xfId="4112" xr:uid="{00000000-0005-0000-0000-00000F100000}"/>
    <cellStyle name="Comma 3 2 9 2 2" xfId="4113" xr:uid="{00000000-0005-0000-0000-000010100000}"/>
    <cellStyle name="Comma 3 2 9 2 2 2" xfId="4114" xr:uid="{00000000-0005-0000-0000-000011100000}"/>
    <cellStyle name="Comma 3 2 9 2 2 2 2" xfId="28444" xr:uid="{70683212-1AE6-4AF1-9C09-478381AD1C14}"/>
    <cellStyle name="Comma 3 2 9 2 2 3" xfId="28443" xr:uid="{FE00115E-DBE1-41A9-AD73-3C3F60854063}"/>
    <cellStyle name="Comma 3 2 9 2 3" xfId="4115" xr:uid="{00000000-0005-0000-0000-000012100000}"/>
    <cellStyle name="Comma 3 2 9 2 3 2" xfId="28445" xr:uid="{BFFCB1E4-1DEA-4846-AD22-25E841C903BB}"/>
    <cellStyle name="Comma 3 2 9 2 4" xfId="28442" xr:uid="{CC2072B1-A6DB-490E-90CB-990BBA928479}"/>
    <cellStyle name="Comma 3 2 9 3" xfId="4116" xr:uid="{00000000-0005-0000-0000-000013100000}"/>
    <cellStyle name="Comma 3 2 9 3 2" xfId="4117" xr:uid="{00000000-0005-0000-0000-000014100000}"/>
    <cellStyle name="Comma 3 2 9 3 2 2" xfId="4118" xr:uid="{00000000-0005-0000-0000-000015100000}"/>
    <cellStyle name="Comma 3 2 9 3 2 2 2" xfId="28448" xr:uid="{B4585837-096A-4EA9-B937-0638CDB7EA40}"/>
    <cellStyle name="Comma 3 2 9 3 2 3" xfId="28447" xr:uid="{6C349D02-14EA-48B8-A073-08D22149B59A}"/>
    <cellStyle name="Comma 3 2 9 3 3" xfId="4119" xr:uid="{00000000-0005-0000-0000-000016100000}"/>
    <cellStyle name="Comma 3 2 9 3 3 2" xfId="28449" xr:uid="{1FC25B41-7554-4484-BBFA-518A77FDA620}"/>
    <cellStyle name="Comma 3 2 9 3 4" xfId="28446" xr:uid="{337DD7A6-665C-4B46-8BAA-ABF05AA4B279}"/>
    <cellStyle name="Comma 3 2 9 4" xfId="4120" xr:uid="{00000000-0005-0000-0000-000017100000}"/>
    <cellStyle name="Comma 3 2 9 4 2" xfId="4121" xr:uid="{00000000-0005-0000-0000-000018100000}"/>
    <cellStyle name="Comma 3 2 9 4 2 2" xfId="28451" xr:uid="{4639794B-0816-4795-8795-DA095E2BE3D1}"/>
    <cellStyle name="Comma 3 2 9 4 3" xfId="28450" xr:uid="{10A7D1C3-B32F-458D-9A4A-457C05DB813B}"/>
    <cellStyle name="Comma 3 2 9 5" xfId="4122" xr:uid="{00000000-0005-0000-0000-000019100000}"/>
    <cellStyle name="Comma 3 2 9 5 2" xfId="28452" xr:uid="{9437AB0C-4EF1-4E8B-888D-D8A166112D7E}"/>
    <cellStyle name="Comma 3 2 9 6" xfId="4123" xr:uid="{00000000-0005-0000-0000-00001A100000}"/>
    <cellStyle name="Comma 3 2 9 6 2" xfId="28453" xr:uid="{298805C1-67FD-4447-8E8B-674D026C8B35}"/>
    <cellStyle name="Comma 3 2 9 7" xfId="4124" xr:uid="{00000000-0005-0000-0000-00001B100000}"/>
    <cellStyle name="Comma 3 2 9 7 2" xfId="28454" xr:uid="{7DA796AC-C5B6-49B2-9E85-C785EECA4D15}"/>
    <cellStyle name="Comma 3 2 9 8" xfId="49769" xr:uid="{A1E5D899-7733-4922-939E-0D30DF219445}"/>
    <cellStyle name="Comma 3 2 9 9" xfId="28441" xr:uid="{A963E536-959C-41AB-9DCD-E1BCF7339F54}"/>
    <cellStyle name="Comma 3 3" xfId="4125" xr:uid="{00000000-0005-0000-0000-00001C100000}"/>
    <cellStyle name="Comma 3 3 10" xfId="4126" xr:uid="{00000000-0005-0000-0000-00001D100000}"/>
    <cellStyle name="Comma 3 3 10 2" xfId="4127" xr:uid="{00000000-0005-0000-0000-00001E100000}"/>
    <cellStyle name="Comma 3 3 10 2 2" xfId="4128" xr:uid="{00000000-0005-0000-0000-00001F100000}"/>
    <cellStyle name="Comma 3 3 10 2 2 2" xfId="28458" xr:uid="{FB83DA40-FC43-4D37-A9DD-CAA2D1074999}"/>
    <cellStyle name="Comma 3 3 10 2 3" xfId="28457" xr:uid="{39B98BFD-90D3-4748-B018-74790EF09438}"/>
    <cellStyle name="Comma 3 3 10 3" xfId="4129" xr:uid="{00000000-0005-0000-0000-000020100000}"/>
    <cellStyle name="Comma 3 3 10 3 2" xfId="28459" xr:uid="{0046B1D9-CC8C-4E55-9891-AEAFE0025519}"/>
    <cellStyle name="Comma 3 3 10 4" xfId="28456" xr:uid="{08FF7143-4F51-428E-9485-61D27F91F05A}"/>
    <cellStyle name="Comma 3 3 11" xfId="4130" xr:uid="{00000000-0005-0000-0000-000021100000}"/>
    <cellStyle name="Comma 3 3 11 2" xfId="28460" xr:uid="{47364E57-953E-4E1A-9A6C-76D60142170E}"/>
    <cellStyle name="Comma 3 3 12" xfId="4131" xr:uid="{00000000-0005-0000-0000-000022100000}"/>
    <cellStyle name="Comma 3 3 12 2" xfId="28461" xr:uid="{E07D3FAB-9000-41D1-818E-3B4BEBC9D121}"/>
    <cellStyle name="Comma 3 3 13" xfId="4132" xr:uid="{00000000-0005-0000-0000-000023100000}"/>
    <cellStyle name="Comma 3 3 13 2" xfId="28462" xr:uid="{43173A3B-6F18-4681-BC9C-84F0FABACDAF}"/>
    <cellStyle name="Comma 3 3 14" xfId="49770" xr:uid="{AB86911E-5BF7-429A-AD3D-829DA6036D62}"/>
    <cellStyle name="Comma 3 3 15" xfId="28455" xr:uid="{0595307B-A22B-40B0-A00F-15364EDEA358}"/>
    <cellStyle name="Comma 3 3 2" xfId="4133" xr:uid="{00000000-0005-0000-0000-000024100000}"/>
    <cellStyle name="Comma 3 3 2 10" xfId="4134" xr:uid="{00000000-0005-0000-0000-000025100000}"/>
    <cellStyle name="Comma 3 3 2 10 2" xfId="4135" xr:uid="{00000000-0005-0000-0000-000026100000}"/>
    <cellStyle name="Comma 3 3 2 10 2 2" xfId="4136" xr:uid="{00000000-0005-0000-0000-000027100000}"/>
    <cellStyle name="Comma 3 3 2 10 2 2 2" xfId="28466" xr:uid="{E3D54517-F141-439C-BD25-7B0C34A50B05}"/>
    <cellStyle name="Comma 3 3 2 10 2 3" xfId="28465" xr:uid="{6FCEA65F-4F75-40B6-92F2-F704A3AB8758}"/>
    <cellStyle name="Comma 3 3 2 10 3" xfId="4137" xr:uid="{00000000-0005-0000-0000-000028100000}"/>
    <cellStyle name="Comma 3 3 2 10 3 2" xfId="28467" xr:uid="{E76FE6DC-4996-4FE7-AB81-7F2F28810E0E}"/>
    <cellStyle name="Comma 3 3 2 10 4" xfId="28464" xr:uid="{480772A8-46E6-41C0-820E-3A392EB09C00}"/>
    <cellStyle name="Comma 3 3 2 11" xfId="4138" xr:uid="{00000000-0005-0000-0000-000029100000}"/>
    <cellStyle name="Comma 3 3 2 11 2" xfId="4139" xr:uid="{00000000-0005-0000-0000-00002A100000}"/>
    <cellStyle name="Comma 3 3 2 11 2 2" xfId="28469" xr:uid="{11E43F48-4286-4EE6-A777-4B5DCC29BD1C}"/>
    <cellStyle name="Comma 3 3 2 11 3" xfId="28468" xr:uid="{5A86A491-ADE7-4A0F-9E4D-899EA3145B06}"/>
    <cellStyle name="Comma 3 3 2 12" xfId="4140" xr:uid="{00000000-0005-0000-0000-00002B100000}"/>
    <cellStyle name="Comma 3 3 2 12 2" xfId="28470" xr:uid="{B7916F73-106A-451D-AA6E-5A6BD08C43BD}"/>
    <cellStyle name="Comma 3 3 2 13" xfId="4141" xr:uid="{00000000-0005-0000-0000-00002C100000}"/>
    <cellStyle name="Comma 3 3 2 13 2" xfId="28471" xr:uid="{5ED543F1-C029-4AAE-A2B7-5FA38C8D9550}"/>
    <cellStyle name="Comma 3 3 2 14" xfId="4142" xr:uid="{00000000-0005-0000-0000-00002D100000}"/>
    <cellStyle name="Comma 3 3 2 14 2" xfId="28472" xr:uid="{759D630B-A35B-43A7-8C45-3169C40B2D06}"/>
    <cellStyle name="Comma 3 3 2 15" xfId="49771" xr:uid="{C224FE77-80C7-4D6C-887A-7ABF5D607C58}"/>
    <cellStyle name="Comma 3 3 2 16" xfId="28463" xr:uid="{926E8628-C141-4DD0-AF1C-C9C628E10456}"/>
    <cellStyle name="Comma 3 3 2 2" xfId="4143" xr:uid="{00000000-0005-0000-0000-00002E100000}"/>
    <cellStyle name="Comma 3 3 2 2 2" xfId="4144" xr:uid="{00000000-0005-0000-0000-00002F100000}"/>
    <cellStyle name="Comma 3 3 2 2 2 2" xfId="4145" xr:uid="{00000000-0005-0000-0000-000030100000}"/>
    <cellStyle name="Comma 3 3 2 2 2 2 2" xfId="4146" xr:uid="{00000000-0005-0000-0000-000031100000}"/>
    <cellStyle name="Comma 3 3 2 2 2 2 2 2" xfId="28476" xr:uid="{79BFAA78-FD20-43A6-BAF7-11D0ADD3FC7D}"/>
    <cellStyle name="Comma 3 3 2 2 2 2 3" xfId="28475" xr:uid="{12CF72FF-8B47-42D1-959E-D1923BEAE710}"/>
    <cellStyle name="Comma 3 3 2 2 2 3" xfId="4147" xr:uid="{00000000-0005-0000-0000-000032100000}"/>
    <cellStyle name="Comma 3 3 2 2 2 3 2" xfId="28477" xr:uid="{7D8B870E-37C2-4CD3-A458-9AC2049BA1A7}"/>
    <cellStyle name="Comma 3 3 2 2 2 4" xfId="28474" xr:uid="{71A2D944-338D-46A3-935B-598AEDC274C1}"/>
    <cellStyle name="Comma 3 3 2 2 3" xfId="4148" xr:uid="{00000000-0005-0000-0000-000033100000}"/>
    <cellStyle name="Comma 3 3 2 2 3 2" xfId="4149" xr:uid="{00000000-0005-0000-0000-000034100000}"/>
    <cellStyle name="Comma 3 3 2 2 3 2 2" xfId="4150" xr:uid="{00000000-0005-0000-0000-000035100000}"/>
    <cellStyle name="Comma 3 3 2 2 3 2 2 2" xfId="28480" xr:uid="{1772909C-5B87-4883-A5EA-B63231A954C0}"/>
    <cellStyle name="Comma 3 3 2 2 3 2 3" xfId="28479" xr:uid="{6C8A986C-A4F5-4C08-9E7A-69A8C110694F}"/>
    <cellStyle name="Comma 3 3 2 2 3 3" xfId="4151" xr:uid="{00000000-0005-0000-0000-000036100000}"/>
    <cellStyle name="Comma 3 3 2 2 3 3 2" xfId="28481" xr:uid="{D97D4248-29DD-4ACF-A99E-099ED08CE461}"/>
    <cellStyle name="Comma 3 3 2 2 3 4" xfId="28478" xr:uid="{98AF52AC-F134-4B66-BF26-E896B9C43060}"/>
    <cellStyle name="Comma 3 3 2 2 4" xfId="4152" xr:uid="{00000000-0005-0000-0000-000037100000}"/>
    <cellStyle name="Comma 3 3 2 2 4 2" xfId="4153" xr:uid="{00000000-0005-0000-0000-000038100000}"/>
    <cellStyle name="Comma 3 3 2 2 4 2 2" xfId="28483" xr:uid="{D52CA797-C40F-4EDD-8B1E-E3D78E21D6C0}"/>
    <cellStyle name="Comma 3 3 2 2 4 3" xfId="28482" xr:uid="{768A4473-1DE0-4879-A319-750FBA070E3B}"/>
    <cellStyle name="Comma 3 3 2 2 5" xfId="4154" xr:uid="{00000000-0005-0000-0000-000039100000}"/>
    <cellStyle name="Comma 3 3 2 2 5 2" xfId="28484" xr:uid="{ABDB7679-9370-4E49-8435-C445B9AD5C2B}"/>
    <cellStyle name="Comma 3 3 2 2 6" xfId="4155" xr:uid="{00000000-0005-0000-0000-00003A100000}"/>
    <cellStyle name="Comma 3 3 2 2 6 2" xfId="28485" xr:uid="{7C4C3CA3-599C-4762-823C-A54B14073626}"/>
    <cellStyle name="Comma 3 3 2 2 7" xfId="4156" xr:uid="{00000000-0005-0000-0000-00003B100000}"/>
    <cellStyle name="Comma 3 3 2 2 7 2" xfId="28486" xr:uid="{136B1F11-090E-42AD-9E4C-5096FC9D7020}"/>
    <cellStyle name="Comma 3 3 2 2 8" xfId="49772" xr:uid="{9507F478-5A4A-4CF9-85A9-CC1F32E840FC}"/>
    <cellStyle name="Comma 3 3 2 2 9" xfId="28473" xr:uid="{732C5A3D-F05C-48C0-8241-44CDD2EA243E}"/>
    <cellStyle name="Comma 3 3 2 3" xfId="4157" xr:uid="{00000000-0005-0000-0000-00003C100000}"/>
    <cellStyle name="Comma 3 3 2 3 2" xfId="4158" xr:uid="{00000000-0005-0000-0000-00003D100000}"/>
    <cellStyle name="Comma 3 3 2 3 2 2" xfId="4159" xr:uid="{00000000-0005-0000-0000-00003E100000}"/>
    <cellStyle name="Comma 3 3 2 3 2 2 2" xfId="4160" xr:uid="{00000000-0005-0000-0000-00003F100000}"/>
    <cellStyle name="Comma 3 3 2 3 2 2 2 2" xfId="28490" xr:uid="{96F78DEA-3F3B-46B2-A7A9-DB418E368CE4}"/>
    <cellStyle name="Comma 3 3 2 3 2 2 3" xfId="28489" xr:uid="{4DEFD9B2-92C0-4637-AFA6-3A2C06B3E5A9}"/>
    <cellStyle name="Comma 3 3 2 3 2 3" xfId="4161" xr:uid="{00000000-0005-0000-0000-000040100000}"/>
    <cellStyle name="Comma 3 3 2 3 2 3 2" xfId="28491" xr:uid="{6D0938AB-A14A-4339-B094-A2EC7A626B3A}"/>
    <cellStyle name="Comma 3 3 2 3 2 4" xfId="28488" xr:uid="{568D5301-744D-4BA0-85EA-97B8BDE053E0}"/>
    <cellStyle name="Comma 3 3 2 3 3" xfId="4162" xr:uid="{00000000-0005-0000-0000-000041100000}"/>
    <cellStyle name="Comma 3 3 2 3 3 2" xfId="4163" xr:uid="{00000000-0005-0000-0000-000042100000}"/>
    <cellStyle name="Comma 3 3 2 3 3 2 2" xfId="4164" xr:uid="{00000000-0005-0000-0000-000043100000}"/>
    <cellStyle name="Comma 3 3 2 3 3 2 2 2" xfId="28494" xr:uid="{7673F054-5DA7-4D6B-AC93-CF568825E9FF}"/>
    <cellStyle name="Comma 3 3 2 3 3 2 3" xfId="28493" xr:uid="{BA8067FC-BED8-4E05-9E6E-87C8AA58F617}"/>
    <cellStyle name="Comma 3 3 2 3 3 3" xfId="4165" xr:uid="{00000000-0005-0000-0000-000044100000}"/>
    <cellStyle name="Comma 3 3 2 3 3 3 2" xfId="28495" xr:uid="{1D15ADC7-4C0A-46D8-A55F-4B2FA46059AD}"/>
    <cellStyle name="Comma 3 3 2 3 3 4" xfId="28492" xr:uid="{3668E120-918C-4B59-8052-45698DDFAAA4}"/>
    <cellStyle name="Comma 3 3 2 3 4" xfId="4166" xr:uid="{00000000-0005-0000-0000-000045100000}"/>
    <cellStyle name="Comma 3 3 2 3 4 2" xfId="4167" xr:uid="{00000000-0005-0000-0000-000046100000}"/>
    <cellStyle name="Comma 3 3 2 3 4 2 2" xfId="28497" xr:uid="{E5ABFEBF-FB3B-478F-807E-925CB282C97A}"/>
    <cellStyle name="Comma 3 3 2 3 4 3" xfId="28496" xr:uid="{ED5C6E8A-A03A-45D6-B6EC-4DAC0101F5EB}"/>
    <cellStyle name="Comma 3 3 2 3 5" xfId="4168" xr:uid="{00000000-0005-0000-0000-000047100000}"/>
    <cellStyle name="Comma 3 3 2 3 5 2" xfId="28498" xr:uid="{DAB4D6F3-2415-45F5-A413-15AE4F94294D}"/>
    <cellStyle name="Comma 3 3 2 3 6" xfId="4169" xr:uid="{00000000-0005-0000-0000-000048100000}"/>
    <cellStyle name="Comma 3 3 2 3 6 2" xfId="28499" xr:uid="{8F9852E3-83E7-4E1B-9760-D9FE35E6950C}"/>
    <cellStyle name="Comma 3 3 2 3 7" xfId="4170" xr:uid="{00000000-0005-0000-0000-000049100000}"/>
    <cellStyle name="Comma 3 3 2 3 7 2" xfId="28500" xr:uid="{D47ED0D7-5FFD-451F-8B27-4C64EE2B4FD0}"/>
    <cellStyle name="Comma 3 3 2 3 8" xfId="49773" xr:uid="{EE9B86EC-192E-43E1-AF17-2F0A96FAED27}"/>
    <cellStyle name="Comma 3 3 2 3 9" xfId="28487" xr:uid="{6C5BCAED-4FDC-4504-A29D-C68DCA0F0920}"/>
    <cellStyle name="Comma 3 3 2 4" xfId="4171" xr:uid="{00000000-0005-0000-0000-00004A100000}"/>
    <cellStyle name="Comma 3 3 2 4 2" xfId="4172" xr:uid="{00000000-0005-0000-0000-00004B100000}"/>
    <cellStyle name="Comma 3 3 2 4 2 2" xfId="4173" xr:uid="{00000000-0005-0000-0000-00004C100000}"/>
    <cellStyle name="Comma 3 3 2 4 2 2 2" xfId="4174" xr:uid="{00000000-0005-0000-0000-00004D100000}"/>
    <cellStyle name="Comma 3 3 2 4 2 2 2 2" xfId="28504" xr:uid="{A4EDAAAE-056F-4A06-BD45-2D7D9D480863}"/>
    <cellStyle name="Comma 3 3 2 4 2 2 3" xfId="28503" xr:uid="{065E1292-33B7-48B3-A153-6A62B3CE8ECB}"/>
    <cellStyle name="Comma 3 3 2 4 2 3" xfId="4175" xr:uid="{00000000-0005-0000-0000-00004E100000}"/>
    <cellStyle name="Comma 3 3 2 4 2 3 2" xfId="28505" xr:uid="{C1EE6858-7DCC-4552-A48F-74D9D5FE7528}"/>
    <cellStyle name="Comma 3 3 2 4 2 4" xfId="28502" xr:uid="{53AE6CCF-831B-4FF8-9853-A64906180080}"/>
    <cellStyle name="Comma 3 3 2 4 3" xfId="4176" xr:uid="{00000000-0005-0000-0000-00004F100000}"/>
    <cellStyle name="Comma 3 3 2 4 3 2" xfId="4177" xr:uid="{00000000-0005-0000-0000-000050100000}"/>
    <cellStyle name="Comma 3 3 2 4 3 2 2" xfId="4178" xr:uid="{00000000-0005-0000-0000-000051100000}"/>
    <cellStyle name="Comma 3 3 2 4 3 2 2 2" xfId="28508" xr:uid="{3723C35F-DCE0-492A-ADC2-DF99C837F69F}"/>
    <cellStyle name="Comma 3 3 2 4 3 2 3" xfId="28507" xr:uid="{9E48250A-DDBD-4818-BF75-BFAEB1F6FE0D}"/>
    <cellStyle name="Comma 3 3 2 4 3 3" xfId="4179" xr:uid="{00000000-0005-0000-0000-000052100000}"/>
    <cellStyle name="Comma 3 3 2 4 3 3 2" xfId="28509" xr:uid="{D0AC9E59-D982-4804-8ED8-D357DDFB66BE}"/>
    <cellStyle name="Comma 3 3 2 4 3 4" xfId="28506" xr:uid="{D0388631-A1A5-4464-957C-D3C65209214D}"/>
    <cellStyle name="Comma 3 3 2 4 4" xfId="4180" xr:uid="{00000000-0005-0000-0000-000053100000}"/>
    <cellStyle name="Comma 3 3 2 4 4 2" xfId="4181" xr:uid="{00000000-0005-0000-0000-000054100000}"/>
    <cellStyle name="Comma 3 3 2 4 4 2 2" xfId="28511" xr:uid="{8A9FA80E-910A-4CB4-9B76-EC9B901E620E}"/>
    <cellStyle name="Comma 3 3 2 4 4 3" xfId="28510" xr:uid="{3AE4CC17-0B4E-4D04-BD48-C6E61856428E}"/>
    <cellStyle name="Comma 3 3 2 4 5" xfId="4182" xr:uid="{00000000-0005-0000-0000-000055100000}"/>
    <cellStyle name="Comma 3 3 2 4 5 2" xfId="28512" xr:uid="{5FF055B6-155D-4EB7-9D7F-77A5D8C5FC39}"/>
    <cellStyle name="Comma 3 3 2 4 6" xfId="4183" xr:uid="{00000000-0005-0000-0000-000056100000}"/>
    <cellStyle name="Comma 3 3 2 4 6 2" xfId="28513" xr:uid="{B4D72F7B-BD58-4CCB-8BBD-2261FED298DD}"/>
    <cellStyle name="Comma 3 3 2 4 7" xfId="4184" xr:uid="{00000000-0005-0000-0000-000057100000}"/>
    <cellStyle name="Comma 3 3 2 4 7 2" xfId="28514" xr:uid="{091A0D05-64E5-4693-AEF0-94E8AE9A5E29}"/>
    <cellStyle name="Comma 3 3 2 4 8" xfId="49774" xr:uid="{14E38DA7-BEFD-4DAC-87B5-79A1B51DD76F}"/>
    <cellStyle name="Comma 3 3 2 4 9" xfId="28501" xr:uid="{287CD32C-872E-47D8-9593-5C5FD0CDBFCA}"/>
    <cellStyle name="Comma 3 3 2 5" xfId="4185" xr:uid="{00000000-0005-0000-0000-000058100000}"/>
    <cellStyle name="Comma 3 3 2 5 2" xfId="4186" xr:uid="{00000000-0005-0000-0000-000059100000}"/>
    <cellStyle name="Comma 3 3 2 5 2 2" xfId="4187" xr:uid="{00000000-0005-0000-0000-00005A100000}"/>
    <cellStyle name="Comma 3 3 2 5 2 2 2" xfId="4188" xr:uid="{00000000-0005-0000-0000-00005B100000}"/>
    <cellStyle name="Comma 3 3 2 5 2 2 2 2" xfId="28518" xr:uid="{0BFA2784-E064-4AD1-8827-359861AF9308}"/>
    <cellStyle name="Comma 3 3 2 5 2 2 3" xfId="28517" xr:uid="{A506908C-FD0B-4BBF-93D9-9D92105DC722}"/>
    <cellStyle name="Comma 3 3 2 5 2 3" xfId="4189" xr:uid="{00000000-0005-0000-0000-00005C100000}"/>
    <cellStyle name="Comma 3 3 2 5 2 3 2" xfId="28519" xr:uid="{7AA1A251-F82F-4944-97E5-A324E57B3C80}"/>
    <cellStyle name="Comma 3 3 2 5 2 4" xfId="28516" xr:uid="{AE868D85-E80B-42B8-A293-D2FD51EE94EC}"/>
    <cellStyle name="Comma 3 3 2 5 3" xfId="4190" xr:uid="{00000000-0005-0000-0000-00005D100000}"/>
    <cellStyle name="Comma 3 3 2 5 3 2" xfId="4191" xr:uid="{00000000-0005-0000-0000-00005E100000}"/>
    <cellStyle name="Comma 3 3 2 5 3 2 2" xfId="4192" xr:uid="{00000000-0005-0000-0000-00005F100000}"/>
    <cellStyle name="Comma 3 3 2 5 3 2 2 2" xfId="28522" xr:uid="{5AC2EC67-1861-428C-A526-A073D165F05A}"/>
    <cellStyle name="Comma 3 3 2 5 3 2 3" xfId="28521" xr:uid="{6E85DA14-4807-43CF-91F7-A4EE3634BE33}"/>
    <cellStyle name="Comma 3 3 2 5 3 3" xfId="4193" xr:uid="{00000000-0005-0000-0000-000060100000}"/>
    <cellStyle name="Comma 3 3 2 5 3 3 2" xfId="28523" xr:uid="{54A23A54-8A10-4D87-944D-50FD3EA2ED77}"/>
    <cellStyle name="Comma 3 3 2 5 3 4" xfId="28520" xr:uid="{81C69714-A93B-4E55-9252-D5E2B7F3FF63}"/>
    <cellStyle name="Comma 3 3 2 5 4" xfId="4194" xr:uid="{00000000-0005-0000-0000-000061100000}"/>
    <cellStyle name="Comma 3 3 2 5 4 2" xfId="4195" xr:uid="{00000000-0005-0000-0000-000062100000}"/>
    <cellStyle name="Comma 3 3 2 5 4 2 2" xfId="28525" xr:uid="{94A5902D-783E-4DB6-84AE-153EF1C2454C}"/>
    <cellStyle name="Comma 3 3 2 5 4 3" xfId="28524" xr:uid="{D7CA58DC-7C2C-4CBD-BAC8-42B0F9AB187A}"/>
    <cellStyle name="Comma 3 3 2 5 5" xfId="4196" xr:uid="{00000000-0005-0000-0000-000063100000}"/>
    <cellStyle name="Comma 3 3 2 5 5 2" xfId="28526" xr:uid="{0AB46954-CF8F-475D-A032-7CD294D81AB7}"/>
    <cellStyle name="Comma 3 3 2 5 6" xfId="49775" xr:uid="{642C06EE-63C1-4336-8C7C-DCB7C902FDFF}"/>
    <cellStyle name="Comma 3 3 2 5 7" xfId="28515" xr:uid="{05541C2D-A141-4EC0-A5BB-32C9EAE64750}"/>
    <cellStyle name="Comma 3 3 2 6" xfId="4197" xr:uid="{00000000-0005-0000-0000-000064100000}"/>
    <cellStyle name="Comma 3 3 2 6 2" xfId="4198" xr:uid="{00000000-0005-0000-0000-000065100000}"/>
    <cellStyle name="Comma 3 3 2 6 2 2" xfId="4199" xr:uid="{00000000-0005-0000-0000-000066100000}"/>
    <cellStyle name="Comma 3 3 2 6 2 2 2" xfId="4200" xr:uid="{00000000-0005-0000-0000-000067100000}"/>
    <cellStyle name="Comma 3 3 2 6 2 2 2 2" xfId="28530" xr:uid="{39B881A6-E060-47B5-88F8-EC386AC6DABA}"/>
    <cellStyle name="Comma 3 3 2 6 2 2 3" xfId="28529" xr:uid="{599CAC4D-0A91-46CB-B560-67A5BE44F8D3}"/>
    <cellStyle name="Comma 3 3 2 6 2 3" xfId="4201" xr:uid="{00000000-0005-0000-0000-000068100000}"/>
    <cellStyle name="Comma 3 3 2 6 2 3 2" xfId="28531" xr:uid="{1AC2C087-BB42-4235-BEDC-6D0DFE139B88}"/>
    <cellStyle name="Comma 3 3 2 6 2 4" xfId="28528" xr:uid="{27DF0332-CA83-4C96-BF55-3729A89A0664}"/>
    <cellStyle name="Comma 3 3 2 6 3" xfId="4202" xr:uid="{00000000-0005-0000-0000-000069100000}"/>
    <cellStyle name="Comma 3 3 2 6 3 2" xfId="4203" xr:uid="{00000000-0005-0000-0000-00006A100000}"/>
    <cellStyle name="Comma 3 3 2 6 3 2 2" xfId="28533" xr:uid="{C09535AF-8E5A-46B8-8D40-5AC819D67E1C}"/>
    <cellStyle name="Comma 3 3 2 6 3 3" xfId="28532" xr:uid="{2D6814B5-2134-4CD4-BD58-BA1261FE6931}"/>
    <cellStyle name="Comma 3 3 2 6 4" xfId="4204" xr:uid="{00000000-0005-0000-0000-00006B100000}"/>
    <cellStyle name="Comma 3 3 2 6 4 2" xfId="28534" xr:uid="{8D585404-7837-4691-8DFD-21D3456B5116}"/>
    <cellStyle name="Comma 3 3 2 6 5" xfId="28527" xr:uid="{FB98E252-749A-471A-9ABB-27AAA7F5C898}"/>
    <cellStyle name="Comma 3 3 2 7" xfId="4205" xr:uid="{00000000-0005-0000-0000-00006C100000}"/>
    <cellStyle name="Comma 3 3 2 7 2" xfId="4206" xr:uid="{00000000-0005-0000-0000-00006D100000}"/>
    <cellStyle name="Comma 3 3 2 7 2 2" xfId="4207" xr:uid="{00000000-0005-0000-0000-00006E100000}"/>
    <cellStyle name="Comma 3 3 2 7 2 2 2" xfId="4208" xr:uid="{00000000-0005-0000-0000-00006F100000}"/>
    <cellStyle name="Comma 3 3 2 7 2 2 2 2" xfId="28538" xr:uid="{BCEC6535-8373-466F-9998-BCDB4806D740}"/>
    <cellStyle name="Comma 3 3 2 7 2 2 3" xfId="28537" xr:uid="{F5BF8AA7-3750-479E-956E-0B55855682C7}"/>
    <cellStyle name="Comma 3 3 2 7 2 3" xfId="4209" xr:uid="{00000000-0005-0000-0000-000070100000}"/>
    <cellStyle name="Comma 3 3 2 7 2 3 2" xfId="28539" xr:uid="{36213CCF-3A14-4D1F-8941-98EC6F4AFD8C}"/>
    <cellStyle name="Comma 3 3 2 7 2 4" xfId="28536" xr:uid="{995A96DD-F065-41F3-8E60-D10FDBDCA304}"/>
    <cellStyle name="Comma 3 3 2 7 3" xfId="4210" xr:uid="{00000000-0005-0000-0000-000071100000}"/>
    <cellStyle name="Comma 3 3 2 7 3 2" xfId="4211" xr:uid="{00000000-0005-0000-0000-000072100000}"/>
    <cellStyle name="Comma 3 3 2 7 3 2 2" xfId="28541" xr:uid="{79955E8F-69CB-4F62-924F-EA8401D9DB93}"/>
    <cellStyle name="Comma 3 3 2 7 3 3" xfId="28540" xr:uid="{4989C87B-7202-4637-BD67-09772E3B5AD5}"/>
    <cellStyle name="Comma 3 3 2 7 4" xfId="4212" xr:uid="{00000000-0005-0000-0000-000073100000}"/>
    <cellStyle name="Comma 3 3 2 7 4 2" xfId="28542" xr:uid="{514BE871-22BD-4B88-9718-10FF7476EED5}"/>
    <cellStyle name="Comma 3 3 2 7 5" xfId="28535" xr:uid="{8CD47A09-DCFD-4944-97C9-B0BA75CEC2C0}"/>
    <cellStyle name="Comma 3 3 2 8" xfId="4213" xr:uid="{00000000-0005-0000-0000-000074100000}"/>
    <cellStyle name="Comma 3 3 2 8 2" xfId="4214" xr:uid="{00000000-0005-0000-0000-000075100000}"/>
    <cellStyle name="Comma 3 3 2 8 2 2" xfId="4215" xr:uid="{00000000-0005-0000-0000-000076100000}"/>
    <cellStyle name="Comma 3 3 2 8 2 2 2" xfId="28545" xr:uid="{8A840386-A719-48DE-9EC5-3D65532E51EF}"/>
    <cellStyle name="Comma 3 3 2 8 2 3" xfId="28544" xr:uid="{35265F9E-5BC6-4C7A-B7A9-E027A76B5B7E}"/>
    <cellStyle name="Comma 3 3 2 8 3" xfId="4216" xr:uid="{00000000-0005-0000-0000-000077100000}"/>
    <cellStyle name="Comma 3 3 2 8 3 2" xfId="28546" xr:uid="{3651ABEF-F817-4276-8C48-D7C425AD7B34}"/>
    <cellStyle name="Comma 3 3 2 8 4" xfId="28543" xr:uid="{839D6FE1-D9D8-458B-8579-898EA7C95AF3}"/>
    <cellStyle name="Comma 3 3 2 9" xfId="4217" xr:uid="{00000000-0005-0000-0000-000078100000}"/>
    <cellStyle name="Comma 3 3 2 9 2" xfId="4218" xr:uid="{00000000-0005-0000-0000-000079100000}"/>
    <cellStyle name="Comma 3 3 2 9 2 2" xfId="4219" xr:uid="{00000000-0005-0000-0000-00007A100000}"/>
    <cellStyle name="Comma 3 3 2 9 2 2 2" xfId="28549" xr:uid="{2B74573A-C91B-4FE0-8E8A-41CBB9210D39}"/>
    <cellStyle name="Comma 3 3 2 9 2 3" xfId="28548" xr:uid="{7E2847C9-7A30-4EE3-BA11-A0CCDC3380B1}"/>
    <cellStyle name="Comma 3 3 2 9 3" xfId="4220" xr:uid="{00000000-0005-0000-0000-00007B100000}"/>
    <cellStyle name="Comma 3 3 2 9 3 2" xfId="28550" xr:uid="{91CFFB2C-8B39-485A-BDFC-E7D7E6B83374}"/>
    <cellStyle name="Comma 3 3 2 9 4" xfId="28547" xr:uid="{8D253179-930D-4FA7-85E8-A2EED0FF0F3E}"/>
    <cellStyle name="Comma 3 3 3" xfId="4221" xr:uid="{00000000-0005-0000-0000-00007C100000}"/>
    <cellStyle name="Comma 3 3 3 2" xfId="4222" xr:uid="{00000000-0005-0000-0000-00007D100000}"/>
    <cellStyle name="Comma 3 3 3 2 2" xfId="4223" xr:uid="{00000000-0005-0000-0000-00007E100000}"/>
    <cellStyle name="Comma 3 3 3 2 2 2" xfId="4224" xr:uid="{00000000-0005-0000-0000-00007F100000}"/>
    <cellStyle name="Comma 3 3 3 2 2 2 2" xfId="28554" xr:uid="{33BA12A8-5D59-45E3-81FD-62F33B2E8F67}"/>
    <cellStyle name="Comma 3 3 3 2 2 3" xfId="28553" xr:uid="{E1F7FB1A-D748-40C2-B927-2FB1C65167EE}"/>
    <cellStyle name="Comma 3 3 3 2 3" xfId="4225" xr:uid="{00000000-0005-0000-0000-000080100000}"/>
    <cellStyle name="Comma 3 3 3 2 3 2" xfId="28555" xr:uid="{898A65CD-3138-4C69-B74A-FAA440B45CBE}"/>
    <cellStyle name="Comma 3 3 3 2 4" xfId="28552" xr:uid="{CB6EAA9A-4F03-4EA3-8A86-59C8B9474000}"/>
    <cellStyle name="Comma 3 3 3 3" xfId="4226" xr:uid="{00000000-0005-0000-0000-000081100000}"/>
    <cellStyle name="Comma 3 3 3 3 2" xfId="4227" xr:uid="{00000000-0005-0000-0000-000082100000}"/>
    <cellStyle name="Comma 3 3 3 3 2 2" xfId="4228" xr:uid="{00000000-0005-0000-0000-000083100000}"/>
    <cellStyle name="Comma 3 3 3 3 2 2 2" xfId="28558" xr:uid="{571C71E2-046B-4895-B716-161427A804B7}"/>
    <cellStyle name="Comma 3 3 3 3 2 3" xfId="28557" xr:uid="{36F01408-5BEE-48D1-896C-AF04AC990DA5}"/>
    <cellStyle name="Comma 3 3 3 3 3" xfId="4229" xr:uid="{00000000-0005-0000-0000-000084100000}"/>
    <cellStyle name="Comma 3 3 3 3 3 2" xfId="28559" xr:uid="{28FF0B21-C1A8-47ED-BBAD-E6E168194FA6}"/>
    <cellStyle name="Comma 3 3 3 3 4" xfId="28556" xr:uid="{A0D80C84-0940-4A01-8EB2-F5FAC67EA6B1}"/>
    <cellStyle name="Comma 3 3 3 4" xfId="4230" xr:uid="{00000000-0005-0000-0000-000085100000}"/>
    <cellStyle name="Comma 3 3 3 4 2" xfId="4231" xr:uid="{00000000-0005-0000-0000-000086100000}"/>
    <cellStyle name="Comma 3 3 3 4 2 2" xfId="28561" xr:uid="{DAA5A647-008E-405A-BB3B-B3E85F82DEE7}"/>
    <cellStyle name="Comma 3 3 3 4 3" xfId="28560" xr:uid="{38E31B8F-5266-45A3-8B1E-147F777B3819}"/>
    <cellStyle name="Comma 3 3 3 5" xfId="4232" xr:uid="{00000000-0005-0000-0000-000087100000}"/>
    <cellStyle name="Comma 3 3 3 5 2" xfId="28562" xr:uid="{B6074B30-E5FD-42F6-A420-A36D5E1337DF}"/>
    <cellStyle name="Comma 3 3 3 6" xfId="4233" xr:uid="{00000000-0005-0000-0000-000088100000}"/>
    <cellStyle name="Comma 3 3 3 6 2" xfId="28563" xr:uid="{9B331DB2-C2A8-495A-8A92-FB8D0DDE4FDF}"/>
    <cellStyle name="Comma 3 3 3 7" xfId="4234" xr:uid="{00000000-0005-0000-0000-000089100000}"/>
    <cellStyle name="Comma 3 3 3 7 2" xfId="28564" xr:uid="{576D97DE-2492-4EA9-AA02-EB89E14BB614}"/>
    <cellStyle name="Comma 3 3 3 8" xfId="49776" xr:uid="{272007FB-87F3-4D66-98F0-E90C727D2158}"/>
    <cellStyle name="Comma 3 3 3 9" xfId="28551" xr:uid="{DA22788A-5CCD-45CC-A791-40AF828C0F57}"/>
    <cellStyle name="Comma 3 3 4" xfId="4235" xr:uid="{00000000-0005-0000-0000-00008A100000}"/>
    <cellStyle name="Comma 3 3 4 2" xfId="4236" xr:uid="{00000000-0005-0000-0000-00008B100000}"/>
    <cellStyle name="Comma 3 3 4 2 2" xfId="4237" xr:uid="{00000000-0005-0000-0000-00008C100000}"/>
    <cellStyle name="Comma 3 3 4 2 2 2" xfId="4238" xr:uid="{00000000-0005-0000-0000-00008D100000}"/>
    <cellStyle name="Comma 3 3 4 2 2 2 2" xfId="28568" xr:uid="{B8C5A66C-D471-45AF-90B1-B81EEC7B1336}"/>
    <cellStyle name="Comma 3 3 4 2 2 3" xfId="28567" xr:uid="{3791A097-A75F-4D41-92A6-023144EC6FDC}"/>
    <cellStyle name="Comma 3 3 4 2 3" xfId="4239" xr:uid="{00000000-0005-0000-0000-00008E100000}"/>
    <cellStyle name="Comma 3 3 4 2 3 2" xfId="28569" xr:uid="{AB9D99C6-444F-485C-9E8A-E6E668150A41}"/>
    <cellStyle name="Comma 3 3 4 2 4" xfId="28566" xr:uid="{429AB64B-0831-4A6C-9AB1-2BDE0ECFC911}"/>
    <cellStyle name="Comma 3 3 4 3" xfId="4240" xr:uid="{00000000-0005-0000-0000-00008F100000}"/>
    <cellStyle name="Comma 3 3 4 3 2" xfId="4241" xr:uid="{00000000-0005-0000-0000-000090100000}"/>
    <cellStyle name="Comma 3 3 4 3 2 2" xfId="4242" xr:uid="{00000000-0005-0000-0000-000091100000}"/>
    <cellStyle name="Comma 3 3 4 3 2 2 2" xfId="28572" xr:uid="{58558DAA-E0C7-42C3-92EA-F03E581FA4EC}"/>
    <cellStyle name="Comma 3 3 4 3 2 3" xfId="28571" xr:uid="{0A0B9999-0421-4B88-8630-9D01E3A77FF7}"/>
    <cellStyle name="Comma 3 3 4 3 3" xfId="4243" xr:uid="{00000000-0005-0000-0000-000092100000}"/>
    <cellStyle name="Comma 3 3 4 3 3 2" xfId="28573" xr:uid="{1F9E76E4-F495-40E2-A051-92670D27F89A}"/>
    <cellStyle name="Comma 3 3 4 3 4" xfId="28570" xr:uid="{808A6FB9-A9C2-4803-9DC2-3E3CDB72D393}"/>
    <cellStyle name="Comma 3 3 4 4" xfId="4244" xr:uid="{00000000-0005-0000-0000-000093100000}"/>
    <cellStyle name="Comma 3 3 4 4 2" xfId="4245" xr:uid="{00000000-0005-0000-0000-000094100000}"/>
    <cellStyle name="Comma 3 3 4 4 2 2" xfId="28575" xr:uid="{DF2DDA9D-5565-4004-99AE-DAB1CD8906FD}"/>
    <cellStyle name="Comma 3 3 4 4 3" xfId="28574" xr:uid="{EEDE4BD3-3A59-48CD-AADB-02D1C9A5EDE9}"/>
    <cellStyle name="Comma 3 3 4 5" xfId="4246" xr:uid="{00000000-0005-0000-0000-000095100000}"/>
    <cellStyle name="Comma 3 3 4 5 2" xfId="28576" xr:uid="{F0D867B9-378E-460C-A1F5-84F284A5AECD}"/>
    <cellStyle name="Comma 3 3 4 6" xfId="4247" xr:uid="{00000000-0005-0000-0000-000096100000}"/>
    <cellStyle name="Comma 3 3 4 6 2" xfId="28577" xr:uid="{89400F1C-5C67-4F9C-9772-90FA111338BE}"/>
    <cellStyle name="Comma 3 3 4 7" xfId="4248" xr:uid="{00000000-0005-0000-0000-000097100000}"/>
    <cellStyle name="Comma 3 3 4 7 2" xfId="28578" xr:uid="{85F8EFBC-6EE6-4201-BD76-01C062DE6C9E}"/>
    <cellStyle name="Comma 3 3 4 8" xfId="49777" xr:uid="{4F8BB28A-1159-4F4C-A45B-14634F47EFB5}"/>
    <cellStyle name="Comma 3 3 4 9" xfId="28565" xr:uid="{657E1D6B-0310-4C8E-A7FF-B53314FD325A}"/>
    <cellStyle name="Comma 3 3 5" xfId="4249" xr:uid="{00000000-0005-0000-0000-000098100000}"/>
    <cellStyle name="Comma 3 3 5 2" xfId="4250" xr:uid="{00000000-0005-0000-0000-000099100000}"/>
    <cellStyle name="Comma 3 3 5 2 2" xfId="4251" xr:uid="{00000000-0005-0000-0000-00009A100000}"/>
    <cellStyle name="Comma 3 3 5 2 2 2" xfId="4252" xr:uid="{00000000-0005-0000-0000-00009B100000}"/>
    <cellStyle name="Comma 3 3 5 2 2 2 2" xfId="28582" xr:uid="{F6F61D4A-7FBC-4F02-B512-A222935C6836}"/>
    <cellStyle name="Comma 3 3 5 2 2 3" xfId="28581" xr:uid="{E73E3F27-E0DF-4E61-831E-923578D8B136}"/>
    <cellStyle name="Comma 3 3 5 2 3" xfId="4253" xr:uid="{00000000-0005-0000-0000-00009C100000}"/>
    <cellStyle name="Comma 3 3 5 2 3 2" xfId="28583" xr:uid="{EB070DAC-5457-403A-B6D0-BB93A60215F5}"/>
    <cellStyle name="Comma 3 3 5 2 4" xfId="28580" xr:uid="{839CF337-0928-4524-990C-F1BEDCB56088}"/>
    <cellStyle name="Comma 3 3 5 3" xfId="4254" xr:uid="{00000000-0005-0000-0000-00009D100000}"/>
    <cellStyle name="Comma 3 3 5 3 2" xfId="4255" xr:uid="{00000000-0005-0000-0000-00009E100000}"/>
    <cellStyle name="Comma 3 3 5 3 2 2" xfId="4256" xr:uid="{00000000-0005-0000-0000-00009F100000}"/>
    <cellStyle name="Comma 3 3 5 3 2 2 2" xfId="28586" xr:uid="{F922096A-2E28-475E-ACBB-71FF49DC14AB}"/>
    <cellStyle name="Comma 3 3 5 3 2 3" xfId="28585" xr:uid="{5FEB9CBA-0DAD-4A00-B7C6-1AF9E367BFEE}"/>
    <cellStyle name="Comma 3 3 5 3 3" xfId="4257" xr:uid="{00000000-0005-0000-0000-0000A0100000}"/>
    <cellStyle name="Comma 3 3 5 3 3 2" xfId="28587" xr:uid="{76263F80-19E6-48A1-BC05-4A8AD435D7B5}"/>
    <cellStyle name="Comma 3 3 5 3 4" xfId="28584" xr:uid="{C0687B91-40EC-4AE4-8AE0-F3704EDA0F65}"/>
    <cellStyle name="Comma 3 3 5 4" xfId="4258" xr:uid="{00000000-0005-0000-0000-0000A1100000}"/>
    <cellStyle name="Comma 3 3 5 4 2" xfId="4259" xr:uid="{00000000-0005-0000-0000-0000A2100000}"/>
    <cellStyle name="Comma 3 3 5 4 2 2" xfId="28589" xr:uid="{7A1A010A-DE02-46B7-A289-4466A9B466EF}"/>
    <cellStyle name="Comma 3 3 5 4 3" xfId="28588" xr:uid="{C7279040-AD3F-4645-8033-C0669C234BC7}"/>
    <cellStyle name="Comma 3 3 5 5" xfId="4260" xr:uid="{00000000-0005-0000-0000-0000A3100000}"/>
    <cellStyle name="Comma 3 3 5 5 2" xfId="28590" xr:uid="{3D08A489-CA88-457B-ABE9-27E09709D1A5}"/>
    <cellStyle name="Comma 3 3 5 6" xfId="4261" xr:uid="{00000000-0005-0000-0000-0000A4100000}"/>
    <cellStyle name="Comma 3 3 5 6 2" xfId="28591" xr:uid="{4B90F954-DCE8-4F7D-8ECD-D66FBAF96B9F}"/>
    <cellStyle name="Comma 3 3 5 7" xfId="4262" xr:uid="{00000000-0005-0000-0000-0000A5100000}"/>
    <cellStyle name="Comma 3 3 5 7 2" xfId="28592" xr:uid="{052AE6C6-3269-4E8A-A4F7-86B5E7BD762A}"/>
    <cellStyle name="Comma 3 3 5 8" xfId="49778" xr:uid="{08998693-7E8E-4A49-B0A2-FDB09250C7DE}"/>
    <cellStyle name="Comma 3 3 5 9" xfId="28579" xr:uid="{612E46A1-D7B2-440D-82BC-BB25FE9B0455}"/>
    <cellStyle name="Comma 3 3 6" xfId="4263" xr:uid="{00000000-0005-0000-0000-0000A6100000}"/>
    <cellStyle name="Comma 3 3 6 2" xfId="4264" xr:uid="{00000000-0005-0000-0000-0000A7100000}"/>
    <cellStyle name="Comma 3 3 6 2 2" xfId="4265" xr:uid="{00000000-0005-0000-0000-0000A8100000}"/>
    <cellStyle name="Comma 3 3 6 2 2 2" xfId="4266" xr:uid="{00000000-0005-0000-0000-0000A9100000}"/>
    <cellStyle name="Comma 3 3 6 2 2 2 2" xfId="28596" xr:uid="{43ACCB98-E3BF-45F0-B8E8-0BCBC810B0A4}"/>
    <cellStyle name="Comma 3 3 6 2 2 3" xfId="28595" xr:uid="{E322BC3C-2A0B-4CE6-895A-05F830F05489}"/>
    <cellStyle name="Comma 3 3 6 2 3" xfId="4267" xr:uid="{00000000-0005-0000-0000-0000AA100000}"/>
    <cellStyle name="Comma 3 3 6 2 3 2" xfId="28597" xr:uid="{069086DA-BA35-4883-97C9-4329EDBA7BBC}"/>
    <cellStyle name="Comma 3 3 6 2 4" xfId="28594" xr:uid="{19BD2849-9D0B-4D84-A910-54D66141D1A4}"/>
    <cellStyle name="Comma 3 3 6 3" xfId="4268" xr:uid="{00000000-0005-0000-0000-0000AB100000}"/>
    <cellStyle name="Comma 3 3 6 3 2" xfId="4269" xr:uid="{00000000-0005-0000-0000-0000AC100000}"/>
    <cellStyle name="Comma 3 3 6 3 2 2" xfId="4270" xr:uid="{00000000-0005-0000-0000-0000AD100000}"/>
    <cellStyle name="Comma 3 3 6 3 2 2 2" xfId="28600" xr:uid="{FF290DFE-E439-4602-B0C4-47F247D35E73}"/>
    <cellStyle name="Comma 3 3 6 3 2 3" xfId="28599" xr:uid="{4791115A-CB75-41B7-980A-D4BCE553603E}"/>
    <cellStyle name="Comma 3 3 6 3 3" xfId="4271" xr:uid="{00000000-0005-0000-0000-0000AE100000}"/>
    <cellStyle name="Comma 3 3 6 3 3 2" xfId="28601" xr:uid="{C21ECEC6-F6D9-45CF-88F5-7E1F1188C441}"/>
    <cellStyle name="Comma 3 3 6 3 4" xfId="28598" xr:uid="{DAD2A590-7D5B-4C4E-8F86-21633DCB60BE}"/>
    <cellStyle name="Comma 3 3 6 4" xfId="4272" xr:uid="{00000000-0005-0000-0000-0000AF100000}"/>
    <cellStyle name="Comma 3 3 6 4 2" xfId="4273" xr:uid="{00000000-0005-0000-0000-0000B0100000}"/>
    <cellStyle name="Comma 3 3 6 4 2 2" xfId="28603" xr:uid="{FDA93C47-AD7E-4447-A6D0-56B3FEF9B223}"/>
    <cellStyle name="Comma 3 3 6 4 3" xfId="28602" xr:uid="{2A326C9E-66B4-45B1-A941-E1786376062D}"/>
    <cellStyle name="Comma 3 3 6 5" xfId="4274" xr:uid="{00000000-0005-0000-0000-0000B1100000}"/>
    <cellStyle name="Comma 3 3 6 5 2" xfId="28604" xr:uid="{F1B1B08C-4125-47CF-A932-DB57F7173F20}"/>
    <cellStyle name="Comma 3 3 6 6" xfId="4275" xr:uid="{00000000-0005-0000-0000-0000B2100000}"/>
    <cellStyle name="Comma 3 3 6 6 2" xfId="28605" xr:uid="{8F7324DB-0ABE-43D5-9031-CA1D37C2A4AD}"/>
    <cellStyle name="Comma 3 3 6 7" xfId="4276" xr:uid="{00000000-0005-0000-0000-0000B3100000}"/>
    <cellStyle name="Comma 3 3 6 7 2" xfId="28606" xr:uid="{BBC94C74-3668-4716-8DEB-620FA0CFD7F5}"/>
    <cellStyle name="Comma 3 3 6 8" xfId="49779" xr:uid="{B29D0D51-F9D6-47F9-B13B-26F1C5BF4331}"/>
    <cellStyle name="Comma 3 3 6 9" xfId="28593" xr:uid="{E3D8065B-EFC2-4DF4-B4D8-567806B76985}"/>
    <cellStyle name="Comma 3 3 7" xfId="4277" xr:uid="{00000000-0005-0000-0000-0000B4100000}"/>
    <cellStyle name="Comma 3 3 7 2" xfId="4278" xr:uid="{00000000-0005-0000-0000-0000B5100000}"/>
    <cellStyle name="Comma 3 3 7 2 2" xfId="4279" xr:uid="{00000000-0005-0000-0000-0000B6100000}"/>
    <cellStyle name="Comma 3 3 7 2 2 2" xfId="4280" xr:uid="{00000000-0005-0000-0000-0000B7100000}"/>
    <cellStyle name="Comma 3 3 7 2 2 2 2" xfId="28610" xr:uid="{14E31397-A466-4D9F-9520-717773D9FBCA}"/>
    <cellStyle name="Comma 3 3 7 2 2 3" xfId="28609" xr:uid="{4D65041A-49AD-40C6-BB66-7EF46BA70050}"/>
    <cellStyle name="Comma 3 3 7 2 3" xfId="4281" xr:uid="{00000000-0005-0000-0000-0000B8100000}"/>
    <cellStyle name="Comma 3 3 7 2 3 2" xfId="28611" xr:uid="{B0AC3CC2-E195-4089-9B64-F2525DF99465}"/>
    <cellStyle name="Comma 3 3 7 2 4" xfId="28608" xr:uid="{3B1856BB-9A7F-4748-A1C5-55DD28982EB0}"/>
    <cellStyle name="Comma 3 3 7 3" xfId="4282" xr:uid="{00000000-0005-0000-0000-0000B9100000}"/>
    <cellStyle name="Comma 3 3 7 3 2" xfId="4283" xr:uid="{00000000-0005-0000-0000-0000BA100000}"/>
    <cellStyle name="Comma 3 3 7 3 2 2" xfId="4284" xr:uid="{00000000-0005-0000-0000-0000BB100000}"/>
    <cellStyle name="Comma 3 3 7 3 2 2 2" xfId="28614" xr:uid="{83CCB704-32A4-4AE7-A75B-C7FEEDD9C233}"/>
    <cellStyle name="Comma 3 3 7 3 2 3" xfId="28613" xr:uid="{07BC1E64-30F7-40AF-B830-7F522C525769}"/>
    <cellStyle name="Comma 3 3 7 3 3" xfId="4285" xr:uid="{00000000-0005-0000-0000-0000BC100000}"/>
    <cellStyle name="Comma 3 3 7 3 3 2" xfId="28615" xr:uid="{A937FBCC-BBAD-4450-830A-77964F4E77CC}"/>
    <cellStyle name="Comma 3 3 7 3 4" xfId="28612" xr:uid="{1EE47D65-5C14-4C2F-A27A-D5B983174EF1}"/>
    <cellStyle name="Comma 3 3 7 4" xfId="4286" xr:uid="{00000000-0005-0000-0000-0000BD100000}"/>
    <cellStyle name="Comma 3 3 7 4 2" xfId="4287" xr:uid="{00000000-0005-0000-0000-0000BE100000}"/>
    <cellStyle name="Comma 3 3 7 4 2 2" xfId="28617" xr:uid="{4B364A39-DD2D-47F2-9DA4-F0DC8A34CD83}"/>
    <cellStyle name="Comma 3 3 7 4 3" xfId="28616" xr:uid="{38F24F6E-F62A-4DED-8F22-2178B72B54E9}"/>
    <cellStyle name="Comma 3 3 7 5" xfId="4288" xr:uid="{00000000-0005-0000-0000-0000BF100000}"/>
    <cellStyle name="Comma 3 3 7 5 2" xfId="28618" xr:uid="{A660AA39-3854-4719-9B9D-CABECE5B81ED}"/>
    <cellStyle name="Comma 3 3 7 6" xfId="49780" xr:uid="{7CDAA406-6056-428F-A3C8-221F675A72F5}"/>
    <cellStyle name="Comma 3 3 7 7" xfId="28607" xr:uid="{7B28374E-1221-4912-AC64-526B7263EC05}"/>
    <cellStyle name="Comma 3 3 8" xfId="4289" xr:uid="{00000000-0005-0000-0000-0000C0100000}"/>
    <cellStyle name="Comma 3 3 8 2" xfId="4290" xr:uid="{00000000-0005-0000-0000-0000C1100000}"/>
    <cellStyle name="Comma 3 3 8 2 2" xfId="4291" xr:uid="{00000000-0005-0000-0000-0000C2100000}"/>
    <cellStyle name="Comma 3 3 8 2 2 2" xfId="4292" xr:uid="{00000000-0005-0000-0000-0000C3100000}"/>
    <cellStyle name="Comma 3 3 8 2 2 2 2" xfId="28622" xr:uid="{A3CDA642-03E9-4C17-BA64-812F73FCB767}"/>
    <cellStyle name="Comma 3 3 8 2 2 3" xfId="28621" xr:uid="{7F623657-AD44-478B-860D-EA5243738CFF}"/>
    <cellStyle name="Comma 3 3 8 2 3" xfId="4293" xr:uid="{00000000-0005-0000-0000-0000C4100000}"/>
    <cellStyle name="Comma 3 3 8 2 3 2" xfId="28623" xr:uid="{610A43BC-3E30-414C-AAC1-D6B4A727782D}"/>
    <cellStyle name="Comma 3 3 8 2 4" xfId="28620" xr:uid="{AC22E18E-3087-4B62-A8E7-E4D961AE41A7}"/>
    <cellStyle name="Comma 3 3 8 3" xfId="4294" xr:uid="{00000000-0005-0000-0000-0000C5100000}"/>
    <cellStyle name="Comma 3 3 8 3 2" xfId="4295" xr:uid="{00000000-0005-0000-0000-0000C6100000}"/>
    <cellStyle name="Comma 3 3 8 3 2 2" xfId="4296" xr:uid="{00000000-0005-0000-0000-0000C7100000}"/>
    <cellStyle name="Comma 3 3 8 3 2 2 2" xfId="28626" xr:uid="{E0B0CB67-76B6-478B-8BEC-073E00E2D41F}"/>
    <cellStyle name="Comma 3 3 8 3 2 3" xfId="28625" xr:uid="{589E4E97-FC17-423F-8735-CA5EE8BBCDCD}"/>
    <cellStyle name="Comma 3 3 8 3 3" xfId="4297" xr:uid="{00000000-0005-0000-0000-0000C8100000}"/>
    <cellStyle name="Comma 3 3 8 3 3 2" xfId="28627" xr:uid="{68F40357-0969-43DF-8FE3-95233FA93E6A}"/>
    <cellStyle name="Comma 3 3 8 3 4" xfId="28624" xr:uid="{B695C105-5054-4CAB-BAF5-9337A4B309C3}"/>
    <cellStyle name="Comma 3 3 8 4" xfId="4298" xr:uid="{00000000-0005-0000-0000-0000C9100000}"/>
    <cellStyle name="Comma 3 3 8 4 2" xfId="4299" xr:uid="{00000000-0005-0000-0000-0000CA100000}"/>
    <cellStyle name="Comma 3 3 8 4 2 2" xfId="28629" xr:uid="{A132A1A5-EFEF-45A7-9A4D-1862D35E1976}"/>
    <cellStyle name="Comma 3 3 8 4 3" xfId="28628" xr:uid="{F2C2CF99-0B27-45C2-AECD-D46900A631F6}"/>
    <cellStyle name="Comma 3 3 8 5" xfId="4300" xr:uid="{00000000-0005-0000-0000-0000CB100000}"/>
    <cellStyle name="Comma 3 3 8 5 2" xfId="28630" xr:uid="{DDE7AEB2-55C7-465A-9867-F459DCD5A694}"/>
    <cellStyle name="Comma 3 3 8 6" xfId="28619" xr:uid="{885D0254-0FCF-46F6-ABDE-4DB5DB46B698}"/>
    <cellStyle name="Comma 3 3 9" xfId="4301" xr:uid="{00000000-0005-0000-0000-0000CC100000}"/>
    <cellStyle name="Comma 3 3 9 2" xfId="4302" xr:uid="{00000000-0005-0000-0000-0000CD100000}"/>
    <cellStyle name="Comma 3 3 9 2 2" xfId="4303" xr:uid="{00000000-0005-0000-0000-0000CE100000}"/>
    <cellStyle name="Comma 3 3 9 2 2 2" xfId="4304" xr:uid="{00000000-0005-0000-0000-0000CF100000}"/>
    <cellStyle name="Comma 3 3 9 2 2 2 2" xfId="28634" xr:uid="{7D4989F7-70E8-4C25-B8C6-0732761A5922}"/>
    <cellStyle name="Comma 3 3 9 2 2 3" xfId="28633" xr:uid="{67685FF9-2E29-4CFD-BA03-FD718893A17F}"/>
    <cellStyle name="Comma 3 3 9 2 3" xfId="4305" xr:uid="{00000000-0005-0000-0000-0000D0100000}"/>
    <cellStyle name="Comma 3 3 9 2 3 2" xfId="28635" xr:uid="{23216300-FC61-4D50-8D5E-FB8A61629817}"/>
    <cellStyle name="Comma 3 3 9 2 4" xfId="28632" xr:uid="{28F66C82-D070-42E5-BD8D-11FAC85C4042}"/>
    <cellStyle name="Comma 3 3 9 3" xfId="4306" xr:uid="{00000000-0005-0000-0000-0000D1100000}"/>
    <cellStyle name="Comma 3 3 9 3 2" xfId="4307" xr:uid="{00000000-0005-0000-0000-0000D2100000}"/>
    <cellStyle name="Comma 3 3 9 3 2 2" xfId="28637" xr:uid="{226E3143-B2C6-4F16-BD85-FEF5DD5E48C0}"/>
    <cellStyle name="Comma 3 3 9 3 3" xfId="28636" xr:uid="{7BFE0C4D-5E94-4EE4-A344-074C7187E3FE}"/>
    <cellStyle name="Comma 3 3 9 4" xfId="4308" xr:uid="{00000000-0005-0000-0000-0000D3100000}"/>
    <cellStyle name="Comma 3 3 9 4 2" xfId="28638" xr:uid="{DD2DB20B-BFD0-4C15-BA0E-BBD9C4EEA0D9}"/>
    <cellStyle name="Comma 3 3 9 5" xfId="28631" xr:uid="{B4CA706F-CF9F-4B29-A0E3-AFFD9294A602}"/>
    <cellStyle name="Comma 3 4" xfId="4309" xr:uid="{00000000-0005-0000-0000-0000D4100000}"/>
    <cellStyle name="Comma 3 4 10" xfId="4310" xr:uid="{00000000-0005-0000-0000-0000D5100000}"/>
    <cellStyle name="Comma 3 4 10 2" xfId="4311" xr:uid="{00000000-0005-0000-0000-0000D6100000}"/>
    <cellStyle name="Comma 3 4 10 2 2" xfId="4312" xr:uid="{00000000-0005-0000-0000-0000D7100000}"/>
    <cellStyle name="Comma 3 4 10 2 2 2" xfId="28642" xr:uid="{8D93D346-EF0D-4C72-B7CF-76384D7D9D90}"/>
    <cellStyle name="Comma 3 4 10 2 3" xfId="28641" xr:uid="{689710DD-F5EB-4C7C-B2A5-B081C0BC31F1}"/>
    <cellStyle name="Comma 3 4 10 3" xfId="4313" xr:uid="{00000000-0005-0000-0000-0000D8100000}"/>
    <cellStyle name="Comma 3 4 10 3 2" xfId="28643" xr:uid="{79E0208B-F756-4A43-9188-95C45EE170C5}"/>
    <cellStyle name="Comma 3 4 10 4" xfId="28640" xr:uid="{B99BBA98-5540-4A71-B252-61D8208F6384}"/>
    <cellStyle name="Comma 3 4 11" xfId="4314" xr:uid="{00000000-0005-0000-0000-0000D9100000}"/>
    <cellStyle name="Comma 3 4 11 2" xfId="4315" xr:uid="{00000000-0005-0000-0000-0000DA100000}"/>
    <cellStyle name="Comma 3 4 11 2 2" xfId="4316" xr:uid="{00000000-0005-0000-0000-0000DB100000}"/>
    <cellStyle name="Comma 3 4 11 2 2 2" xfId="28646" xr:uid="{D6298C11-6397-4974-9F8C-C39995B4A496}"/>
    <cellStyle name="Comma 3 4 11 2 3" xfId="28645" xr:uid="{1F7927FF-6D68-40EB-A2F0-07A97D4B9DE8}"/>
    <cellStyle name="Comma 3 4 11 3" xfId="4317" xr:uid="{00000000-0005-0000-0000-0000DC100000}"/>
    <cellStyle name="Comma 3 4 11 3 2" xfId="28647" xr:uid="{9EA4AA2F-51B4-4174-8335-DFF1315EE4C3}"/>
    <cellStyle name="Comma 3 4 11 4" xfId="28644" xr:uid="{BE84A44B-C8C4-42FB-A38C-878872EEBF5D}"/>
    <cellStyle name="Comma 3 4 12" xfId="4318" xr:uid="{00000000-0005-0000-0000-0000DD100000}"/>
    <cellStyle name="Comma 3 4 12 2" xfId="4319" xr:uid="{00000000-0005-0000-0000-0000DE100000}"/>
    <cellStyle name="Comma 3 4 12 2 2" xfId="4320" xr:uid="{00000000-0005-0000-0000-0000DF100000}"/>
    <cellStyle name="Comma 3 4 12 2 2 2" xfId="28650" xr:uid="{B472163A-E06F-439D-ACB8-3B63F8939102}"/>
    <cellStyle name="Comma 3 4 12 2 3" xfId="28649" xr:uid="{B262FE5C-31EB-4852-8FED-1C154CF9D022}"/>
    <cellStyle name="Comma 3 4 12 3" xfId="4321" xr:uid="{00000000-0005-0000-0000-0000E0100000}"/>
    <cellStyle name="Comma 3 4 12 3 2" xfId="28651" xr:uid="{DB4C9534-44B8-4B40-8A07-197BE6CB3696}"/>
    <cellStyle name="Comma 3 4 12 4" xfId="28648" xr:uid="{D8FA7E17-E481-4C90-ACE7-7691F07115EB}"/>
    <cellStyle name="Comma 3 4 13" xfId="4322" xr:uid="{00000000-0005-0000-0000-0000E1100000}"/>
    <cellStyle name="Comma 3 4 13 2" xfId="4323" xr:uid="{00000000-0005-0000-0000-0000E2100000}"/>
    <cellStyle name="Comma 3 4 13 2 2" xfId="28653" xr:uid="{EE0C8ECD-3877-403E-B359-84B4C8672F67}"/>
    <cellStyle name="Comma 3 4 13 3" xfId="28652" xr:uid="{B990E553-9405-474A-8630-5EC0A2D8D747}"/>
    <cellStyle name="Comma 3 4 14" xfId="4324" xr:uid="{00000000-0005-0000-0000-0000E3100000}"/>
    <cellStyle name="Comma 3 4 14 2" xfId="28654" xr:uid="{EFBF9DE8-D03E-4375-AFBF-2AC92E6EC28F}"/>
    <cellStyle name="Comma 3 4 15" xfId="4325" xr:uid="{00000000-0005-0000-0000-0000E4100000}"/>
    <cellStyle name="Comma 3 4 15 2" xfId="28655" xr:uid="{D8F68EDD-A9FB-4EA0-8D97-5913BC7122AC}"/>
    <cellStyle name="Comma 3 4 16" xfId="4326" xr:uid="{00000000-0005-0000-0000-0000E5100000}"/>
    <cellStyle name="Comma 3 4 16 2" xfId="28656" xr:uid="{05129E7C-8DFE-4F00-95E5-0F41A1A1B54D}"/>
    <cellStyle name="Comma 3 4 17" xfId="49781" xr:uid="{6355987E-9E60-4BC2-A632-133FA50C5CE3}"/>
    <cellStyle name="Comma 3 4 18" xfId="28639" xr:uid="{387F4AF3-E0CD-45A7-BBD9-C189DE1858B5}"/>
    <cellStyle name="Comma 3 4 2" xfId="4327" xr:uid="{00000000-0005-0000-0000-0000E6100000}"/>
    <cellStyle name="Comma 3 4 2 10" xfId="4328" xr:uid="{00000000-0005-0000-0000-0000E7100000}"/>
    <cellStyle name="Comma 3 4 2 10 2" xfId="4329" xr:uid="{00000000-0005-0000-0000-0000E8100000}"/>
    <cellStyle name="Comma 3 4 2 10 2 2" xfId="4330" xr:uid="{00000000-0005-0000-0000-0000E9100000}"/>
    <cellStyle name="Comma 3 4 2 10 2 2 2" xfId="28660" xr:uid="{EC713E33-9A63-488F-BBCC-8BA8B41B75AE}"/>
    <cellStyle name="Comma 3 4 2 10 2 3" xfId="28659" xr:uid="{A6818AFF-C14E-455A-BBA1-FDDF3AB53E8B}"/>
    <cellStyle name="Comma 3 4 2 10 3" xfId="4331" xr:uid="{00000000-0005-0000-0000-0000EA100000}"/>
    <cellStyle name="Comma 3 4 2 10 3 2" xfId="28661" xr:uid="{B7A70115-8E34-4F49-8336-073FFAAD08F7}"/>
    <cellStyle name="Comma 3 4 2 10 4" xfId="28658" xr:uid="{EADE1DF8-A8CA-4548-B05A-51EEFE86F5F3}"/>
    <cellStyle name="Comma 3 4 2 11" xfId="4332" xr:uid="{00000000-0005-0000-0000-0000EB100000}"/>
    <cellStyle name="Comma 3 4 2 11 2" xfId="4333" xr:uid="{00000000-0005-0000-0000-0000EC100000}"/>
    <cellStyle name="Comma 3 4 2 11 2 2" xfId="28663" xr:uid="{EB0ECD9A-AD99-427A-9157-F7532C58FBC0}"/>
    <cellStyle name="Comma 3 4 2 11 3" xfId="28662" xr:uid="{A755BFA0-88A1-4FA2-94FA-50B59DCE882E}"/>
    <cellStyle name="Comma 3 4 2 12" xfId="4334" xr:uid="{00000000-0005-0000-0000-0000ED100000}"/>
    <cellStyle name="Comma 3 4 2 12 2" xfId="28664" xr:uid="{258FE5A4-AD72-4C69-AFD2-58A9498D37B5}"/>
    <cellStyle name="Comma 3 4 2 13" xfId="4335" xr:uid="{00000000-0005-0000-0000-0000EE100000}"/>
    <cellStyle name="Comma 3 4 2 13 2" xfId="28665" xr:uid="{551C3849-0963-42BC-BF12-E49EDC010542}"/>
    <cellStyle name="Comma 3 4 2 14" xfId="4336" xr:uid="{00000000-0005-0000-0000-0000EF100000}"/>
    <cellStyle name="Comma 3 4 2 14 2" xfId="28666" xr:uid="{C2F4918C-0964-4C2A-966B-6B92A09F46B2}"/>
    <cellStyle name="Comma 3 4 2 15" xfId="49782" xr:uid="{ED2F3C13-C9CB-482E-8BAE-9369093277E6}"/>
    <cellStyle name="Comma 3 4 2 16" xfId="28657" xr:uid="{ADE23AF8-06A0-4DAE-AB8E-023C738D882F}"/>
    <cellStyle name="Comma 3 4 2 2" xfId="4337" xr:uid="{00000000-0005-0000-0000-0000F0100000}"/>
    <cellStyle name="Comma 3 4 2 2 2" xfId="4338" xr:uid="{00000000-0005-0000-0000-0000F1100000}"/>
    <cellStyle name="Comma 3 4 2 2 2 2" xfId="4339" xr:uid="{00000000-0005-0000-0000-0000F2100000}"/>
    <cellStyle name="Comma 3 4 2 2 2 2 2" xfId="4340" xr:uid="{00000000-0005-0000-0000-0000F3100000}"/>
    <cellStyle name="Comma 3 4 2 2 2 2 2 2" xfId="28670" xr:uid="{63FFD402-4207-4E93-96D2-1514FBF2E700}"/>
    <cellStyle name="Comma 3 4 2 2 2 2 3" xfId="28669" xr:uid="{3BF2CE1F-5FB5-4D83-B062-D8F97EF61C8C}"/>
    <cellStyle name="Comma 3 4 2 2 2 3" xfId="4341" xr:uid="{00000000-0005-0000-0000-0000F4100000}"/>
    <cellStyle name="Comma 3 4 2 2 2 3 2" xfId="28671" xr:uid="{03153A19-EBA1-4AE4-A842-FE6E46EC13E9}"/>
    <cellStyle name="Comma 3 4 2 2 2 4" xfId="28668" xr:uid="{63C5953E-980F-4870-AB28-25C4CEAEC062}"/>
    <cellStyle name="Comma 3 4 2 2 3" xfId="4342" xr:uid="{00000000-0005-0000-0000-0000F5100000}"/>
    <cellStyle name="Comma 3 4 2 2 3 2" xfId="4343" xr:uid="{00000000-0005-0000-0000-0000F6100000}"/>
    <cellStyle name="Comma 3 4 2 2 3 2 2" xfId="4344" xr:uid="{00000000-0005-0000-0000-0000F7100000}"/>
    <cellStyle name="Comma 3 4 2 2 3 2 2 2" xfId="28674" xr:uid="{7691AC1F-073E-4E45-A586-732A17A58B89}"/>
    <cellStyle name="Comma 3 4 2 2 3 2 3" xfId="28673" xr:uid="{AC4CB8AD-62DE-40F2-8F3F-DAE229ED8B6D}"/>
    <cellStyle name="Comma 3 4 2 2 3 3" xfId="4345" xr:uid="{00000000-0005-0000-0000-0000F8100000}"/>
    <cellStyle name="Comma 3 4 2 2 3 3 2" xfId="28675" xr:uid="{3BE957B1-F1C9-4F7B-9B31-977A328DE075}"/>
    <cellStyle name="Comma 3 4 2 2 3 4" xfId="28672" xr:uid="{DBB62966-2349-46E5-9AD3-F3AEA9600F6B}"/>
    <cellStyle name="Comma 3 4 2 2 4" xfId="4346" xr:uid="{00000000-0005-0000-0000-0000F9100000}"/>
    <cellStyle name="Comma 3 4 2 2 4 2" xfId="4347" xr:uid="{00000000-0005-0000-0000-0000FA100000}"/>
    <cellStyle name="Comma 3 4 2 2 4 2 2" xfId="28677" xr:uid="{42850F6F-A61B-415B-9547-491CC2CA20C1}"/>
    <cellStyle name="Comma 3 4 2 2 4 3" xfId="28676" xr:uid="{2A6D31B8-46E0-4C05-8902-2406B2BC6CCF}"/>
    <cellStyle name="Comma 3 4 2 2 5" xfId="4348" xr:uid="{00000000-0005-0000-0000-0000FB100000}"/>
    <cellStyle name="Comma 3 4 2 2 5 2" xfId="28678" xr:uid="{2D8BBDF2-7221-4191-B61B-21EA1498792C}"/>
    <cellStyle name="Comma 3 4 2 2 6" xfId="4349" xr:uid="{00000000-0005-0000-0000-0000FC100000}"/>
    <cellStyle name="Comma 3 4 2 2 6 2" xfId="28679" xr:uid="{F351DFD4-9E31-47FB-A0C7-F9B5D7F1EDA4}"/>
    <cellStyle name="Comma 3 4 2 2 7" xfId="4350" xr:uid="{00000000-0005-0000-0000-0000FD100000}"/>
    <cellStyle name="Comma 3 4 2 2 7 2" xfId="28680" xr:uid="{FF2342D8-DF32-4A2E-B89F-CF37F386A524}"/>
    <cellStyle name="Comma 3 4 2 2 8" xfId="49783" xr:uid="{C24B1744-5962-4954-8D70-014A656D5900}"/>
    <cellStyle name="Comma 3 4 2 2 9" xfId="28667" xr:uid="{03531E64-2A76-43B4-A348-1082CF578FCD}"/>
    <cellStyle name="Comma 3 4 2 3" xfId="4351" xr:uid="{00000000-0005-0000-0000-0000FE100000}"/>
    <cellStyle name="Comma 3 4 2 3 2" xfId="4352" xr:uid="{00000000-0005-0000-0000-0000FF100000}"/>
    <cellStyle name="Comma 3 4 2 3 2 2" xfId="4353" xr:uid="{00000000-0005-0000-0000-000000110000}"/>
    <cellStyle name="Comma 3 4 2 3 2 2 2" xfId="4354" xr:uid="{00000000-0005-0000-0000-000001110000}"/>
    <cellStyle name="Comma 3 4 2 3 2 2 2 2" xfId="28684" xr:uid="{52579A03-33CA-4FE6-9727-201B0B18BC70}"/>
    <cellStyle name="Comma 3 4 2 3 2 2 3" xfId="28683" xr:uid="{61532448-812C-4F20-B492-1C0C39BDADA3}"/>
    <cellStyle name="Comma 3 4 2 3 2 3" xfId="4355" xr:uid="{00000000-0005-0000-0000-000002110000}"/>
    <cellStyle name="Comma 3 4 2 3 2 3 2" xfId="28685" xr:uid="{0AA2ED93-A81D-434B-91E9-864A80C8745E}"/>
    <cellStyle name="Comma 3 4 2 3 2 4" xfId="28682" xr:uid="{8D903169-EAB0-40F7-942A-92AE35207FE0}"/>
    <cellStyle name="Comma 3 4 2 3 3" xfId="4356" xr:uid="{00000000-0005-0000-0000-000003110000}"/>
    <cellStyle name="Comma 3 4 2 3 3 2" xfId="4357" xr:uid="{00000000-0005-0000-0000-000004110000}"/>
    <cellStyle name="Comma 3 4 2 3 3 2 2" xfId="4358" xr:uid="{00000000-0005-0000-0000-000005110000}"/>
    <cellStyle name="Comma 3 4 2 3 3 2 2 2" xfId="28688" xr:uid="{22EC7A0C-0815-4B28-940A-7FB8CAB2A7AA}"/>
    <cellStyle name="Comma 3 4 2 3 3 2 3" xfId="28687" xr:uid="{DE75F56A-B180-4E9F-BA00-87C96E7D514D}"/>
    <cellStyle name="Comma 3 4 2 3 3 3" xfId="4359" xr:uid="{00000000-0005-0000-0000-000006110000}"/>
    <cellStyle name="Comma 3 4 2 3 3 3 2" xfId="28689" xr:uid="{91EFBD45-AD38-4DFC-97EF-F29092C5A0A5}"/>
    <cellStyle name="Comma 3 4 2 3 3 4" xfId="28686" xr:uid="{248CC28F-1E98-4111-9589-CC3B351AA078}"/>
    <cellStyle name="Comma 3 4 2 3 4" xfId="4360" xr:uid="{00000000-0005-0000-0000-000007110000}"/>
    <cellStyle name="Comma 3 4 2 3 4 2" xfId="4361" xr:uid="{00000000-0005-0000-0000-000008110000}"/>
    <cellStyle name="Comma 3 4 2 3 4 2 2" xfId="28691" xr:uid="{DF032FC9-E011-4A1C-9F12-04FAC1D37FEC}"/>
    <cellStyle name="Comma 3 4 2 3 4 3" xfId="28690" xr:uid="{12BF5AC1-A75A-49B3-B3B3-5B7022AD4E44}"/>
    <cellStyle name="Comma 3 4 2 3 5" xfId="4362" xr:uid="{00000000-0005-0000-0000-000009110000}"/>
    <cellStyle name="Comma 3 4 2 3 5 2" xfId="28692" xr:uid="{12E73231-D64E-437B-8A08-99C423612392}"/>
    <cellStyle name="Comma 3 4 2 3 6" xfId="4363" xr:uid="{00000000-0005-0000-0000-00000A110000}"/>
    <cellStyle name="Comma 3 4 2 3 6 2" xfId="28693" xr:uid="{74B3740D-AC3A-4FF7-8E65-49F526BC5434}"/>
    <cellStyle name="Comma 3 4 2 3 7" xfId="4364" xr:uid="{00000000-0005-0000-0000-00000B110000}"/>
    <cellStyle name="Comma 3 4 2 3 7 2" xfId="28694" xr:uid="{52D54DE7-18A0-453E-85DB-421C74E6613E}"/>
    <cellStyle name="Comma 3 4 2 3 8" xfId="49784" xr:uid="{4E008FEC-C808-497E-A3BA-87276FED8AC1}"/>
    <cellStyle name="Comma 3 4 2 3 9" xfId="28681" xr:uid="{B1EE1EBC-39DB-49FA-9F13-36FB83F38945}"/>
    <cellStyle name="Comma 3 4 2 4" xfId="4365" xr:uid="{00000000-0005-0000-0000-00000C110000}"/>
    <cellStyle name="Comma 3 4 2 4 2" xfId="4366" xr:uid="{00000000-0005-0000-0000-00000D110000}"/>
    <cellStyle name="Comma 3 4 2 4 2 2" xfId="4367" xr:uid="{00000000-0005-0000-0000-00000E110000}"/>
    <cellStyle name="Comma 3 4 2 4 2 2 2" xfId="4368" xr:uid="{00000000-0005-0000-0000-00000F110000}"/>
    <cellStyle name="Comma 3 4 2 4 2 2 2 2" xfId="28698" xr:uid="{39D73A05-2F12-4A5F-948E-C443B0E647DA}"/>
    <cellStyle name="Comma 3 4 2 4 2 2 3" xfId="28697" xr:uid="{73796F07-4EC2-4758-92F1-CBD779580024}"/>
    <cellStyle name="Comma 3 4 2 4 2 3" xfId="4369" xr:uid="{00000000-0005-0000-0000-000010110000}"/>
    <cellStyle name="Comma 3 4 2 4 2 3 2" xfId="28699" xr:uid="{C94F9E27-D959-4A50-9C0E-AF3E460A7C1A}"/>
    <cellStyle name="Comma 3 4 2 4 2 4" xfId="28696" xr:uid="{5CCDEDFE-EBB0-45E3-B68C-D33B4F9C3147}"/>
    <cellStyle name="Comma 3 4 2 4 3" xfId="4370" xr:uid="{00000000-0005-0000-0000-000011110000}"/>
    <cellStyle name="Comma 3 4 2 4 3 2" xfId="4371" xr:uid="{00000000-0005-0000-0000-000012110000}"/>
    <cellStyle name="Comma 3 4 2 4 3 2 2" xfId="4372" xr:uid="{00000000-0005-0000-0000-000013110000}"/>
    <cellStyle name="Comma 3 4 2 4 3 2 2 2" xfId="28702" xr:uid="{E3069D4D-D1DE-4528-898A-067CF8810829}"/>
    <cellStyle name="Comma 3 4 2 4 3 2 3" xfId="28701" xr:uid="{DB24C03D-C96D-4275-BD36-654087ADF899}"/>
    <cellStyle name="Comma 3 4 2 4 3 3" xfId="4373" xr:uid="{00000000-0005-0000-0000-000014110000}"/>
    <cellStyle name="Comma 3 4 2 4 3 3 2" xfId="28703" xr:uid="{F17C31DC-FDB7-4253-AF49-E6A9B651EF6A}"/>
    <cellStyle name="Comma 3 4 2 4 3 4" xfId="28700" xr:uid="{7ADCCA05-9C08-4C4A-9D34-A102BFEC0DBD}"/>
    <cellStyle name="Comma 3 4 2 4 4" xfId="4374" xr:uid="{00000000-0005-0000-0000-000015110000}"/>
    <cellStyle name="Comma 3 4 2 4 4 2" xfId="4375" xr:uid="{00000000-0005-0000-0000-000016110000}"/>
    <cellStyle name="Comma 3 4 2 4 4 2 2" xfId="28705" xr:uid="{692DEC56-3CBE-4A08-B589-879E5052F8B4}"/>
    <cellStyle name="Comma 3 4 2 4 4 3" xfId="28704" xr:uid="{8AA9E89D-908E-4CD4-90A2-6798C0CDCAA7}"/>
    <cellStyle name="Comma 3 4 2 4 5" xfId="4376" xr:uid="{00000000-0005-0000-0000-000017110000}"/>
    <cellStyle name="Comma 3 4 2 4 5 2" xfId="28706" xr:uid="{74827417-3730-409A-9601-C5B122FD1159}"/>
    <cellStyle name="Comma 3 4 2 4 6" xfId="4377" xr:uid="{00000000-0005-0000-0000-000018110000}"/>
    <cellStyle name="Comma 3 4 2 4 6 2" xfId="28707" xr:uid="{94FD0E5A-E5C6-47D0-87D3-0577C593A8F2}"/>
    <cellStyle name="Comma 3 4 2 4 7" xfId="4378" xr:uid="{00000000-0005-0000-0000-000019110000}"/>
    <cellStyle name="Comma 3 4 2 4 7 2" xfId="28708" xr:uid="{F977F25E-A0DB-462F-BCEB-C54214026FE6}"/>
    <cellStyle name="Comma 3 4 2 4 8" xfId="49785" xr:uid="{D5B03389-03DE-4DBA-BADB-2901573E76F2}"/>
    <cellStyle name="Comma 3 4 2 4 9" xfId="28695" xr:uid="{3A16A906-7619-4BFA-9204-255752AC6BC5}"/>
    <cellStyle name="Comma 3 4 2 5" xfId="4379" xr:uid="{00000000-0005-0000-0000-00001A110000}"/>
    <cellStyle name="Comma 3 4 2 5 2" xfId="4380" xr:uid="{00000000-0005-0000-0000-00001B110000}"/>
    <cellStyle name="Comma 3 4 2 5 2 2" xfId="4381" xr:uid="{00000000-0005-0000-0000-00001C110000}"/>
    <cellStyle name="Comma 3 4 2 5 2 2 2" xfId="4382" xr:uid="{00000000-0005-0000-0000-00001D110000}"/>
    <cellStyle name="Comma 3 4 2 5 2 2 2 2" xfId="28712" xr:uid="{86A5AD18-4902-4B96-91DB-08994B86FDC1}"/>
    <cellStyle name="Comma 3 4 2 5 2 2 3" xfId="28711" xr:uid="{AA718ACF-7DEE-4466-888A-BB9B51F94614}"/>
    <cellStyle name="Comma 3 4 2 5 2 3" xfId="4383" xr:uid="{00000000-0005-0000-0000-00001E110000}"/>
    <cellStyle name="Comma 3 4 2 5 2 3 2" xfId="28713" xr:uid="{1264FDB8-6C7F-45B2-820B-A01A32B0682C}"/>
    <cellStyle name="Comma 3 4 2 5 2 4" xfId="28710" xr:uid="{DD07DB28-B179-4CC3-AAF7-CDC6326A83D8}"/>
    <cellStyle name="Comma 3 4 2 5 3" xfId="4384" xr:uid="{00000000-0005-0000-0000-00001F110000}"/>
    <cellStyle name="Comma 3 4 2 5 3 2" xfId="4385" xr:uid="{00000000-0005-0000-0000-000020110000}"/>
    <cellStyle name="Comma 3 4 2 5 3 2 2" xfId="4386" xr:uid="{00000000-0005-0000-0000-000021110000}"/>
    <cellStyle name="Comma 3 4 2 5 3 2 2 2" xfId="28716" xr:uid="{7363C907-39E0-4719-9C0A-8961A74A74B1}"/>
    <cellStyle name="Comma 3 4 2 5 3 2 3" xfId="28715" xr:uid="{CAB420E0-649E-4808-A738-C888086D557D}"/>
    <cellStyle name="Comma 3 4 2 5 3 3" xfId="4387" xr:uid="{00000000-0005-0000-0000-000022110000}"/>
    <cellStyle name="Comma 3 4 2 5 3 3 2" xfId="28717" xr:uid="{AE11016A-6ECE-449D-BF7B-F841F3B257A0}"/>
    <cellStyle name="Comma 3 4 2 5 3 4" xfId="28714" xr:uid="{6F046EDD-3FCC-4DB3-9C6B-ADF50C85137B}"/>
    <cellStyle name="Comma 3 4 2 5 4" xfId="4388" xr:uid="{00000000-0005-0000-0000-000023110000}"/>
    <cellStyle name="Comma 3 4 2 5 4 2" xfId="4389" xr:uid="{00000000-0005-0000-0000-000024110000}"/>
    <cellStyle name="Comma 3 4 2 5 4 2 2" xfId="28719" xr:uid="{F0F72916-4E9B-40F2-AB04-1E0007F2BD22}"/>
    <cellStyle name="Comma 3 4 2 5 4 3" xfId="28718" xr:uid="{690587C5-690B-4C61-B5CC-9D8F90D48DDE}"/>
    <cellStyle name="Comma 3 4 2 5 5" xfId="4390" xr:uid="{00000000-0005-0000-0000-000025110000}"/>
    <cellStyle name="Comma 3 4 2 5 5 2" xfId="28720" xr:uid="{2096A781-BE30-417E-A00D-4B6B8FE0FAE5}"/>
    <cellStyle name="Comma 3 4 2 5 6" xfId="49786" xr:uid="{3A3FC434-EC90-42AF-938D-DCF094F019B1}"/>
    <cellStyle name="Comma 3 4 2 5 7" xfId="28709" xr:uid="{AA82A66A-AE8E-40AC-9D54-EF817B78E4C0}"/>
    <cellStyle name="Comma 3 4 2 6" xfId="4391" xr:uid="{00000000-0005-0000-0000-000026110000}"/>
    <cellStyle name="Comma 3 4 2 6 2" xfId="4392" xr:uid="{00000000-0005-0000-0000-000027110000}"/>
    <cellStyle name="Comma 3 4 2 6 2 2" xfId="4393" xr:uid="{00000000-0005-0000-0000-000028110000}"/>
    <cellStyle name="Comma 3 4 2 6 2 2 2" xfId="4394" xr:uid="{00000000-0005-0000-0000-000029110000}"/>
    <cellStyle name="Comma 3 4 2 6 2 2 2 2" xfId="28724" xr:uid="{05034F4A-FE63-47CA-B8EC-E85AE5AD66D6}"/>
    <cellStyle name="Comma 3 4 2 6 2 2 3" xfId="28723" xr:uid="{717C4F7B-A6E3-4D27-918D-B03A0B9D8797}"/>
    <cellStyle name="Comma 3 4 2 6 2 3" xfId="4395" xr:uid="{00000000-0005-0000-0000-00002A110000}"/>
    <cellStyle name="Comma 3 4 2 6 2 3 2" xfId="28725" xr:uid="{DBDF0137-743F-45E8-942B-D3A11DDE5679}"/>
    <cellStyle name="Comma 3 4 2 6 2 4" xfId="28722" xr:uid="{DA61A536-C91E-4F72-8F40-76288EEFABF4}"/>
    <cellStyle name="Comma 3 4 2 6 3" xfId="4396" xr:uid="{00000000-0005-0000-0000-00002B110000}"/>
    <cellStyle name="Comma 3 4 2 6 3 2" xfId="4397" xr:uid="{00000000-0005-0000-0000-00002C110000}"/>
    <cellStyle name="Comma 3 4 2 6 3 2 2" xfId="28727" xr:uid="{AFBD6438-A565-403F-976F-CC192A84CED4}"/>
    <cellStyle name="Comma 3 4 2 6 3 3" xfId="28726" xr:uid="{07FBE9E8-F5C7-4FFA-8F2C-6FB64F66CCD5}"/>
    <cellStyle name="Comma 3 4 2 6 4" xfId="4398" xr:uid="{00000000-0005-0000-0000-00002D110000}"/>
    <cellStyle name="Comma 3 4 2 6 4 2" xfId="28728" xr:uid="{82BF474F-CF9F-4FD2-A091-39FD21B90B02}"/>
    <cellStyle name="Comma 3 4 2 6 5" xfId="28721" xr:uid="{A9C58261-7BD4-42F7-9098-E5FE508465A3}"/>
    <cellStyle name="Comma 3 4 2 7" xfId="4399" xr:uid="{00000000-0005-0000-0000-00002E110000}"/>
    <cellStyle name="Comma 3 4 2 7 2" xfId="4400" xr:uid="{00000000-0005-0000-0000-00002F110000}"/>
    <cellStyle name="Comma 3 4 2 7 2 2" xfId="4401" xr:uid="{00000000-0005-0000-0000-000030110000}"/>
    <cellStyle name="Comma 3 4 2 7 2 2 2" xfId="4402" xr:uid="{00000000-0005-0000-0000-000031110000}"/>
    <cellStyle name="Comma 3 4 2 7 2 2 2 2" xfId="28732" xr:uid="{6A7CE9F8-331F-4E67-800E-7090464CD7A5}"/>
    <cellStyle name="Comma 3 4 2 7 2 2 3" xfId="28731" xr:uid="{0A93DF07-84EE-445A-BCEF-651843DB929B}"/>
    <cellStyle name="Comma 3 4 2 7 2 3" xfId="4403" xr:uid="{00000000-0005-0000-0000-000032110000}"/>
    <cellStyle name="Comma 3 4 2 7 2 3 2" xfId="28733" xr:uid="{7B491889-E4B2-4EAA-8EE4-14CF056B3D78}"/>
    <cellStyle name="Comma 3 4 2 7 2 4" xfId="28730" xr:uid="{A6D23E51-F2E2-4500-948E-DC773712706C}"/>
    <cellStyle name="Comma 3 4 2 7 3" xfId="4404" xr:uid="{00000000-0005-0000-0000-000033110000}"/>
    <cellStyle name="Comma 3 4 2 7 3 2" xfId="4405" xr:uid="{00000000-0005-0000-0000-000034110000}"/>
    <cellStyle name="Comma 3 4 2 7 3 2 2" xfId="28735" xr:uid="{A266D2AE-0164-4550-8DEB-AB12933DDF6E}"/>
    <cellStyle name="Comma 3 4 2 7 3 3" xfId="28734" xr:uid="{4C417777-4FA3-4DF0-9BA2-915243C6EA47}"/>
    <cellStyle name="Comma 3 4 2 7 4" xfId="4406" xr:uid="{00000000-0005-0000-0000-000035110000}"/>
    <cellStyle name="Comma 3 4 2 7 4 2" xfId="28736" xr:uid="{1A556769-0BC0-4B7D-BEF5-A3BCDDE8450C}"/>
    <cellStyle name="Comma 3 4 2 7 5" xfId="28729" xr:uid="{7E6292AC-0DBB-4ACC-B72C-5DF0E720B913}"/>
    <cellStyle name="Comma 3 4 2 8" xfId="4407" xr:uid="{00000000-0005-0000-0000-000036110000}"/>
    <cellStyle name="Comma 3 4 2 8 2" xfId="4408" xr:uid="{00000000-0005-0000-0000-000037110000}"/>
    <cellStyle name="Comma 3 4 2 8 2 2" xfId="4409" xr:uid="{00000000-0005-0000-0000-000038110000}"/>
    <cellStyle name="Comma 3 4 2 8 2 2 2" xfId="28739" xr:uid="{040D6DA0-81DA-4AF1-8A83-AE99744965C2}"/>
    <cellStyle name="Comma 3 4 2 8 2 3" xfId="28738" xr:uid="{F179F7A4-4330-4486-8BA8-CF45EA3C447B}"/>
    <cellStyle name="Comma 3 4 2 8 3" xfId="4410" xr:uid="{00000000-0005-0000-0000-000039110000}"/>
    <cellStyle name="Comma 3 4 2 8 3 2" xfId="28740" xr:uid="{4B49A1E5-BE2E-4FBA-9E7C-794BF3B7A1B1}"/>
    <cellStyle name="Comma 3 4 2 8 4" xfId="28737" xr:uid="{4A0FC4B9-FECE-46A3-A49E-ADABF07E560B}"/>
    <cellStyle name="Comma 3 4 2 9" xfId="4411" xr:uid="{00000000-0005-0000-0000-00003A110000}"/>
    <cellStyle name="Comma 3 4 2 9 2" xfId="4412" xr:uid="{00000000-0005-0000-0000-00003B110000}"/>
    <cellStyle name="Comma 3 4 2 9 2 2" xfId="4413" xr:uid="{00000000-0005-0000-0000-00003C110000}"/>
    <cellStyle name="Comma 3 4 2 9 2 2 2" xfId="28743" xr:uid="{1A0FE408-5F76-4585-8655-0014D51949EC}"/>
    <cellStyle name="Comma 3 4 2 9 2 3" xfId="28742" xr:uid="{D8A41673-E70A-4A14-85EA-1E9C4C5F07A0}"/>
    <cellStyle name="Comma 3 4 2 9 3" xfId="4414" xr:uid="{00000000-0005-0000-0000-00003D110000}"/>
    <cellStyle name="Comma 3 4 2 9 3 2" xfId="28744" xr:uid="{B99694B0-E4F4-4AD1-85BA-F9EF45D26EC0}"/>
    <cellStyle name="Comma 3 4 2 9 4" xfId="28741" xr:uid="{1222DE85-09C7-45E7-92E7-94DA96472F7D}"/>
    <cellStyle name="Comma 3 4 3" xfId="4415" xr:uid="{00000000-0005-0000-0000-00003E110000}"/>
    <cellStyle name="Comma 3 4 3 2" xfId="4416" xr:uid="{00000000-0005-0000-0000-00003F110000}"/>
    <cellStyle name="Comma 3 4 3 2 2" xfId="4417" xr:uid="{00000000-0005-0000-0000-000040110000}"/>
    <cellStyle name="Comma 3 4 3 2 2 2" xfId="4418" xr:uid="{00000000-0005-0000-0000-000041110000}"/>
    <cellStyle name="Comma 3 4 3 2 2 2 2" xfId="28748" xr:uid="{5C6DF4A4-3A08-479B-8FAA-8138A81BD3DE}"/>
    <cellStyle name="Comma 3 4 3 2 2 3" xfId="28747" xr:uid="{8415C37F-70E5-4E42-92F7-DE380CFE4EF0}"/>
    <cellStyle name="Comma 3 4 3 2 3" xfId="4419" xr:uid="{00000000-0005-0000-0000-000042110000}"/>
    <cellStyle name="Comma 3 4 3 2 3 2" xfId="28749" xr:uid="{EEC27201-1FCF-4F44-B778-51CAC4916961}"/>
    <cellStyle name="Comma 3 4 3 2 4" xfId="28746" xr:uid="{98D9A573-8D6D-4376-BBA4-612E02F00A20}"/>
    <cellStyle name="Comma 3 4 3 3" xfId="4420" xr:uid="{00000000-0005-0000-0000-000043110000}"/>
    <cellStyle name="Comma 3 4 3 3 2" xfId="4421" xr:uid="{00000000-0005-0000-0000-000044110000}"/>
    <cellStyle name="Comma 3 4 3 3 2 2" xfId="4422" xr:uid="{00000000-0005-0000-0000-000045110000}"/>
    <cellStyle name="Comma 3 4 3 3 2 2 2" xfId="28752" xr:uid="{33F31B20-731E-4072-A5AF-F95E0C37B077}"/>
    <cellStyle name="Comma 3 4 3 3 2 3" xfId="28751" xr:uid="{458FB144-775A-47DE-B55A-65BC41646E9A}"/>
    <cellStyle name="Comma 3 4 3 3 3" xfId="4423" xr:uid="{00000000-0005-0000-0000-000046110000}"/>
    <cellStyle name="Comma 3 4 3 3 3 2" xfId="28753" xr:uid="{D6803272-8299-4522-BC67-D650B462D03B}"/>
    <cellStyle name="Comma 3 4 3 3 4" xfId="28750" xr:uid="{D35D9095-91F9-4B60-A615-E10AB0B3AECE}"/>
    <cellStyle name="Comma 3 4 3 4" xfId="4424" xr:uid="{00000000-0005-0000-0000-000047110000}"/>
    <cellStyle name="Comma 3 4 3 4 2" xfId="4425" xr:uid="{00000000-0005-0000-0000-000048110000}"/>
    <cellStyle name="Comma 3 4 3 4 2 2" xfId="28755" xr:uid="{2C2BA00C-90F4-4F6B-9CE6-5CA146054197}"/>
    <cellStyle name="Comma 3 4 3 4 3" xfId="28754" xr:uid="{1398CECE-51B8-4808-8906-3793DE9BFD35}"/>
    <cellStyle name="Comma 3 4 3 5" xfId="4426" xr:uid="{00000000-0005-0000-0000-000049110000}"/>
    <cellStyle name="Comma 3 4 3 5 2" xfId="28756" xr:uid="{097D84A9-7307-440F-96E8-5D43AE6121D6}"/>
    <cellStyle name="Comma 3 4 3 6" xfId="4427" xr:uid="{00000000-0005-0000-0000-00004A110000}"/>
    <cellStyle name="Comma 3 4 3 6 2" xfId="28757" xr:uid="{B2DDE835-D9B7-4551-936E-932BA38CD9A4}"/>
    <cellStyle name="Comma 3 4 3 7" xfId="4428" xr:uid="{00000000-0005-0000-0000-00004B110000}"/>
    <cellStyle name="Comma 3 4 3 7 2" xfId="28758" xr:uid="{F81EECAA-F761-49F9-86D8-DE9D817EBC4B}"/>
    <cellStyle name="Comma 3 4 3 8" xfId="49787" xr:uid="{E5DD6D6F-C9C8-4162-ADAA-7DC42BE88696}"/>
    <cellStyle name="Comma 3 4 3 9" xfId="28745" xr:uid="{D05BE0F8-7CBF-49C7-9B1C-E7E418B04FA0}"/>
    <cellStyle name="Comma 3 4 4" xfId="4429" xr:uid="{00000000-0005-0000-0000-00004C110000}"/>
    <cellStyle name="Comma 3 4 4 2" xfId="4430" xr:uid="{00000000-0005-0000-0000-00004D110000}"/>
    <cellStyle name="Comma 3 4 4 2 2" xfId="4431" xr:uid="{00000000-0005-0000-0000-00004E110000}"/>
    <cellStyle name="Comma 3 4 4 2 2 2" xfId="4432" xr:uid="{00000000-0005-0000-0000-00004F110000}"/>
    <cellStyle name="Comma 3 4 4 2 2 2 2" xfId="28762" xr:uid="{52581398-52AD-4642-B811-30165D64C3F9}"/>
    <cellStyle name="Comma 3 4 4 2 2 3" xfId="28761" xr:uid="{9EAE4EE2-1ECF-4FD2-8F20-3EE8315367CB}"/>
    <cellStyle name="Comma 3 4 4 2 3" xfId="4433" xr:uid="{00000000-0005-0000-0000-000050110000}"/>
    <cellStyle name="Comma 3 4 4 2 3 2" xfId="28763" xr:uid="{A78E2BA2-C821-4868-878D-D88839C4C36D}"/>
    <cellStyle name="Comma 3 4 4 2 4" xfId="28760" xr:uid="{B92F1B13-2553-486F-9838-109C315721CA}"/>
    <cellStyle name="Comma 3 4 4 3" xfId="4434" xr:uid="{00000000-0005-0000-0000-000051110000}"/>
    <cellStyle name="Comma 3 4 4 3 2" xfId="4435" xr:uid="{00000000-0005-0000-0000-000052110000}"/>
    <cellStyle name="Comma 3 4 4 3 2 2" xfId="4436" xr:uid="{00000000-0005-0000-0000-000053110000}"/>
    <cellStyle name="Comma 3 4 4 3 2 2 2" xfId="28766" xr:uid="{87EDA8E9-DBC9-46F1-A3F6-B57A98D9FC3E}"/>
    <cellStyle name="Comma 3 4 4 3 2 3" xfId="28765" xr:uid="{35370ABA-141C-40B6-837B-04C5D255C205}"/>
    <cellStyle name="Comma 3 4 4 3 3" xfId="4437" xr:uid="{00000000-0005-0000-0000-000054110000}"/>
    <cellStyle name="Comma 3 4 4 3 3 2" xfId="28767" xr:uid="{B82995E2-D75E-4693-A729-DD39B587B58C}"/>
    <cellStyle name="Comma 3 4 4 3 4" xfId="28764" xr:uid="{71D4889F-432D-47B3-AE30-3B357AA78961}"/>
    <cellStyle name="Comma 3 4 4 4" xfId="4438" xr:uid="{00000000-0005-0000-0000-000055110000}"/>
    <cellStyle name="Comma 3 4 4 4 2" xfId="4439" xr:uid="{00000000-0005-0000-0000-000056110000}"/>
    <cellStyle name="Comma 3 4 4 4 2 2" xfId="28769" xr:uid="{A2267641-EB8D-4528-A0D2-C687A0A94886}"/>
    <cellStyle name="Comma 3 4 4 4 3" xfId="28768" xr:uid="{05C8C4A1-B328-4B2F-853A-7BC619626215}"/>
    <cellStyle name="Comma 3 4 4 5" xfId="4440" xr:uid="{00000000-0005-0000-0000-000057110000}"/>
    <cellStyle name="Comma 3 4 4 5 2" xfId="28770" xr:uid="{98739493-3D5E-464A-9030-23F06961DFB2}"/>
    <cellStyle name="Comma 3 4 4 6" xfId="4441" xr:uid="{00000000-0005-0000-0000-000058110000}"/>
    <cellStyle name="Comma 3 4 4 6 2" xfId="28771" xr:uid="{7773F85C-2BA4-4DEB-8287-794E34D212FB}"/>
    <cellStyle name="Comma 3 4 4 7" xfId="4442" xr:uid="{00000000-0005-0000-0000-000059110000}"/>
    <cellStyle name="Comma 3 4 4 7 2" xfId="28772" xr:uid="{01D87589-AA0E-4242-9B85-DC0F199EBE9C}"/>
    <cellStyle name="Comma 3 4 4 8" xfId="49788" xr:uid="{AAF11FF0-5818-4FD0-85EA-4ED7EF12D575}"/>
    <cellStyle name="Comma 3 4 4 9" xfId="28759" xr:uid="{7B305151-EB15-4988-B298-A95AB9A194FD}"/>
    <cellStyle name="Comma 3 4 5" xfId="4443" xr:uid="{00000000-0005-0000-0000-00005A110000}"/>
    <cellStyle name="Comma 3 4 5 2" xfId="4444" xr:uid="{00000000-0005-0000-0000-00005B110000}"/>
    <cellStyle name="Comma 3 4 5 2 2" xfId="4445" xr:uid="{00000000-0005-0000-0000-00005C110000}"/>
    <cellStyle name="Comma 3 4 5 2 2 2" xfId="4446" xr:uid="{00000000-0005-0000-0000-00005D110000}"/>
    <cellStyle name="Comma 3 4 5 2 2 2 2" xfId="28776" xr:uid="{A598D6AE-B5EC-4BBA-BE3D-8F6304E52F0E}"/>
    <cellStyle name="Comma 3 4 5 2 2 3" xfId="28775" xr:uid="{21137A74-557C-42AD-B126-0881DF30EDFC}"/>
    <cellStyle name="Comma 3 4 5 2 3" xfId="4447" xr:uid="{00000000-0005-0000-0000-00005E110000}"/>
    <cellStyle name="Comma 3 4 5 2 3 2" xfId="28777" xr:uid="{D8530DDE-3568-4D20-A186-26451855AD80}"/>
    <cellStyle name="Comma 3 4 5 2 4" xfId="28774" xr:uid="{4DB9E668-CE01-4A59-8DDB-DB98969A7D26}"/>
    <cellStyle name="Comma 3 4 5 3" xfId="4448" xr:uid="{00000000-0005-0000-0000-00005F110000}"/>
    <cellStyle name="Comma 3 4 5 3 2" xfId="4449" xr:uid="{00000000-0005-0000-0000-000060110000}"/>
    <cellStyle name="Comma 3 4 5 3 2 2" xfId="4450" xr:uid="{00000000-0005-0000-0000-000061110000}"/>
    <cellStyle name="Comma 3 4 5 3 2 2 2" xfId="28780" xr:uid="{CFDE2F73-08D9-458F-A4A6-32264E1E9B06}"/>
    <cellStyle name="Comma 3 4 5 3 2 3" xfId="28779" xr:uid="{D8D85391-483A-4C80-9968-98E2BECAF3BD}"/>
    <cellStyle name="Comma 3 4 5 3 3" xfId="4451" xr:uid="{00000000-0005-0000-0000-000062110000}"/>
    <cellStyle name="Comma 3 4 5 3 3 2" xfId="28781" xr:uid="{560B0F5D-D7CD-4EAC-87DA-CA9244B9ABDD}"/>
    <cellStyle name="Comma 3 4 5 3 4" xfId="28778" xr:uid="{00630AA7-BDDB-463E-A4C2-F7124691DDD3}"/>
    <cellStyle name="Comma 3 4 5 4" xfId="4452" xr:uid="{00000000-0005-0000-0000-000063110000}"/>
    <cellStyle name="Comma 3 4 5 4 2" xfId="4453" xr:uid="{00000000-0005-0000-0000-000064110000}"/>
    <cellStyle name="Comma 3 4 5 4 2 2" xfId="28783" xr:uid="{D4DC9398-B402-4630-8ECC-A82EDA184F04}"/>
    <cellStyle name="Comma 3 4 5 4 3" xfId="28782" xr:uid="{9DC9AE51-1011-4B54-85FA-022A90B67B8F}"/>
    <cellStyle name="Comma 3 4 5 5" xfId="4454" xr:uid="{00000000-0005-0000-0000-000065110000}"/>
    <cellStyle name="Comma 3 4 5 5 2" xfId="28784" xr:uid="{305CAC15-463B-4EF7-BF31-0FEB0CFCF099}"/>
    <cellStyle name="Comma 3 4 5 6" xfId="4455" xr:uid="{00000000-0005-0000-0000-000066110000}"/>
    <cellStyle name="Comma 3 4 5 6 2" xfId="28785" xr:uid="{55402C61-5973-46F1-95F7-283698E05347}"/>
    <cellStyle name="Comma 3 4 5 7" xfId="4456" xr:uid="{00000000-0005-0000-0000-000067110000}"/>
    <cellStyle name="Comma 3 4 5 7 2" xfId="28786" xr:uid="{9A5C123C-1CA2-48D0-976B-8B0D8D9F5EEC}"/>
    <cellStyle name="Comma 3 4 5 8" xfId="49789" xr:uid="{2B08E6FD-C68B-46B1-86D4-3CEE2C0732AD}"/>
    <cellStyle name="Comma 3 4 5 9" xfId="28773" xr:uid="{87099EB4-D74E-4D66-9757-D0B86F166B80}"/>
    <cellStyle name="Comma 3 4 6" xfId="4457" xr:uid="{00000000-0005-0000-0000-000068110000}"/>
    <cellStyle name="Comma 3 4 6 2" xfId="4458" xr:uid="{00000000-0005-0000-0000-000069110000}"/>
    <cellStyle name="Comma 3 4 6 2 2" xfId="4459" xr:uid="{00000000-0005-0000-0000-00006A110000}"/>
    <cellStyle name="Comma 3 4 6 2 2 2" xfId="4460" xr:uid="{00000000-0005-0000-0000-00006B110000}"/>
    <cellStyle name="Comma 3 4 6 2 2 2 2" xfId="28790" xr:uid="{ED51E85C-1367-40D0-9861-941B03C40FD7}"/>
    <cellStyle name="Comma 3 4 6 2 2 3" xfId="28789" xr:uid="{7D551933-63CC-43E0-929E-7B497AE8B286}"/>
    <cellStyle name="Comma 3 4 6 2 3" xfId="4461" xr:uid="{00000000-0005-0000-0000-00006C110000}"/>
    <cellStyle name="Comma 3 4 6 2 3 2" xfId="28791" xr:uid="{B92A0AB1-F6B9-4CD5-B630-CDC629E1C812}"/>
    <cellStyle name="Comma 3 4 6 2 4" xfId="28788" xr:uid="{03247865-F6F7-4205-A0F4-0EED5BF945AE}"/>
    <cellStyle name="Comma 3 4 6 3" xfId="4462" xr:uid="{00000000-0005-0000-0000-00006D110000}"/>
    <cellStyle name="Comma 3 4 6 3 2" xfId="4463" xr:uid="{00000000-0005-0000-0000-00006E110000}"/>
    <cellStyle name="Comma 3 4 6 3 2 2" xfId="4464" xr:uid="{00000000-0005-0000-0000-00006F110000}"/>
    <cellStyle name="Comma 3 4 6 3 2 2 2" xfId="28794" xr:uid="{462F9C4E-28D3-466D-8EBF-6D585E2B3ABA}"/>
    <cellStyle name="Comma 3 4 6 3 2 3" xfId="28793" xr:uid="{9261357C-5822-48ED-B4F0-2C784C951CF5}"/>
    <cellStyle name="Comma 3 4 6 3 3" xfId="4465" xr:uid="{00000000-0005-0000-0000-000070110000}"/>
    <cellStyle name="Comma 3 4 6 3 3 2" xfId="28795" xr:uid="{25D90BA8-BC4C-4CCD-9514-30426DEE769B}"/>
    <cellStyle name="Comma 3 4 6 3 4" xfId="28792" xr:uid="{EDB752C3-CD92-47C2-8EA4-2C397C1B823B}"/>
    <cellStyle name="Comma 3 4 6 4" xfId="4466" xr:uid="{00000000-0005-0000-0000-000071110000}"/>
    <cellStyle name="Comma 3 4 6 4 2" xfId="4467" xr:uid="{00000000-0005-0000-0000-000072110000}"/>
    <cellStyle name="Comma 3 4 6 4 2 2" xfId="28797" xr:uid="{F41B8DF3-995F-4E9D-B9BF-EC192FF1760B}"/>
    <cellStyle name="Comma 3 4 6 4 3" xfId="28796" xr:uid="{9DB1C27B-BBDB-4A6F-863B-75240A316C26}"/>
    <cellStyle name="Comma 3 4 6 5" xfId="4468" xr:uid="{00000000-0005-0000-0000-000073110000}"/>
    <cellStyle name="Comma 3 4 6 5 2" xfId="28798" xr:uid="{871DB88B-3DE3-4EAD-B779-CBE627C4BBB6}"/>
    <cellStyle name="Comma 3 4 6 6" xfId="4469" xr:uid="{00000000-0005-0000-0000-000074110000}"/>
    <cellStyle name="Comma 3 4 6 6 2" xfId="28799" xr:uid="{EA91B268-93E6-471D-BACD-063A0DE6DD6A}"/>
    <cellStyle name="Comma 3 4 6 7" xfId="4470" xr:uid="{00000000-0005-0000-0000-000075110000}"/>
    <cellStyle name="Comma 3 4 6 7 2" xfId="28800" xr:uid="{3795345F-F974-4644-9D86-DF0665D47C7F}"/>
    <cellStyle name="Comma 3 4 6 8" xfId="49790" xr:uid="{5986FECE-DE24-4B04-BE82-25F4676B9872}"/>
    <cellStyle name="Comma 3 4 6 9" xfId="28787" xr:uid="{56806500-8746-40E9-9E1F-7B7876280235}"/>
    <cellStyle name="Comma 3 4 7" xfId="4471" xr:uid="{00000000-0005-0000-0000-000076110000}"/>
    <cellStyle name="Comma 3 4 7 2" xfId="4472" xr:uid="{00000000-0005-0000-0000-000077110000}"/>
    <cellStyle name="Comma 3 4 7 2 2" xfId="4473" xr:uid="{00000000-0005-0000-0000-000078110000}"/>
    <cellStyle name="Comma 3 4 7 2 2 2" xfId="4474" xr:uid="{00000000-0005-0000-0000-000079110000}"/>
    <cellStyle name="Comma 3 4 7 2 2 2 2" xfId="28804" xr:uid="{5511DB7F-8A61-4B8F-98A1-2A30E1547B13}"/>
    <cellStyle name="Comma 3 4 7 2 2 3" xfId="28803" xr:uid="{C1EFA6A3-7E3A-4A74-A93A-2541F0C59C14}"/>
    <cellStyle name="Comma 3 4 7 2 3" xfId="4475" xr:uid="{00000000-0005-0000-0000-00007A110000}"/>
    <cellStyle name="Comma 3 4 7 2 3 2" xfId="28805" xr:uid="{A03FB28C-057C-40E6-9512-DDB3B353331B}"/>
    <cellStyle name="Comma 3 4 7 2 4" xfId="28802" xr:uid="{43881B98-FE9B-451B-8F46-18297CDB2D20}"/>
    <cellStyle name="Comma 3 4 7 3" xfId="4476" xr:uid="{00000000-0005-0000-0000-00007B110000}"/>
    <cellStyle name="Comma 3 4 7 3 2" xfId="4477" xr:uid="{00000000-0005-0000-0000-00007C110000}"/>
    <cellStyle name="Comma 3 4 7 3 2 2" xfId="4478" xr:uid="{00000000-0005-0000-0000-00007D110000}"/>
    <cellStyle name="Comma 3 4 7 3 2 2 2" xfId="28808" xr:uid="{A71861EE-E0ED-4419-82A6-A3C8448526DC}"/>
    <cellStyle name="Comma 3 4 7 3 2 3" xfId="28807" xr:uid="{B887E90D-2E84-4223-834B-2CA512D6CBF0}"/>
    <cellStyle name="Comma 3 4 7 3 3" xfId="4479" xr:uid="{00000000-0005-0000-0000-00007E110000}"/>
    <cellStyle name="Comma 3 4 7 3 3 2" xfId="28809" xr:uid="{1A0DE5C3-036A-4687-A635-2411DC2BF805}"/>
    <cellStyle name="Comma 3 4 7 3 4" xfId="28806" xr:uid="{F36070CB-8CC7-478E-8E32-550867BF8C09}"/>
    <cellStyle name="Comma 3 4 7 4" xfId="4480" xr:uid="{00000000-0005-0000-0000-00007F110000}"/>
    <cellStyle name="Comma 3 4 7 4 2" xfId="4481" xr:uid="{00000000-0005-0000-0000-000080110000}"/>
    <cellStyle name="Comma 3 4 7 4 2 2" xfId="28811" xr:uid="{E42BDA35-1BCB-46B2-B973-ADE70EFD2B95}"/>
    <cellStyle name="Comma 3 4 7 4 3" xfId="28810" xr:uid="{180E8E87-E830-4031-85D9-F5CCEBBBA3F2}"/>
    <cellStyle name="Comma 3 4 7 5" xfId="4482" xr:uid="{00000000-0005-0000-0000-000081110000}"/>
    <cellStyle name="Comma 3 4 7 5 2" xfId="28812" xr:uid="{58714F77-C821-4D78-A949-37054B22CAAC}"/>
    <cellStyle name="Comma 3 4 7 6" xfId="49791" xr:uid="{1754A831-7A1F-4F2A-AAE0-FBD03877DBF8}"/>
    <cellStyle name="Comma 3 4 7 7" xfId="28801" xr:uid="{E3546702-841E-471F-8194-AAD916AE2336}"/>
    <cellStyle name="Comma 3 4 8" xfId="4483" xr:uid="{00000000-0005-0000-0000-000082110000}"/>
    <cellStyle name="Comma 3 4 8 2" xfId="4484" xr:uid="{00000000-0005-0000-0000-000083110000}"/>
    <cellStyle name="Comma 3 4 8 2 2" xfId="4485" xr:uid="{00000000-0005-0000-0000-000084110000}"/>
    <cellStyle name="Comma 3 4 8 2 2 2" xfId="4486" xr:uid="{00000000-0005-0000-0000-000085110000}"/>
    <cellStyle name="Comma 3 4 8 2 2 2 2" xfId="28816" xr:uid="{1735224D-DA32-4AFA-8216-1650BFA9C4A0}"/>
    <cellStyle name="Comma 3 4 8 2 2 3" xfId="28815" xr:uid="{52DA3739-7CD0-47E1-BC66-5BE72D0E2B9B}"/>
    <cellStyle name="Comma 3 4 8 2 3" xfId="4487" xr:uid="{00000000-0005-0000-0000-000086110000}"/>
    <cellStyle name="Comma 3 4 8 2 3 2" xfId="28817" xr:uid="{C79E3C76-2830-42BE-94DF-74F28288A23D}"/>
    <cellStyle name="Comma 3 4 8 2 4" xfId="28814" xr:uid="{42E45509-3F19-44A2-B7A0-9DCE5334F108}"/>
    <cellStyle name="Comma 3 4 8 3" xfId="4488" xr:uid="{00000000-0005-0000-0000-000087110000}"/>
    <cellStyle name="Comma 3 4 8 3 2" xfId="4489" xr:uid="{00000000-0005-0000-0000-000088110000}"/>
    <cellStyle name="Comma 3 4 8 3 2 2" xfId="28819" xr:uid="{4F900F19-75DC-412C-A297-E84873583BBB}"/>
    <cellStyle name="Comma 3 4 8 3 3" xfId="28818" xr:uid="{886019F2-29E7-4F1D-B508-30F48FC01A04}"/>
    <cellStyle name="Comma 3 4 8 4" xfId="4490" xr:uid="{00000000-0005-0000-0000-000089110000}"/>
    <cellStyle name="Comma 3 4 8 4 2" xfId="28820" xr:uid="{25855316-9BA3-4916-B814-678CF2C783FA}"/>
    <cellStyle name="Comma 3 4 8 5" xfId="28813" xr:uid="{862A104D-73DF-44C8-9E21-9D462BFEDC32}"/>
    <cellStyle name="Comma 3 4 9" xfId="4491" xr:uid="{00000000-0005-0000-0000-00008A110000}"/>
    <cellStyle name="Comma 3 4 9 2" xfId="4492" xr:uid="{00000000-0005-0000-0000-00008B110000}"/>
    <cellStyle name="Comma 3 4 9 2 2" xfId="4493" xr:uid="{00000000-0005-0000-0000-00008C110000}"/>
    <cellStyle name="Comma 3 4 9 2 2 2" xfId="4494" xr:uid="{00000000-0005-0000-0000-00008D110000}"/>
    <cellStyle name="Comma 3 4 9 2 2 2 2" xfId="28824" xr:uid="{5C1EC3C2-542D-4090-82E4-C365DC2203D7}"/>
    <cellStyle name="Comma 3 4 9 2 2 3" xfId="28823" xr:uid="{FCD04F64-8A45-4C79-94AF-7129BD046067}"/>
    <cellStyle name="Comma 3 4 9 2 3" xfId="4495" xr:uid="{00000000-0005-0000-0000-00008E110000}"/>
    <cellStyle name="Comma 3 4 9 2 3 2" xfId="28825" xr:uid="{4EFABBD7-B443-43FB-97D2-978DB7E4A973}"/>
    <cellStyle name="Comma 3 4 9 2 4" xfId="28822" xr:uid="{F8DF1BC8-936B-4021-A67E-81C6796D21A5}"/>
    <cellStyle name="Comma 3 4 9 3" xfId="4496" xr:uid="{00000000-0005-0000-0000-00008F110000}"/>
    <cellStyle name="Comma 3 4 9 3 2" xfId="4497" xr:uid="{00000000-0005-0000-0000-000090110000}"/>
    <cellStyle name="Comma 3 4 9 3 2 2" xfId="28827" xr:uid="{17BB3583-247B-4894-83A2-73E2C4E2A6A9}"/>
    <cellStyle name="Comma 3 4 9 3 3" xfId="28826" xr:uid="{C63CE37F-E1BC-4EC4-85DC-AF8F80C252EA}"/>
    <cellStyle name="Comma 3 4 9 4" xfId="4498" xr:uid="{00000000-0005-0000-0000-000091110000}"/>
    <cellStyle name="Comma 3 4 9 4 2" xfId="28828" xr:uid="{5A37C1B7-5A17-4E3C-8388-38CB0D37BF3F}"/>
    <cellStyle name="Comma 3 4 9 5" xfId="28821" xr:uid="{D32C18F1-7D0F-4552-AD95-4CC80E6AEAC8}"/>
    <cellStyle name="Comma 3 5" xfId="4499" xr:uid="{00000000-0005-0000-0000-000092110000}"/>
    <cellStyle name="Comma 3 5 10" xfId="4500" xr:uid="{00000000-0005-0000-0000-000093110000}"/>
    <cellStyle name="Comma 3 5 10 2" xfId="4501" xr:uid="{00000000-0005-0000-0000-000094110000}"/>
    <cellStyle name="Comma 3 5 10 2 2" xfId="4502" xr:uid="{00000000-0005-0000-0000-000095110000}"/>
    <cellStyle name="Comma 3 5 10 2 2 2" xfId="28832" xr:uid="{5ADC4343-8B1D-4C31-A37B-881EB6612D98}"/>
    <cellStyle name="Comma 3 5 10 2 3" xfId="28831" xr:uid="{B5FA9AD9-C14D-4478-BC67-CF42D3CDA1AC}"/>
    <cellStyle name="Comma 3 5 10 3" xfId="4503" xr:uid="{00000000-0005-0000-0000-000096110000}"/>
    <cellStyle name="Comma 3 5 10 3 2" xfId="28833" xr:uid="{9219BD33-315E-4BF7-BFC5-294071CD793B}"/>
    <cellStyle name="Comma 3 5 10 4" xfId="28830" xr:uid="{00C0A92D-C194-431C-B50A-4E76E25A841A}"/>
    <cellStyle name="Comma 3 5 11" xfId="4504" xr:uid="{00000000-0005-0000-0000-000097110000}"/>
    <cellStyle name="Comma 3 5 11 2" xfId="4505" xr:uid="{00000000-0005-0000-0000-000098110000}"/>
    <cellStyle name="Comma 3 5 11 2 2" xfId="28835" xr:uid="{6A14050B-A7F7-4E37-BE1F-D4474BF6712D}"/>
    <cellStyle name="Comma 3 5 11 3" xfId="28834" xr:uid="{9CCE55E1-3B09-4285-ADD3-C9FE02E30D73}"/>
    <cellStyle name="Comma 3 5 12" xfId="4506" xr:uid="{00000000-0005-0000-0000-000099110000}"/>
    <cellStyle name="Comma 3 5 12 2" xfId="28836" xr:uid="{9205526D-4C61-4548-B0DC-45CAA87471A0}"/>
    <cellStyle name="Comma 3 5 13" xfId="4507" xr:uid="{00000000-0005-0000-0000-00009A110000}"/>
    <cellStyle name="Comma 3 5 13 2" xfId="28837" xr:uid="{DB09FBFB-B52E-4352-955E-1CD5529C620D}"/>
    <cellStyle name="Comma 3 5 14" xfId="4508" xr:uid="{00000000-0005-0000-0000-00009B110000}"/>
    <cellStyle name="Comma 3 5 14 2" xfId="28838" xr:uid="{A121D4C1-4833-493B-B0DD-31081236A89F}"/>
    <cellStyle name="Comma 3 5 15" xfId="49792" xr:uid="{E23A415E-1304-4288-9351-75ACE49D16F3}"/>
    <cellStyle name="Comma 3 5 16" xfId="28829" xr:uid="{7B3C47D6-C31E-455C-961A-1AD676119FC5}"/>
    <cellStyle name="Comma 3 5 2" xfId="4509" xr:uid="{00000000-0005-0000-0000-00009C110000}"/>
    <cellStyle name="Comma 3 5 2 2" xfId="4510" xr:uid="{00000000-0005-0000-0000-00009D110000}"/>
    <cellStyle name="Comma 3 5 2 2 2" xfId="4511" xr:uid="{00000000-0005-0000-0000-00009E110000}"/>
    <cellStyle name="Comma 3 5 2 2 2 2" xfId="4512" xr:uid="{00000000-0005-0000-0000-00009F110000}"/>
    <cellStyle name="Comma 3 5 2 2 2 2 2" xfId="28842" xr:uid="{CF069395-D95D-4AC7-9184-F9ABB8B3DEAF}"/>
    <cellStyle name="Comma 3 5 2 2 2 3" xfId="28841" xr:uid="{32EC1601-40C3-43D1-9AE7-52B82F1E21DA}"/>
    <cellStyle name="Comma 3 5 2 2 3" xfId="4513" xr:uid="{00000000-0005-0000-0000-0000A0110000}"/>
    <cellStyle name="Comma 3 5 2 2 3 2" xfId="28843" xr:uid="{84E65182-192F-456B-AE09-C4D34B2D74B3}"/>
    <cellStyle name="Comma 3 5 2 2 4" xfId="4514" xr:uid="{00000000-0005-0000-0000-0000A1110000}"/>
    <cellStyle name="Comma 3 5 2 2 4 2" xfId="28844" xr:uid="{D078304F-5F23-4C96-B968-70D5E5EF193C}"/>
    <cellStyle name="Comma 3 5 2 2 5" xfId="4515" xr:uid="{00000000-0005-0000-0000-0000A2110000}"/>
    <cellStyle name="Comma 3 5 2 2 5 2" xfId="28845" xr:uid="{BBE28277-72CC-4451-9144-71F9C0C1E2FE}"/>
    <cellStyle name="Comma 3 5 2 2 6" xfId="49794" xr:uid="{0D62DCAF-0FDC-4E6B-99E7-5AE8F248C812}"/>
    <cellStyle name="Comma 3 5 2 2 7" xfId="28840" xr:uid="{5FBE33F5-B02E-4946-BA20-EA2E6CB2002A}"/>
    <cellStyle name="Comma 3 5 2 3" xfId="4516" xr:uid="{00000000-0005-0000-0000-0000A3110000}"/>
    <cellStyle name="Comma 3 5 2 3 2" xfId="4517" xr:uid="{00000000-0005-0000-0000-0000A4110000}"/>
    <cellStyle name="Comma 3 5 2 3 2 2" xfId="4518" xr:uid="{00000000-0005-0000-0000-0000A5110000}"/>
    <cellStyle name="Comma 3 5 2 3 2 2 2" xfId="28848" xr:uid="{65FC1E4A-BC09-4C3F-957C-591397C75192}"/>
    <cellStyle name="Comma 3 5 2 3 2 3" xfId="28847" xr:uid="{5ACDD446-23F6-46D6-8FF3-88F3A4C07A21}"/>
    <cellStyle name="Comma 3 5 2 3 3" xfId="4519" xr:uid="{00000000-0005-0000-0000-0000A6110000}"/>
    <cellStyle name="Comma 3 5 2 3 3 2" xfId="28849" xr:uid="{BAE92B1E-DF8D-4548-94A5-06CF6914CA9B}"/>
    <cellStyle name="Comma 3 5 2 3 4" xfId="4520" xr:uid="{00000000-0005-0000-0000-0000A7110000}"/>
    <cellStyle name="Comma 3 5 2 3 4 2" xfId="28850" xr:uid="{1EE7015B-51FD-4A56-9778-F234282970F8}"/>
    <cellStyle name="Comma 3 5 2 3 5" xfId="4521" xr:uid="{00000000-0005-0000-0000-0000A8110000}"/>
    <cellStyle name="Comma 3 5 2 3 5 2" xfId="28851" xr:uid="{9F7B8773-3622-46D6-9BFA-BEE5B79457A5}"/>
    <cellStyle name="Comma 3 5 2 3 6" xfId="49795" xr:uid="{C420228F-07F1-459B-89F5-162AC790281E}"/>
    <cellStyle name="Comma 3 5 2 3 7" xfId="28846" xr:uid="{8F83F02F-DA34-439F-A5F6-BF870862BB09}"/>
    <cellStyle name="Comma 3 5 2 4" xfId="4522" xr:uid="{00000000-0005-0000-0000-0000A9110000}"/>
    <cellStyle name="Comma 3 5 2 4 2" xfId="4523" xr:uid="{00000000-0005-0000-0000-0000AA110000}"/>
    <cellStyle name="Comma 3 5 2 4 2 2" xfId="28853" xr:uid="{A6BDC30C-6CAC-4686-B0CD-EF28B8CC7F26}"/>
    <cellStyle name="Comma 3 5 2 4 3" xfId="4524" xr:uid="{00000000-0005-0000-0000-0000AB110000}"/>
    <cellStyle name="Comma 3 5 2 4 3 2" xfId="28854" xr:uid="{C75F49AE-840F-4254-9190-38BFF6E6247D}"/>
    <cellStyle name="Comma 3 5 2 4 4" xfId="4525" xr:uid="{00000000-0005-0000-0000-0000AC110000}"/>
    <cellStyle name="Comma 3 5 2 4 4 2" xfId="28855" xr:uid="{CA085B28-A454-4402-963A-71AF3F25AF6A}"/>
    <cellStyle name="Comma 3 5 2 4 5" xfId="49796" xr:uid="{5AD5616B-480D-41F5-B1CF-336CDFB438C6}"/>
    <cellStyle name="Comma 3 5 2 4 6" xfId="28852" xr:uid="{E109D605-DA28-4AF0-BA9C-03F702098C1A}"/>
    <cellStyle name="Comma 3 5 2 5" xfId="4526" xr:uid="{00000000-0005-0000-0000-0000AD110000}"/>
    <cellStyle name="Comma 3 5 2 5 2" xfId="49797" xr:uid="{3FCE0D27-5394-4C31-ACE1-773E7FAF443A}"/>
    <cellStyle name="Comma 3 5 2 5 3" xfId="28856" xr:uid="{E8EDD613-D8B0-4D1F-ACAC-9D41BAD67CE5}"/>
    <cellStyle name="Comma 3 5 2 6" xfId="4527" xr:uid="{00000000-0005-0000-0000-0000AE110000}"/>
    <cellStyle name="Comma 3 5 2 6 2" xfId="28857" xr:uid="{3784A660-5E95-4C1C-800E-93F28D79B069}"/>
    <cellStyle name="Comma 3 5 2 7" xfId="4528" xr:uid="{00000000-0005-0000-0000-0000AF110000}"/>
    <cellStyle name="Comma 3 5 2 7 2" xfId="28858" xr:uid="{594D46AD-814F-4207-8E89-D9F6731690C6}"/>
    <cellStyle name="Comma 3 5 2 8" xfId="49793" xr:uid="{CFBC87AF-BB69-4FDC-8EF7-084FD0045509}"/>
    <cellStyle name="Comma 3 5 2 9" xfId="28839" xr:uid="{1F233D11-3967-4660-B7CD-5250C1CBEFBA}"/>
    <cellStyle name="Comma 3 5 3" xfId="4529" xr:uid="{00000000-0005-0000-0000-0000B0110000}"/>
    <cellStyle name="Comma 3 5 3 2" xfId="4530" xr:uid="{00000000-0005-0000-0000-0000B1110000}"/>
    <cellStyle name="Comma 3 5 3 2 2" xfId="4531" xr:uid="{00000000-0005-0000-0000-0000B2110000}"/>
    <cellStyle name="Comma 3 5 3 2 2 2" xfId="4532" xr:uid="{00000000-0005-0000-0000-0000B3110000}"/>
    <cellStyle name="Comma 3 5 3 2 2 2 2" xfId="28862" xr:uid="{86BC02E8-B8FA-4210-B637-648F63C1CE36}"/>
    <cellStyle name="Comma 3 5 3 2 2 3" xfId="28861" xr:uid="{ED3BE643-EA4D-4117-BA01-6D9C102543EB}"/>
    <cellStyle name="Comma 3 5 3 2 3" xfId="4533" xr:uid="{00000000-0005-0000-0000-0000B4110000}"/>
    <cellStyle name="Comma 3 5 3 2 3 2" xfId="28863" xr:uid="{6F1A5072-E6E2-46E4-8E93-68DF9885928E}"/>
    <cellStyle name="Comma 3 5 3 2 4" xfId="28860" xr:uid="{0CDB5BB7-C53C-4E4B-B411-2A12BDB0AC78}"/>
    <cellStyle name="Comma 3 5 3 3" xfId="4534" xr:uid="{00000000-0005-0000-0000-0000B5110000}"/>
    <cellStyle name="Comma 3 5 3 3 2" xfId="4535" xr:uid="{00000000-0005-0000-0000-0000B6110000}"/>
    <cellStyle name="Comma 3 5 3 3 2 2" xfId="4536" xr:uid="{00000000-0005-0000-0000-0000B7110000}"/>
    <cellStyle name="Comma 3 5 3 3 2 2 2" xfId="28866" xr:uid="{4FABADCF-E747-4E76-A141-58DADA897D59}"/>
    <cellStyle name="Comma 3 5 3 3 2 3" xfId="28865" xr:uid="{F20CB4C3-DB22-4FD5-A35E-01E1FACA76C8}"/>
    <cellStyle name="Comma 3 5 3 3 3" xfId="4537" xr:uid="{00000000-0005-0000-0000-0000B8110000}"/>
    <cellStyle name="Comma 3 5 3 3 3 2" xfId="28867" xr:uid="{B08B9BBF-31BF-4EA9-ABE0-605442F5648E}"/>
    <cellStyle name="Comma 3 5 3 3 4" xfId="28864" xr:uid="{90290490-3D0E-491B-BEB6-CDD18FAAACB8}"/>
    <cellStyle name="Comma 3 5 3 4" xfId="4538" xr:uid="{00000000-0005-0000-0000-0000B9110000}"/>
    <cellStyle name="Comma 3 5 3 4 2" xfId="4539" xr:uid="{00000000-0005-0000-0000-0000BA110000}"/>
    <cellStyle name="Comma 3 5 3 4 2 2" xfId="28869" xr:uid="{766E08B2-2C51-4CBB-BE6A-8686932BE912}"/>
    <cellStyle name="Comma 3 5 3 4 3" xfId="28868" xr:uid="{6F561B99-C833-4ED7-A7D0-E54A5529DC56}"/>
    <cellStyle name="Comma 3 5 3 5" xfId="4540" xr:uid="{00000000-0005-0000-0000-0000BB110000}"/>
    <cellStyle name="Comma 3 5 3 5 2" xfId="28870" xr:uid="{F616D5A3-E6CB-4492-8575-3C1CCBBD74A2}"/>
    <cellStyle name="Comma 3 5 3 6" xfId="4541" xr:uid="{00000000-0005-0000-0000-0000BC110000}"/>
    <cellStyle name="Comma 3 5 3 6 2" xfId="28871" xr:uid="{D744C307-21F7-4765-86E3-79A7ACF06EE7}"/>
    <cellStyle name="Comma 3 5 3 7" xfId="4542" xr:uid="{00000000-0005-0000-0000-0000BD110000}"/>
    <cellStyle name="Comma 3 5 3 7 2" xfId="28872" xr:uid="{24C2EA97-D210-45FB-B78D-CA57D7BD7B39}"/>
    <cellStyle name="Comma 3 5 3 8" xfId="49798" xr:uid="{40BEC5B4-2750-4AB9-862A-5C6CD8A7261B}"/>
    <cellStyle name="Comma 3 5 3 9" xfId="28859" xr:uid="{21C1178C-D208-44EB-B0E1-016E789DED8F}"/>
    <cellStyle name="Comma 3 5 4" xfId="4543" xr:uid="{00000000-0005-0000-0000-0000BE110000}"/>
    <cellStyle name="Comma 3 5 4 2" xfId="4544" xr:uid="{00000000-0005-0000-0000-0000BF110000}"/>
    <cellStyle name="Comma 3 5 4 2 2" xfId="4545" xr:uid="{00000000-0005-0000-0000-0000C0110000}"/>
    <cellStyle name="Comma 3 5 4 2 2 2" xfId="4546" xr:uid="{00000000-0005-0000-0000-0000C1110000}"/>
    <cellStyle name="Comma 3 5 4 2 2 2 2" xfId="28876" xr:uid="{2D12683B-0829-4710-B953-3382C86E4014}"/>
    <cellStyle name="Comma 3 5 4 2 2 3" xfId="28875" xr:uid="{919A6375-1EBD-4649-BBA9-F6EFABD1C1D4}"/>
    <cellStyle name="Comma 3 5 4 2 3" xfId="4547" xr:uid="{00000000-0005-0000-0000-0000C2110000}"/>
    <cellStyle name="Comma 3 5 4 2 3 2" xfId="28877" xr:uid="{B4EF121B-45FE-414B-B9EC-1A9FCFD7E41D}"/>
    <cellStyle name="Comma 3 5 4 2 4" xfId="28874" xr:uid="{E6F94F1F-DCE4-4729-B96B-DBB7C4C4C327}"/>
    <cellStyle name="Comma 3 5 4 3" xfId="4548" xr:uid="{00000000-0005-0000-0000-0000C3110000}"/>
    <cellStyle name="Comma 3 5 4 3 2" xfId="4549" xr:uid="{00000000-0005-0000-0000-0000C4110000}"/>
    <cellStyle name="Comma 3 5 4 3 2 2" xfId="4550" xr:uid="{00000000-0005-0000-0000-0000C5110000}"/>
    <cellStyle name="Comma 3 5 4 3 2 2 2" xfId="28880" xr:uid="{B9C1FA3E-3E64-48AD-AD62-23EBA377BB4E}"/>
    <cellStyle name="Comma 3 5 4 3 2 3" xfId="28879" xr:uid="{6E28D00E-9822-4263-94EB-8C31C86414B2}"/>
    <cellStyle name="Comma 3 5 4 3 3" xfId="4551" xr:uid="{00000000-0005-0000-0000-0000C6110000}"/>
    <cellStyle name="Comma 3 5 4 3 3 2" xfId="28881" xr:uid="{5AD81FA2-A485-4915-8634-1902BBCB6E7B}"/>
    <cellStyle name="Comma 3 5 4 3 4" xfId="28878" xr:uid="{B8B1D8CD-1815-47A3-8CCD-035A3FA86185}"/>
    <cellStyle name="Comma 3 5 4 4" xfId="4552" xr:uid="{00000000-0005-0000-0000-0000C7110000}"/>
    <cellStyle name="Comma 3 5 4 4 2" xfId="4553" xr:uid="{00000000-0005-0000-0000-0000C8110000}"/>
    <cellStyle name="Comma 3 5 4 4 2 2" xfId="28883" xr:uid="{CC3899CF-B5A1-43AC-B489-4B57ECA1A4AC}"/>
    <cellStyle name="Comma 3 5 4 4 3" xfId="28882" xr:uid="{ECB45D9F-D938-411E-B23F-0FE3EEF7D81E}"/>
    <cellStyle name="Comma 3 5 4 5" xfId="4554" xr:uid="{00000000-0005-0000-0000-0000C9110000}"/>
    <cellStyle name="Comma 3 5 4 5 2" xfId="28884" xr:uid="{8AC03387-8F15-41AF-B802-B5D95A90DF1E}"/>
    <cellStyle name="Comma 3 5 4 6" xfId="4555" xr:uid="{00000000-0005-0000-0000-0000CA110000}"/>
    <cellStyle name="Comma 3 5 4 6 2" xfId="28885" xr:uid="{8E20CCEA-F8F9-48E6-9E76-CFB6364671E0}"/>
    <cellStyle name="Comma 3 5 4 7" xfId="4556" xr:uid="{00000000-0005-0000-0000-0000CB110000}"/>
    <cellStyle name="Comma 3 5 4 7 2" xfId="28886" xr:uid="{32AFD140-4981-469B-B4BA-E7A70E052EB3}"/>
    <cellStyle name="Comma 3 5 4 8" xfId="49799" xr:uid="{AB177A21-D3A7-42EF-BAE5-A46DBE2D3C24}"/>
    <cellStyle name="Comma 3 5 4 9" xfId="28873" xr:uid="{23AE10B8-BBA2-467D-B0A9-4436B2DB0123}"/>
    <cellStyle name="Comma 3 5 5" xfId="4557" xr:uid="{00000000-0005-0000-0000-0000CC110000}"/>
    <cellStyle name="Comma 3 5 5 2" xfId="4558" xr:uid="{00000000-0005-0000-0000-0000CD110000}"/>
    <cellStyle name="Comma 3 5 5 2 2" xfId="4559" xr:uid="{00000000-0005-0000-0000-0000CE110000}"/>
    <cellStyle name="Comma 3 5 5 2 2 2" xfId="4560" xr:uid="{00000000-0005-0000-0000-0000CF110000}"/>
    <cellStyle name="Comma 3 5 5 2 2 2 2" xfId="28890" xr:uid="{4ACF0AA2-4959-4B40-AE06-F49BB9245532}"/>
    <cellStyle name="Comma 3 5 5 2 2 3" xfId="28889" xr:uid="{CF4B3E58-3531-469B-B00D-4D63C8880FF5}"/>
    <cellStyle name="Comma 3 5 5 2 3" xfId="4561" xr:uid="{00000000-0005-0000-0000-0000D0110000}"/>
    <cellStyle name="Comma 3 5 5 2 3 2" xfId="28891" xr:uid="{F4946C42-A46A-4061-9359-6CFF4F87849C}"/>
    <cellStyle name="Comma 3 5 5 2 4" xfId="28888" xr:uid="{5B6B2D22-6392-4221-A6BB-4516F88021A5}"/>
    <cellStyle name="Comma 3 5 5 3" xfId="4562" xr:uid="{00000000-0005-0000-0000-0000D1110000}"/>
    <cellStyle name="Comma 3 5 5 3 2" xfId="4563" xr:uid="{00000000-0005-0000-0000-0000D2110000}"/>
    <cellStyle name="Comma 3 5 5 3 2 2" xfId="4564" xr:uid="{00000000-0005-0000-0000-0000D3110000}"/>
    <cellStyle name="Comma 3 5 5 3 2 2 2" xfId="28894" xr:uid="{0DF373E3-C94F-4321-84C5-0BB402E5B3FB}"/>
    <cellStyle name="Comma 3 5 5 3 2 3" xfId="28893" xr:uid="{7B9676AE-3A29-4F52-863D-FD6DF7BF9E22}"/>
    <cellStyle name="Comma 3 5 5 3 3" xfId="4565" xr:uid="{00000000-0005-0000-0000-0000D4110000}"/>
    <cellStyle name="Comma 3 5 5 3 3 2" xfId="28895" xr:uid="{873260EC-E444-4FC3-9C89-5AAC26244263}"/>
    <cellStyle name="Comma 3 5 5 3 4" xfId="28892" xr:uid="{F8BF9102-990A-434D-B4E4-DFEA8FFFA035}"/>
    <cellStyle name="Comma 3 5 5 4" xfId="4566" xr:uid="{00000000-0005-0000-0000-0000D5110000}"/>
    <cellStyle name="Comma 3 5 5 4 2" xfId="4567" xr:uid="{00000000-0005-0000-0000-0000D6110000}"/>
    <cellStyle name="Comma 3 5 5 4 2 2" xfId="28897" xr:uid="{02BDC91D-EE19-4055-9267-4A74DE197170}"/>
    <cellStyle name="Comma 3 5 5 4 3" xfId="28896" xr:uid="{77095870-1933-4BEE-B1D3-156910EC30C9}"/>
    <cellStyle name="Comma 3 5 5 5" xfId="4568" xr:uid="{00000000-0005-0000-0000-0000D7110000}"/>
    <cellStyle name="Comma 3 5 5 5 2" xfId="28898" xr:uid="{68B283FA-ACF8-41BF-A84B-427DF62FC79F}"/>
    <cellStyle name="Comma 3 5 5 6" xfId="4569" xr:uid="{00000000-0005-0000-0000-0000D8110000}"/>
    <cellStyle name="Comma 3 5 5 6 2" xfId="28899" xr:uid="{50DB9355-78B0-4CA1-B010-C7DDCDF10E4A}"/>
    <cellStyle name="Comma 3 5 5 7" xfId="4570" xr:uid="{00000000-0005-0000-0000-0000D9110000}"/>
    <cellStyle name="Comma 3 5 5 7 2" xfId="28900" xr:uid="{86D74156-3CD9-4345-B1B0-232C7240C59B}"/>
    <cellStyle name="Comma 3 5 5 8" xfId="49800" xr:uid="{DEB16080-6B59-42F5-94EC-3594E6FB015D}"/>
    <cellStyle name="Comma 3 5 5 9" xfId="28887" xr:uid="{34B76969-3E76-4DBC-8F5F-332ADF3836BC}"/>
    <cellStyle name="Comma 3 5 6" xfId="4571" xr:uid="{00000000-0005-0000-0000-0000DA110000}"/>
    <cellStyle name="Comma 3 5 6 2" xfId="4572" xr:uid="{00000000-0005-0000-0000-0000DB110000}"/>
    <cellStyle name="Comma 3 5 6 2 2" xfId="4573" xr:uid="{00000000-0005-0000-0000-0000DC110000}"/>
    <cellStyle name="Comma 3 5 6 2 2 2" xfId="4574" xr:uid="{00000000-0005-0000-0000-0000DD110000}"/>
    <cellStyle name="Comma 3 5 6 2 2 2 2" xfId="28904" xr:uid="{2182CA39-189E-433B-ACFA-E62DE6D1B62F}"/>
    <cellStyle name="Comma 3 5 6 2 2 3" xfId="28903" xr:uid="{B31B7BA8-90F2-43B1-B89C-110A31AB62A1}"/>
    <cellStyle name="Comma 3 5 6 2 3" xfId="4575" xr:uid="{00000000-0005-0000-0000-0000DE110000}"/>
    <cellStyle name="Comma 3 5 6 2 3 2" xfId="28905" xr:uid="{A353C539-C628-4276-AAEF-CC2157B9302F}"/>
    <cellStyle name="Comma 3 5 6 2 4" xfId="28902" xr:uid="{55CC3B46-5D53-40E4-AB51-BC3967F8B4EE}"/>
    <cellStyle name="Comma 3 5 6 3" xfId="4576" xr:uid="{00000000-0005-0000-0000-0000DF110000}"/>
    <cellStyle name="Comma 3 5 6 3 2" xfId="4577" xr:uid="{00000000-0005-0000-0000-0000E0110000}"/>
    <cellStyle name="Comma 3 5 6 3 2 2" xfId="28907" xr:uid="{8846E38F-86BA-47F7-9E23-36A36F135107}"/>
    <cellStyle name="Comma 3 5 6 3 3" xfId="28906" xr:uid="{ACB9A306-C258-4568-A32B-50D7C29A00A5}"/>
    <cellStyle name="Comma 3 5 6 4" xfId="4578" xr:uid="{00000000-0005-0000-0000-0000E1110000}"/>
    <cellStyle name="Comma 3 5 6 4 2" xfId="28908" xr:uid="{2F3DBCE1-5970-45B2-A75E-D4CA93A84D83}"/>
    <cellStyle name="Comma 3 5 6 5" xfId="49801" xr:uid="{6EDA5279-791A-410C-A536-C0CC6777F000}"/>
    <cellStyle name="Comma 3 5 6 6" xfId="28901" xr:uid="{979B5DFE-91C4-4950-8288-7022A8A2355A}"/>
    <cellStyle name="Comma 3 5 7" xfId="4579" xr:uid="{00000000-0005-0000-0000-0000E2110000}"/>
    <cellStyle name="Comma 3 5 7 2" xfId="4580" xr:uid="{00000000-0005-0000-0000-0000E3110000}"/>
    <cellStyle name="Comma 3 5 7 2 2" xfId="4581" xr:uid="{00000000-0005-0000-0000-0000E4110000}"/>
    <cellStyle name="Comma 3 5 7 2 2 2" xfId="4582" xr:uid="{00000000-0005-0000-0000-0000E5110000}"/>
    <cellStyle name="Comma 3 5 7 2 2 2 2" xfId="28912" xr:uid="{037E0749-DEC7-4651-BF84-578FC4448441}"/>
    <cellStyle name="Comma 3 5 7 2 2 3" xfId="28911" xr:uid="{75914FAF-5E32-4DD0-93F1-16B288E67750}"/>
    <cellStyle name="Comma 3 5 7 2 3" xfId="4583" xr:uid="{00000000-0005-0000-0000-0000E6110000}"/>
    <cellStyle name="Comma 3 5 7 2 3 2" xfId="28913" xr:uid="{AE131536-AE87-464B-974C-EEF789598F03}"/>
    <cellStyle name="Comma 3 5 7 2 4" xfId="28910" xr:uid="{21600591-4A66-4593-B0FC-03F03A402794}"/>
    <cellStyle name="Comma 3 5 7 3" xfId="4584" xr:uid="{00000000-0005-0000-0000-0000E7110000}"/>
    <cellStyle name="Comma 3 5 7 3 2" xfId="4585" xr:uid="{00000000-0005-0000-0000-0000E8110000}"/>
    <cellStyle name="Comma 3 5 7 3 2 2" xfId="28915" xr:uid="{D2AE6DBA-4B45-4DF7-85A6-917D11275B1E}"/>
    <cellStyle name="Comma 3 5 7 3 3" xfId="28914" xr:uid="{B0FDF37F-9271-41CF-9F25-D9A5D8806990}"/>
    <cellStyle name="Comma 3 5 7 4" xfId="4586" xr:uid="{00000000-0005-0000-0000-0000E9110000}"/>
    <cellStyle name="Comma 3 5 7 4 2" xfId="28916" xr:uid="{0DC71B72-C5CA-409D-9441-C46268A5F84B}"/>
    <cellStyle name="Comma 3 5 7 5" xfId="28909" xr:uid="{5116652F-D172-41B1-85F2-8695DAC5DB89}"/>
    <cellStyle name="Comma 3 5 8" xfId="4587" xr:uid="{00000000-0005-0000-0000-0000EA110000}"/>
    <cellStyle name="Comma 3 5 8 2" xfId="4588" xr:uid="{00000000-0005-0000-0000-0000EB110000}"/>
    <cellStyle name="Comma 3 5 8 2 2" xfId="4589" xr:uid="{00000000-0005-0000-0000-0000EC110000}"/>
    <cellStyle name="Comma 3 5 8 2 2 2" xfId="28919" xr:uid="{10926682-E2C3-4B39-9787-1C76FED7EE60}"/>
    <cellStyle name="Comma 3 5 8 2 3" xfId="28918" xr:uid="{044C00BA-5FE8-43E4-9F65-90332F8AC527}"/>
    <cellStyle name="Comma 3 5 8 3" xfId="4590" xr:uid="{00000000-0005-0000-0000-0000ED110000}"/>
    <cellStyle name="Comma 3 5 8 3 2" xfId="28920" xr:uid="{7DBAFBBE-AA78-4264-B0D8-BE669CC64375}"/>
    <cellStyle name="Comma 3 5 8 4" xfId="28917" xr:uid="{3E6B6503-39EA-42E9-B024-7FF0E0870CDA}"/>
    <cellStyle name="Comma 3 5 9" xfId="4591" xr:uid="{00000000-0005-0000-0000-0000EE110000}"/>
    <cellStyle name="Comma 3 5 9 2" xfId="4592" xr:uid="{00000000-0005-0000-0000-0000EF110000}"/>
    <cellStyle name="Comma 3 5 9 2 2" xfId="4593" xr:uid="{00000000-0005-0000-0000-0000F0110000}"/>
    <cellStyle name="Comma 3 5 9 2 2 2" xfId="28923" xr:uid="{FFFF2971-0C59-4507-97B9-D0687BA107FF}"/>
    <cellStyle name="Comma 3 5 9 2 3" xfId="28922" xr:uid="{EA14A15E-17F3-4377-B47F-A1047D83FA68}"/>
    <cellStyle name="Comma 3 5 9 3" xfId="4594" xr:uid="{00000000-0005-0000-0000-0000F1110000}"/>
    <cellStyle name="Comma 3 5 9 3 2" xfId="28924" xr:uid="{73F2F4D5-BB40-4A51-A8E8-5AA458574D4A}"/>
    <cellStyle name="Comma 3 5 9 4" xfId="28921" xr:uid="{157F20F7-C9D0-4723-951B-B83B3244F6AA}"/>
    <cellStyle name="Comma 3 6" xfId="4595" xr:uid="{00000000-0005-0000-0000-0000F2110000}"/>
    <cellStyle name="Comma 3 6 10" xfId="4596" xr:uid="{00000000-0005-0000-0000-0000F3110000}"/>
    <cellStyle name="Comma 3 6 10 2" xfId="4597" xr:uid="{00000000-0005-0000-0000-0000F4110000}"/>
    <cellStyle name="Comma 3 6 10 2 2" xfId="4598" xr:uid="{00000000-0005-0000-0000-0000F5110000}"/>
    <cellStyle name="Comma 3 6 10 2 2 2" xfId="28928" xr:uid="{2AEF151D-6D1C-4C41-A7E0-569A11F3DA74}"/>
    <cellStyle name="Comma 3 6 10 2 3" xfId="28927" xr:uid="{6FF97503-0789-4615-86F1-F34425D14B92}"/>
    <cellStyle name="Comma 3 6 10 3" xfId="4599" xr:uid="{00000000-0005-0000-0000-0000F6110000}"/>
    <cellStyle name="Comma 3 6 10 3 2" xfId="28929" xr:uid="{C9D72284-437F-477C-9CD6-619478200A45}"/>
    <cellStyle name="Comma 3 6 10 4" xfId="28926" xr:uid="{30BF95D5-4722-4387-93FC-9E15370095A2}"/>
    <cellStyle name="Comma 3 6 11" xfId="4600" xr:uid="{00000000-0005-0000-0000-0000F7110000}"/>
    <cellStyle name="Comma 3 6 11 2" xfId="4601" xr:uid="{00000000-0005-0000-0000-0000F8110000}"/>
    <cellStyle name="Comma 3 6 11 2 2" xfId="28931" xr:uid="{F3020858-60DC-4DB5-A286-B5FC1D6DC305}"/>
    <cellStyle name="Comma 3 6 11 3" xfId="28930" xr:uid="{B0CCD454-676D-4030-ADFC-6680B55B42FF}"/>
    <cellStyle name="Comma 3 6 12" xfId="4602" xr:uid="{00000000-0005-0000-0000-0000F9110000}"/>
    <cellStyle name="Comma 3 6 12 2" xfId="28932" xr:uid="{53435768-D196-4AAA-812C-673879CA7245}"/>
    <cellStyle name="Comma 3 6 13" xfId="4603" xr:uid="{00000000-0005-0000-0000-0000FA110000}"/>
    <cellStyle name="Comma 3 6 13 2" xfId="28933" xr:uid="{6D1CCF2C-C94C-4355-84BC-34E3D0229287}"/>
    <cellStyle name="Comma 3 6 14" xfId="4604" xr:uid="{00000000-0005-0000-0000-0000FB110000}"/>
    <cellStyle name="Comma 3 6 14 2" xfId="28934" xr:uid="{479DDDB3-727E-45B1-8848-151351FB3946}"/>
    <cellStyle name="Comma 3 6 15" xfId="49802" xr:uid="{FD703B51-4ED0-44DC-999C-AB290A0C5D8F}"/>
    <cellStyle name="Comma 3 6 16" xfId="28925" xr:uid="{8C8AF5BC-FC63-414D-A854-21CB0DB139FC}"/>
    <cellStyle name="Comma 3 6 2" xfId="4605" xr:uid="{00000000-0005-0000-0000-0000FC110000}"/>
    <cellStyle name="Comma 3 6 2 2" xfId="4606" xr:uid="{00000000-0005-0000-0000-0000FD110000}"/>
    <cellStyle name="Comma 3 6 2 2 2" xfId="4607" xr:uid="{00000000-0005-0000-0000-0000FE110000}"/>
    <cellStyle name="Comma 3 6 2 2 2 2" xfId="4608" xr:uid="{00000000-0005-0000-0000-0000FF110000}"/>
    <cellStyle name="Comma 3 6 2 2 2 2 2" xfId="28938" xr:uid="{0DB5D060-B6FE-4816-B1F5-031C747FB8AA}"/>
    <cellStyle name="Comma 3 6 2 2 2 3" xfId="28937" xr:uid="{B4CF3CAC-9F10-4205-9D3F-B017F5220AD0}"/>
    <cellStyle name="Comma 3 6 2 2 3" xfId="4609" xr:uid="{00000000-0005-0000-0000-000000120000}"/>
    <cellStyle name="Comma 3 6 2 2 3 2" xfId="28939" xr:uid="{6700D9F0-5793-4906-AE57-9B2DD942D780}"/>
    <cellStyle name="Comma 3 6 2 2 4" xfId="28936" xr:uid="{A23C80ED-506F-402F-876F-A5581E35BDF5}"/>
    <cellStyle name="Comma 3 6 2 3" xfId="4610" xr:uid="{00000000-0005-0000-0000-000001120000}"/>
    <cellStyle name="Comma 3 6 2 3 2" xfId="4611" xr:uid="{00000000-0005-0000-0000-000002120000}"/>
    <cellStyle name="Comma 3 6 2 3 2 2" xfId="4612" xr:uid="{00000000-0005-0000-0000-000003120000}"/>
    <cellStyle name="Comma 3 6 2 3 2 2 2" xfId="28942" xr:uid="{8140B48A-C11E-444B-91C2-F7166396389E}"/>
    <cellStyle name="Comma 3 6 2 3 2 3" xfId="28941" xr:uid="{6542CF54-6BD8-4B65-BEFD-FCFF4D37B49F}"/>
    <cellStyle name="Comma 3 6 2 3 3" xfId="4613" xr:uid="{00000000-0005-0000-0000-000004120000}"/>
    <cellStyle name="Comma 3 6 2 3 3 2" xfId="28943" xr:uid="{FF3ABDB7-DEC3-421B-AECC-A18AD5CFF373}"/>
    <cellStyle name="Comma 3 6 2 3 4" xfId="28940" xr:uid="{4C8EC2C5-4568-434E-A0CB-3FE016DB71FC}"/>
    <cellStyle name="Comma 3 6 2 4" xfId="4614" xr:uid="{00000000-0005-0000-0000-000005120000}"/>
    <cellStyle name="Comma 3 6 2 4 2" xfId="4615" xr:uid="{00000000-0005-0000-0000-000006120000}"/>
    <cellStyle name="Comma 3 6 2 4 2 2" xfId="28945" xr:uid="{6B0E370D-632B-49F3-9023-E19227794CF9}"/>
    <cellStyle name="Comma 3 6 2 4 3" xfId="28944" xr:uid="{BE1765A3-2C60-4E4D-932A-A016E82D4CA7}"/>
    <cellStyle name="Comma 3 6 2 5" xfId="4616" xr:uid="{00000000-0005-0000-0000-000007120000}"/>
    <cellStyle name="Comma 3 6 2 5 2" xfId="28946" xr:uid="{EB993E05-B368-4BE6-9080-4F40E151CAA3}"/>
    <cellStyle name="Comma 3 6 2 6" xfId="4617" xr:uid="{00000000-0005-0000-0000-000008120000}"/>
    <cellStyle name="Comma 3 6 2 6 2" xfId="28947" xr:uid="{EE39D2BE-FD76-4098-9BB2-9CE70B9AACB4}"/>
    <cellStyle name="Comma 3 6 2 7" xfId="4618" xr:uid="{00000000-0005-0000-0000-000009120000}"/>
    <cellStyle name="Comma 3 6 2 7 2" xfId="28948" xr:uid="{97976F6D-2B91-4162-B7B6-E72143886730}"/>
    <cellStyle name="Comma 3 6 2 8" xfId="49803" xr:uid="{AC43B5E8-48FD-47A9-85AD-1B5302A3ACDD}"/>
    <cellStyle name="Comma 3 6 2 9" xfId="28935" xr:uid="{B8F98AC9-1CC3-4ED0-9D06-2509CDC2C755}"/>
    <cellStyle name="Comma 3 6 3" xfId="4619" xr:uid="{00000000-0005-0000-0000-00000A120000}"/>
    <cellStyle name="Comma 3 6 3 2" xfId="4620" xr:uid="{00000000-0005-0000-0000-00000B120000}"/>
    <cellStyle name="Comma 3 6 3 2 2" xfId="4621" xr:uid="{00000000-0005-0000-0000-00000C120000}"/>
    <cellStyle name="Comma 3 6 3 2 2 2" xfId="4622" xr:uid="{00000000-0005-0000-0000-00000D120000}"/>
    <cellStyle name="Comma 3 6 3 2 2 2 2" xfId="28952" xr:uid="{0FD54BE4-AF39-4DDD-9700-E93794AC7AFB}"/>
    <cellStyle name="Comma 3 6 3 2 2 3" xfId="28951" xr:uid="{65CA1B7E-3098-4912-81DB-1D1D40BFA3DF}"/>
    <cellStyle name="Comma 3 6 3 2 3" xfId="4623" xr:uid="{00000000-0005-0000-0000-00000E120000}"/>
    <cellStyle name="Comma 3 6 3 2 3 2" xfId="28953" xr:uid="{FB597E07-8694-44DB-83A7-245D1634C683}"/>
    <cellStyle name="Comma 3 6 3 2 4" xfId="28950" xr:uid="{61F0C678-33F3-4FEF-B64F-65C8DB8AFD01}"/>
    <cellStyle name="Comma 3 6 3 3" xfId="4624" xr:uid="{00000000-0005-0000-0000-00000F120000}"/>
    <cellStyle name="Comma 3 6 3 3 2" xfId="4625" xr:uid="{00000000-0005-0000-0000-000010120000}"/>
    <cellStyle name="Comma 3 6 3 3 2 2" xfId="4626" xr:uid="{00000000-0005-0000-0000-000011120000}"/>
    <cellStyle name="Comma 3 6 3 3 2 2 2" xfId="28956" xr:uid="{CAFF1532-5198-4277-BFA4-B3908D0054A3}"/>
    <cellStyle name="Comma 3 6 3 3 2 3" xfId="28955" xr:uid="{373C9307-0855-4FF3-8403-C8C6A853F84C}"/>
    <cellStyle name="Comma 3 6 3 3 3" xfId="4627" xr:uid="{00000000-0005-0000-0000-000012120000}"/>
    <cellStyle name="Comma 3 6 3 3 3 2" xfId="28957" xr:uid="{36827A0A-B75A-41BD-875A-A43543AF3789}"/>
    <cellStyle name="Comma 3 6 3 3 4" xfId="28954" xr:uid="{F9E8848C-3650-4D69-ACFD-7B7FFB8F6BFA}"/>
    <cellStyle name="Comma 3 6 3 4" xfId="4628" xr:uid="{00000000-0005-0000-0000-000013120000}"/>
    <cellStyle name="Comma 3 6 3 4 2" xfId="4629" xr:uid="{00000000-0005-0000-0000-000014120000}"/>
    <cellStyle name="Comma 3 6 3 4 2 2" xfId="28959" xr:uid="{BDACB7E4-AAF0-44DB-8D3A-E146EDB13E60}"/>
    <cellStyle name="Comma 3 6 3 4 3" xfId="28958" xr:uid="{50D63B7F-16EC-43E9-A450-0A56E0F1A378}"/>
    <cellStyle name="Comma 3 6 3 5" xfId="4630" xr:uid="{00000000-0005-0000-0000-000015120000}"/>
    <cellStyle name="Comma 3 6 3 5 2" xfId="28960" xr:uid="{CC9E05DE-6F00-490B-AC25-A448E636B83C}"/>
    <cellStyle name="Comma 3 6 3 6" xfId="4631" xr:uid="{00000000-0005-0000-0000-000016120000}"/>
    <cellStyle name="Comma 3 6 3 6 2" xfId="28961" xr:uid="{91C63EB9-01C8-48AA-B391-C9F596FA729F}"/>
    <cellStyle name="Comma 3 6 3 7" xfId="4632" xr:uid="{00000000-0005-0000-0000-000017120000}"/>
    <cellStyle name="Comma 3 6 3 7 2" xfId="28962" xr:uid="{E63A49A6-8F0C-44A3-88F2-E04F69DA5A76}"/>
    <cellStyle name="Comma 3 6 3 8" xfId="49804" xr:uid="{4EBA063B-6374-4CA8-9952-453B93FBD94F}"/>
    <cellStyle name="Comma 3 6 3 9" xfId="28949" xr:uid="{03974506-3A83-4A2A-984A-52D482D9A8A3}"/>
    <cellStyle name="Comma 3 6 4" xfId="4633" xr:uid="{00000000-0005-0000-0000-000018120000}"/>
    <cellStyle name="Comma 3 6 4 2" xfId="4634" xr:uid="{00000000-0005-0000-0000-000019120000}"/>
    <cellStyle name="Comma 3 6 4 2 2" xfId="4635" xr:uid="{00000000-0005-0000-0000-00001A120000}"/>
    <cellStyle name="Comma 3 6 4 2 2 2" xfId="4636" xr:uid="{00000000-0005-0000-0000-00001B120000}"/>
    <cellStyle name="Comma 3 6 4 2 2 2 2" xfId="28966" xr:uid="{18D695E4-47A5-4DEF-9F24-AA1715002200}"/>
    <cellStyle name="Comma 3 6 4 2 2 3" xfId="28965" xr:uid="{6BF728BA-6A6F-418C-83EF-1B3062FA18AF}"/>
    <cellStyle name="Comma 3 6 4 2 3" xfId="4637" xr:uid="{00000000-0005-0000-0000-00001C120000}"/>
    <cellStyle name="Comma 3 6 4 2 3 2" xfId="28967" xr:uid="{081CFBD4-3F13-4BF6-A8BF-71F1E3DFAB9C}"/>
    <cellStyle name="Comma 3 6 4 2 4" xfId="28964" xr:uid="{6BF972C4-D0D1-42D2-BE23-9B8AB14D1C26}"/>
    <cellStyle name="Comma 3 6 4 3" xfId="4638" xr:uid="{00000000-0005-0000-0000-00001D120000}"/>
    <cellStyle name="Comma 3 6 4 3 2" xfId="4639" xr:uid="{00000000-0005-0000-0000-00001E120000}"/>
    <cellStyle name="Comma 3 6 4 3 2 2" xfId="4640" xr:uid="{00000000-0005-0000-0000-00001F120000}"/>
    <cellStyle name="Comma 3 6 4 3 2 2 2" xfId="28970" xr:uid="{66031918-7D34-4559-B8A3-47C614D509E3}"/>
    <cellStyle name="Comma 3 6 4 3 2 3" xfId="28969" xr:uid="{4AFEA53F-DB9B-4C1E-8A03-83FBEE865760}"/>
    <cellStyle name="Comma 3 6 4 3 3" xfId="4641" xr:uid="{00000000-0005-0000-0000-000020120000}"/>
    <cellStyle name="Comma 3 6 4 3 3 2" xfId="28971" xr:uid="{13EA5EC7-C551-4A77-9BBD-B4ACBA23EECF}"/>
    <cellStyle name="Comma 3 6 4 3 4" xfId="28968" xr:uid="{CF914900-9533-4E2F-B733-45B77D1FAE5D}"/>
    <cellStyle name="Comma 3 6 4 4" xfId="4642" xr:uid="{00000000-0005-0000-0000-000021120000}"/>
    <cellStyle name="Comma 3 6 4 4 2" xfId="4643" xr:uid="{00000000-0005-0000-0000-000022120000}"/>
    <cellStyle name="Comma 3 6 4 4 2 2" xfId="28973" xr:uid="{74D3425A-0A74-4614-97FC-3EC06920F6BD}"/>
    <cellStyle name="Comma 3 6 4 4 3" xfId="28972" xr:uid="{4762781C-0C7B-4703-AEE7-9E7865A78B8C}"/>
    <cellStyle name="Comma 3 6 4 5" xfId="4644" xr:uid="{00000000-0005-0000-0000-000023120000}"/>
    <cellStyle name="Comma 3 6 4 5 2" xfId="28974" xr:uid="{D9A9B0CE-9AE3-4DDF-AEA3-C6774CD2A797}"/>
    <cellStyle name="Comma 3 6 4 6" xfId="4645" xr:uid="{00000000-0005-0000-0000-000024120000}"/>
    <cellStyle name="Comma 3 6 4 6 2" xfId="28975" xr:uid="{7866DDC0-DFB5-453E-87B6-9434D23940CB}"/>
    <cellStyle name="Comma 3 6 4 7" xfId="4646" xr:uid="{00000000-0005-0000-0000-000025120000}"/>
    <cellStyle name="Comma 3 6 4 7 2" xfId="28976" xr:uid="{A864E238-5ED9-405F-86C7-4A9C15F38949}"/>
    <cellStyle name="Comma 3 6 4 8" xfId="49805" xr:uid="{63DBFADD-F791-41E1-B441-DD706A24A6D6}"/>
    <cellStyle name="Comma 3 6 4 9" xfId="28963" xr:uid="{8777F5DE-9348-4432-8745-3AA6C1881D46}"/>
    <cellStyle name="Comma 3 6 5" xfId="4647" xr:uid="{00000000-0005-0000-0000-000026120000}"/>
    <cellStyle name="Comma 3 6 5 2" xfId="4648" xr:uid="{00000000-0005-0000-0000-000027120000}"/>
    <cellStyle name="Comma 3 6 5 2 2" xfId="4649" xr:uid="{00000000-0005-0000-0000-000028120000}"/>
    <cellStyle name="Comma 3 6 5 2 2 2" xfId="4650" xr:uid="{00000000-0005-0000-0000-000029120000}"/>
    <cellStyle name="Comma 3 6 5 2 2 2 2" xfId="28980" xr:uid="{C039325E-5A8C-4900-8D7F-31C395C01189}"/>
    <cellStyle name="Comma 3 6 5 2 2 3" xfId="28979" xr:uid="{A20ACCEA-70DA-463B-B685-2A4A24A79DF7}"/>
    <cellStyle name="Comma 3 6 5 2 3" xfId="4651" xr:uid="{00000000-0005-0000-0000-00002A120000}"/>
    <cellStyle name="Comma 3 6 5 2 3 2" xfId="28981" xr:uid="{9EB94B4B-7000-414D-A26E-2B4A81FD3E1A}"/>
    <cellStyle name="Comma 3 6 5 2 4" xfId="28978" xr:uid="{BAE4D565-2C83-4F95-9788-F5CE64018A39}"/>
    <cellStyle name="Comma 3 6 5 3" xfId="4652" xr:uid="{00000000-0005-0000-0000-00002B120000}"/>
    <cellStyle name="Comma 3 6 5 3 2" xfId="4653" xr:uid="{00000000-0005-0000-0000-00002C120000}"/>
    <cellStyle name="Comma 3 6 5 3 2 2" xfId="4654" xr:uid="{00000000-0005-0000-0000-00002D120000}"/>
    <cellStyle name="Comma 3 6 5 3 2 2 2" xfId="28984" xr:uid="{E9C902EB-70D0-4A9C-98CA-B95774EBCBB6}"/>
    <cellStyle name="Comma 3 6 5 3 2 3" xfId="28983" xr:uid="{37EDDF0B-F365-4966-8462-D1C3DD8ACA64}"/>
    <cellStyle name="Comma 3 6 5 3 3" xfId="4655" xr:uid="{00000000-0005-0000-0000-00002E120000}"/>
    <cellStyle name="Comma 3 6 5 3 3 2" xfId="28985" xr:uid="{0C3DB2EB-D48D-41E9-B56F-DA812257B943}"/>
    <cellStyle name="Comma 3 6 5 3 4" xfId="28982" xr:uid="{3217A0E7-8908-48DA-8013-DBC81CFC5001}"/>
    <cellStyle name="Comma 3 6 5 4" xfId="4656" xr:uid="{00000000-0005-0000-0000-00002F120000}"/>
    <cellStyle name="Comma 3 6 5 4 2" xfId="4657" xr:uid="{00000000-0005-0000-0000-000030120000}"/>
    <cellStyle name="Comma 3 6 5 4 2 2" xfId="28987" xr:uid="{7405B13C-AC94-439A-BA33-B87E604D0AE1}"/>
    <cellStyle name="Comma 3 6 5 4 3" xfId="28986" xr:uid="{088294A4-1337-4546-801D-77375203B50B}"/>
    <cellStyle name="Comma 3 6 5 5" xfId="4658" xr:uid="{00000000-0005-0000-0000-000031120000}"/>
    <cellStyle name="Comma 3 6 5 5 2" xfId="28988" xr:uid="{CBE9B63C-232C-476C-9D66-63DAAE0F6493}"/>
    <cellStyle name="Comma 3 6 5 6" xfId="49806" xr:uid="{2AE02BE6-A798-44D8-ABE1-8BF7C6E35264}"/>
    <cellStyle name="Comma 3 6 5 7" xfId="28977" xr:uid="{76767706-42AE-4561-A9F2-8DA7B0434B07}"/>
    <cellStyle name="Comma 3 6 6" xfId="4659" xr:uid="{00000000-0005-0000-0000-000032120000}"/>
    <cellStyle name="Comma 3 6 6 2" xfId="4660" xr:uid="{00000000-0005-0000-0000-000033120000}"/>
    <cellStyle name="Comma 3 6 6 2 2" xfId="4661" xr:uid="{00000000-0005-0000-0000-000034120000}"/>
    <cellStyle name="Comma 3 6 6 2 2 2" xfId="4662" xr:uid="{00000000-0005-0000-0000-000035120000}"/>
    <cellStyle name="Comma 3 6 6 2 2 2 2" xfId="28992" xr:uid="{50ACC1FD-2A39-4C16-B74B-A63E8BFE2687}"/>
    <cellStyle name="Comma 3 6 6 2 2 3" xfId="28991" xr:uid="{6650319A-9B26-4761-9BD8-FBDDC5D41D99}"/>
    <cellStyle name="Comma 3 6 6 2 3" xfId="4663" xr:uid="{00000000-0005-0000-0000-000036120000}"/>
    <cellStyle name="Comma 3 6 6 2 3 2" xfId="28993" xr:uid="{75457B91-4C61-4A18-AC72-7EEEBD6F2C0B}"/>
    <cellStyle name="Comma 3 6 6 2 4" xfId="28990" xr:uid="{C73CE894-B431-4ABE-9640-9B4148A220D2}"/>
    <cellStyle name="Comma 3 6 6 3" xfId="4664" xr:uid="{00000000-0005-0000-0000-000037120000}"/>
    <cellStyle name="Comma 3 6 6 3 2" xfId="4665" xr:uid="{00000000-0005-0000-0000-000038120000}"/>
    <cellStyle name="Comma 3 6 6 3 2 2" xfId="28995" xr:uid="{6297EA7A-E4CD-498B-9659-11C2298CEE49}"/>
    <cellStyle name="Comma 3 6 6 3 3" xfId="28994" xr:uid="{E9AE9A27-3CE8-406B-90C0-52589B7D9CB5}"/>
    <cellStyle name="Comma 3 6 6 4" xfId="4666" xr:uid="{00000000-0005-0000-0000-000039120000}"/>
    <cellStyle name="Comma 3 6 6 4 2" xfId="28996" xr:uid="{C58A02F5-AE99-4592-A468-D4AC5B7AAACC}"/>
    <cellStyle name="Comma 3 6 6 5" xfId="28989" xr:uid="{0A9C39EC-68F7-41B5-A6EE-757C175B853D}"/>
    <cellStyle name="Comma 3 6 7" xfId="4667" xr:uid="{00000000-0005-0000-0000-00003A120000}"/>
    <cellStyle name="Comma 3 6 7 2" xfId="4668" xr:uid="{00000000-0005-0000-0000-00003B120000}"/>
    <cellStyle name="Comma 3 6 7 2 2" xfId="4669" xr:uid="{00000000-0005-0000-0000-00003C120000}"/>
    <cellStyle name="Comma 3 6 7 2 2 2" xfId="4670" xr:uid="{00000000-0005-0000-0000-00003D120000}"/>
    <cellStyle name="Comma 3 6 7 2 2 2 2" xfId="29000" xr:uid="{F547F59D-56B6-4951-BB8C-F1D19597CE58}"/>
    <cellStyle name="Comma 3 6 7 2 2 3" xfId="28999" xr:uid="{B2779211-C839-4999-B192-1F831E3DAFA4}"/>
    <cellStyle name="Comma 3 6 7 2 3" xfId="4671" xr:uid="{00000000-0005-0000-0000-00003E120000}"/>
    <cellStyle name="Comma 3 6 7 2 3 2" xfId="29001" xr:uid="{AA5A8044-52A4-4AEB-A528-AF703DCA8139}"/>
    <cellStyle name="Comma 3 6 7 2 4" xfId="28998" xr:uid="{A2C96B85-9448-41C6-98ED-AE38D52E0CBF}"/>
    <cellStyle name="Comma 3 6 7 3" xfId="4672" xr:uid="{00000000-0005-0000-0000-00003F120000}"/>
    <cellStyle name="Comma 3 6 7 3 2" xfId="4673" xr:uid="{00000000-0005-0000-0000-000040120000}"/>
    <cellStyle name="Comma 3 6 7 3 2 2" xfId="29003" xr:uid="{45CC6D94-6843-464D-9A24-A9816445D10E}"/>
    <cellStyle name="Comma 3 6 7 3 3" xfId="29002" xr:uid="{9E8B5C8D-5BD9-40EF-B950-1B41A6C34C6C}"/>
    <cellStyle name="Comma 3 6 7 4" xfId="4674" xr:uid="{00000000-0005-0000-0000-000041120000}"/>
    <cellStyle name="Comma 3 6 7 4 2" xfId="29004" xr:uid="{8BB28498-0D39-4CF0-95EE-801F70A4A893}"/>
    <cellStyle name="Comma 3 6 7 5" xfId="28997" xr:uid="{5EB27B03-2093-491C-AEFD-8CF3C93E5565}"/>
    <cellStyle name="Comma 3 6 8" xfId="4675" xr:uid="{00000000-0005-0000-0000-000042120000}"/>
    <cellStyle name="Comma 3 6 8 2" xfId="4676" xr:uid="{00000000-0005-0000-0000-000043120000}"/>
    <cellStyle name="Comma 3 6 8 2 2" xfId="4677" xr:uid="{00000000-0005-0000-0000-000044120000}"/>
    <cellStyle name="Comma 3 6 8 2 2 2" xfId="29007" xr:uid="{7734CA06-28E1-4281-BAD5-63A3DC41E6D2}"/>
    <cellStyle name="Comma 3 6 8 2 3" xfId="29006" xr:uid="{C483137D-1E41-4E05-91C5-F54807A47D3B}"/>
    <cellStyle name="Comma 3 6 8 3" xfId="4678" xr:uid="{00000000-0005-0000-0000-000045120000}"/>
    <cellStyle name="Comma 3 6 8 3 2" xfId="29008" xr:uid="{22C692CB-5A96-45BC-AE65-97F69E6AC5F9}"/>
    <cellStyle name="Comma 3 6 8 4" xfId="29005" xr:uid="{BEF7EB3C-AE0F-4690-B7C4-98644CF34226}"/>
    <cellStyle name="Comma 3 6 9" xfId="4679" xr:uid="{00000000-0005-0000-0000-000046120000}"/>
    <cellStyle name="Comma 3 6 9 2" xfId="4680" xr:uid="{00000000-0005-0000-0000-000047120000}"/>
    <cellStyle name="Comma 3 6 9 2 2" xfId="4681" xr:uid="{00000000-0005-0000-0000-000048120000}"/>
    <cellStyle name="Comma 3 6 9 2 2 2" xfId="29011" xr:uid="{5A1D8F99-69B6-4776-9BB7-58CB5E4ED52D}"/>
    <cellStyle name="Comma 3 6 9 2 3" xfId="29010" xr:uid="{82DA6D7C-7960-4CD8-907A-702B4A030469}"/>
    <cellStyle name="Comma 3 6 9 3" xfId="4682" xr:uid="{00000000-0005-0000-0000-000049120000}"/>
    <cellStyle name="Comma 3 6 9 3 2" xfId="29012" xr:uid="{16B2C0E2-9512-4127-8A9C-931417F38A46}"/>
    <cellStyle name="Comma 3 6 9 4" xfId="29009" xr:uid="{BB669B63-A688-4EAA-9481-80A5FAC5BC9A}"/>
    <cellStyle name="Comma 3 7" xfId="4683" xr:uid="{00000000-0005-0000-0000-00004A120000}"/>
    <cellStyle name="Comma 3 7 10" xfId="4684" xr:uid="{00000000-0005-0000-0000-00004B120000}"/>
    <cellStyle name="Comma 3 7 10 2" xfId="29014" xr:uid="{581790BC-1A17-4BB2-9CA5-87541AA9CB47}"/>
    <cellStyle name="Comma 3 7 11" xfId="49807" xr:uid="{DF6A9236-846B-43B7-910B-773C7964168D}"/>
    <cellStyle name="Comma 3 7 12" xfId="29013" xr:uid="{BCF31E8C-A6FF-42A5-85EE-063203865F57}"/>
    <cellStyle name="Comma 3 7 2" xfId="4685" xr:uid="{00000000-0005-0000-0000-00004C120000}"/>
    <cellStyle name="Comma 3 7 2 2" xfId="4686" xr:uid="{00000000-0005-0000-0000-00004D120000}"/>
    <cellStyle name="Comma 3 7 2 2 2" xfId="4687" xr:uid="{00000000-0005-0000-0000-00004E120000}"/>
    <cellStyle name="Comma 3 7 2 2 2 2" xfId="4688" xr:uid="{00000000-0005-0000-0000-00004F120000}"/>
    <cellStyle name="Comma 3 7 2 2 2 2 2" xfId="29018" xr:uid="{1F24B34E-B10B-41A1-99C0-7EF0C43BD767}"/>
    <cellStyle name="Comma 3 7 2 2 2 3" xfId="29017" xr:uid="{EB1A8CBC-C8BF-4962-88C0-4E7B95CD2E1A}"/>
    <cellStyle name="Comma 3 7 2 2 3" xfId="4689" xr:uid="{00000000-0005-0000-0000-000050120000}"/>
    <cellStyle name="Comma 3 7 2 2 3 2" xfId="29019" xr:uid="{43CA0219-D6D2-4A4A-B241-2D627FDEF0D4}"/>
    <cellStyle name="Comma 3 7 2 2 4" xfId="29016" xr:uid="{D16F7BF9-47A9-4350-9CC3-1AE2575FD69C}"/>
    <cellStyle name="Comma 3 7 2 3" xfId="4690" xr:uid="{00000000-0005-0000-0000-000051120000}"/>
    <cellStyle name="Comma 3 7 2 3 2" xfId="4691" xr:uid="{00000000-0005-0000-0000-000052120000}"/>
    <cellStyle name="Comma 3 7 2 3 2 2" xfId="29021" xr:uid="{AFC80662-BB19-4723-A9BA-A79A6D09CAD8}"/>
    <cellStyle name="Comma 3 7 2 3 3" xfId="29020" xr:uid="{9034B7B5-3CFE-43F3-BA5A-C46A2E180610}"/>
    <cellStyle name="Comma 3 7 2 4" xfId="4692" xr:uid="{00000000-0005-0000-0000-000053120000}"/>
    <cellStyle name="Comma 3 7 2 4 2" xfId="29022" xr:uid="{F1440712-9813-43A0-8BF2-E322CDD51102}"/>
    <cellStyle name="Comma 3 7 2 5" xfId="4693" xr:uid="{00000000-0005-0000-0000-000054120000}"/>
    <cellStyle name="Comma 3 7 2 5 2" xfId="29023" xr:uid="{760EFC97-8644-4696-A0AD-3B5D669B8C20}"/>
    <cellStyle name="Comma 3 7 2 6" xfId="4694" xr:uid="{00000000-0005-0000-0000-000055120000}"/>
    <cellStyle name="Comma 3 7 2 6 2" xfId="29024" xr:uid="{A0114791-BB4C-442D-85CE-387473CA4A14}"/>
    <cellStyle name="Comma 3 7 2 7" xfId="49808" xr:uid="{C04AB926-5730-4391-8C44-3D5B0039FB35}"/>
    <cellStyle name="Comma 3 7 2 8" xfId="29015" xr:uid="{C6FDF7F5-ECCF-426C-8712-8C990A9F5577}"/>
    <cellStyle name="Comma 3 7 3" xfId="4695" xr:uid="{00000000-0005-0000-0000-000056120000}"/>
    <cellStyle name="Comma 3 7 3 2" xfId="4696" xr:uid="{00000000-0005-0000-0000-000057120000}"/>
    <cellStyle name="Comma 3 7 3 2 2" xfId="4697" xr:uid="{00000000-0005-0000-0000-000058120000}"/>
    <cellStyle name="Comma 3 7 3 2 2 2" xfId="4698" xr:uid="{00000000-0005-0000-0000-000059120000}"/>
    <cellStyle name="Comma 3 7 3 2 2 2 2" xfId="29028" xr:uid="{70BE6835-9E41-4FCC-8D90-CDC52B15CFB9}"/>
    <cellStyle name="Comma 3 7 3 2 2 3" xfId="29027" xr:uid="{17AC5506-D996-4C39-A9DF-E2F0EE42A125}"/>
    <cellStyle name="Comma 3 7 3 2 3" xfId="4699" xr:uid="{00000000-0005-0000-0000-00005A120000}"/>
    <cellStyle name="Comma 3 7 3 2 3 2" xfId="29029" xr:uid="{69864EA3-4782-409C-9E53-3793A17B03F9}"/>
    <cellStyle name="Comma 3 7 3 2 4" xfId="29026" xr:uid="{F42696F4-E19C-4865-8435-EA01419D4F8E}"/>
    <cellStyle name="Comma 3 7 3 3" xfId="4700" xr:uid="{00000000-0005-0000-0000-00005B120000}"/>
    <cellStyle name="Comma 3 7 3 3 2" xfId="4701" xr:uid="{00000000-0005-0000-0000-00005C120000}"/>
    <cellStyle name="Comma 3 7 3 3 2 2" xfId="29031" xr:uid="{BEA2ED06-A185-49A5-8511-2592BB83032C}"/>
    <cellStyle name="Comma 3 7 3 3 3" xfId="29030" xr:uid="{AF3DB29E-891A-48BA-BB59-9078071FF167}"/>
    <cellStyle name="Comma 3 7 3 4" xfId="4702" xr:uid="{00000000-0005-0000-0000-00005D120000}"/>
    <cellStyle name="Comma 3 7 3 4 2" xfId="29032" xr:uid="{A689D757-969D-4292-A6DB-3B03C5CDAE1D}"/>
    <cellStyle name="Comma 3 7 3 5" xfId="4703" xr:uid="{00000000-0005-0000-0000-00005E120000}"/>
    <cellStyle name="Comma 3 7 3 5 2" xfId="29033" xr:uid="{2C4F98BF-71C7-433B-812E-095BDEFA4D04}"/>
    <cellStyle name="Comma 3 7 3 6" xfId="4704" xr:uid="{00000000-0005-0000-0000-00005F120000}"/>
    <cellStyle name="Comma 3 7 3 6 2" xfId="29034" xr:uid="{8E944509-3D5A-45BB-98F3-7ABC3752A69E}"/>
    <cellStyle name="Comma 3 7 3 7" xfId="49809" xr:uid="{5D33471B-C5AA-4D2A-973B-18490E3C07AA}"/>
    <cellStyle name="Comma 3 7 3 8" xfId="29025" xr:uid="{B6D4708E-8891-422F-B0F1-52B7F7762505}"/>
    <cellStyle name="Comma 3 7 4" xfId="4705" xr:uid="{00000000-0005-0000-0000-000060120000}"/>
    <cellStyle name="Comma 3 7 4 2" xfId="4706" xr:uid="{00000000-0005-0000-0000-000061120000}"/>
    <cellStyle name="Comma 3 7 4 2 2" xfId="4707" xr:uid="{00000000-0005-0000-0000-000062120000}"/>
    <cellStyle name="Comma 3 7 4 2 2 2" xfId="29037" xr:uid="{C29357F6-0E92-47C8-8C92-DF2C779A2B17}"/>
    <cellStyle name="Comma 3 7 4 2 3" xfId="29036" xr:uid="{6BA13CC7-68A9-4A20-BF47-782A421AA1CC}"/>
    <cellStyle name="Comma 3 7 4 3" xfId="4708" xr:uid="{00000000-0005-0000-0000-000063120000}"/>
    <cellStyle name="Comma 3 7 4 3 2" xfId="29038" xr:uid="{DDB43DB0-D313-4C4B-BDCD-5D2DF9770CCF}"/>
    <cellStyle name="Comma 3 7 4 4" xfId="4709" xr:uid="{00000000-0005-0000-0000-000064120000}"/>
    <cellStyle name="Comma 3 7 4 4 2" xfId="29039" xr:uid="{1C09117A-76C7-4326-B326-8E26B00F3374}"/>
    <cellStyle name="Comma 3 7 4 5" xfId="4710" xr:uid="{00000000-0005-0000-0000-000065120000}"/>
    <cellStyle name="Comma 3 7 4 5 2" xfId="29040" xr:uid="{D7C177F3-92EE-4C5C-A82F-7C0F2D9CC7BB}"/>
    <cellStyle name="Comma 3 7 4 6" xfId="49810" xr:uid="{D8157F5D-9D86-4CC0-8A0C-270DB9176907}"/>
    <cellStyle name="Comma 3 7 4 7" xfId="29035" xr:uid="{7DC2F874-F598-4723-81C6-ADE113826022}"/>
    <cellStyle name="Comma 3 7 5" xfId="4711" xr:uid="{00000000-0005-0000-0000-000066120000}"/>
    <cellStyle name="Comma 3 7 5 2" xfId="4712" xr:uid="{00000000-0005-0000-0000-000067120000}"/>
    <cellStyle name="Comma 3 7 5 2 2" xfId="4713" xr:uid="{00000000-0005-0000-0000-000068120000}"/>
    <cellStyle name="Comma 3 7 5 2 2 2" xfId="29043" xr:uid="{532F9B77-6186-491B-B961-0C423B4AB87D}"/>
    <cellStyle name="Comma 3 7 5 2 3" xfId="29042" xr:uid="{CA1F5D47-6CD3-4A58-B261-078721F757AD}"/>
    <cellStyle name="Comma 3 7 5 3" xfId="4714" xr:uid="{00000000-0005-0000-0000-000069120000}"/>
    <cellStyle name="Comma 3 7 5 3 2" xfId="29044" xr:uid="{1C2BCE1F-7078-4EE6-9E29-FA95A1213271}"/>
    <cellStyle name="Comma 3 7 5 4" xfId="49811" xr:uid="{29FAF1C7-D013-42BC-BD09-1C7FB72E588B}"/>
    <cellStyle name="Comma 3 7 5 5" xfId="29041" xr:uid="{1D04D040-9AFE-4DD8-81F0-595B87B508D9}"/>
    <cellStyle name="Comma 3 7 6" xfId="4715" xr:uid="{00000000-0005-0000-0000-00006A120000}"/>
    <cellStyle name="Comma 3 7 6 2" xfId="4716" xr:uid="{00000000-0005-0000-0000-00006B120000}"/>
    <cellStyle name="Comma 3 7 6 2 2" xfId="4717" xr:uid="{00000000-0005-0000-0000-00006C120000}"/>
    <cellStyle name="Comma 3 7 6 2 2 2" xfId="29047" xr:uid="{D1E2EE81-FAD9-4B12-8D32-A0E0406266C9}"/>
    <cellStyle name="Comma 3 7 6 2 3" xfId="29046" xr:uid="{F3B036B0-6D02-42A4-9DAA-27AEF809ECBF}"/>
    <cellStyle name="Comma 3 7 6 3" xfId="4718" xr:uid="{00000000-0005-0000-0000-00006D120000}"/>
    <cellStyle name="Comma 3 7 6 3 2" xfId="29048" xr:uid="{7CE5E9CE-B685-4BC7-83C5-E6F69D35F77D}"/>
    <cellStyle name="Comma 3 7 6 4" xfId="29045" xr:uid="{A64794CE-248A-4167-AEF2-08351635326F}"/>
    <cellStyle name="Comma 3 7 7" xfId="4719" xr:uid="{00000000-0005-0000-0000-00006E120000}"/>
    <cellStyle name="Comma 3 7 7 2" xfId="4720" xr:uid="{00000000-0005-0000-0000-00006F120000}"/>
    <cellStyle name="Comma 3 7 7 2 2" xfId="29050" xr:uid="{1103480A-7D5B-4F73-A3D0-1FD16C57651A}"/>
    <cellStyle name="Comma 3 7 7 3" xfId="29049" xr:uid="{D6BDB3AD-6B0E-44E6-8953-746671D1C8A5}"/>
    <cellStyle name="Comma 3 7 8" xfId="4721" xr:uid="{00000000-0005-0000-0000-000070120000}"/>
    <cellStyle name="Comma 3 7 8 2" xfId="29051" xr:uid="{8499F115-8233-4FE4-9847-21207FE4A87D}"/>
    <cellStyle name="Comma 3 7 9" xfId="4722" xr:uid="{00000000-0005-0000-0000-000071120000}"/>
    <cellStyle name="Comma 3 7 9 2" xfId="29052" xr:uid="{DC8B1762-A8AE-4A4D-8E40-A49AC3018C61}"/>
    <cellStyle name="Comma 3 8" xfId="4723" xr:uid="{00000000-0005-0000-0000-000072120000}"/>
    <cellStyle name="Comma 3 8 2" xfId="4724" xr:uid="{00000000-0005-0000-0000-000073120000}"/>
    <cellStyle name="Comma 3 8 2 2" xfId="4725" xr:uid="{00000000-0005-0000-0000-000074120000}"/>
    <cellStyle name="Comma 3 8 2 2 2" xfId="29055" xr:uid="{E640A5A9-D029-4F0E-B9A3-7CA8E804B6B1}"/>
    <cellStyle name="Comma 3 8 2 3" xfId="29054" xr:uid="{E23CF6D9-DA5F-4992-857C-985F0FB90FCA}"/>
    <cellStyle name="Comma 3 8 3" xfId="4726" xr:uid="{00000000-0005-0000-0000-000075120000}"/>
    <cellStyle name="Comma 3 8 3 2" xfId="29056" xr:uid="{3EF4D045-276D-4AD4-8EFA-128BF2B2D5AB}"/>
    <cellStyle name="Comma 3 8 4" xfId="4727" xr:uid="{00000000-0005-0000-0000-000076120000}"/>
    <cellStyle name="Comma 3 8 4 2" xfId="29057" xr:uid="{C904A01A-B51E-4C8B-BB3C-31360BA4C8C0}"/>
    <cellStyle name="Comma 3 8 5" xfId="4728" xr:uid="{00000000-0005-0000-0000-000077120000}"/>
    <cellStyle name="Comma 3 8 5 2" xfId="29058" xr:uid="{83C980D2-384D-428E-9E21-3042198F34C5}"/>
    <cellStyle name="Comma 3 8 6" xfId="49812" xr:uid="{F1C61432-39F4-4964-9F28-E5429D24743A}"/>
    <cellStyle name="Comma 3 8 7" xfId="29053" xr:uid="{3E2D4EFB-E6CD-4029-A522-7FDEB84ADFFC}"/>
    <cellStyle name="Comma 3 9" xfId="4729" xr:uid="{00000000-0005-0000-0000-000078120000}"/>
    <cellStyle name="Comma 3 9 2" xfId="4730" xr:uid="{00000000-0005-0000-0000-000079120000}"/>
    <cellStyle name="Comma 3 9 2 2" xfId="29060" xr:uid="{0B05B56A-4DA4-4D8B-9836-C03B7E92FAD5}"/>
    <cellStyle name="Comma 3 9 3" xfId="4731" xr:uid="{00000000-0005-0000-0000-00007A120000}"/>
    <cellStyle name="Comma 3 9 3 2" xfId="29061" xr:uid="{3207BA20-4A70-4194-AC99-BDC86FBCE42C}"/>
    <cellStyle name="Comma 3 9 4" xfId="49813" xr:uid="{BC4CFE07-C961-445F-A73B-3477CE859067}"/>
    <cellStyle name="Comma 3 9 5" xfId="29059" xr:uid="{6FA1D888-BAFC-4D44-BD1B-75A4684332A2}"/>
    <cellStyle name="Comma 30" xfId="4732" xr:uid="{00000000-0005-0000-0000-00007B120000}"/>
    <cellStyle name="Comma 30 2" xfId="4733" xr:uid="{00000000-0005-0000-0000-00007C120000}"/>
    <cellStyle name="Comma 30 2 2" xfId="4734" xr:uid="{00000000-0005-0000-0000-00007D120000}"/>
    <cellStyle name="Comma 30 2 2 2" xfId="4735" xr:uid="{00000000-0005-0000-0000-00007E120000}"/>
    <cellStyle name="Comma 30 2 2 2 2" xfId="29065" xr:uid="{0B5DAE61-B6B1-4B8C-AEC6-61F1533BA031}"/>
    <cellStyle name="Comma 30 2 2 3" xfId="29064" xr:uid="{1079AC90-9B1C-45F6-AEFF-8B75E1E29126}"/>
    <cellStyle name="Comma 30 2 3" xfId="4736" xr:uid="{00000000-0005-0000-0000-00007F120000}"/>
    <cellStyle name="Comma 30 2 3 2" xfId="29066" xr:uid="{D41FDB1C-6F7B-4903-A2B3-17144F76DABD}"/>
    <cellStyle name="Comma 30 2 4" xfId="29063" xr:uid="{62121BB9-D5F9-440D-97A5-49695D158046}"/>
    <cellStyle name="Comma 30 3" xfId="4737" xr:uid="{00000000-0005-0000-0000-000080120000}"/>
    <cellStyle name="Comma 30 3 2" xfId="4738" xr:uid="{00000000-0005-0000-0000-000081120000}"/>
    <cellStyle name="Comma 30 3 2 2" xfId="29068" xr:uid="{F22A7CBB-627A-4274-B09F-43C2BC96A370}"/>
    <cellStyle name="Comma 30 3 3" xfId="29067" xr:uid="{0FC7C88C-4DFA-4C91-AFAC-FF5B20BC6DB0}"/>
    <cellStyle name="Comma 30 4" xfId="4739" xr:uid="{00000000-0005-0000-0000-000082120000}"/>
    <cellStyle name="Comma 30 4 2" xfId="29069" xr:uid="{863771C4-7840-4614-8E4D-32227B1F4965}"/>
    <cellStyle name="Comma 30 5" xfId="29062" xr:uid="{9C1EA2BA-C02A-48B1-8950-4CC2F7FBA6A2}"/>
    <cellStyle name="Comma 31" xfId="4740" xr:uid="{00000000-0005-0000-0000-000083120000}"/>
    <cellStyle name="Comma 31 2" xfId="4741" xr:uid="{00000000-0005-0000-0000-000084120000}"/>
    <cellStyle name="Comma 31 2 2" xfId="4742" xr:uid="{00000000-0005-0000-0000-000085120000}"/>
    <cellStyle name="Comma 31 2 2 2" xfId="4743" xr:uid="{00000000-0005-0000-0000-000086120000}"/>
    <cellStyle name="Comma 31 2 2 2 2" xfId="29073" xr:uid="{221D3C73-2221-4030-9901-40FEDB697C23}"/>
    <cellStyle name="Comma 31 2 2 3" xfId="29072" xr:uid="{FCB57185-9318-42E2-9B87-49E54FD9A323}"/>
    <cellStyle name="Comma 31 2 3" xfId="4744" xr:uid="{00000000-0005-0000-0000-000087120000}"/>
    <cellStyle name="Comma 31 2 3 2" xfId="29074" xr:uid="{BD4291BB-DDAE-4A58-9AFA-4B6625B45D40}"/>
    <cellStyle name="Comma 31 2 4" xfId="29071" xr:uid="{50BA0AC1-0BC3-40EF-87AE-766490A1ACAB}"/>
    <cellStyle name="Comma 31 3" xfId="4745" xr:uid="{00000000-0005-0000-0000-000088120000}"/>
    <cellStyle name="Comma 31 3 2" xfId="4746" xr:uid="{00000000-0005-0000-0000-000089120000}"/>
    <cellStyle name="Comma 31 3 2 2" xfId="29076" xr:uid="{A06E31BB-1BFA-49C4-9192-97789D4898B6}"/>
    <cellStyle name="Comma 31 3 3" xfId="29075" xr:uid="{97A5A89F-CD99-4B38-905A-64AE8EB6C7BB}"/>
    <cellStyle name="Comma 31 4" xfId="4747" xr:uid="{00000000-0005-0000-0000-00008A120000}"/>
    <cellStyle name="Comma 31 4 2" xfId="29077" xr:uid="{150F1D8A-BDE0-440E-82EA-B8F0F2E970F2}"/>
    <cellStyle name="Comma 31 5" xfId="29070" xr:uid="{BD12E714-C0AF-4806-96C9-3A8AC0DC74A3}"/>
    <cellStyle name="Comma 32" xfId="4748" xr:uid="{00000000-0005-0000-0000-00008B120000}"/>
    <cellStyle name="Comma 32 2" xfId="4749" xr:uid="{00000000-0005-0000-0000-00008C120000}"/>
    <cellStyle name="Comma 32 2 2" xfId="4750" xr:uid="{00000000-0005-0000-0000-00008D120000}"/>
    <cellStyle name="Comma 32 2 2 2" xfId="4751" xr:uid="{00000000-0005-0000-0000-00008E120000}"/>
    <cellStyle name="Comma 32 2 2 2 2" xfId="29081" xr:uid="{D66C2F26-24F1-4F87-93CC-F79EBD94B000}"/>
    <cellStyle name="Comma 32 2 2 3" xfId="29080" xr:uid="{E5C52F9F-7D0C-480A-BD45-3D1F85441D2F}"/>
    <cellStyle name="Comma 32 2 3" xfId="4752" xr:uid="{00000000-0005-0000-0000-00008F120000}"/>
    <cellStyle name="Comma 32 2 3 2" xfId="29082" xr:uid="{38CB981E-0665-411B-BB2B-0400AC280B35}"/>
    <cellStyle name="Comma 32 2 4" xfId="29079" xr:uid="{D9C416F6-B7D6-4E8F-8913-01FA57A3CEB8}"/>
    <cellStyle name="Comma 32 3" xfId="4753" xr:uid="{00000000-0005-0000-0000-000090120000}"/>
    <cellStyle name="Comma 32 3 2" xfId="4754" xr:uid="{00000000-0005-0000-0000-000091120000}"/>
    <cellStyle name="Comma 32 3 2 2" xfId="29084" xr:uid="{DFEC5244-840F-4D4D-8D5E-6028AC43D6AD}"/>
    <cellStyle name="Comma 32 3 3" xfId="29083" xr:uid="{75607C4F-4CCB-4DA4-BF90-C1DE3B54EE8F}"/>
    <cellStyle name="Comma 32 4" xfId="4755" xr:uid="{00000000-0005-0000-0000-000092120000}"/>
    <cellStyle name="Comma 32 4 2" xfId="29085" xr:uid="{622DD5A8-21AD-4B90-A702-FBDB58F41208}"/>
    <cellStyle name="Comma 32 5" xfId="29078" xr:uid="{9A81D16F-78B2-43E6-90E6-C86E48E71B8B}"/>
    <cellStyle name="Comma 33" xfId="4756" xr:uid="{00000000-0005-0000-0000-000093120000}"/>
    <cellStyle name="Comma 33 2" xfId="4757" xr:uid="{00000000-0005-0000-0000-000094120000}"/>
    <cellStyle name="Comma 33 2 2" xfId="4758" xr:uid="{00000000-0005-0000-0000-000095120000}"/>
    <cellStyle name="Comma 33 2 2 2" xfId="29088" xr:uid="{433D8122-A14D-45A5-BCA5-C4270A01383D}"/>
    <cellStyle name="Comma 33 2 3" xfId="29087" xr:uid="{A8D7F8D7-7CA1-4AF5-A3CD-8341A09AB060}"/>
    <cellStyle name="Comma 33 3" xfId="4759" xr:uid="{00000000-0005-0000-0000-000096120000}"/>
    <cellStyle name="Comma 33 3 2" xfId="29089" xr:uid="{A109AB1E-963F-4746-AAA8-97239E039832}"/>
    <cellStyle name="Comma 33 4" xfId="29086" xr:uid="{25BAF3C1-28A0-4491-9995-6837530A6653}"/>
    <cellStyle name="Comma 34" xfId="53210" xr:uid="{AC68CB3A-447D-497E-94E0-E76C7837C37C}"/>
    <cellStyle name="Comma 35" xfId="53695" xr:uid="{76CFB509-C141-430D-A298-67F9F712A52C}"/>
    <cellStyle name="Comma 36" xfId="53699" xr:uid="{10D9B14B-AF84-4332-B512-A2663C465C48}"/>
    <cellStyle name="Comma 37" xfId="53693" xr:uid="{F6EBEB49-32F6-47E2-B638-EA9D90D2B8C6}"/>
    <cellStyle name="Comma 38" xfId="53701" xr:uid="{9D6178B7-3A05-46B9-82AF-1F3C0B746A14}"/>
    <cellStyle name="Comma 39" xfId="53746" xr:uid="{82F3774A-7DA4-4675-97B0-1E90EFB8E045}"/>
    <cellStyle name="Comma 4" xfId="4760" xr:uid="{00000000-0005-0000-0000-000097120000}"/>
    <cellStyle name="Comma 4 10" xfId="4761" xr:uid="{00000000-0005-0000-0000-000098120000}"/>
    <cellStyle name="Comma 4 10 2" xfId="4762" xr:uid="{00000000-0005-0000-0000-000099120000}"/>
    <cellStyle name="Comma 4 10 2 2" xfId="4763" xr:uid="{00000000-0005-0000-0000-00009A120000}"/>
    <cellStyle name="Comma 4 10 2 2 2" xfId="4764" xr:uid="{00000000-0005-0000-0000-00009B120000}"/>
    <cellStyle name="Comma 4 10 2 2 2 2" xfId="4765" xr:uid="{00000000-0005-0000-0000-00009C120000}"/>
    <cellStyle name="Comma 4 10 2 2 2 2 2" xfId="29095" xr:uid="{EAC73D8A-867F-4F79-8386-878C126EE6C0}"/>
    <cellStyle name="Comma 4 10 2 2 2 3" xfId="29094" xr:uid="{4A5E2819-5C89-4D9B-BC7E-D8B28BCC02A7}"/>
    <cellStyle name="Comma 4 10 2 2 3" xfId="4766" xr:uid="{00000000-0005-0000-0000-00009D120000}"/>
    <cellStyle name="Comma 4 10 2 2 3 2" xfId="29096" xr:uid="{7054781A-69E8-4E1D-9586-FFD6810B54F4}"/>
    <cellStyle name="Comma 4 10 2 2 4" xfId="29093" xr:uid="{93976A4A-D625-4A3A-88B4-CD652D69E8C5}"/>
    <cellStyle name="Comma 4 10 2 3" xfId="4767" xr:uid="{00000000-0005-0000-0000-00009E120000}"/>
    <cellStyle name="Comma 4 10 2 3 2" xfId="4768" xr:uid="{00000000-0005-0000-0000-00009F120000}"/>
    <cellStyle name="Comma 4 10 2 3 2 2" xfId="29098" xr:uid="{BE0CF963-B037-4BDD-BB10-1E0835ADB687}"/>
    <cellStyle name="Comma 4 10 2 3 3" xfId="29097" xr:uid="{FF5EFEA0-3E46-468D-94C7-09486E633E9A}"/>
    <cellStyle name="Comma 4 10 2 4" xfId="4769" xr:uid="{00000000-0005-0000-0000-0000A0120000}"/>
    <cellStyle name="Comma 4 10 2 4 2" xfId="29099" xr:uid="{20D9D63E-EBF3-41A1-970F-C9C71A5A11C8}"/>
    <cellStyle name="Comma 4 10 2 5" xfId="29092" xr:uid="{9E2487B7-8D2C-4828-9DF2-865D9000FCE4}"/>
    <cellStyle name="Comma 4 10 3" xfId="4770" xr:uid="{00000000-0005-0000-0000-0000A1120000}"/>
    <cellStyle name="Comma 4 10 3 2" xfId="4771" xr:uid="{00000000-0005-0000-0000-0000A2120000}"/>
    <cellStyle name="Comma 4 10 3 2 2" xfId="4772" xr:uid="{00000000-0005-0000-0000-0000A3120000}"/>
    <cellStyle name="Comma 4 10 3 2 2 2" xfId="4773" xr:uid="{00000000-0005-0000-0000-0000A4120000}"/>
    <cellStyle name="Comma 4 10 3 2 2 2 2" xfId="29103" xr:uid="{0949BD15-15F8-4790-B5BC-141B796FFA60}"/>
    <cellStyle name="Comma 4 10 3 2 2 3" xfId="29102" xr:uid="{3AD79E7C-309F-487E-966C-00781307D5C3}"/>
    <cellStyle name="Comma 4 10 3 2 3" xfId="4774" xr:uid="{00000000-0005-0000-0000-0000A5120000}"/>
    <cellStyle name="Comma 4 10 3 2 3 2" xfId="29104" xr:uid="{BDEF55AE-CC85-48BA-92D5-875225D99625}"/>
    <cellStyle name="Comma 4 10 3 2 4" xfId="29101" xr:uid="{BB449A06-1235-4939-BAE2-7E3BEE59A1BC}"/>
    <cellStyle name="Comma 4 10 3 3" xfId="4775" xr:uid="{00000000-0005-0000-0000-0000A6120000}"/>
    <cellStyle name="Comma 4 10 3 3 2" xfId="4776" xr:uid="{00000000-0005-0000-0000-0000A7120000}"/>
    <cellStyle name="Comma 4 10 3 3 2 2" xfId="29106" xr:uid="{661F3B69-74A2-44F1-AD19-4F31A4920468}"/>
    <cellStyle name="Comma 4 10 3 3 3" xfId="29105" xr:uid="{F3FE8773-B3CE-43CA-8A7B-529BEAB79D09}"/>
    <cellStyle name="Comma 4 10 3 4" xfId="4777" xr:uid="{00000000-0005-0000-0000-0000A8120000}"/>
    <cellStyle name="Comma 4 10 3 4 2" xfId="29107" xr:uid="{C8BFF550-93AE-4316-9FC6-583BB85AC3F9}"/>
    <cellStyle name="Comma 4 10 3 5" xfId="29100" xr:uid="{66D2C333-CD87-4AA3-88E5-40B48AF9D88A}"/>
    <cellStyle name="Comma 4 10 4" xfId="4778" xr:uid="{00000000-0005-0000-0000-0000A9120000}"/>
    <cellStyle name="Comma 4 10 4 2" xfId="4779" xr:uid="{00000000-0005-0000-0000-0000AA120000}"/>
    <cellStyle name="Comma 4 10 4 2 2" xfId="4780" xr:uid="{00000000-0005-0000-0000-0000AB120000}"/>
    <cellStyle name="Comma 4 10 4 2 2 2" xfId="29110" xr:uid="{1B48FD10-0C29-4B49-95AD-EAA5441B5EE4}"/>
    <cellStyle name="Comma 4 10 4 2 3" xfId="29109" xr:uid="{57364781-3EA6-4287-8F45-409E58E00138}"/>
    <cellStyle name="Comma 4 10 4 3" xfId="4781" xr:uid="{00000000-0005-0000-0000-0000AC120000}"/>
    <cellStyle name="Comma 4 10 4 3 2" xfId="29111" xr:uid="{A6E7A06C-E907-42E5-8C84-1DF7B1609BC6}"/>
    <cellStyle name="Comma 4 10 4 4" xfId="29108" xr:uid="{75008D7D-236F-40EE-A186-8E2FA9DCEC9B}"/>
    <cellStyle name="Comma 4 10 5" xfId="4782" xr:uid="{00000000-0005-0000-0000-0000AD120000}"/>
    <cellStyle name="Comma 4 10 5 2" xfId="4783" xr:uid="{00000000-0005-0000-0000-0000AE120000}"/>
    <cellStyle name="Comma 4 10 5 2 2" xfId="4784" xr:uid="{00000000-0005-0000-0000-0000AF120000}"/>
    <cellStyle name="Comma 4 10 5 2 2 2" xfId="29114" xr:uid="{7B171D87-3606-4814-B575-C5BC9432F986}"/>
    <cellStyle name="Comma 4 10 5 2 3" xfId="29113" xr:uid="{802C88C8-F76A-47C5-AED7-D5DDA3193397}"/>
    <cellStyle name="Comma 4 10 5 3" xfId="4785" xr:uid="{00000000-0005-0000-0000-0000B0120000}"/>
    <cellStyle name="Comma 4 10 5 3 2" xfId="29115" xr:uid="{8B8577CC-89EA-4769-A97F-1E43C6F2F26D}"/>
    <cellStyle name="Comma 4 10 5 4" xfId="29112" xr:uid="{0B88C34D-A439-4F70-84A5-1D569E10B8C7}"/>
    <cellStyle name="Comma 4 10 6" xfId="4786" xr:uid="{00000000-0005-0000-0000-0000B1120000}"/>
    <cellStyle name="Comma 4 10 6 2" xfId="4787" xr:uid="{00000000-0005-0000-0000-0000B2120000}"/>
    <cellStyle name="Comma 4 10 6 2 2" xfId="4788" xr:uid="{00000000-0005-0000-0000-0000B3120000}"/>
    <cellStyle name="Comma 4 10 6 2 2 2" xfId="29118" xr:uid="{5D2514EF-6434-4D96-8507-DDC5CE86D1ED}"/>
    <cellStyle name="Comma 4 10 6 2 3" xfId="29117" xr:uid="{642D37CF-38B7-4634-9C58-9B84F57B9DAB}"/>
    <cellStyle name="Comma 4 10 6 3" xfId="4789" xr:uid="{00000000-0005-0000-0000-0000B4120000}"/>
    <cellStyle name="Comma 4 10 6 3 2" xfId="29119" xr:uid="{235A28EB-5ECD-4A66-92B7-342956E69857}"/>
    <cellStyle name="Comma 4 10 6 4" xfId="29116" xr:uid="{F51A85A5-7651-46CB-A66B-8F9666C3BC54}"/>
    <cellStyle name="Comma 4 10 7" xfId="4790" xr:uid="{00000000-0005-0000-0000-0000B5120000}"/>
    <cellStyle name="Comma 4 10 7 2" xfId="4791" xr:uid="{00000000-0005-0000-0000-0000B6120000}"/>
    <cellStyle name="Comma 4 10 7 2 2" xfId="29121" xr:uid="{8FCB7EAD-A178-4999-B838-0270AB4F7E4A}"/>
    <cellStyle name="Comma 4 10 7 3" xfId="29120" xr:uid="{2DEC0A20-86AC-4272-AF8F-9EA8DC784A74}"/>
    <cellStyle name="Comma 4 10 8" xfId="4792" xr:uid="{00000000-0005-0000-0000-0000B7120000}"/>
    <cellStyle name="Comma 4 10 8 2" xfId="29122" xr:uid="{A9B00794-7766-4D6E-875B-9D6AB82056B9}"/>
    <cellStyle name="Comma 4 10 9" xfId="29091" xr:uid="{77EBDD37-7645-411E-AAB0-CA28F3731CF8}"/>
    <cellStyle name="Comma 4 11" xfId="4793" xr:uid="{00000000-0005-0000-0000-0000B8120000}"/>
    <cellStyle name="Comma 4 11 2" xfId="4794" xr:uid="{00000000-0005-0000-0000-0000B9120000}"/>
    <cellStyle name="Comma 4 11 2 2" xfId="4795" xr:uid="{00000000-0005-0000-0000-0000BA120000}"/>
    <cellStyle name="Comma 4 11 2 2 2" xfId="29125" xr:uid="{C786FDB3-6A7C-4B32-8482-0CC3630E182F}"/>
    <cellStyle name="Comma 4 11 2 3" xfId="29124" xr:uid="{8E5890CC-F3CF-4E37-84AE-187E80C8E73B}"/>
    <cellStyle name="Comma 4 11 3" xfId="4796" xr:uid="{00000000-0005-0000-0000-0000BB120000}"/>
    <cellStyle name="Comma 4 11 3 2" xfId="29126" xr:uid="{C03BC0D7-D932-4721-B8C5-10BFDCC5CDE4}"/>
    <cellStyle name="Comma 4 11 4" xfId="29123" xr:uid="{98A5CE1D-58C8-4D58-9A61-6EEFD245837A}"/>
    <cellStyle name="Comma 4 12" xfId="4797" xr:uid="{00000000-0005-0000-0000-0000BC120000}"/>
    <cellStyle name="Comma 4 12 2" xfId="29127" xr:uid="{2228FC85-3950-40CE-A464-25D7EAFBCF2D}"/>
    <cellStyle name="Comma 4 13" xfId="4798" xr:uid="{00000000-0005-0000-0000-0000BD120000}"/>
    <cellStyle name="Comma 4 13 2" xfId="29128" xr:uid="{8D0FBB1E-7C01-494E-B0B5-A6A61BB498ED}"/>
    <cellStyle name="Comma 4 14" xfId="4799" xr:uid="{00000000-0005-0000-0000-0000BE120000}"/>
    <cellStyle name="Comma 4 14 2" xfId="29129" xr:uid="{1DCACD6D-4A3B-4FEC-BB82-6327FC561FD5}"/>
    <cellStyle name="Comma 4 15" xfId="49814" xr:uid="{6816D346-E563-4F55-A363-3FCA31E67040}"/>
    <cellStyle name="Comma 4 16" xfId="29090" xr:uid="{C318F98A-A877-4802-B769-4B247C858068}"/>
    <cellStyle name="Comma 4 2" xfId="4800" xr:uid="{00000000-0005-0000-0000-0000BF120000}"/>
    <cellStyle name="Comma 4 2 10" xfId="4801" xr:uid="{00000000-0005-0000-0000-0000C0120000}"/>
    <cellStyle name="Comma 4 2 10 2" xfId="4802" xr:uid="{00000000-0005-0000-0000-0000C1120000}"/>
    <cellStyle name="Comma 4 2 10 2 2" xfId="4803" xr:uid="{00000000-0005-0000-0000-0000C2120000}"/>
    <cellStyle name="Comma 4 2 10 2 2 2" xfId="4804" xr:uid="{00000000-0005-0000-0000-0000C3120000}"/>
    <cellStyle name="Comma 4 2 10 2 2 2 2" xfId="29134" xr:uid="{C47F4E37-4D84-4F2D-9D17-D535B185E9AE}"/>
    <cellStyle name="Comma 4 2 10 2 2 3" xfId="29133" xr:uid="{9089796B-1AE6-408F-BA7B-693CFDDCE360}"/>
    <cellStyle name="Comma 4 2 10 2 3" xfId="4805" xr:uid="{00000000-0005-0000-0000-0000C4120000}"/>
    <cellStyle name="Comma 4 2 10 2 3 2" xfId="29135" xr:uid="{650139B0-A017-4686-911C-E00DEBD053A5}"/>
    <cellStyle name="Comma 4 2 10 2 4" xfId="29132" xr:uid="{00449C00-393B-4BD8-9799-1BD908E73A45}"/>
    <cellStyle name="Comma 4 2 10 3" xfId="4806" xr:uid="{00000000-0005-0000-0000-0000C5120000}"/>
    <cellStyle name="Comma 4 2 10 3 2" xfId="4807" xr:uid="{00000000-0005-0000-0000-0000C6120000}"/>
    <cellStyle name="Comma 4 2 10 3 2 2" xfId="4808" xr:uid="{00000000-0005-0000-0000-0000C7120000}"/>
    <cellStyle name="Comma 4 2 10 3 2 2 2" xfId="29138" xr:uid="{5355A4EF-6622-40BA-9754-EDE96F5BDF51}"/>
    <cellStyle name="Comma 4 2 10 3 2 3" xfId="29137" xr:uid="{E6937B3A-265B-431F-AD92-84DB8FEC39BC}"/>
    <cellStyle name="Comma 4 2 10 3 3" xfId="4809" xr:uid="{00000000-0005-0000-0000-0000C8120000}"/>
    <cellStyle name="Comma 4 2 10 3 3 2" xfId="29139" xr:uid="{507178C5-0951-44B8-85EC-2431432B0748}"/>
    <cellStyle name="Comma 4 2 10 3 4" xfId="29136" xr:uid="{74211667-A892-43CB-8CCA-BB9B88825CEB}"/>
    <cellStyle name="Comma 4 2 10 4" xfId="4810" xr:uid="{00000000-0005-0000-0000-0000C9120000}"/>
    <cellStyle name="Comma 4 2 10 4 2" xfId="4811" xr:uid="{00000000-0005-0000-0000-0000CA120000}"/>
    <cellStyle name="Comma 4 2 10 4 2 2" xfId="29141" xr:uid="{8462ED66-4806-44C3-AD28-EC1D34F5C583}"/>
    <cellStyle name="Comma 4 2 10 4 3" xfId="29140" xr:uid="{668C1A5F-B28E-4B1F-823B-FA9E81410432}"/>
    <cellStyle name="Comma 4 2 10 5" xfId="4812" xr:uid="{00000000-0005-0000-0000-0000CB120000}"/>
    <cellStyle name="Comma 4 2 10 5 2" xfId="29142" xr:uid="{D090263E-B41F-42F0-B88A-E0F7AC7B4904}"/>
    <cellStyle name="Comma 4 2 10 6" xfId="29131" xr:uid="{9EF7774F-8E5F-419B-A832-35C8727F138B}"/>
    <cellStyle name="Comma 4 2 11" xfId="4813" xr:uid="{00000000-0005-0000-0000-0000CC120000}"/>
    <cellStyle name="Comma 4 2 11 2" xfId="4814" xr:uid="{00000000-0005-0000-0000-0000CD120000}"/>
    <cellStyle name="Comma 4 2 11 2 2" xfId="4815" xr:uid="{00000000-0005-0000-0000-0000CE120000}"/>
    <cellStyle name="Comma 4 2 11 2 2 2" xfId="4816" xr:uid="{00000000-0005-0000-0000-0000CF120000}"/>
    <cellStyle name="Comma 4 2 11 2 2 2 2" xfId="29146" xr:uid="{EEB65FE2-3D77-4DAC-BFBC-6DBEFA002667}"/>
    <cellStyle name="Comma 4 2 11 2 2 3" xfId="29145" xr:uid="{25D1F706-45B5-4BDD-A4F9-B6EDC95DDF02}"/>
    <cellStyle name="Comma 4 2 11 2 3" xfId="4817" xr:uid="{00000000-0005-0000-0000-0000D0120000}"/>
    <cellStyle name="Comma 4 2 11 2 3 2" xfId="29147" xr:uid="{032720D5-8658-42CD-9ECA-D7F583B04EF5}"/>
    <cellStyle name="Comma 4 2 11 2 4" xfId="29144" xr:uid="{385DDB75-82DE-4A97-B7B3-0D42F760A90F}"/>
    <cellStyle name="Comma 4 2 11 3" xfId="4818" xr:uid="{00000000-0005-0000-0000-0000D1120000}"/>
    <cellStyle name="Comma 4 2 11 3 2" xfId="4819" xr:uid="{00000000-0005-0000-0000-0000D2120000}"/>
    <cellStyle name="Comma 4 2 11 3 2 2" xfId="29149" xr:uid="{0EA276D0-F7C4-4719-BB8E-2EE0111625A8}"/>
    <cellStyle name="Comma 4 2 11 3 3" xfId="29148" xr:uid="{B8FD8D86-0CC4-47BA-9692-59DEC0733716}"/>
    <cellStyle name="Comma 4 2 11 4" xfId="4820" xr:uid="{00000000-0005-0000-0000-0000D3120000}"/>
    <cellStyle name="Comma 4 2 11 4 2" xfId="29150" xr:uid="{84F50849-3FB4-42F4-B5BC-43EE2B74926D}"/>
    <cellStyle name="Comma 4 2 11 5" xfId="29143" xr:uid="{16030A43-68C5-483B-8615-7435EFAC0731}"/>
    <cellStyle name="Comma 4 2 12" xfId="4821" xr:uid="{00000000-0005-0000-0000-0000D4120000}"/>
    <cellStyle name="Comma 4 2 12 2" xfId="4822" xr:uid="{00000000-0005-0000-0000-0000D5120000}"/>
    <cellStyle name="Comma 4 2 12 2 2" xfId="4823" xr:uid="{00000000-0005-0000-0000-0000D6120000}"/>
    <cellStyle name="Comma 4 2 12 2 2 2" xfId="29153" xr:uid="{C7988DE7-3619-4B6D-BAC4-437F39CFB3C7}"/>
    <cellStyle name="Comma 4 2 12 2 3" xfId="29152" xr:uid="{E9245CF6-8DB0-418B-83A8-4B9E9917EC36}"/>
    <cellStyle name="Comma 4 2 12 3" xfId="4824" xr:uid="{00000000-0005-0000-0000-0000D7120000}"/>
    <cellStyle name="Comma 4 2 12 3 2" xfId="29154" xr:uid="{974C44D6-26FD-45D7-B965-7FA3B3904321}"/>
    <cellStyle name="Comma 4 2 12 4" xfId="29151" xr:uid="{D42D293F-1AE9-4442-B21B-E13EA581A73D}"/>
    <cellStyle name="Comma 4 2 13" xfId="4825" xr:uid="{00000000-0005-0000-0000-0000D8120000}"/>
    <cellStyle name="Comma 4 2 13 2" xfId="29155" xr:uid="{C91C3FFC-8FB2-475B-B8A5-F3517C0A1DA3}"/>
    <cellStyle name="Comma 4 2 14" xfId="4826" xr:uid="{00000000-0005-0000-0000-0000D9120000}"/>
    <cellStyle name="Comma 4 2 14 2" xfId="29156" xr:uid="{CF291135-DD0F-4CBF-81B7-C948FAB46306}"/>
    <cellStyle name="Comma 4 2 15" xfId="4827" xr:uid="{00000000-0005-0000-0000-0000DA120000}"/>
    <cellStyle name="Comma 4 2 15 2" xfId="29157" xr:uid="{07F8B135-458D-42A2-B4DB-49D3DBA7D94F}"/>
    <cellStyle name="Comma 4 2 16" xfId="49815" xr:uid="{7572FB79-3420-4E4E-8D7D-2072DD71A361}"/>
    <cellStyle name="Comma 4 2 17" xfId="29130" xr:uid="{4637DA2A-5EE1-410C-B0F2-C3067F6BCF61}"/>
    <cellStyle name="Comma 4 2 2" xfId="4828" xr:uid="{00000000-0005-0000-0000-0000DB120000}"/>
    <cellStyle name="Comma 4 2 2 10" xfId="4829" xr:uid="{00000000-0005-0000-0000-0000DC120000}"/>
    <cellStyle name="Comma 4 2 2 10 2" xfId="4830" xr:uid="{00000000-0005-0000-0000-0000DD120000}"/>
    <cellStyle name="Comma 4 2 2 10 2 2" xfId="4831" xr:uid="{00000000-0005-0000-0000-0000DE120000}"/>
    <cellStyle name="Comma 4 2 2 10 2 2 2" xfId="29161" xr:uid="{40BCCDF6-F66B-4DD6-84D5-A4CFBFA9764C}"/>
    <cellStyle name="Comma 4 2 2 10 2 3" xfId="29160" xr:uid="{B4EBF1E5-C4B3-4827-B1F5-93FFE06933BA}"/>
    <cellStyle name="Comma 4 2 2 10 3" xfId="4832" xr:uid="{00000000-0005-0000-0000-0000DF120000}"/>
    <cellStyle name="Comma 4 2 2 10 3 2" xfId="29162" xr:uid="{80FC7D2E-62D8-4271-897E-3B2964D5D30C}"/>
    <cellStyle name="Comma 4 2 2 10 4" xfId="29159" xr:uid="{213D702B-AE65-4CE1-982C-003B70344783}"/>
    <cellStyle name="Comma 4 2 2 11" xfId="4833" xr:uid="{00000000-0005-0000-0000-0000E0120000}"/>
    <cellStyle name="Comma 4 2 2 11 2" xfId="4834" xr:uid="{00000000-0005-0000-0000-0000E1120000}"/>
    <cellStyle name="Comma 4 2 2 11 2 2" xfId="29164" xr:uid="{FC0B71D8-610F-41EB-A070-05B3071D6FFC}"/>
    <cellStyle name="Comma 4 2 2 11 3" xfId="29163" xr:uid="{28335A3D-1788-4F2D-AABC-4E774FAFF3AE}"/>
    <cellStyle name="Comma 4 2 2 12" xfId="4835" xr:uid="{00000000-0005-0000-0000-0000E2120000}"/>
    <cellStyle name="Comma 4 2 2 12 2" xfId="29165" xr:uid="{F9B4C3F3-CCDA-4A49-8DA0-D99308FBCD06}"/>
    <cellStyle name="Comma 4 2 2 13" xfId="29158" xr:uid="{8A2247A9-1D4F-4A09-8C90-65FDB3433647}"/>
    <cellStyle name="Comma 4 2 2 2" xfId="4836" xr:uid="{00000000-0005-0000-0000-0000E3120000}"/>
    <cellStyle name="Comma 4 2 2 2 2" xfId="4837" xr:uid="{00000000-0005-0000-0000-0000E4120000}"/>
    <cellStyle name="Comma 4 2 2 2 2 2" xfId="4838" xr:uid="{00000000-0005-0000-0000-0000E5120000}"/>
    <cellStyle name="Comma 4 2 2 2 2 2 2" xfId="4839" xr:uid="{00000000-0005-0000-0000-0000E6120000}"/>
    <cellStyle name="Comma 4 2 2 2 2 2 2 2" xfId="29169" xr:uid="{192F7903-ED31-4B28-BE49-6A48EF72D532}"/>
    <cellStyle name="Comma 4 2 2 2 2 2 3" xfId="29168" xr:uid="{9CD29F51-596F-460B-88B6-9EA5837807A1}"/>
    <cellStyle name="Comma 4 2 2 2 2 3" xfId="4840" xr:uid="{00000000-0005-0000-0000-0000E7120000}"/>
    <cellStyle name="Comma 4 2 2 2 2 3 2" xfId="29170" xr:uid="{682B0195-42CD-4566-8DD0-8DEE32994295}"/>
    <cellStyle name="Comma 4 2 2 2 2 4" xfId="29167" xr:uid="{58257FDC-EF16-4ED1-9189-EBD87D4355E1}"/>
    <cellStyle name="Comma 4 2 2 2 3" xfId="4841" xr:uid="{00000000-0005-0000-0000-0000E8120000}"/>
    <cellStyle name="Comma 4 2 2 2 3 2" xfId="4842" xr:uid="{00000000-0005-0000-0000-0000E9120000}"/>
    <cellStyle name="Comma 4 2 2 2 3 2 2" xfId="4843" xr:uid="{00000000-0005-0000-0000-0000EA120000}"/>
    <cellStyle name="Comma 4 2 2 2 3 2 2 2" xfId="29173" xr:uid="{D4EE0BCB-59F1-488E-AFE1-FEEB241723E5}"/>
    <cellStyle name="Comma 4 2 2 2 3 2 3" xfId="29172" xr:uid="{0164FA21-99C2-4904-B4C6-BCD654F1E59E}"/>
    <cellStyle name="Comma 4 2 2 2 3 3" xfId="4844" xr:uid="{00000000-0005-0000-0000-0000EB120000}"/>
    <cellStyle name="Comma 4 2 2 2 3 3 2" xfId="29174" xr:uid="{25F028FA-A92B-4DAB-97A8-A57958EFA6F7}"/>
    <cellStyle name="Comma 4 2 2 2 3 4" xfId="29171" xr:uid="{C56CFE61-74B5-4D4B-ADCA-324F43E880D6}"/>
    <cellStyle name="Comma 4 2 2 2 4" xfId="4845" xr:uid="{00000000-0005-0000-0000-0000EC120000}"/>
    <cellStyle name="Comma 4 2 2 2 4 2" xfId="4846" xr:uid="{00000000-0005-0000-0000-0000ED120000}"/>
    <cellStyle name="Comma 4 2 2 2 4 2 2" xfId="29176" xr:uid="{19AE6A4C-2CD9-4BC0-AABE-98111F9A1FDC}"/>
    <cellStyle name="Comma 4 2 2 2 4 3" xfId="29175" xr:uid="{98D33978-F288-40F5-9081-8230FD4FD11D}"/>
    <cellStyle name="Comma 4 2 2 2 5" xfId="4847" xr:uid="{00000000-0005-0000-0000-0000EE120000}"/>
    <cellStyle name="Comma 4 2 2 2 5 2" xfId="29177" xr:uid="{57D9BA8E-9F9B-4B1F-BD08-9044DB7A3E22}"/>
    <cellStyle name="Comma 4 2 2 2 6" xfId="29166" xr:uid="{EB046212-4574-402F-8D8E-62C46FA6DADF}"/>
    <cellStyle name="Comma 4 2 2 3" xfId="4848" xr:uid="{00000000-0005-0000-0000-0000EF120000}"/>
    <cellStyle name="Comma 4 2 2 3 2" xfId="4849" xr:uid="{00000000-0005-0000-0000-0000F0120000}"/>
    <cellStyle name="Comma 4 2 2 3 2 2" xfId="4850" xr:uid="{00000000-0005-0000-0000-0000F1120000}"/>
    <cellStyle name="Comma 4 2 2 3 2 2 2" xfId="4851" xr:uid="{00000000-0005-0000-0000-0000F2120000}"/>
    <cellStyle name="Comma 4 2 2 3 2 2 2 2" xfId="29181" xr:uid="{FB2D930B-212B-44EC-86F0-7FC3EAC637FD}"/>
    <cellStyle name="Comma 4 2 2 3 2 2 3" xfId="29180" xr:uid="{83E371A1-54F9-46A1-86DF-C544AB24AC8D}"/>
    <cellStyle name="Comma 4 2 2 3 2 3" xfId="4852" xr:uid="{00000000-0005-0000-0000-0000F3120000}"/>
    <cellStyle name="Comma 4 2 2 3 2 3 2" xfId="29182" xr:uid="{24FCAFD2-A533-4234-9718-AC6F0888F861}"/>
    <cellStyle name="Comma 4 2 2 3 2 4" xfId="29179" xr:uid="{0A4E1E61-D2AD-45C1-A325-66FDA6965632}"/>
    <cellStyle name="Comma 4 2 2 3 3" xfId="4853" xr:uid="{00000000-0005-0000-0000-0000F4120000}"/>
    <cellStyle name="Comma 4 2 2 3 3 2" xfId="4854" xr:uid="{00000000-0005-0000-0000-0000F5120000}"/>
    <cellStyle name="Comma 4 2 2 3 3 2 2" xfId="4855" xr:uid="{00000000-0005-0000-0000-0000F6120000}"/>
    <cellStyle name="Comma 4 2 2 3 3 2 2 2" xfId="29185" xr:uid="{26C4F2EE-31F1-48F5-8597-08EF7D2BAB95}"/>
    <cellStyle name="Comma 4 2 2 3 3 2 3" xfId="29184" xr:uid="{D04B42FD-4236-4CC7-B7A7-00824DEBD2FB}"/>
    <cellStyle name="Comma 4 2 2 3 3 3" xfId="4856" xr:uid="{00000000-0005-0000-0000-0000F7120000}"/>
    <cellStyle name="Comma 4 2 2 3 3 3 2" xfId="29186" xr:uid="{F32CDE47-89A6-42FF-9E8E-EDCED894EF8B}"/>
    <cellStyle name="Comma 4 2 2 3 3 4" xfId="29183" xr:uid="{28F6E822-AF91-4475-9DAA-19B0E03EEC7B}"/>
    <cellStyle name="Comma 4 2 2 3 4" xfId="4857" xr:uid="{00000000-0005-0000-0000-0000F8120000}"/>
    <cellStyle name="Comma 4 2 2 3 4 2" xfId="4858" xr:uid="{00000000-0005-0000-0000-0000F9120000}"/>
    <cellStyle name="Comma 4 2 2 3 4 2 2" xfId="29188" xr:uid="{644E8774-971C-4B7D-A8E2-8E90C50CC857}"/>
    <cellStyle name="Comma 4 2 2 3 4 3" xfId="29187" xr:uid="{ED881309-4BA9-45FE-8982-E85A456DE371}"/>
    <cellStyle name="Comma 4 2 2 3 5" xfId="4859" xr:uid="{00000000-0005-0000-0000-0000FA120000}"/>
    <cellStyle name="Comma 4 2 2 3 5 2" xfId="29189" xr:uid="{6898A68B-E9C9-444D-905C-8CF7DFF779FA}"/>
    <cellStyle name="Comma 4 2 2 3 6" xfId="29178" xr:uid="{2BEEA0E5-384B-43FF-A8F6-7F72975691E4}"/>
    <cellStyle name="Comma 4 2 2 4" xfId="4860" xr:uid="{00000000-0005-0000-0000-0000FB120000}"/>
    <cellStyle name="Comma 4 2 2 4 2" xfId="4861" xr:uid="{00000000-0005-0000-0000-0000FC120000}"/>
    <cellStyle name="Comma 4 2 2 4 2 2" xfId="4862" xr:uid="{00000000-0005-0000-0000-0000FD120000}"/>
    <cellStyle name="Comma 4 2 2 4 2 2 2" xfId="4863" xr:uid="{00000000-0005-0000-0000-0000FE120000}"/>
    <cellStyle name="Comma 4 2 2 4 2 2 2 2" xfId="29193" xr:uid="{0A2A3F7A-C8B4-4E7F-B991-B7378376E7B5}"/>
    <cellStyle name="Comma 4 2 2 4 2 2 3" xfId="29192" xr:uid="{47EA861C-065F-419C-8DEE-A68B89567120}"/>
    <cellStyle name="Comma 4 2 2 4 2 3" xfId="4864" xr:uid="{00000000-0005-0000-0000-0000FF120000}"/>
    <cellStyle name="Comma 4 2 2 4 2 3 2" xfId="29194" xr:uid="{58571C14-2A34-4611-84EB-6F43831E4B81}"/>
    <cellStyle name="Comma 4 2 2 4 2 4" xfId="29191" xr:uid="{6F788487-FC8D-4F97-8932-95290EFBA1D8}"/>
    <cellStyle name="Comma 4 2 2 4 3" xfId="4865" xr:uid="{00000000-0005-0000-0000-000000130000}"/>
    <cellStyle name="Comma 4 2 2 4 3 2" xfId="4866" xr:uid="{00000000-0005-0000-0000-000001130000}"/>
    <cellStyle name="Comma 4 2 2 4 3 2 2" xfId="4867" xr:uid="{00000000-0005-0000-0000-000002130000}"/>
    <cellStyle name="Comma 4 2 2 4 3 2 2 2" xfId="29197" xr:uid="{FE1A024E-4E7F-4E62-BBE7-2EF80D7423B0}"/>
    <cellStyle name="Comma 4 2 2 4 3 2 3" xfId="29196" xr:uid="{5EAB4280-4492-40FE-B222-DCD852B7CE47}"/>
    <cellStyle name="Comma 4 2 2 4 3 3" xfId="4868" xr:uid="{00000000-0005-0000-0000-000003130000}"/>
    <cellStyle name="Comma 4 2 2 4 3 3 2" xfId="29198" xr:uid="{31A26B07-53D1-4D32-8723-5910276F3FB0}"/>
    <cellStyle name="Comma 4 2 2 4 3 4" xfId="29195" xr:uid="{1B3BFC97-BCBF-4269-9EF3-C9BE1977E429}"/>
    <cellStyle name="Comma 4 2 2 4 4" xfId="4869" xr:uid="{00000000-0005-0000-0000-000004130000}"/>
    <cellStyle name="Comma 4 2 2 4 4 2" xfId="4870" xr:uid="{00000000-0005-0000-0000-000005130000}"/>
    <cellStyle name="Comma 4 2 2 4 4 2 2" xfId="29200" xr:uid="{E9C56735-9E43-4852-B4CE-AB99C71F79F5}"/>
    <cellStyle name="Comma 4 2 2 4 4 3" xfId="29199" xr:uid="{E612209B-9DE3-4854-AB64-0EEB5BADFB3A}"/>
    <cellStyle name="Comma 4 2 2 4 5" xfId="4871" xr:uid="{00000000-0005-0000-0000-000006130000}"/>
    <cellStyle name="Comma 4 2 2 4 5 2" xfId="29201" xr:uid="{0658D76C-0057-43AD-B52A-ACACCB280BBE}"/>
    <cellStyle name="Comma 4 2 2 4 6" xfId="29190" xr:uid="{308AF280-7B7D-4166-B6A5-3BE2CD1C90D6}"/>
    <cellStyle name="Comma 4 2 2 5" xfId="4872" xr:uid="{00000000-0005-0000-0000-000007130000}"/>
    <cellStyle name="Comma 4 2 2 5 2" xfId="4873" xr:uid="{00000000-0005-0000-0000-000008130000}"/>
    <cellStyle name="Comma 4 2 2 5 2 2" xfId="4874" xr:uid="{00000000-0005-0000-0000-000009130000}"/>
    <cellStyle name="Comma 4 2 2 5 2 2 2" xfId="4875" xr:uid="{00000000-0005-0000-0000-00000A130000}"/>
    <cellStyle name="Comma 4 2 2 5 2 2 2 2" xfId="29205" xr:uid="{8281B2C9-7837-40DB-90EF-419D1A8253DC}"/>
    <cellStyle name="Comma 4 2 2 5 2 2 3" xfId="29204" xr:uid="{1C0080C3-E9DB-4108-B537-1D3F34431AEB}"/>
    <cellStyle name="Comma 4 2 2 5 2 3" xfId="4876" xr:uid="{00000000-0005-0000-0000-00000B130000}"/>
    <cellStyle name="Comma 4 2 2 5 2 3 2" xfId="29206" xr:uid="{DA50CEA7-9E74-465A-92C9-82B8F348A235}"/>
    <cellStyle name="Comma 4 2 2 5 2 4" xfId="29203" xr:uid="{6B8276AA-61DA-4CA7-8D0C-97679DFDD135}"/>
    <cellStyle name="Comma 4 2 2 5 3" xfId="4877" xr:uid="{00000000-0005-0000-0000-00000C130000}"/>
    <cellStyle name="Comma 4 2 2 5 3 2" xfId="4878" xr:uid="{00000000-0005-0000-0000-00000D130000}"/>
    <cellStyle name="Comma 4 2 2 5 3 2 2" xfId="4879" xr:uid="{00000000-0005-0000-0000-00000E130000}"/>
    <cellStyle name="Comma 4 2 2 5 3 2 2 2" xfId="29209" xr:uid="{497A1262-9169-4A5F-8006-E34FCD31E106}"/>
    <cellStyle name="Comma 4 2 2 5 3 2 3" xfId="29208" xr:uid="{E5833D0A-ED60-4CE4-B56C-1DCC70C9462A}"/>
    <cellStyle name="Comma 4 2 2 5 3 3" xfId="4880" xr:uid="{00000000-0005-0000-0000-00000F130000}"/>
    <cellStyle name="Comma 4 2 2 5 3 3 2" xfId="29210" xr:uid="{EFCED715-AB97-4089-8CD3-D0A4ADA89748}"/>
    <cellStyle name="Comma 4 2 2 5 3 4" xfId="29207" xr:uid="{C7AFFF37-CB4F-4B07-8CF1-0C3DCD8C83B2}"/>
    <cellStyle name="Comma 4 2 2 5 4" xfId="4881" xr:uid="{00000000-0005-0000-0000-000010130000}"/>
    <cellStyle name="Comma 4 2 2 5 4 2" xfId="4882" xr:uid="{00000000-0005-0000-0000-000011130000}"/>
    <cellStyle name="Comma 4 2 2 5 4 2 2" xfId="29212" xr:uid="{7537F558-991D-45AA-A112-0CC147FE4B35}"/>
    <cellStyle name="Comma 4 2 2 5 4 3" xfId="29211" xr:uid="{07FC2D7A-6D35-413F-A6FC-53178A538F82}"/>
    <cellStyle name="Comma 4 2 2 5 5" xfId="4883" xr:uid="{00000000-0005-0000-0000-000012130000}"/>
    <cellStyle name="Comma 4 2 2 5 5 2" xfId="29213" xr:uid="{681E329B-BEE7-4166-9C82-53E756423675}"/>
    <cellStyle name="Comma 4 2 2 5 6" xfId="29202" xr:uid="{42B37E3C-D88B-4E0E-AFAF-1DA9D91C5DDB}"/>
    <cellStyle name="Comma 4 2 2 6" xfId="4884" xr:uid="{00000000-0005-0000-0000-000013130000}"/>
    <cellStyle name="Comma 4 2 2 6 2" xfId="4885" xr:uid="{00000000-0005-0000-0000-000014130000}"/>
    <cellStyle name="Comma 4 2 2 6 2 2" xfId="4886" xr:uid="{00000000-0005-0000-0000-000015130000}"/>
    <cellStyle name="Comma 4 2 2 6 2 2 2" xfId="4887" xr:uid="{00000000-0005-0000-0000-000016130000}"/>
    <cellStyle name="Comma 4 2 2 6 2 2 2 2" xfId="29217" xr:uid="{411F1B16-C004-4274-A9F6-4F6522530008}"/>
    <cellStyle name="Comma 4 2 2 6 2 2 3" xfId="29216" xr:uid="{AA2E1FD2-FBDB-4E41-BA5B-1F8DC880863F}"/>
    <cellStyle name="Comma 4 2 2 6 2 3" xfId="4888" xr:uid="{00000000-0005-0000-0000-000017130000}"/>
    <cellStyle name="Comma 4 2 2 6 2 3 2" xfId="29218" xr:uid="{F44FB6DF-90D6-453C-B152-278648237FA8}"/>
    <cellStyle name="Comma 4 2 2 6 2 4" xfId="29215" xr:uid="{EDFB6A2C-6C9F-412D-A5E9-CE0BBB75182E}"/>
    <cellStyle name="Comma 4 2 2 6 3" xfId="4889" xr:uid="{00000000-0005-0000-0000-000018130000}"/>
    <cellStyle name="Comma 4 2 2 6 3 2" xfId="4890" xr:uid="{00000000-0005-0000-0000-000019130000}"/>
    <cellStyle name="Comma 4 2 2 6 3 2 2" xfId="29220" xr:uid="{1B540426-AD80-4298-B9F2-5F716BDA068D}"/>
    <cellStyle name="Comma 4 2 2 6 3 3" xfId="29219" xr:uid="{5167877F-40D1-48F2-ADFE-4E28D5755F01}"/>
    <cellStyle name="Comma 4 2 2 6 4" xfId="4891" xr:uid="{00000000-0005-0000-0000-00001A130000}"/>
    <cellStyle name="Comma 4 2 2 6 4 2" xfId="29221" xr:uid="{3C3D0781-E828-4A8E-AED1-DA0C31B1705E}"/>
    <cellStyle name="Comma 4 2 2 6 5" xfId="29214" xr:uid="{F6432B9A-ABEE-4DE0-8D75-586A61FF6415}"/>
    <cellStyle name="Comma 4 2 2 7" xfId="4892" xr:uid="{00000000-0005-0000-0000-00001B130000}"/>
    <cellStyle name="Comma 4 2 2 7 2" xfId="4893" xr:uid="{00000000-0005-0000-0000-00001C130000}"/>
    <cellStyle name="Comma 4 2 2 7 2 2" xfId="4894" xr:uid="{00000000-0005-0000-0000-00001D130000}"/>
    <cellStyle name="Comma 4 2 2 7 2 2 2" xfId="4895" xr:uid="{00000000-0005-0000-0000-00001E130000}"/>
    <cellStyle name="Comma 4 2 2 7 2 2 2 2" xfId="29225" xr:uid="{0988B466-0770-4934-8EFF-847F27665765}"/>
    <cellStyle name="Comma 4 2 2 7 2 2 3" xfId="29224" xr:uid="{CA16BF88-4BAD-408B-8C43-B20863EEA65E}"/>
    <cellStyle name="Comma 4 2 2 7 2 3" xfId="4896" xr:uid="{00000000-0005-0000-0000-00001F130000}"/>
    <cellStyle name="Comma 4 2 2 7 2 3 2" xfId="29226" xr:uid="{D0B1F510-8FDC-4225-ADF5-314143E4E264}"/>
    <cellStyle name="Comma 4 2 2 7 2 4" xfId="29223" xr:uid="{9ED1A41B-47D6-4303-8DA8-C58EC4CBFF8B}"/>
    <cellStyle name="Comma 4 2 2 7 3" xfId="4897" xr:uid="{00000000-0005-0000-0000-000020130000}"/>
    <cellStyle name="Comma 4 2 2 7 3 2" xfId="4898" xr:uid="{00000000-0005-0000-0000-000021130000}"/>
    <cellStyle name="Comma 4 2 2 7 3 2 2" xfId="29228" xr:uid="{CF0F4D8C-AAD3-4F00-98EC-84A261EFAC4C}"/>
    <cellStyle name="Comma 4 2 2 7 3 3" xfId="29227" xr:uid="{E20B122B-7B0F-4BFF-B0E7-DD3ABEEF7919}"/>
    <cellStyle name="Comma 4 2 2 7 4" xfId="4899" xr:uid="{00000000-0005-0000-0000-000022130000}"/>
    <cellStyle name="Comma 4 2 2 7 4 2" xfId="29229" xr:uid="{F2F5682A-4FD8-415D-897A-46E6B675A0FD}"/>
    <cellStyle name="Comma 4 2 2 7 5" xfId="29222" xr:uid="{3C68E966-3D43-4C8D-934A-28BB2353ADC8}"/>
    <cellStyle name="Comma 4 2 2 8" xfId="4900" xr:uid="{00000000-0005-0000-0000-000023130000}"/>
    <cellStyle name="Comma 4 2 2 8 2" xfId="4901" xr:uid="{00000000-0005-0000-0000-000024130000}"/>
    <cellStyle name="Comma 4 2 2 8 2 2" xfId="4902" xr:uid="{00000000-0005-0000-0000-000025130000}"/>
    <cellStyle name="Comma 4 2 2 8 2 2 2" xfId="29232" xr:uid="{199B1E00-5CF5-4A98-8C0A-A8D5CE8C8EB1}"/>
    <cellStyle name="Comma 4 2 2 8 2 3" xfId="29231" xr:uid="{1C777FEF-B305-49A2-B912-6FC0DC018925}"/>
    <cellStyle name="Comma 4 2 2 8 3" xfId="4903" xr:uid="{00000000-0005-0000-0000-000026130000}"/>
    <cellStyle name="Comma 4 2 2 8 3 2" xfId="29233" xr:uid="{5B9C7D7E-4E5E-4781-8DC7-948D18692BF7}"/>
    <cellStyle name="Comma 4 2 2 8 4" xfId="29230" xr:uid="{B74D7589-3AC7-4A93-9E3E-93864E27AF6F}"/>
    <cellStyle name="Comma 4 2 2 9" xfId="4904" xr:uid="{00000000-0005-0000-0000-000027130000}"/>
    <cellStyle name="Comma 4 2 2 9 2" xfId="4905" xr:uid="{00000000-0005-0000-0000-000028130000}"/>
    <cellStyle name="Comma 4 2 2 9 2 2" xfId="4906" xr:uid="{00000000-0005-0000-0000-000029130000}"/>
    <cellStyle name="Comma 4 2 2 9 2 2 2" xfId="29236" xr:uid="{2C62907C-E7CC-40D3-8DE1-D3265FD17B17}"/>
    <cellStyle name="Comma 4 2 2 9 2 3" xfId="29235" xr:uid="{5A1BAEED-B429-46ED-B576-7AEE64E577A4}"/>
    <cellStyle name="Comma 4 2 2 9 3" xfId="4907" xr:uid="{00000000-0005-0000-0000-00002A130000}"/>
    <cellStyle name="Comma 4 2 2 9 3 2" xfId="29237" xr:uid="{E02B42C2-E945-4A16-927E-CCBB913B59B4}"/>
    <cellStyle name="Comma 4 2 2 9 4" xfId="29234" xr:uid="{1BE8B1E5-EBB0-4004-BC42-4D7613EBA2A8}"/>
    <cellStyle name="Comma 4 2 3" xfId="4908" xr:uid="{00000000-0005-0000-0000-00002B130000}"/>
    <cellStyle name="Comma 4 2 3 10" xfId="4909" xr:uid="{00000000-0005-0000-0000-00002C130000}"/>
    <cellStyle name="Comma 4 2 3 10 2" xfId="4910" xr:uid="{00000000-0005-0000-0000-00002D130000}"/>
    <cellStyle name="Comma 4 2 3 10 2 2" xfId="4911" xr:uid="{00000000-0005-0000-0000-00002E130000}"/>
    <cellStyle name="Comma 4 2 3 10 2 2 2" xfId="29241" xr:uid="{25B323E7-03CD-41CD-AFEF-890A57E47D5D}"/>
    <cellStyle name="Comma 4 2 3 10 2 3" xfId="29240" xr:uid="{44431390-4F40-4874-822F-74C4E0F35ABB}"/>
    <cellStyle name="Comma 4 2 3 10 3" xfId="4912" xr:uid="{00000000-0005-0000-0000-00002F130000}"/>
    <cellStyle name="Comma 4 2 3 10 3 2" xfId="29242" xr:uid="{58E65859-DBA1-4FE3-A399-CA88ED94A4E8}"/>
    <cellStyle name="Comma 4 2 3 10 4" xfId="29239" xr:uid="{D950BDF2-6D02-4A51-88F0-6902F880B4F6}"/>
    <cellStyle name="Comma 4 2 3 11" xfId="4913" xr:uid="{00000000-0005-0000-0000-000030130000}"/>
    <cellStyle name="Comma 4 2 3 11 2" xfId="4914" xr:uid="{00000000-0005-0000-0000-000031130000}"/>
    <cellStyle name="Comma 4 2 3 11 2 2" xfId="29244" xr:uid="{8295F663-C79F-43C0-A04C-BFC9BFA2D35E}"/>
    <cellStyle name="Comma 4 2 3 11 3" xfId="29243" xr:uid="{8A381A12-90AE-4814-9C42-C015304270FC}"/>
    <cellStyle name="Comma 4 2 3 12" xfId="4915" xr:uid="{00000000-0005-0000-0000-000032130000}"/>
    <cellStyle name="Comma 4 2 3 12 2" xfId="29245" xr:uid="{0409327C-AB0D-4325-AE93-D8C522D71E39}"/>
    <cellStyle name="Comma 4 2 3 13" xfId="29238" xr:uid="{12CA7CE1-F8B9-4F37-B0D9-D0B8FD004083}"/>
    <cellStyle name="Comma 4 2 3 2" xfId="4916" xr:uid="{00000000-0005-0000-0000-000033130000}"/>
    <cellStyle name="Comma 4 2 3 2 2" xfId="4917" xr:uid="{00000000-0005-0000-0000-000034130000}"/>
    <cellStyle name="Comma 4 2 3 2 2 2" xfId="4918" xr:uid="{00000000-0005-0000-0000-000035130000}"/>
    <cellStyle name="Comma 4 2 3 2 2 2 2" xfId="4919" xr:uid="{00000000-0005-0000-0000-000036130000}"/>
    <cellStyle name="Comma 4 2 3 2 2 2 2 2" xfId="29249" xr:uid="{7CF431F9-5FAA-4795-97D0-E8B45F004C44}"/>
    <cellStyle name="Comma 4 2 3 2 2 2 3" xfId="29248" xr:uid="{8FA4990D-2DB3-4980-82DC-E418C3FDC9E0}"/>
    <cellStyle name="Comma 4 2 3 2 2 3" xfId="4920" xr:uid="{00000000-0005-0000-0000-000037130000}"/>
    <cellStyle name="Comma 4 2 3 2 2 3 2" xfId="29250" xr:uid="{B1F6B2FF-9118-4EEB-8A94-276B20824C88}"/>
    <cellStyle name="Comma 4 2 3 2 2 4" xfId="29247" xr:uid="{D94540C1-3662-40EC-9378-8854D5C3F226}"/>
    <cellStyle name="Comma 4 2 3 2 3" xfId="4921" xr:uid="{00000000-0005-0000-0000-000038130000}"/>
    <cellStyle name="Comma 4 2 3 2 3 2" xfId="4922" xr:uid="{00000000-0005-0000-0000-000039130000}"/>
    <cellStyle name="Comma 4 2 3 2 3 2 2" xfId="4923" xr:uid="{00000000-0005-0000-0000-00003A130000}"/>
    <cellStyle name="Comma 4 2 3 2 3 2 2 2" xfId="29253" xr:uid="{23B4E043-004D-417C-B9D6-5E27B82E3D91}"/>
    <cellStyle name="Comma 4 2 3 2 3 2 3" xfId="29252" xr:uid="{D0EAFEB0-41FF-4A14-8A22-FB364E7ED9C6}"/>
    <cellStyle name="Comma 4 2 3 2 3 3" xfId="4924" xr:uid="{00000000-0005-0000-0000-00003B130000}"/>
    <cellStyle name="Comma 4 2 3 2 3 3 2" xfId="29254" xr:uid="{1F7B8C5D-C9AC-437D-881E-60E4367C04BF}"/>
    <cellStyle name="Comma 4 2 3 2 3 4" xfId="29251" xr:uid="{B889D4EE-5D54-4A1B-8492-5A40CDFAF2FD}"/>
    <cellStyle name="Comma 4 2 3 2 4" xfId="4925" xr:uid="{00000000-0005-0000-0000-00003C130000}"/>
    <cellStyle name="Comma 4 2 3 2 4 2" xfId="4926" xr:uid="{00000000-0005-0000-0000-00003D130000}"/>
    <cellStyle name="Comma 4 2 3 2 4 2 2" xfId="29256" xr:uid="{CFFEF684-028B-4AE5-92F8-5E46415EF45C}"/>
    <cellStyle name="Comma 4 2 3 2 4 3" xfId="29255" xr:uid="{70E5A604-8747-4B84-BC5E-7E042A3E6D26}"/>
    <cellStyle name="Comma 4 2 3 2 5" xfId="4927" xr:uid="{00000000-0005-0000-0000-00003E130000}"/>
    <cellStyle name="Comma 4 2 3 2 5 2" xfId="29257" xr:uid="{50B8D7F8-5A59-4B40-9B5B-7FE8A2247AA4}"/>
    <cellStyle name="Comma 4 2 3 2 6" xfId="29246" xr:uid="{999ED34F-076D-40C1-A0D9-33035749C4C5}"/>
    <cellStyle name="Comma 4 2 3 3" xfId="4928" xr:uid="{00000000-0005-0000-0000-00003F130000}"/>
    <cellStyle name="Comma 4 2 3 3 2" xfId="4929" xr:uid="{00000000-0005-0000-0000-000040130000}"/>
    <cellStyle name="Comma 4 2 3 3 2 2" xfId="4930" xr:uid="{00000000-0005-0000-0000-000041130000}"/>
    <cellStyle name="Comma 4 2 3 3 2 2 2" xfId="4931" xr:uid="{00000000-0005-0000-0000-000042130000}"/>
    <cellStyle name="Comma 4 2 3 3 2 2 2 2" xfId="29261" xr:uid="{633212F9-B440-4E25-BFF9-CB18122DE0BE}"/>
    <cellStyle name="Comma 4 2 3 3 2 2 3" xfId="29260" xr:uid="{FC1C305B-7C98-42C2-B586-4B7516ACDA5F}"/>
    <cellStyle name="Comma 4 2 3 3 2 3" xfId="4932" xr:uid="{00000000-0005-0000-0000-000043130000}"/>
    <cellStyle name="Comma 4 2 3 3 2 3 2" xfId="29262" xr:uid="{041E6201-903C-4AB4-91A9-17A5729AA91F}"/>
    <cellStyle name="Comma 4 2 3 3 2 4" xfId="29259" xr:uid="{476F96A7-9926-4AD2-81BA-26890EF1DBD6}"/>
    <cellStyle name="Comma 4 2 3 3 3" xfId="4933" xr:uid="{00000000-0005-0000-0000-000044130000}"/>
    <cellStyle name="Comma 4 2 3 3 3 2" xfId="4934" xr:uid="{00000000-0005-0000-0000-000045130000}"/>
    <cellStyle name="Comma 4 2 3 3 3 2 2" xfId="4935" xr:uid="{00000000-0005-0000-0000-000046130000}"/>
    <cellStyle name="Comma 4 2 3 3 3 2 2 2" xfId="29265" xr:uid="{EC805557-D64E-49D4-A255-C6B0F5F86633}"/>
    <cellStyle name="Comma 4 2 3 3 3 2 3" xfId="29264" xr:uid="{1DEF29A5-91D6-4636-BA08-254FBC8E149D}"/>
    <cellStyle name="Comma 4 2 3 3 3 3" xfId="4936" xr:uid="{00000000-0005-0000-0000-000047130000}"/>
    <cellStyle name="Comma 4 2 3 3 3 3 2" xfId="29266" xr:uid="{836D2B62-C849-4F17-BFC7-405C2C144D30}"/>
    <cellStyle name="Comma 4 2 3 3 3 4" xfId="29263" xr:uid="{60BD5082-14BF-417B-9255-F7959A83E28C}"/>
    <cellStyle name="Comma 4 2 3 3 4" xfId="4937" xr:uid="{00000000-0005-0000-0000-000048130000}"/>
    <cellStyle name="Comma 4 2 3 3 4 2" xfId="4938" xr:uid="{00000000-0005-0000-0000-000049130000}"/>
    <cellStyle name="Comma 4 2 3 3 4 2 2" xfId="29268" xr:uid="{A7476F53-C7D4-4F51-9EC8-10FB232C9743}"/>
    <cellStyle name="Comma 4 2 3 3 4 3" xfId="29267" xr:uid="{F7B1BC85-8837-499D-BA93-90CB7CC2760B}"/>
    <cellStyle name="Comma 4 2 3 3 5" xfId="4939" xr:uid="{00000000-0005-0000-0000-00004A130000}"/>
    <cellStyle name="Comma 4 2 3 3 5 2" xfId="29269" xr:uid="{5E942DEC-9A9B-4B1D-9D00-C189B64EFEE7}"/>
    <cellStyle name="Comma 4 2 3 3 6" xfId="29258" xr:uid="{7B8E2B91-E027-4D4C-AF20-BBFAF03ACC4E}"/>
    <cellStyle name="Comma 4 2 3 4" xfId="4940" xr:uid="{00000000-0005-0000-0000-00004B130000}"/>
    <cellStyle name="Comma 4 2 3 4 2" xfId="4941" xr:uid="{00000000-0005-0000-0000-00004C130000}"/>
    <cellStyle name="Comma 4 2 3 4 2 2" xfId="4942" xr:uid="{00000000-0005-0000-0000-00004D130000}"/>
    <cellStyle name="Comma 4 2 3 4 2 2 2" xfId="4943" xr:uid="{00000000-0005-0000-0000-00004E130000}"/>
    <cellStyle name="Comma 4 2 3 4 2 2 2 2" xfId="29273" xr:uid="{5BBCFA90-5EA4-43B9-B2C9-A983340439C5}"/>
    <cellStyle name="Comma 4 2 3 4 2 2 3" xfId="29272" xr:uid="{A101D3DF-CE69-4429-B434-BA54703CB45A}"/>
    <cellStyle name="Comma 4 2 3 4 2 3" xfId="4944" xr:uid="{00000000-0005-0000-0000-00004F130000}"/>
    <cellStyle name="Comma 4 2 3 4 2 3 2" xfId="29274" xr:uid="{8F9F64CA-045F-4510-91CA-AE76BA9BF4DC}"/>
    <cellStyle name="Comma 4 2 3 4 2 4" xfId="29271" xr:uid="{7D404465-01B1-468F-8C73-B698B07A0376}"/>
    <cellStyle name="Comma 4 2 3 4 3" xfId="4945" xr:uid="{00000000-0005-0000-0000-000050130000}"/>
    <cellStyle name="Comma 4 2 3 4 3 2" xfId="4946" xr:uid="{00000000-0005-0000-0000-000051130000}"/>
    <cellStyle name="Comma 4 2 3 4 3 2 2" xfId="4947" xr:uid="{00000000-0005-0000-0000-000052130000}"/>
    <cellStyle name="Comma 4 2 3 4 3 2 2 2" xfId="29277" xr:uid="{1EDF222D-E538-4C8D-96C3-86FD3AAD4D39}"/>
    <cellStyle name="Comma 4 2 3 4 3 2 3" xfId="29276" xr:uid="{7C83564C-58BF-456B-A455-E5A152B4011B}"/>
    <cellStyle name="Comma 4 2 3 4 3 3" xfId="4948" xr:uid="{00000000-0005-0000-0000-000053130000}"/>
    <cellStyle name="Comma 4 2 3 4 3 3 2" xfId="29278" xr:uid="{CED36870-BA8C-4E25-B1FC-99D611AAC93E}"/>
    <cellStyle name="Comma 4 2 3 4 3 4" xfId="29275" xr:uid="{90F41C30-BD1D-4CF5-AA05-49DAA396EA53}"/>
    <cellStyle name="Comma 4 2 3 4 4" xfId="4949" xr:uid="{00000000-0005-0000-0000-000054130000}"/>
    <cellStyle name="Comma 4 2 3 4 4 2" xfId="4950" xr:uid="{00000000-0005-0000-0000-000055130000}"/>
    <cellStyle name="Comma 4 2 3 4 4 2 2" xfId="29280" xr:uid="{00FFEE41-231F-45E4-9427-3CC2023DB3C8}"/>
    <cellStyle name="Comma 4 2 3 4 4 3" xfId="29279" xr:uid="{FC97040F-F8B6-44F4-AB22-19D228A69D65}"/>
    <cellStyle name="Comma 4 2 3 4 5" xfId="4951" xr:uid="{00000000-0005-0000-0000-000056130000}"/>
    <cellStyle name="Comma 4 2 3 4 5 2" xfId="29281" xr:uid="{BF196BC7-E2DC-4163-9A4C-0BD57643D089}"/>
    <cellStyle name="Comma 4 2 3 4 6" xfId="29270" xr:uid="{FBBC32EA-B533-4654-8BB5-4568C0318BDA}"/>
    <cellStyle name="Comma 4 2 3 5" xfId="4952" xr:uid="{00000000-0005-0000-0000-000057130000}"/>
    <cellStyle name="Comma 4 2 3 5 2" xfId="4953" xr:uid="{00000000-0005-0000-0000-000058130000}"/>
    <cellStyle name="Comma 4 2 3 5 2 2" xfId="4954" xr:uid="{00000000-0005-0000-0000-000059130000}"/>
    <cellStyle name="Comma 4 2 3 5 2 2 2" xfId="4955" xr:uid="{00000000-0005-0000-0000-00005A130000}"/>
    <cellStyle name="Comma 4 2 3 5 2 2 2 2" xfId="29285" xr:uid="{B1714355-42D9-473C-B880-9D1E8AB6DCC9}"/>
    <cellStyle name="Comma 4 2 3 5 2 2 3" xfId="29284" xr:uid="{DD17F9B3-4BED-44B6-906F-4164EC0A1C2E}"/>
    <cellStyle name="Comma 4 2 3 5 2 3" xfId="4956" xr:uid="{00000000-0005-0000-0000-00005B130000}"/>
    <cellStyle name="Comma 4 2 3 5 2 3 2" xfId="29286" xr:uid="{83EF2D88-022A-4E1C-A090-EB44E2E65362}"/>
    <cellStyle name="Comma 4 2 3 5 2 4" xfId="29283" xr:uid="{1F7910F4-60AD-40C8-B7B1-86E3A7B2FA7B}"/>
    <cellStyle name="Comma 4 2 3 5 3" xfId="4957" xr:uid="{00000000-0005-0000-0000-00005C130000}"/>
    <cellStyle name="Comma 4 2 3 5 3 2" xfId="4958" xr:uid="{00000000-0005-0000-0000-00005D130000}"/>
    <cellStyle name="Comma 4 2 3 5 3 2 2" xfId="4959" xr:uid="{00000000-0005-0000-0000-00005E130000}"/>
    <cellStyle name="Comma 4 2 3 5 3 2 2 2" xfId="29289" xr:uid="{1E55B460-C588-4EC2-B0D0-89CA42A3F791}"/>
    <cellStyle name="Comma 4 2 3 5 3 2 3" xfId="29288" xr:uid="{1DBD7691-9C86-4624-85BE-FB945B25181A}"/>
    <cellStyle name="Comma 4 2 3 5 3 3" xfId="4960" xr:uid="{00000000-0005-0000-0000-00005F130000}"/>
    <cellStyle name="Comma 4 2 3 5 3 3 2" xfId="29290" xr:uid="{5346EDA2-768C-4A1F-81DA-2E1897DAF167}"/>
    <cellStyle name="Comma 4 2 3 5 3 4" xfId="29287" xr:uid="{7CA5ACEE-BFE0-44F4-B3DC-632C3426F8A0}"/>
    <cellStyle name="Comma 4 2 3 5 4" xfId="4961" xr:uid="{00000000-0005-0000-0000-000060130000}"/>
    <cellStyle name="Comma 4 2 3 5 4 2" xfId="4962" xr:uid="{00000000-0005-0000-0000-000061130000}"/>
    <cellStyle name="Comma 4 2 3 5 4 2 2" xfId="29292" xr:uid="{0E6400FA-1EDB-4C16-877D-0300777AC2FC}"/>
    <cellStyle name="Comma 4 2 3 5 4 3" xfId="29291" xr:uid="{9E7D6EBC-AAFC-46A2-BF60-B6ED49B4C71D}"/>
    <cellStyle name="Comma 4 2 3 5 5" xfId="4963" xr:uid="{00000000-0005-0000-0000-000062130000}"/>
    <cellStyle name="Comma 4 2 3 5 5 2" xfId="29293" xr:uid="{FD1E29C1-8EB4-4273-86ED-C8055B0CB912}"/>
    <cellStyle name="Comma 4 2 3 5 6" xfId="29282" xr:uid="{87B9EA51-A979-4758-8268-10A5013BCDB6}"/>
    <cellStyle name="Comma 4 2 3 6" xfId="4964" xr:uid="{00000000-0005-0000-0000-000063130000}"/>
    <cellStyle name="Comma 4 2 3 6 2" xfId="4965" xr:uid="{00000000-0005-0000-0000-000064130000}"/>
    <cellStyle name="Comma 4 2 3 6 2 2" xfId="4966" xr:uid="{00000000-0005-0000-0000-000065130000}"/>
    <cellStyle name="Comma 4 2 3 6 2 2 2" xfId="4967" xr:uid="{00000000-0005-0000-0000-000066130000}"/>
    <cellStyle name="Comma 4 2 3 6 2 2 2 2" xfId="29297" xr:uid="{B2ED826D-28AA-4FF5-8ED5-C55B61ACBBFD}"/>
    <cellStyle name="Comma 4 2 3 6 2 2 3" xfId="29296" xr:uid="{0DD60373-E2D2-4EB4-B203-5CFE812F319E}"/>
    <cellStyle name="Comma 4 2 3 6 2 3" xfId="4968" xr:uid="{00000000-0005-0000-0000-000067130000}"/>
    <cellStyle name="Comma 4 2 3 6 2 3 2" xfId="29298" xr:uid="{351ABFCA-A886-4217-BF70-25580FDADDA7}"/>
    <cellStyle name="Comma 4 2 3 6 2 4" xfId="29295" xr:uid="{05B51F1A-D012-4B3C-A59F-96B7B4E52D95}"/>
    <cellStyle name="Comma 4 2 3 6 3" xfId="4969" xr:uid="{00000000-0005-0000-0000-000068130000}"/>
    <cellStyle name="Comma 4 2 3 6 3 2" xfId="4970" xr:uid="{00000000-0005-0000-0000-000069130000}"/>
    <cellStyle name="Comma 4 2 3 6 3 2 2" xfId="29300" xr:uid="{CA3AA45F-5527-4FDB-9FA4-EC14821EE47F}"/>
    <cellStyle name="Comma 4 2 3 6 3 3" xfId="29299" xr:uid="{9FB40E73-4861-4A86-AA5D-135C85736D0B}"/>
    <cellStyle name="Comma 4 2 3 6 4" xfId="4971" xr:uid="{00000000-0005-0000-0000-00006A130000}"/>
    <cellStyle name="Comma 4 2 3 6 4 2" xfId="29301" xr:uid="{364AF861-7DAF-4303-B2EB-AC01192EAEEE}"/>
    <cellStyle name="Comma 4 2 3 6 5" xfId="29294" xr:uid="{67F0AEA0-9EE1-4E6F-84E8-FE183034FD0C}"/>
    <cellStyle name="Comma 4 2 3 7" xfId="4972" xr:uid="{00000000-0005-0000-0000-00006B130000}"/>
    <cellStyle name="Comma 4 2 3 7 2" xfId="4973" xr:uid="{00000000-0005-0000-0000-00006C130000}"/>
    <cellStyle name="Comma 4 2 3 7 2 2" xfId="4974" xr:uid="{00000000-0005-0000-0000-00006D130000}"/>
    <cellStyle name="Comma 4 2 3 7 2 2 2" xfId="4975" xr:uid="{00000000-0005-0000-0000-00006E130000}"/>
    <cellStyle name="Comma 4 2 3 7 2 2 2 2" xfId="29305" xr:uid="{A8946DB5-C1F1-41E2-A823-F28824543100}"/>
    <cellStyle name="Comma 4 2 3 7 2 2 3" xfId="29304" xr:uid="{4DFE2A9D-1222-4B13-A7C1-497DEB8EF1E2}"/>
    <cellStyle name="Comma 4 2 3 7 2 3" xfId="4976" xr:uid="{00000000-0005-0000-0000-00006F130000}"/>
    <cellStyle name="Comma 4 2 3 7 2 3 2" xfId="29306" xr:uid="{F1F541D9-3F97-47D4-A9C6-757DA16A2EC1}"/>
    <cellStyle name="Comma 4 2 3 7 2 4" xfId="29303" xr:uid="{A00B347B-0223-432C-8A27-066E5A38ACD2}"/>
    <cellStyle name="Comma 4 2 3 7 3" xfId="4977" xr:uid="{00000000-0005-0000-0000-000070130000}"/>
    <cellStyle name="Comma 4 2 3 7 3 2" xfId="4978" xr:uid="{00000000-0005-0000-0000-000071130000}"/>
    <cellStyle name="Comma 4 2 3 7 3 2 2" xfId="29308" xr:uid="{B41B7F12-4224-4265-BA78-B1B442F252B1}"/>
    <cellStyle name="Comma 4 2 3 7 3 3" xfId="29307" xr:uid="{E0976D4B-ECD9-4F54-AA05-0F3FC08B1167}"/>
    <cellStyle name="Comma 4 2 3 7 4" xfId="4979" xr:uid="{00000000-0005-0000-0000-000072130000}"/>
    <cellStyle name="Comma 4 2 3 7 4 2" xfId="29309" xr:uid="{F8AE2514-3A48-4BF9-8130-7EC65E423EA7}"/>
    <cellStyle name="Comma 4 2 3 7 5" xfId="29302" xr:uid="{2AC4EC9B-28B4-4C3E-A681-A0A4FFF52ACC}"/>
    <cellStyle name="Comma 4 2 3 8" xfId="4980" xr:uid="{00000000-0005-0000-0000-000073130000}"/>
    <cellStyle name="Comma 4 2 3 8 2" xfId="4981" xr:uid="{00000000-0005-0000-0000-000074130000}"/>
    <cellStyle name="Comma 4 2 3 8 2 2" xfId="4982" xr:uid="{00000000-0005-0000-0000-000075130000}"/>
    <cellStyle name="Comma 4 2 3 8 2 2 2" xfId="29312" xr:uid="{99EEDB01-8C8F-4A5F-91B6-BE5D0E2EFD5B}"/>
    <cellStyle name="Comma 4 2 3 8 2 3" xfId="29311" xr:uid="{D15EFCB8-3FFA-44BD-BA1C-31A8D7C1275F}"/>
    <cellStyle name="Comma 4 2 3 8 3" xfId="4983" xr:uid="{00000000-0005-0000-0000-000076130000}"/>
    <cellStyle name="Comma 4 2 3 8 3 2" xfId="29313" xr:uid="{F60DE6D0-760C-4670-93E2-EF628B31F8BF}"/>
    <cellStyle name="Comma 4 2 3 8 4" xfId="29310" xr:uid="{14219A69-4877-4BFE-8F9D-A581409A1C22}"/>
    <cellStyle name="Comma 4 2 3 9" xfId="4984" xr:uid="{00000000-0005-0000-0000-000077130000}"/>
    <cellStyle name="Comma 4 2 3 9 2" xfId="4985" xr:uid="{00000000-0005-0000-0000-000078130000}"/>
    <cellStyle name="Comma 4 2 3 9 2 2" xfId="4986" xr:uid="{00000000-0005-0000-0000-000079130000}"/>
    <cellStyle name="Comma 4 2 3 9 2 2 2" xfId="29316" xr:uid="{4F650B71-6C40-46D2-9C24-0CA52592AC56}"/>
    <cellStyle name="Comma 4 2 3 9 2 3" xfId="29315" xr:uid="{1A504883-1B3F-40C8-AA9A-E87F61ED633D}"/>
    <cellStyle name="Comma 4 2 3 9 3" xfId="4987" xr:uid="{00000000-0005-0000-0000-00007A130000}"/>
    <cellStyle name="Comma 4 2 3 9 3 2" xfId="29317" xr:uid="{7B26FC13-6B5F-4CD6-B86C-BEE9B5A9060B}"/>
    <cellStyle name="Comma 4 2 3 9 4" xfId="29314" xr:uid="{18232A0B-7084-4CE6-9BA2-A1953C27FFC3}"/>
    <cellStyle name="Comma 4 2 4" xfId="4988" xr:uid="{00000000-0005-0000-0000-00007B130000}"/>
    <cellStyle name="Comma 4 2 4 10" xfId="4989" xr:uid="{00000000-0005-0000-0000-00007C130000}"/>
    <cellStyle name="Comma 4 2 4 10 2" xfId="4990" xr:uid="{00000000-0005-0000-0000-00007D130000}"/>
    <cellStyle name="Comma 4 2 4 10 2 2" xfId="4991" xr:uid="{00000000-0005-0000-0000-00007E130000}"/>
    <cellStyle name="Comma 4 2 4 10 2 2 2" xfId="29321" xr:uid="{032020B9-D845-431D-8EBA-120284992BF2}"/>
    <cellStyle name="Comma 4 2 4 10 2 3" xfId="29320" xr:uid="{914DC4D2-AFED-412F-850A-C42598785500}"/>
    <cellStyle name="Comma 4 2 4 10 3" xfId="4992" xr:uid="{00000000-0005-0000-0000-00007F130000}"/>
    <cellStyle name="Comma 4 2 4 10 3 2" xfId="29322" xr:uid="{66ABEF76-2BE8-41CD-BF4A-687E9DA3CB18}"/>
    <cellStyle name="Comma 4 2 4 10 4" xfId="29319" xr:uid="{62D96D0C-F6AA-44F7-B7E4-DA5FB080F490}"/>
    <cellStyle name="Comma 4 2 4 11" xfId="4993" xr:uid="{00000000-0005-0000-0000-000080130000}"/>
    <cellStyle name="Comma 4 2 4 11 2" xfId="4994" xr:uid="{00000000-0005-0000-0000-000081130000}"/>
    <cellStyle name="Comma 4 2 4 11 2 2" xfId="29324" xr:uid="{4BD42880-B8ED-4604-BDBC-05403F01CF14}"/>
    <cellStyle name="Comma 4 2 4 11 3" xfId="29323" xr:uid="{A38E2796-8262-4F9E-9EE1-F39917FE75BB}"/>
    <cellStyle name="Comma 4 2 4 12" xfId="4995" xr:uid="{00000000-0005-0000-0000-000082130000}"/>
    <cellStyle name="Comma 4 2 4 12 2" xfId="29325" xr:uid="{23F93274-C3D9-41AA-9ECE-B0864E22870B}"/>
    <cellStyle name="Comma 4 2 4 13" xfId="29318" xr:uid="{8163AA1A-354F-49D7-B296-8D6C748821FF}"/>
    <cellStyle name="Comma 4 2 4 2" xfId="4996" xr:uid="{00000000-0005-0000-0000-000083130000}"/>
    <cellStyle name="Comma 4 2 4 2 2" xfId="4997" xr:uid="{00000000-0005-0000-0000-000084130000}"/>
    <cellStyle name="Comma 4 2 4 2 2 2" xfId="4998" xr:uid="{00000000-0005-0000-0000-000085130000}"/>
    <cellStyle name="Comma 4 2 4 2 2 2 2" xfId="4999" xr:uid="{00000000-0005-0000-0000-000086130000}"/>
    <cellStyle name="Comma 4 2 4 2 2 2 2 2" xfId="29329" xr:uid="{4C69C335-92B3-429E-B43A-34069CB56ECA}"/>
    <cellStyle name="Comma 4 2 4 2 2 2 3" xfId="29328" xr:uid="{F2D6FBE5-0802-416C-BADE-FF70007428C4}"/>
    <cellStyle name="Comma 4 2 4 2 2 3" xfId="5000" xr:uid="{00000000-0005-0000-0000-000087130000}"/>
    <cellStyle name="Comma 4 2 4 2 2 3 2" xfId="29330" xr:uid="{B6120D04-B174-43EB-B448-4C9EB8FBA1C2}"/>
    <cellStyle name="Comma 4 2 4 2 2 4" xfId="29327" xr:uid="{C6EE4D4A-070C-4A11-A67F-4B7D604C350F}"/>
    <cellStyle name="Comma 4 2 4 2 3" xfId="5001" xr:uid="{00000000-0005-0000-0000-000088130000}"/>
    <cellStyle name="Comma 4 2 4 2 3 2" xfId="5002" xr:uid="{00000000-0005-0000-0000-000089130000}"/>
    <cellStyle name="Comma 4 2 4 2 3 2 2" xfId="5003" xr:uid="{00000000-0005-0000-0000-00008A130000}"/>
    <cellStyle name="Comma 4 2 4 2 3 2 2 2" xfId="29333" xr:uid="{F3CD66AF-158F-4DF0-9664-90D57B2E0DF7}"/>
    <cellStyle name="Comma 4 2 4 2 3 2 3" xfId="29332" xr:uid="{C69C9DB4-8C6B-4BC1-B9AE-322A0A6F1898}"/>
    <cellStyle name="Comma 4 2 4 2 3 3" xfId="5004" xr:uid="{00000000-0005-0000-0000-00008B130000}"/>
    <cellStyle name="Comma 4 2 4 2 3 3 2" xfId="29334" xr:uid="{36188A74-307C-4E33-9E13-F594B4BF461F}"/>
    <cellStyle name="Comma 4 2 4 2 3 4" xfId="29331" xr:uid="{EB57BA71-ABCF-4DE3-9EB2-F292E9962731}"/>
    <cellStyle name="Comma 4 2 4 2 4" xfId="5005" xr:uid="{00000000-0005-0000-0000-00008C130000}"/>
    <cellStyle name="Comma 4 2 4 2 4 2" xfId="5006" xr:uid="{00000000-0005-0000-0000-00008D130000}"/>
    <cellStyle name="Comma 4 2 4 2 4 2 2" xfId="29336" xr:uid="{DA3878D8-AC99-4106-9D05-2C4EC72BDAAD}"/>
    <cellStyle name="Comma 4 2 4 2 4 3" xfId="29335" xr:uid="{58626193-3F56-4446-885E-C9638D2C1C83}"/>
    <cellStyle name="Comma 4 2 4 2 5" xfId="5007" xr:uid="{00000000-0005-0000-0000-00008E130000}"/>
    <cellStyle name="Comma 4 2 4 2 5 2" xfId="29337" xr:uid="{9F251322-FE3F-4E9C-8DFC-8608514DB006}"/>
    <cellStyle name="Comma 4 2 4 2 6" xfId="29326" xr:uid="{017C718D-5691-4FDA-A123-7855FBD3117D}"/>
    <cellStyle name="Comma 4 2 4 3" xfId="5008" xr:uid="{00000000-0005-0000-0000-00008F130000}"/>
    <cellStyle name="Comma 4 2 4 3 2" xfId="5009" xr:uid="{00000000-0005-0000-0000-000090130000}"/>
    <cellStyle name="Comma 4 2 4 3 2 2" xfId="5010" xr:uid="{00000000-0005-0000-0000-000091130000}"/>
    <cellStyle name="Comma 4 2 4 3 2 2 2" xfId="5011" xr:uid="{00000000-0005-0000-0000-000092130000}"/>
    <cellStyle name="Comma 4 2 4 3 2 2 2 2" xfId="29341" xr:uid="{BB26E12C-74A8-41DD-94B3-24EBC4EF0280}"/>
    <cellStyle name="Comma 4 2 4 3 2 2 3" xfId="29340" xr:uid="{FD28F14E-363B-4313-8449-5DA25DB42ED4}"/>
    <cellStyle name="Comma 4 2 4 3 2 3" xfId="5012" xr:uid="{00000000-0005-0000-0000-000093130000}"/>
    <cellStyle name="Comma 4 2 4 3 2 3 2" xfId="29342" xr:uid="{398D5A4B-30E1-4DE4-A544-A66A433F09B4}"/>
    <cellStyle name="Comma 4 2 4 3 2 4" xfId="29339" xr:uid="{E98E81F5-FF0E-4B1C-B6B7-EF0D2FF5906F}"/>
    <cellStyle name="Comma 4 2 4 3 3" xfId="5013" xr:uid="{00000000-0005-0000-0000-000094130000}"/>
    <cellStyle name="Comma 4 2 4 3 3 2" xfId="5014" xr:uid="{00000000-0005-0000-0000-000095130000}"/>
    <cellStyle name="Comma 4 2 4 3 3 2 2" xfId="5015" xr:uid="{00000000-0005-0000-0000-000096130000}"/>
    <cellStyle name="Comma 4 2 4 3 3 2 2 2" xfId="29345" xr:uid="{A08E2A63-073B-4BA8-B94B-54468997B51E}"/>
    <cellStyle name="Comma 4 2 4 3 3 2 3" xfId="29344" xr:uid="{721060FA-83A4-4B0A-8E3F-DDAF15B3A609}"/>
    <cellStyle name="Comma 4 2 4 3 3 3" xfId="5016" xr:uid="{00000000-0005-0000-0000-000097130000}"/>
    <cellStyle name="Comma 4 2 4 3 3 3 2" xfId="29346" xr:uid="{7242F453-9889-417B-A8A3-85E02644C311}"/>
    <cellStyle name="Comma 4 2 4 3 3 4" xfId="29343" xr:uid="{AE682290-5798-45E7-927E-BAF533D1C115}"/>
    <cellStyle name="Comma 4 2 4 3 4" xfId="5017" xr:uid="{00000000-0005-0000-0000-000098130000}"/>
    <cellStyle name="Comma 4 2 4 3 4 2" xfId="5018" xr:uid="{00000000-0005-0000-0000-000099130000}"/>
    <cellStyle name="Comma 4 2 4 3 4 2 2" xfId="29348" xr:uid="{5CF789DA-47A5-4C51-B132-6AD4C9130625}"/>
    <cellStyle name="Comma 4 2 4 3 4 3" xfId="29347" xr:uid="{FC29ECD5-F151-43DA-93A9-3A87E164F5BD}"/>
    <cellStyle name="Comma 4 2 4 3 5" xfId="5019" xr:uid="{00000000-0005-0000-0000-00009A130000}"/>
    <cellStyle name="Comma 4 2 4 3 5 2" xfId="29349" xr:uid="{167F8C4B-D461-40AB-861F-0BFAD6FA1F6E}"/>
    <cellStyle name="Comma 4 2 4 3 6" xfId="29338" xr:uid="{A355826B-8AB9-48AA-843F-9EAA453A55E7}"/>
    <cellStyle name="Comma 4 2 4 4" xfId="5020" xr:uid="{00000000-0005-0000-0000-00009B130000}"/>
    <cellStyle name="Comma 4 2 4 4 2" xfId="5021" xr:uid="{00000000-0005-0000-0000-00009C130000}"/>
    <cellStyle name="Comma 4 2 4 4 2 2" xfId="5022" xr:uid="{00000000-0005-0000-0000-00009D130000}"/>
    <cellStyle name="Comma 4 2 4 4 2 2 2" xfId="5023" xr:uid="{00000000-0005-0000-0000-00009E130000}"/>
    <cellStyle name="Comma 4 2 4 4 2 2 2 2" xfId="29353" xr:uid="{72B26FED-B03E-4A10-856B-D71745D013F0}"/>
    <cellStyle name="Comma 4 2 4 4 2 2 3" xfId="29352" xr:uid="{CCEAB12E-44F3-4490-8AA1-27B6E3DAAAA5}"/>
    <cellStyle name="Comma 4 2 4 4 2 3" xfId="5024" xr:uid="{00000000-0005-0000-0000-00009F130000}"/>
    <cellStyle name="Comma 4 2 4 4 2 3 2" xfId="29354" xr:uid="{C02A258E-D9B0-4F2D-BA02-AC434939F7D2}"/>
    <cellStyle name="Comma 4 2 4 4 2 4" xfId="29351" xr:uid="{5CEC47CC-5A33-4727-AA08-B38660250F98}"/>
    <cellStyle name="Comma 4 2 4 4 3" xfId="5025" xr:uid="{00000000-0005-0000-0000-0000A0130000}"/>
    <cellStyle name="Comma 4 2 4 4 3 2" xfId="5026" xr:uid="{00000000-0005-0000-0000-0000A1130000}"/>
    <cellStyle name="Comma 4 2 4 4 3 2 2" xfId="5027" xr:uid="{00000000-0005-0000-0000-0000A2130000}"/>
    <cellStyle name="Comma 4 2 4 4 3 2 2 2" xfId="29357" xr:uid="{B18B74E9-F09B-4DA9-8211-B71985E806C0}"/>
    <cellStyle name="Comma 4 2 4 4 3 2 3" xfId="29356" xr:uid="{82C247F1-A20C-44AC-A91C-3010BEA051F7}"/>
    <cellStyle name="Comma 4 2 4 4 3 3" xfId="5028" xr:uid="{00000000-0005-0000-0000-0000A3130000}"/>
    <cellStyle name="Comma 4 2 4 4 3 3 2" xfId="29358" xr:uid="{374F2F65-3E57-4833-8CC3-CF146A9B57BC}"/>
    <cellStyle name="Comma 4 2 4 4 3 4" xfId="29355" xr:uid="{C2D8E9E3-E3C5-4C12-9C73-D7B1F83C79A3}"/>
    <cellStyle name="Comma 4 2 4 4 4" xfId="5029" xr:uid="{00000000-0005-0000-0000-0000A4130000}"/>
    <cellStyle name="Comma 4 2 4 4 4 2" xfId="5030" xr:uid="{00000000-0005-0000-0000-0000A5130000}"/>
    <cellStyle name="Comma 4 2 4 4 4 2 2" xfId="29360" xr:uid="{5A74F027-30C7-4C96-A270-DAF20D78118D}"/>
    <cellStyle name="Comma 4 2 4 4 4 3" xfId="29359" xr:uid="{749D658C-2BB1-42DC-AD67-D3F310F620DD}"/>
    <cellStyle name="Comma 4 2 4 4 5" xfId="5031" xr:uid="{00000000-0005-0000-0000-0000A6130000}"/>
    <cellStyle name="Comma 4 2 4 4 5 2" xfId="29361" xr:uid="{1EBF393F-BF52-446A-97C0-3683AC8FEE1A}"/>
    <cellStyle name="Comma 4 2 4 4 6" xfId="29350" xr:uid="{AB5FA67E-C48C-4FFF-92DD-BC23DC5C9FA8}"/>
    <cellStyle name="Comma 4 2 4 5" xfId="5032" xr:uid="{00000000-0005-0000-0000-0000A7130000}"/>
    <cellStyle name="Comma 4 2 4 5 2" xfId="5033" xr:uid="{00000000-0005-0000-0000-0000A8130000}"/>
    <cellStyle name="Comma 4 2 4 5 2 2" xfId="5034" xr:uid="{00000000-0005-0000-0000-0000A9130000}"/>
    <cellStyle name="Comma 4 2 4 5 2 2 2" xfId="5035" xr:uid="{00000000-0005-0000-0000-0000AA130000}"/>
    <cellStyle name="Comma 4 2 4 5 2 2 2 2" xfId="29365" xr:uid="{DE2310C9-900F-45FD-A5C4-52661C7D83AC}"/>
    <cellStyle name="Comma 4 2 4 5 2 2 3" xfId="29364" xr:uid="{FC3509C8-1547-4E9A-A6A1-6741DBE6A19D}"/>
    <cellStyle name="Comma 4 2 4 5 2 3" xfId="5036" xr:uid="{00000000-0005-0000-0000-0000AB130000}"/>
    <cellStyle name="Comma 4 2 4 5 2 3 2" xfId="29366" xr:uid="{21E9539D-5101-4FBC-B870-A1ABE80D4E0F}"/>
    <cellStyle name="Comma 4 2 4 5 2 4" xfId="29363" xr:uid="{6D3E4940-30F9-4CE4-8F93-42B6B2B698BB}"/>
    <cellStyle name="Comma 4 2 4 5 3" xfId="5037" xr:uid="{00000000-0005-0000-0000-0000AC130000}"/>
    <cellStyle name="Comma 4 2 4 5 3 2" xfId="5038" xr:uid="{00000000-0005-0000-0000-0000AD130000}"/>
    <cellStyle name="Comma 4 2 4 5 3 2 2" xfId="5039" xr:uid="{00000000-0005-0000-0000-0000AE130000}"/>
    <cellStyle name="Comma 4 2 4 5 3 2 2 2" xfId="29369" xr:uid="{4EF438A8-6295-4144-90C4-909395962BA3}"/>
    <cellStyle name="Comma 4 2 4 5 3 2 3" xfId="29368" xr:uid="{D28F528A-6883-4DD5-B736-2D685E446042}"/>
    <cellStyle name="Comma 4 2 4 5 3 3" xfId="5040" xr:uid="{00000000-0005-0000-0000-0000AF130000}"/>
    <cellStyle name="Comma 4 2 4 5 3 3 2" xfId="29370" xr:uid="{D7725C76-07AC-49CE-9AD2-CD58C541681B}"/>
    <cellStyle name="Comma 4 2 4 5 3 4" xfId="29367" xr:uid="{69BFFD1B-B248-4632-B8C6-0B3B751B6FA5}"/>
    <cellStyle name="Comma 4 2 4 5 4" xfId="5041" xr:uid="{00000000-0005-0000-0000-0000B0130000}"/>
    <cellStyle name="Comma 4 2 4 5 4 2" xfId="5042" xr:uid="{00000000-0005-0000-0000-0000B1130000}"/>
    <cellStyle name="Comma 4 2 4 5 4 2 2" xfId="29372" xr:uid="{9C28EF02-6147-40E0-9C7B-6B15C935EA5D}"/>
    <cellStyle name="Comma 4 2 4 5 4 3" xfId="29371" xr:uid="{94D30753-6E97-40DC-B75B-07E1D890FD69}"/>
    <cellStyle name="Comma 4 2 4 5 5" xfId="5043" xr:uid="{00000000-0005-0000-0000-0000B2130000}"/>
    <cellStyle name="Comma 4 2 4 5 5 2" xfId="29373" xr:uid="{17400BA2-9258-4453-B918-51E4C5F0EABE}"/>
    <cellStyle name="Comma 4 2 4 5 6" xfId="29362" xr:uid="{CFB27371-2DA2-4A21-A485-8878AA853491}"/>
    <cellStyle name="Comma 4 2 4 6" xfId="5044" xr:uid="{00000000-0005-0000-0000-0000B3130000}"/>
    <cellStyle name="Comma 4 2 4 6 2" xfId="5045" xr:uid="{00000000-0005-0000-0000-0000B4130000}"/>
    <cellStyle name="Comma 4 2 4 6 2 2" xfId="5046" xr:uid="{00000000-0005-0000-0000-0000B5130000}"/>
    <cellStyle name="Comma 4 2 4 6 2 2 2" xfId="5047" xr:uid="{00000000-0005-0000-0000-0000B6130000}"/>
    <cellStyle name="Comma 4 2 4 6 2 2 2 2" xfId="29377" xr:uid="{D4030D01-F341-4D68-9BC1-C2DB11C2FF2A}"/>
    <cellStyle name="Comma 4 2 4 6 2 2 3" xfId="29376" xr:uid="{A8D0685C-1CBD-4715-BE1D-709AA26AD223}"/>
    <cellStyle name="Comma 4 2 4 6 2 3" xfId="5048" xr:uid="{00000000-0005-0000-0000-0000B7130000}"/>
    <cellStyle name="Comma 4 2 4 6 2 3 2" xfId="29378" xr:uid="{B20D6CAB-696E-4E86-B0C6-C2C939694CDA}"/>
    <cellStyle name="Comma 4 2 4 6 2 4" xfId="29375" xr:uid="{B0F9833F-3806-4829-BFF0-FACB79DE71EB}"/>
    <cellStyle name="Comma 4 2 4 6 3" xfId="5049" xr:uid="{00000000-0005-0000-0000-0000B8130000}"/>
    <cellStyle name="Comma 4 2 4 6 3 2" xfId="5050" xr:uid="{00000000-0005-0000-0000-0000B9130000}"/>
    <cellStyle name="Comma 4 2 4 6 3 2 2" xfId="29380" xr:uid="{A05EA9A7-A1FE-4EF5-B50B-EC031DB800E9}"/>
    <cellStyle name="Comma 4 2 4 6 3 3" xfId="29379" xr:uid="{005DB5D6-E801-41BF-88B0-2A27D60E659B}"/>
    <cellStyle name="Comma 4 2 4 6 4" xfId="5051" xr:uid="{00000000-0005-0000-0000-0000BA130000}"/>
    <cellStyle name="Comma 4 2 4 6 4 2" xfId="29381" xr:uid="{B0750207-EDED-442C-BD81-F21CB036F2E0}"/>
    <cellStyle name="Comma 4 2 4 6 5" xfId="29374" xr:uid="{D10247FA-BAD6-4D84-AA37-91B143AD3A7A}"/>
    <cellStyle name="Comma 4 2 4 7" xfId="5052" xr:uid="{00000000-0005-0000-0000-0000BB130000}"/>
    <cellStyle name="Comma 4 2 4 7 2" xfId="5053" xr:uid="{00000000-0005-0000-0000-0000BC130000}"/>
    <cellStyle name="Comma 4 2 4 7 2 2" xfId="5054" xr:uid="{00000000-0005-0000-0000-0000BD130000}"/>
    <cellStyle name="Comma 4 2 4 7 2 2 2" xfId="5055" xr:uid="{00000000-0005-0000-0000-0000BE130000}"/>
    <cellStyle name="Comma 4 2 4 7 2 2 2 2" xfId="29385" xr:uid="{D5DFFE17-DBF4-4A07-B4F4-678B8A71B296}"/>
    <cellStyle name="Comma 4 2 4 7 2 2 3" xfId="29384" xr:uid="{C64A4F0D-5C98-4119-9E7D-ACC264847949}"/>
    <cellStyle name="Comma 4 2 4 7 2 3" xfId="5056" xr:uid="{00000000-0005-0000-0000-0000BF130000}"/>
    <cellStyle name="Comma 4 2 4 7 2 3 2" xfId="29386" xr:uid="{3D97BB6D-A43B-4E89-8B60-0EE3F73022EB}"/>
    <cellStyle name="Comma 4 2 4 7 2 4" xfId="29383" xr:uid="{504F30B5-0F4F-4804-BFB9-653D611D5AF3}"/>
    <cellStyle name="Comma 4 2 4 7 3" xfId="5057" xr:uid="{00000000-0005-0000-0000-0000C0130000}"/>
    <cellStyle name="Comma 4 2 4 7 3 2" xfId="5058" xr:uid="{00000000-0005-0000-0000-0000C1130000}"/>
    <cellStyle name="Comma 4 2 4 7 3 2 2" xfId="29388" xr:uid="{42602E2E-70F6-45A9-9985-498B82CAB3E3}"/>
    <cellStyle name="Comma 4 2 4 7 3 3" xfId="29387" xr:uid="{971A2EE7-9E09-4271-A6E1-396AE73DC46F}"/>
    <cellStyle name="Comma 4 2 4 7 4" xfId="5059" xr:uid="{00000000-0005-0000-0000-0000C2130000}"/>
    <cellStyle name="Comma 4 2 4 7 4 2" xfId="29389" xr:uid="{F5067848-71F1-4E68-A951-FBF406A82861}"/>
    <cellStyle name="Comma 4 2 4 7 5" xfId="29382" xr:uid="{91C5EE5A-C5D6-4B7F-B890-870544CA552A}"/>
    <cellStyle name="Comma 4 2 4 8" xfId="5060" xr:uid="{00000000-0005-0000-0000-0000C3130000}"/>
    <cellStyle name="Comma 4 2 4 8 2" xfId="5061" xr:uid="{00000000-0005-0000-0000-0000C4130000}"/>
    <cellStyle name="Comma 4 2 4 8 2 2" xfId="5062" xr:uid="{00000000-0005-0000-0000-0000C5130000}"/>
    <cellStyle name="Comma 4 2 4 8 2 2 2" xfId="29392" xr:uid="{2D16E55B-BC42-4A3E-A61D-C0793BF9E5DA}"/>
    <cellStyle name="Comma 4 2 4 8 2 3" xfId="29391" xr:uid="{9814F3AE-063B-4F53-8B64-61707F4CA568}"/>
    <cellStyle name="Comma 4 2 4 8 3" xfId="5063" xr:uid="{00000000-0005-0000-0000-0000C6130000}"/>
    <cellStyle name="Comma 4 2 4 8 3 2" xfId="29393" xr:uid="{BBC7054C-DACB-4AB7-A73E-F13BCE9CEE53}"/>
    <cellStyle name="Comma 4 2 4 8 4" xfId="29390" xr:uid="{D33EB33B-ED2C-4F0C-A8AA-C160C35BE660}"/>
    <cellStyle name="Comma 4 2 4 9" xfId="5064" xr:uid="{00000000-0005-0000-0000-0000C7130000}"/>
    <cellStyle name="Comma 4 2 4 9 2" xfId="5065" xr:uid="{00000000-0005-0000-0000-0000C8130000}"/>
    <cellStyle name="Comma 4 2 4 9 2 2" xfId="5066" xr:uid="{00000000-0005-0000-0000-0000C9130000}"/>
    <cellStyle name="Comma 4 2 4 9 2 2 2" xfId="29396" xr:uid="{DDF40AEB-CAD0-4A6A-B4DF-B70A9019573C}"/>
    <cellStyle name="Comma 4 2 4 9 2 3" xfId="29395" xr:uid="{2F847AF8-3158-430E-8A70-25B9A2490637}"/>
    <cellStyle name="Comma 4 2 4 9 3" xfId="5067" xr:uid="{00000000-0005-0000-0000-0000CA130000}"/>
    <cellStyle name="Comma 4 2 4 9 3 2" xfId="29397" xr:uid="{4707815D-E811-4B61-971C-5667E9878AE6}"/>
    <cellStyle name="Comma 4 2 4 9 4" xfId="29394" xr:uid="{05AC40C3-CFBB-4606-B1A9-F89743B1D1B7}"/>
    <cellStyle name="Comma 4 2 5" xfId="5068" xr:uid="{00000000-0005-0000-0000-0000CB130000}"/>
    <cellStyle name="Comma 4 2 5 2" xfId="5069" xr:uid="{00000000-0005-0000-0000-0000CC130000}"/>
    <cellStyle name="Comma 4 2 5 2 2" xfId="5070" xr:uid="{00000000-0005-0000-0000-0000CD130000}"/>
    <cellStyle name="Comma 4 2 5 2 2 2" xfId="5071" xr:uid="{00000000-0005-0000-0000-0000CE130000}"/>
    <cellStyle name="Comma 4 2 5 2 2 2 2" xfId="5072" xr:uid="{00000000-0005-0000-0000-0000CF130000}"/>
    <cellStyle name="Comma 4 2 5 2 2 2 2 2" xfId="29402" xr:uid="{15B9CE32-ED51-4E40-A6DD-F640A7CFD030}"/>
    <cellStyle name="Comma 4 2 5 2 2 2 3" xfId="29401" xr:uid="{4A0C2F55-5DCD-491D-B116-30809163E5DE}"/>
    <cellStyle name="Comma 4 2 5 2 2 3" xfId="5073" xr:uid="{00000000-0005-0000-0000-0000D0130000}"/>
    <cellStyle name="Comma 4 2 5 2 2 3 2" xfId="29403" xr:uid="{AD70C4F8-36D1-4B6F-8DF9-703AB56643D5}"/>
    <cellStyle name="Comma 4 2 5 2 2 4" xfId="29400" xr:uid="{D22F330B-C329-4A2D-85B6-C12C62B9154E}"/>
    <cellStyle name="Comma 4 2 5 2 3" xfId="5074" xr:uid="{00000000-0005-0000-0000-0000D1130000}"/>
    <cellStyle name="Comma 4 2 5 2 3 2" xfId="5075" xr:uid="{00000000-0005-0000-0000-0000D2130000}"/>
    <cellStyle name="Comma 4 2 5 2 3 2 2" xfId="29405" xr:uid="{ED0FDE4B-9390-4980-B113-A42B26603889}"/>
    <cellStyle name="Comma 4 2 5 2 3 3" xfId="29404" xr:uid="{00597B4C-A2F5-4EE1-8317-FD6B530BDC5B}"/>
    <cellStyle name="Comma 4 2 5 2 4" xfId="5076" xr:uid="{00000000-0005-0000-0000-0000D3130000}"/>
    <cellStyle name="Comma 4 2 5 2 4 2" xfId="29406" xr:uid="{5410FF86-C4BB-4BB9-8BD8-C8B324AEB6B4}"/>
    <cellStyle name="Comma 4 2 5 2 5" xfId="29399" xr:uid="{44E19E99-0C70-40AB-BB7C-1B0076255E63}"/>
    <cellStyle name="Comma 4 2 5 3" xfId="5077" xr:uid="{00000000-0005-0000-0000-0000D4130000}"/>
    <cellStyle name="Comma 4 2 5 3 2" xfId="5078" xr:uid="{00000000-0005-0000-0000-0000D5130000}"/>
    <cellStyle name="Comma 4 2 5 3 2 2" xfId="5079" xr:uid="{00000000-0005-0000-0000-0000D6130000}"/>
    <cellStyle name="Comma 4 2 5 3 2 2 2" xfId="5080" xr:uid="{00000000-0005-0000-0000-0000D7130000}"/>
    <cellStyle name="Comma 4 2 5 3 2 2 2 2" xfId="29410" xr:uid="{3352A0B1-2914-410F-9BE4-D8E7D72DC528}"/>
    <cellStyle name="Comma 4 2 5 3 2 2 3" xfId="29409" xr:uid="{2C6581C1-5A80-4D76-9C0F-18299E5158CE}"/>
    <cellStyle name="Comma 4 2 5 3 2 3" xfId="5081" xr:uid="{00000000-0005-0000-0000-0000D8130000}"/>
    <cellStyle name="Comma 4 2 5 3 2 3 2" xfId="29411" xr:uid="{5703D053-C19C-445B-A15F-4F1D9AA6E7EE}"/>
    <cellStyle name="Comma 4 2 5 3 2 4" xfId="29408" xr:uid="{64E5987C-75BC-42C1-A991-0C8A4207C4ED}"/>
    <cellStyle name="Comma 4 2 5 3 3" xfId="5082" xr:uid="{00000000-0005-0000-0000-0000D9130000}"/>
    <cellStyle name="Comma 4 2 5 3 3 2" xfId="5083" xr:uid="{00000000-0005-0000-0000-0000DA130000}"/>
    <cellStyle name="Comma 4 2 5 3 3 2 2" xfId="29413" xr:uid="{39D01FB3-C67B-41ED-A7BD-D1DE74325A09}"/>
    <cellStyle name="Comma 4 2 5 3 3 3" xfId="29412" xr:uid="{39781CC8-ABBB-4D49-841D-B858DB94B0A6}"/>
    <cellStyle name="Comma 4 2 5 3 4" xfId="5084" xr:uid="{00000000-0005-0000-0000-0000DB130000}"/>
    <cellStyle name="Comma 4 2 5 3 4 2" xfId="29414" xr:uid="{956CAC77-2F55-4EA2-AD12-26AB0B50DC18}"/>
    <cellStyle name="Comma 4 2 5 3 5" xfId="29407" xr:uid="{03981D51-03A0-4B21-AF36-FEC29528F6C7}"/>
    <cellStyle name="Comma 4 2 5 4" xfId="5085" xr:uid="{00000000-0005-0000-0000-0000DC130000}"/>
    <cellStyle name="Comma 4 2 5 4 2" xfId="5086" xr:uid="{00000000-0005-0000-0000-0000DD130000}"/>
    <cellStyle name="Comma 4 2 5 4 2 2" xfId="5087" xr:uid="{00000000-0005-0000-0000-0000DE130000}"/>
    <cellStyle name="Comma 4 2 5 4 2 2 2" xfId="29417" xr:uid="{5D55137D-1A3A-406C-8BCC-11CF649EBD51}"/>
    <cellStyle name="Comma 4 2 5 4 2 3" xfId="29416" xr:uid="{D158CEF3-2796-4229-88F1-41F14E3B58F7}"/>
    <cellStyle name="Comma 4 2 5 4 3" xfId="5088" xr:uid="{00000000-0005-0000-0000-0000DF130000}"/>
    <cellStyle name="Comma 4 2 5 4 3 2" xfId="29418" xr:uid="{FF5210D9-6CF3-43ED-A549-AD1F37B82F7F}"/>
    <cellStyle name="Comma 4 2 5 4 4" xfId="29415" xr:uid="{D96B2CA8-F3A4-4859-AB8D-F94195128310}"/>
    <cellStyle name="Comma 4 2 5 5" xfId="5089" xr:uid="{00000000-0005-0000-0000-0000E0130000}"/>
    <cellStyle name="Comma 4 2 5 5 2" xfId="5090" xr:uid="{00000000-0005-0000-0000-0000E1130000}"/>
    <cellStyle name="Comma 4 2 5 5 2 2" xfId="5091" xr:uid="{00000000-0005-0000-0000-0000E2130000}"/>
    <cellStyle name="Comma 4 2 5 5 2 2 2" xfId="29421" xr:uid="{5943CEF5-2D28-4D3F-B6AF-1A0424202373}"/>
    <cellStyle name="Comma 4 2 5 5 2 3" xfId="29420" xr:uid="{26D96AAC-0F87-45AA-86E1-911A047EBE80}"/>
    <cellStyle name="Comma 4 2 5 5 3" xfId="5092" xr:uid="{00000000-0005-0000-0000-0000E3130000}"/>
    <cellStyle name="Comma 4 2 5 5 3 2" xfId="29422" xr:uid="{7BA50040-758C-409E-BF7D-436B41EFEB1A}"/>
    <cellStyle name="Comma 4 2 5 5 4" xfId="29419" xr:uid="{752923A0-7999-4827-9FFC-7DC01721B977}"/>
    <cellStyle name="Comma 4 2 5 6" xfId="5093" xr:uid="{00000000-0005-0000-0000-0000E4130000}"/>
    <cellStyle name="Comma 4 2 5 6 2" xfId="5094" xr:uid="{00000000-0005-0000-0000-0000E5130000}"/>
    <cellStyle name="Comma 4 2 5 6 2 2" xfId="5095" xr:uid="{00000000-0005-0000-0000-0000E6130000}"/>
    <cellStyle name="Comma 4 2 5 6 2 2 2" xfId="29425" xr:uid="{DDF21465-6198-41F8-A3F6-06A5B2EB58CE}"/>
    <cellStyle name="Comma 4 2 5 6 2 3" xfId="29424" xr:uid="{29CC8255-A52A-4527-9526-8DC0C4B29FA9}"/>
    <cellStyle name="Comma 4 2 5 6 3" xfId="5096" xr:uid="{00000000-0005-0000-0000-0000E7130000}"/>
    <cellStyle name="Comma 4 2 5 6 3 2" xfId="29426" xr:uid="{46EABA73-FC21-4052-B23B-721158D091B4}"/>
    <cellStyle name="Comma 4 2 5 6 4" xfId="29423" xr:uid="{08B453B4-B77E-401E-B645-7CD6003BC728}"/>
    <cellStyle name="Comma 4 2 5 7" xfId="5097" xr:uid="{00000000-0005-0000-0000-0000E8130000}"/>
    <cellStyle name="Comma 4 2 5 7 2" xfId="5098" xr:uid="{00000000-0005-0000-0000-0000E9130000}"/>
    <cellStyle name="Comma 4 2 5 7 2 2" xfId="29428" xr:uid="{25F78739-A6FC-4450-89BC-DF869B87262D}"/>
    <cellStyle name="Comma 4 2 5 7 3" xfId="29427" xr:uid="{84187BA7-E814-48E6-84D3-5D490B84BC92}"/>
    <cellStyle name="Comma 4 2 5 8" xfId="5099" xr:uid="{00000000-0005-0000-0000-0000EA130000}"/>
    <cellStyle name="Comma 4 2 5 8 2" xfId="29429" xr:uid="{81A52EB5-01D7-4AAA-A66F-2D6704CDB9BD}"/>
    <cellStyle name="Comma 4 2 5 9" xfId="29398" xr:uid="{17880676-4773-45AD-9201-A1DD5190E75B}"/>
    <cellStyle name="Comma 4 2 6" xfId="5100" xr:uid="{00000000-0005-0000-0000-0000EB130000}"/>
    <cellStyle name="Comma 4 2 6 2" xfId="5101" xr:uid="{00000000-0005-0000-0000-0000EC130000}"/>
    <cellStyle name="Comma 4 2 6 2 2" xfId="5102" xr:uid="{00000000-0005-0000-0000-0000ED130000}"/>
    <cellStyle name="Comma 4 2 6 2 2 2" xfId="5103" xr:uid="{00000000-0005-0000-0000-0000EE130000}"/>
    <cellStyle name="Comma 4 2 6 2 2 2 2" xfId="29433" xr:uid="{1E5A50D8-69CA-4D1C-8235-0754D06C2479}"/>
    <cellStyle name="Comma 4 2 6 2 2 3" xfId="29432" xr:uid="{FBCF1492-01C3-4FB6-839F-92D901908D9E}"/>
    <cellStyle name="Comma 4 2 6 2 3" xfId="5104" xr:uid="{00000000-0005-0000-0000-0000EF130000}"/>
    <cellStyle name="Comma 4 2 6 2 3 2" xfId="29434" xr:uid="{7F844B89-DD66-44F1-B9CC-9A1231DE97BF}"/>
    <cellStyle name="Comma 4 2 6 2 4" xfId="29431" xr:uid="{B167B656-239D-439C-BD38-715429B1B041}"/>
    <cellStyle name="Comma 4 2 6 3" xfId="5105" xr:uid="{00000000-0005-0000-0000-0000F0130000}"/>
    <cellStyle name="Comma 4 2 6 3 2" xfId="5106" xr:uid="{00000000-0005-0000-0000-0000F1130000}"/>
    <cellStyle name="Comma 4 2 6 3 2 2" xfId="5107" xr:uid="{00000000-0005-0000-0000-0000F2130000}"/>
    <cellStyle name="Comma 4 2 6 3 2 2 2" xfId="29437" xr:uid="{DD1E53F4-C5A3-4679-97F7-9CA6863717C5}"/>
    <cellStyle name="Comma 4 2 6 3 2 3" xfId="29436" xr:uid="{01AEB8B3-FCB8-41C7-9077-AAEB7EC0FC7B}"/>
    <cellStyle name="Comma 4 2 6 3 3" xfId="5108" xr:uid="{00000000-0005-0000-0000-0000F3130000}"/>
    <cellStyle name="Comma 4 2 6 3 3 2" xfId="29438" xr:uid="{35910808-EF9B-4DE1-8C0C-9B98172FC4E3}"/>
    <cellStyle name="Comma 4 2 6 3 4" xfId="29435" xr:uid="{386B299F-058C-4487-9A81-0F410F607FE2}"/>
    <cellStyle name="Comma 4 2 6 4" xfId="5109" xr:uid="{00000000-0005-0000-0000-0000F4130000}"/>
    <cellStyle name="Comma 4 2 6 4 2" xfId="5110" xr:uid="{00000000-0005-0000-0000-0000F5130000}"/>
    <cellStyle name="Comma 4 2 6 4 2 2" xfId="29440" xr:uid="{781092F8-747D-4175-AB37-86C234E2A0E2}"/>
    <cellStyle name="Comma 4 2 6 4 3" xfId="29439" xr:uid="{8A0AA31A-7107-4782-A86D-6A88411D2D97}"/>
    <cellStyle name="Comma 4 2 6 5" xfId="5111" xr:uid="{00000000-0005-0000-0000-0000F6130000}"/>
    <cellStyle name="Comma 4 2 6 5 2" xfId="29441" xr:uid="{E9C1F4F9-46CD-490A-BC25-72FC67A2BEC3}"/>
    <cellStyle name="Comma 4 2 6 6" xfId="29430" xr:uid="{9AA72D32-817D-4EA5-9636-323F70A29D9B}"/>
    <cellStyle name="Comma 4 2 7" xfId="5112" xr:uid="{00000000-0005-0000-0000-0000F7130000}"/>
    <cellStyle name="Comma 4 2 7 2" xfId="5113" xr:uid="{00000000-0005-0000-0000-0000F8130000}"/>
    <cellStyle name="Comma 4 2 7 2 2" xfId="5114" xr:uid="{00000000-0005-0000-0000-0000F9130000}"/>
    <cellStyle name="Comma 4 2 7 2 2 2" xfId="5115" xr:uid="{00000000-0005-0000-0000-0000FA130000}"/>
    <cellStyle name="Comma 4 2 7 2 2 2 2" xfId="29445" xr:uid="{89182389-1DBD-41F6-99B5-A9D0AD99659A}"/>
    <cellStyle name="Comma 4 2 7 2 2 3" xfId="29444" xr:uid="{05E4A4DC-9EA9-4F16-BDD9-1D277B6DDF20}"/>
    <cellStyle name="Comma 4 2 7 2 3" xfId="5116" xr:uid="{00000000-0005-0000-0000-0000FB130000}"/>
    <cellStyle name="Comma 4 2 7 2 3 2" xfId="29446" xr:uid="{335C0C21-DA8B-40CF-9A3E-8730686A304E}"/>
    <cellStyle name="Comma 4 2 7 2 4" xfId="29443" xr:uid="{253A58A1-7665-4FE1-A2EF-F394AC1DD60A}"/>
    <cellStyle name="Comma 4 2 7 3" xfId="5117" xr:uid="{00000000-0005-0000-0000-0000FC130000}"/>
    <cellStyle name="Comma 4 2 7 3 2" xfId="5118" xr:uid="{00000000-0005-0000-0000-0000FD130000}"/>
    <cellStyle name="Comma 4 2 7 3 2 2" xfId="5119" xr:uid="{00000000-0005-0000-0000-0000FE130000}"/>
    <cellStyle name="Comma 4 2 7 3 2 2 2" xfId="29449" xr:uid="{429156B2-44F6-4869-868F-2ACEC9CCC50E}"/>
    <cellStyle name="Comma 4 2 7 3 2 3" xfId="29448" xr:uid="{4C25A40D-336A-45EC-AC73-A44333DBCD33}"/>
    <cellStyle name="Comma 4 2 7 3 3" xfId="5120" xr:uid="{00000000-0005-0000-0000-0000FF130000}"/>
    <cellStyle name="Comma 4 2 7 3 3 2" xfId="29450" xr:uid="{96B540EF-B451-474D-9BE9-F2DB6847BB71}"/>
    <cellStyle name="Comma 4 2 7 3 4" xfId="29447" xr:uid="{7863ADF8-4BD5-45CE-B6F6-42AB7535E784}"/>
    <cellStyle name="Comma 4 2 7 4" xfId="5121" xr:uid="{00000000-0005-0000-0000-000000140000}"/>
    <cellStyle name="Comma 4 2 7 4 2" xfId="5122" xr:uid="{00000000-0005-0000-0000-000001140000}"/>
    <cellStyle name="Comma 4 2 7 4 2 2" xfId="29452" xr:uid="{4639CD1E-4DEB-4982-BCB3-49EFF4D80588}"/>
    <cellStyle name="Comma 4 2 7 4 3" xfId="29451" xr:uid="{E68FA489-0BEE-4C52-8480-36DAC4163981}"/>
    <cellStyle name="Comma 4 2 7 5" xfId="5123" xr:uid="{00000000-0005-0000-0000-000002140000}"/>
    <cellStyle name="Comma 4 2 7 5 2" xfId="29453" xr:uid="{F151362D-F70C-4BCC-91D6-C18C0D98B7D4}"/>
    <cellStyle name="Comma 4 2 7 6" xfId="29442" xr:uid="{D6D65558-3143-4A4F-B5BE-975B5788E96D}"/>
    <cellStyle name="Comma 4 2 8" xfId="5124" xr:uid="{00000000-0005-0000-0000-000003140000}"/>
    <cellStyle name="Comma 4 2 8 2" xfId="5125" xr:uid="{00000000-0005-0000-0000-000004140000}"/>
    <cellStyle name="Comma 4 2 8 2 2" xfId="5126" xr:uid="{00000000-0005-0000-0000-000005140000}"/>
    <cellStyle name="Comma 4 2 8 2 2 2" xfId="5127" xr:uid="{00000000-0005-0000-0000-000006140000}"/>
    <cellStyle name="Comma 4 2 8 2 2 2 2" xfId="29457" xr:uid="{857F660B-EAE0-4EE3-893F-F8CEA873B898}"/>
    <cellStyle name="Comma 4 2 8 2 2 3" xfId="29456" xr:uid="{65CECCFC-E4A9-4456-AD1C-E1BC7C4ABC5C}"/>
    <cellStyle name="Comma 4 2 8 2 3" xfId="5128" xr:uid="{00000000-0005-0000-0000-000007140000}"/>
    <cellStyle name="Comma 4 2 8 2 3 2" xfId="29458" xr:uid="{EB16A415-46AE-47C1-96C4-ECD8C4CABEF6}"/>
    <cellStyle name="Comma 4 2 8 2 4" xfId="29455" xr:uid="{7D49AB86-D474-4B38-B5B4-73331E200BDB}"/>
    <cellStyle name="Comma 4 2 8 3" xfId="5129" xr:uid="{00000000-0005-0000-0000-000008140000}"/>
    <cellStyle name="Comma 4 2 8 3 2" xfId="5130" xr:uid="{00000000-0005-0000-0000-000009140000}"/>
    <cellStyle name="Comma 4 2 8 3 2 2" xfId="5131" xr:uid="{00000000-0005-0000-0000-00000A140000}"/>
    <cellStyle name="Comma 4 2 8 3 2 2 2" xfId="29461" xr:uid="{0BBA2672-0A1A-4DB3-A939-369C4CB13A53}"/>
    <cellStyle name="Comma 4 2 8 3 2 3" xfId="29460" xr:uid="{E7669CD2-FE7B-49F1-8F99-376DCA7EAA82}"/>
    <cellStyle name="Comma 4 2 8 3 3" xfId="5132" xr:uid="{00000000-0005-0000-0000-00000B140000}"/>
    <cellStyle name="Comma 4 2 8 3 3 2" xfId="29462" xr:uid="{D8DA3DCE-66A1-41B2-90B4-F64AD181030B}"/>
    <cellStyle name="Comma 4 2 8 3 4" xfId="29459" xr:uid="{CFD5F758-1361-4A8E-BEB6-8AE8E131021C}"/>
    <cellStyle name="Comma 4 2 8 4" xfId="5133" xr:uid="{00000000-0005-0000-0000-00000C140000}"/>
    <cellStyle name="Comma 4 2 8 4 2" xfId="5134" xr:uid="{00000000-0005-0000-0000-00000D140000}"/>
    <cellStyle name="Comma 4 2 8 4 2 2" xfId="29464" xr:uid="{7BE85CAD-755D-4ED3-9E41-FFCC634B6F6F}"/>
    <cellStyle name="Comma 4 2 8 4 3" xfId="29463" xr:uid="{3BA0A967-9837-4737-B27B-D14A3AD45D8C}"/>
    <cellStyle name="Comma 4 2 8 5" xfId="5135" xr:uid="{00000000-0005-0000-0000-00000E140000}"/>
    <cellStyle name="Comma 4 2 8 5 2" xfId="29465" xr:uid="{1E485FCD-BCDB-471E-A3D5-5EB88A327B72}"/>
    <cellStyle name="Comma 4 2 8 6" xfId="29454" xr:uid="{61ED6B64-C403-442E-8B2A-1ED92D94D397}"/>
    <cellStyle name="Comma 4 2 9" xfId="5136" xr:uid="{00000000-0005-0000-0000-00000F140000}"/>
    <cellStyle name="Comma 4 2 9 2" xfId="5137" xr:uid="{00000000-0005-0000-0000-000010140000}"/>
    <cellStyle name="Comma 4 2 9 2 2" xfId="5138" xr:uid="{00000000-0005-0000-0000-000011140000}"/>
    <cellStyle name="Comma 4 2 9 2 2 2" xfId="5139" xr:uid="{00000000-0005-0000-0000-000012140000}"/>
    <cellStyle name="Comma 4 2 9 2 2 2 2" xfId="29469" xr:uid="{69EC5FCD-FC86-49C6-A470-ACFB266E79A2}"/>
    <cellStyle name="Comma 4 2 9 2 2 3" xfId="29468" xr:uid="{7F41A832-B9C4-42A5-9D8E-6373A186E56D}"/>
    <cellStyle name="Comma 4 2 9 2 3" xfId="5140" xr:uid="{00000000-0005-0000-0000-000013140000}"/>
    <cellStyle name="Comma 4 2 9 2 3 2" xfId="29470" xr:uid="{F92FC19B-58C4-4715-BB96-B656F4BEB0D9}"/>
    <cellStyle name="Comma 4 2 9 2 4" xfId="29467" xr:uid="{1F8E4169-CD57-4B0B-A18F-544BF7815208}"/>
    <cellStyle name="Comma 4 2 9 3" xfId="5141" xr:uid="{00000000-0005-0000-0000-000014140000}"/>
    <cellStyle name="Comma 4 2 9 3 2" xfId="5142" xr:uid="{00000000-0005-0000-0000-000015140000}"/>
    <cellStyle name="Comma 4 2 9 3 2 2" xfId="5143" xr:uid="{00000000-0005-0000-0000-000016140000}"/>
    <cellStyle name="Comma 4 2 9 3 2 2 2" xfId="29473" xr:uid="{9933D3B1-C02A-4FA1-A9CF-17D21F008EE9}"/>
    <cellStyle name="Comma 4 2 9 3 2 3" xfId="29472" xr:uid="{A6DDC890-9642-41DA-9403-0A88F39E631E}"/>
    <cellStyle name="Comma 4 2 9 3 3" xfId="5144" xr:uid="{00000000-0005-0000-0000-000017140000}"/>
    <cellStyle name="Comma 4 2 9 3 3 2" xfId="29474" xr:uid="{2713F278-14DB-433B-B074-35481893C98F}"/>
    <cellStyle name="Comma 4 2 9 3 4" xfId="29471" xr:uid="{F05C10C5-8721-4DD6-982A-16AE152D7FBE}"/>
    <cellStyle name="Comma 4 2 9 4" xfId="5145" xr:uid="{00000000-0005-0000-0000-000018140000}"/>
    <cellStyle name="Comma 4 2 9 4 2" xfId="5146" xr:uid="{00000000-0005-0000-0000-000019140000}"/>
    <cellStyle name="Comma 4 2 9 4 2 2" xfId="29476" xr:uid="{D9ECEF5A-34EA-4B2E-B86C-B9C1C7EDA3D3}"/>
    <cellStyle name="Comma 4 2 9 4 3" xfId="29475" xr:uid="{24E1977A-F72C-4C36-A52F-DD318753BDED}"/>
    <cellStyle name="Comma 4 2 9 5" xfId="5147" xr:uid="{00000000-0005-0000-0000-00001A140000}"/>
    <cellStyle name="Comma 4 2 9 5 2" xfId="29477" xr:uid="{9467E6CA-A236-4ED5-88B1-62F98F9D32B0}"/>
    <cellStyle name="Comma 4 2 9 6" xfId="29466" xr:uid="{CF472393-B3C4-43D3-852F-EABF1D2A2D0D}"/>
    <cellStyle name="Comma 4 3" xfId="5148" xr:uid="{00000000-0005-0000-0000-00001B140000}"/>
    <cellStyle name="Comma 4 3 10" xfId="5149" xr:uid="{00000000-0005-0000-0000-00001C140000}"/>
    <cellStyle name="Comma 4 3 10 2" xfId="29479" xr:uid="{DC01B019-95E3-461F-A575-948E5B0E4031}"/>
    <cellStyle name="Comma 4 3 11" xfId="29478" xr:uid="{7485B92B-769B-4328-AC80-94C698C2274A}"/>
    <cellStyle name="Comma 4 3 2" xfId="5150" xr:uid="{00000000-0005-0000-0000-00001D140000}"/>
    <cellStyle name="Comma 4 3 2 2" xfId="5151" xr:uid="{00000000-0005-0000-0000-00001E140000}"/>
    <cellStyle name="Comma 4 3 2 2 2" xfId="5152" xr:uid="{00000000-0005-0000-0000-00001F140000}"/>
    <cellStyle name="Comma 4 3 2 2 2 2" xfId="5153" xr:uid="{00000000-0005-0000-0000-000020140000}"/>
    <cellStyle name="Comma 4 3 2 2 2 2 2" xfId="29483" xr:uid="{14DC4DF2-91CB-4933-A286-710E500ABCB4}"/>
    <cellStyle name="Comma 4 3 2 2 2 3" xfId="29482" xr:uid="{C067C703-1C73-47B8-A537-426D86C893C4}"/>
    <cellStyle name="Comma 4 3 2 2 3" xfId="5154" xr:uid="{00000000-0005-0000-0000-000021140000}"/>
    <cellStyle name="Comma 4 3 2 2 3 2" xfId="29484" xr:uid="{6F03856A-72E0-4DD3-B5AD-56EBE086069C}"/>
    <cellStyle name="Comma 4 3 2 2 4" xfId="29481" xr:uid="{F851905A-5CF6-433A-B84D-3AC7FE44411D}"/>
    <cellStyle name="Comma 4 3 2 3" xfId="5155" xr:uid="{00000000-0005-0000-0000-000022140000}"/>
    <cellStyle name="Comma 4 3 2 3 2" xfId="5156" xr:uid="{00000000-0005-0000-0000-000023140000}"/>
    <cellStyle name="Comma 4 3 2 3 2 2" xfId="5157" xr:uid="{00000000-0005-0000-0000-000024140000}"/>
    <cellStyle name="Comma 4 3 2 3 2 2 2" xfId="29487" xr:uid="{895D36E5-7D77-47A1-ADF4-8036D04888AC}"/>
    <cellStyle name="Comma 4 3 2 3 2 3" xfId="29486" xr:uid="{7A2856AA-67B0-4C11-8302-0D5D5296B92A}"/>
    <cellStyle name="Comma 4 3 2 3 3" xfId="5158" xr:uid="{00000000-0005-0000-0000-000025140000}"/>
    <cellStyle name="Comma 4 3 2 3 3 2" xfId="29488" xr:uid="{ACF82252-B9A7-4FFF-B339-C8D67B50E8F7}"/>
    <cellStyle name="Comma 4 3 2 3 4" xfId="29485" xr:uid="{14E29D21-E8C6-4BFA-AA70-9C720C61E7CE}"/>
    <cellStyle name="Comma 4 3 2 4" xfId="5159" xr:uid="{00000000-0005-0000-0000-000026140000}"/>
    <cellStyle name="Comma 4 3 2 4 2" xfId="5160" xr:uid="{00000000-0005-0000-0000-000027140000}"/>
    <cellStyle name="Comma 4 3 2 4 2 2" xfId="29490" xr:uid="{D68472E0-2D77-4E27-B311-2534882BFCE5}"/>
    <cellStyle name="Comma 4 3 2 4 3" xfId="29489" xr:uid="{0F998FD9-64CC-464C-8E14-1B47761124E9}"/>
    <cellStyle name="Comma 4 3 2 5" xfId="5161" xr:uid="{00000000-0005-0000-0000-000028140000}"/>
    <cellStyle name="Comma 4 3 2 5 2" xfId="29491" xr:uid="{81D49E93-6BD4-47FE-B349-0A5D7EC7E7F5}"/>
    <cellStyle name="Comma 4 3 2 6" xfId="29480" xr:uid="{2E1DE6B5-2C3C-4DB1-8DB9-A63964D1565B}"/>
    <cellStyle name="Comma 4 3 3" xfId="5162" xr:uid="{00000000-0005-0000-0000-000029140000}"/>
    <cellStyle name="Comma 4 3 3 2" xfId="5163" xr:uid="{00000000-0005-0000-0000-00002A140000}"/>
    <cellStyle name="Comma 4 3 3 2 2" xfId="5164" xr:uid="{00000000-0005-0000-0000-00002B140000}"/>
    <cellStyle name="Comma 4 3 3 2 2 2" xfId="5165" xr:uid="{00000000-0005-0000-0000-00002C140000}"/>
    <cellStyle name="Comma 4 3 3 2 2 2 2" xfId="29495" xr:uid="{8DDEA6F2-E2D2-4078-B449-0CBF84418AF1}"/>
    <cellStyle name="Comma 4 3 3 2 2 3" xfId="29494" xr:uid="{D1D00FBE-EFD1-4439-87C4-BB3C5397DC26}"/>
    <cellStyle name="Comma 4 3 3 2 3" xfId="5166" xr:uid="{00000000-0005-0000-0000-00002D140000}"/>
    <cellStyle name="Comma 4 3 3 2 3 2" xfId="29496" xr:uid="{9554C7D2-3284-4433-B1EC-205C8DC90F8C}"/>
    <cellStyle name="Comma 4 3 3 2 4" xfId="29493" xr:uid="{737849B5-0B3D-4F6C-9359-C63C1F1D36FB}"/>
    <cellStyle name="Comma 4 3 3 3" xfId="5167" xr:uid="{00000000-0005-0000-0000-00002E140000}"/>
    <cellStyle name="Comma 4 3 3 3 2" xfId="5168" xr:uid="{00000000-0005-0000-0000-00002F140000}"/>
    <cellStyle name="Comma 4 3 3 3 2 2" xfId="5169" xr:uid="{00000000-0005-0000-0000-000030140000}"/>
    <cellStyle name="Comma 4 3 3 3 2 2 2" xfId="29499" xr:uid="{A6AA47F5-ED8B-4BF6-BE8B-EF6A681B2A0F}"/>
    <cellStyle name="Comma 4 3 3 3 2 3" xfId="29498" xr:uid="{C5C1CDD0-DA6C-493E-B74F-AD1042E64848}"/>
    <cellStyle name="Comma 4 3 3 3 3" xfId="5170" xr:uid="{00000000-0005-0000-0000-000031140000}"/>
    <cellStyle name="Comma 4 3 3 3 3 2" xfId="29500" xr:uid="{40D7BC24-AC38-4E23-B717-7E487B750E7E}"/>
    <cellStyle name="Comma 4 3 3 3 4" xfId="29497" xr:uid="{16FAF230-9F97-49C6-AF03-3816584F39A5}"/>
    <cellStyle name="Comma 4 3 3 4" xfId="5171" xr:uid="{00000000-0005-0000-0000-000032140000}"/>
    <cellStyle name="Comma 4 3 3 4 2" xfId="5172" xr:uid="{00000000-0005-0000-0000-000033140000}"/>
    <cellStyle name="Comma 4 3 3 4 2 2" xfId="29502" xr:uid="{7F08FDA6-4486-41F7-9F79-6FD4821CDF8C}"/>
    <cellStyle name="Comma 4 3 3 4 3" xfId="29501" xr:uid="{D52BE1DE-A496-493A-BA45-1431B857C2BA}"/>
    <cellStyle name="Comma 4 3 3 5" xfId="5173" xr:uid="{00000000-0005-0000-0000-000034140000}"/>
    <cellStyle name="Comma 4 3 3 5 2" xfId="29503" xr:uid="{4A563AB7-CC0C-468D-A6A3-FF7BC6A72459}"/>
    <cellStyle name="Comma 4 3 3 6" xfId="29492" xr:uid="{8390F4AC-B76E-45F9-B472-099DF4B6FD31}"/>
    <cellStyle name="Comma 4 3 4" xfId="5174" xr:uid="{00000000-0005-0000-0000-000035140000}"/>
    <cellStyle name="Comma 4 3 4 2" xfId="5175" xr:uid="{00000000-0005-0000-0000-000036140000}"/>
    <cellStyle name="Comma 4 3 4 2 2" xfId="5176" xr:uid="{00000000-0005-0000-0000-000037140000}"/>
    <cellStyle name="Comma 4 3 4 2 2 2" xfId="5177" xr:uid="{00000000-0005-0000-0000-000038140000}"/>
    <cellStyle name="Comma 4 3 4 2 2 2 2" xfId="29507" xr:uid="{8D61E1C6-DBD4-4353-8854-8D5480B39607}"/>
    <cellStyle name="Comma 4 3 4 2 2 3" xfId="29506" xr:uid="{1873ED95-BA1A-4D8C-BE4B-C3C89B908FCD}"/>
    <cellStyle name="Comma 4 3 4 2 3" xfId="5178" xr:uid="{00000000-0005-0000-0000-000039140000}"/>
    <cellStyle name="Comma 4 3 4 2 3 2" xfId="29508" xr:uid="{267DFFF8-E0D9-42F7-8AF9-9D3A29E461B7}"/>
    <cellStyle name="Comma 4 3 4 2 4" xfId="29505" xr:uid="{169BD94B-373F-4844-B025-9B18AA6B52C3}"/>
    <cellStyle name="Comma 4 3 4 3" xfId="5179" xr:uid="{00000000-0005-0000-0000-00003A140000}"/>
    <cellStyle name="Comma 4 3 4 3 2" xfId="5180" xr:uid="{00000000-0005-0000-0000-00003B140000}"/>
    <cellStyle name="Comma 4 3 4 3 2 2" xfId="5181" xr:uid="{00000000-0005-0000-0000-00003C140000}"/>
    <cellStyle name="Comma 4 3 4 3 2 2 2" xfId="29511" xr:uid="{9B76A8C6-E4B9-45C0-8D04-2E504FF9C08E}"/>
    <cellStyle name="Comma 4 3 4 3 2 3" xfId="29510" xr:uid="{A12C0144-CE73-45DE-B718-7A25287AD615}"/>
    <cellStyle name="Comma 4 3 4 3 3" xfId="5182" xr:uid="{00000000-0005-0000-0000-00003D140000}"/>
    <cellStyle name="Comma 4 3 4 3 3 2" xfId="29512" xr:uid="{E9218489-F4A0-4259-9285-9EEE3409BBB5}"/>
    <cellStyle name="Comma 4 3 4 3 4" xfId="29509" xr:uid="{36EB0152-1C40-4A15-90F5-350790633F6D}"/>
    <cellStyle name="Comma 4 3 4 4" xfId="5183" xr:uid="{00000000-0005-0000-0000-00003E140000}"/>
    <cellStyle name="Comma 4 3 4 4 2" xfId="5184" xr:uid="{00000000-0005-0000-0000-00003F140000}"/>
    <cellStyle name="Comma 4 3 4 4 2 2" xfId="29514" xr:uid="{9D5F2E1A-5838-4699-BBEE-82B9598F7F2B}"/>
    <cellStyle name="Comma 4 3 4 4 3" xfId="29513" xr:uid="{E73DE918-B84A-46E0-B8C5-F73C63594B85}"/>
    <cellStyle name="Comma 4 3 4 5" xfId="5185" xr:uid="{00000000-0005-0000-0000-000040140000}"/>
    <cellStyle name="Comma 4 3 4 5 2" xfId="29515" xr:uid="{1EF7ACB6-5C9E-458B-A402-F059F9CD698C}"/>
    <cellStyle name="Comma 4 3 4 6" xfId="29504" xr:uid="{3117DD76-0E37-47F2-B92A-AFC38F9B3290}"/>
    <cellStyle name="Comma 4 3 5" xfId="5186" xr:uid="{00000000-0005-0000-0000-000041140000}"/>
    <cellStyle name="Comma 4 3 5 2" xfId="5187" xr:uid="{00000000-0005-0000-0000-000042140000}"/>
    <cellStyle name="Comma 4 3 5 2 2" xfId="5188" xr:uid="{00000000-0005-0000-0000-000043140000}"/>
    <cellStyle name="Comma 4 3 5 2 2 2" xfId="5189" xr:uid="{00000000-0005-0000-0000-000044140000}"/>
    <cellStyle name="Comma 4 3 5 2 2 2 2" xfId="29519" xr:uid="{73B1A2D0-CF90-4CC1-8D0F-2D2BEC280113}"/>
    <cellStyle name="Comma 4 3 5 2 2 3" xfId="29518" xr:uid="{50F2B225-F9A7-4FED-97E7-C9F86CB8FD5F}"/>
    <cellStyle name="Comma 4 3 5 2 3" xfId="5190" xr:uid="{00000000-0005-0000-0000-000045140000}"/>
    <cellStyle name="Comma 4 3 5 2 3 2" xfId="29520" xr:uid="{5F3DEAAC-8E0E-4085-9358-C97162C6E251}"/>
    <cellStyle name="Comma 4 3 5 2 4" xfId="29517" xr:uid="{A7410F39-ACC6-4DD4-9115-CC1262811CD4}"/>
    <cellStyle name="Comma 4 3 5 3" xfId="5191" xr:uid="{00000000-0005-0000-0000-000046140000}"/>
    <cellStyle name="Comma 4 3 5 3 2" xfId="5192" xr:uid="{00000000-0005-0000-0000-000047140000}"/>
    <cellStyle name="Comma 4 3 5 3 2 2" xfId="5193" xr:uid="{00000000-0005-0000-0000-000048140000}"/>
    <cellStyle name="Comma 4 3 5 3 2 2 2" xfId="29523" xr:uid="{1060A60D-B4DE-4BED-A7EF-14278D8CBE69}"/>
    <cellStyle name="Comma 4 3 5 3 2 3" xfId="29522" xr:uid="{B02F9C2E-E097-4FD0-9CF6-B00655D7A842}"/>
    <cellStyle name="Comma 4 3 5 3 3" xfId="5194" xr:uid="{00000000-0005-0000-0000-000049140000}"/>
    <cellStyle name="Comma 4 3 5 3 3 2" xfId="29524" xr:uid="{D8862060-6CF3-4AE0-B2C5-804B014EEC52}"/>
    <cellStyle name="Comma 4 3 5 3 4" xfId="29521" xr:uid="{848C871B-43D1-47C2-A1E3-055B5267DD62}"/>
    <cellStyle name="Comma 4 3 5 4" xfId="5195" xr:uid="{00000000-0005-0000-0000-00004A140000}"/>
    <cellStyle name="Comma 4 3 5 4 2" xfId="5196" xr:uid="{00000000-0005-0000-0000-00004B140000}"/>
    <cellStyle name="Comma 4 3 5 4 2 2" xfId="29526" xr:uid="{16F4B9C6-F620-43FF-B1E0-6A1D6049BD9C}"/>
    <cellStyle name="Comma 4 3 5 4 3" xfId="29525" xr:uid="{4832DAA6-D209-4A67-9DD2-B48ACD9D3B7D}"/>
    <cellStyle name="Comma 4 3 5 5" xfId="5197" xr:uid="{00000000-0005-0000-0000-00004C140000}"/>
    <cellStyle name="Comma 4 3 5 5 2" xfId="29527" xr:uid="{886810A6-9AF8-47E0-8F9C-77DB76E9ABE3}"/>
    <cellStyle name="Comma 4 3 5 6" xfId="29516" xr:uid="{3D67D441-1156-441C-A5F5-23C3FCABAEC3}"/>
    <cellStyle name="Comma 4 3 6" xfId="5198" xr:uid="{00000000-0005-0000-0000-00004D140000}"/>
    <cellStyle name="Comma 4 3 6 2" xfId="5199" xr:uid="{00000000-0005-0000-0000-00004E140000}"/>
    <cellStyle name="Comma 4 3 6 2 2" xfId="5200" xr:uid="{00000000-0005-0000-0000-00004F140000}"/>
    <cellStyle name="Comma 4 3 6 2 2 2" xfId="5201" xr:uid="{00000000-0005-0000-0000-000050140000}"/>
    <cellStyle name="Comma 4 3 6 2 2 2 2" xfId="29531" xr:uid="{34D373DF-45B5-4309-8630-95FDE1EBA61A}"/>
    <cellStyle name="Comma 4 3 6 2 2 3" xfId="29530" xr:uid="{21601EB8-4629-46D2-8993-517CDF50FE8E}"/>
    <cellStyle name="Comma 4 3 6 2 3" xfId="5202" xr:uid="{00000000-0005-0000-0000-000051140000}"/>
    <cellStyle name="Comma 4 3 6 2 3 2" xfId="29532" xr:uid="{A3EC2DA8-864B-4C33-85F5-BFA04E3D4ADC}"/>
    <cellStyle name="Comma 4 3 6 2 4" xfId="29529" xr:uid="{B2286EEC-E7E3-4F67-B66E-7AD906E82B46}"/>
    <cellStyle name="Comma 4 3 6 3" xfId="5203" xr:uid="{00000000-0005-0000-0000-000052140000}"/>
    <cellStyle name="Comma 4 3 6 3 2" xfId="5204" xr:uid="{00000000-0005-0000-0000-000053140000}"/>
    <cellStyle name="Comma 4 3 6 3 2 2" xfId="5205" xr:uid="{00000000-0005-0000-0000-000054140000}"/>
    <cellStyle name="Comma 4 3 6 3 2 2 2" xfId="29535" xr:uid="{306BABF1-6597-4E71-984C-25050616A7BE}"/>
    <cellStyle name="Comma 4 3 6 3 2 3" xfId="29534" xr:uid="{D77779B7-5FE7-4A5F-AA79-7494EE878A92}"/>
    <cellStyle name="Comma 4 3 6 3 3" xfId="5206" xr:uid="{00000000-0005-0000-0000-000055140000}"/>
    <cellStyle name="Comma 4 3 6 3 3 2" xfId="29536" xr:uid="{7CFA8198-A5A7-493C-B4B3-C482180E49E7}"/>
    <cellStyle name="Comma 4 3 6 3 4" xfId="29533" xr:uid="{FB0D5257-8FD0-4E92-A6D5-F5D47F558839}"/>
    <cellStyle name="Comma 4 3 6 4" xfId="5207" xr:uid="{00000000-0005-0000-0000-000056140000}"/>
    <cellStyle name="Comma 4 3 6 4 2" xfId="5208" xr:uid="{00000000-0005-0000-0000-000057140000}"/>
    <cellStyle name="Comma 4 3 6 4 2 2" xfId="29538" xr:uid="{F98395C1-E9F6-4F5F-91E0-DB256E7ADAED}"/>
    <cellStyle name="Comma 4 3 6 4 3" xfId="29537" xr:uid="{7BE35FB8-3F56-4DF7-832A-5B2E4D25A6B4}"/>
    <cellStyle name="Comma 4 3 6 5" xfId="5209" xr:uid="{00000000-0005-0000-0000-000058140000}"/>
    <cellStyle name="Comma 4 3 6 5 2" xfId="29539" xr:uid="{E291F108-D5D6-4D5D-B907-242CBAF0FB96}"/>
    <cellStyle name="Comma 4 3 6 6" xfId="29528" xr:uid="{F6907ABB-8300-4F9E-A397-342EAB2B9CC5}"/>
    <cellStyle name="Comma 4 3 7" xfId="5210" xr:uid="{00000000-0005-0000-0000-000059140000}"/>
    <cellStyle name="Comma 4 3 7 2" xfId="5211" xr:uid="{00000000-0005-0000-0000-00005A140000}"/>
    <cellStyle name="Comma 4 3 7 2 2" xfId="5212" xr:uid="{00000000-0005-0000-0000-00005B140000}"/>
    <cellStyle name="Comma 4 3 7 2 2 2" xfId="5213" xr:uid="{00000000-0005-0000-0000-00005C140000}"/>
    <cellStyle name="Comma 4 3 7 2 2 2 2" xfId="29543" xr:uid="{676ABEA8-FDEF-4B6F-A6A0-BCF5EB06C59F}"/>
    <cellStyle name="Comma 4 3 7 2 2 3" xfId="29542" xr:uid="{E3CD177F-24F2-4ACE-BDE3-102FD87F6737}"/>
    <cellStyle name="Comma 4 3 7 2 3" xfId="5214" xr:uid="{00000000-0005-0000-0000-00005D140000}"/>
    <cellStyle name="Comma 4 3 7 2 3 2" xfId="29544" xr:uid="{C2571E26-751C-42DF-9239-28CE67657C1F}"/>
    <cellStyle name="Comma 4 3 7 2 4" xfId="29541" xr:uid="{5436D0D3-006A-4F79-A378-EF4548FC1911}"/>
    <cellStyle name="Comma 4 3 7 3" xfId="5215" xr:uid="{00000000-0005-0000-0000-00005E140000}"/>
    <cellStyle name="Comma 4 3 7 3 2" xfId="5216" xr:uid="{00000000-0005-0000-0000-00005F140000}"/>
    <cellStyle name="Comma 4 3 7 3 2 2" xfId="5217" xr:uid="{00000000-0005-0000-0000-000060140000}"/>
    <cellStyle name="Comma 4 3 7 3 2 2 2" xfId="29547" xr:uid="{417406B0-57A5-4E39-BA8F-D3EC74D0F1BA}"/>
    <cellStyle name="Comma 4 3 7 3 2 3" xfId="29546" xr:uid="{1D44B88C-8416-434B-8849-593F647C2D97}"/>
    <cellStyle name="Comma 4 3 7 3 3" xfId="5218" xr:uid="{00000000-0005-0000-0000-000061140000}"/>
    <cellStyle name="Comma 4 3 7 3 3 2" xfId="29548" xr:uid="{05B31641-A695-44BB-94BE-3EBA32CC8779}"/>
    <cellStyle name="Comma 4 3 7 3 4" xfId="29545" xr:uid="{41618A8E-7E7F-4B35-97CD-15E2C84F51B2}"/>
    <cellStyle name="Comma 4 3 7 4" xfId="5219" xr:uid="{00000000-0005-0000-0000-000062140000}"/>
    <cellStyle name="Comma 4 3 7 4 2" xfId="5220" xr:uid="{00000000-0005-0000-0000-000063140000}"/>
    <cellStyle name="Comma 4 3 7 4 2 2" xfId="29550" xr:uid="{D2968625-71F3-47EF-BE2B-FB38826566C7}"/>
    <cellStyle name="Comma 4 3 7 4 3" xfId="29549" xr:uid="{9CEC81DC-610D-49E8-A5F5-B0C565DF37FE}"/>
    <cellStyle name="Comma 4 3 7 5" xfId="5221" xr:uid="{00000000-0005-0000-0000-000064140000}"/>
    <cellStyle name="Comma 4 3 7 5 2" xfId="29551" xr:uid="{13DA1764-848F-4F39-8776-68952C4CA984}"/>
    <cellStyle name="Comma 4 3 7 6" xfId="29540" xr:uid="{DDE471E8-982D-4CB7-B5D1-AC477C27BA8C}"/>
    <cellStyle name="Comma 4 3 8" xfId="5222" xr:uid="{00000000-0005-0000-0000-000065140000}"/>
    <cellStyle name="Comma 4 3 8 2" xfId="5223" xr:uid="{00000000-0005-0000-0000-000066140000}"/>
    <cellStyle name="Comma 4 3 8 2 2" xfId="5224" xr:uid="{00000000-0005-0000-0000-000067140000}"/>
    <cellStyle name="Comma 4 3 8 2 2 2" xfId="5225" xr:uid="{00000000-0005-0000-0000-000068140000}"/>
    <cellStyle name="Comma 4 3 8 2 2 2 2" xfId="29555" xr:uid="{1F683052-9EE1-47FD-AF0F-6A542913A8C0}"/>
    <cellStyle name="Comma 4 3 8 2 2 3" xfId="29554" xr:uid="{91E40CF0-DB8F-406F-A507-B50DF929497D}"/>
    <cellStyle name="Comma 4 3 8 2 3" xfId="5226" xr:uid="{00000000-0005-0000-0000-000069140000}"/>
    <cellStyle name="Comma 4 3 8 2 3 2" xfId="29556" xr:uid="{8E223874-59DD-4406-B4D7-138CB5306E4E}"/>
    <cellStyle name="Comma 4 3 8 2 4" xfId="29553" xr:uid="{FA2C7654-FB92-4403-B1B8-6BA0CBB2D1C2}"/>
    <cellStyle name="Comma 4 3 8 3" xfId="5227" xr:uid="{00000000-0005-0000-0000-00006A140000}"/>
    <cellStyle name="Comma 4 3 8 3 2" xfId="5228" xr:uid="{00000000-0005-0000-0000-00006B140000}"/>
    <cellStyle name="Comma 4 3 8 3 2 2" xfId="29558" xr:uid="{D98A69F3-0148-4A6C-8369-C916189B2352}"/>
    <cellStyle name="Comma 4 3 8 3 3" xfId="29557" xr:uid="{1199146A-0A69-4321-BB7A-5DC8EFD4751E}"/>
    <cellStyle name="Comma 4 3 8 4" xfId="5229" xr:uid="{00000000-0005-0000-0000-00006C140000}"/>
    <cellStyle name="Comma 4 3 8 4 2" xfId="29559" xr:uid="{CD072668-5A09-4E8A-A871-397A676F31C4}"/>
    <cellStyle name="Comma 4 3 8 5" xfId="29552" xr:uid="{063C56A6-2881-498B-8C38-A1106A8CB6C1}"/>
    <cellStyle name="Comma 4 3 9" xfId="5230" xr:uid="{00000000-0005-0000-0000-00006D140000}"/>
    <cellStyle name="Comma 4 3 9 2" xfId="5231" xr:uid="{00000000-0005-0000-0000-00006E140000}"/>
    <cellStyle name="Comma 4 3 9 2 2" xfId="5232" xr:uid="{00000000-0005-0000-0000-00006F140000}"/>
    <cellStyle name="Comma 4 3 9 2 2 2" xfId="29562" xr:uid="{708EA8D4-1E8C-4EE9-8DC1-5B4C88213ABD}"/>
    <cellStyle name="Comma 4 3 9 2 3" xfId="29561" xr:uid="{87F92227-9161-44B0-B39D-7F88F281FF3D}"/>
    <cellStyle name="Comma 4 3 9 3" xfId="5233" xr:uid="{00000000-0005-0000-0000-000070140000}"/>
    <cellStyle name="Comma 4 3 9 3 2" xfId="29563" xr:uid="{1C4BF750-A0D3-4300-9978-55D79081156A}"/>
    <cellStyle name="Comma 4 3 9 4" xfId="29560" xr:uid="{A747698B-EF47-4819-9C18-A763D6D714DE}"/>
    <cellStyle name="Comma 4 4" xfId="5234" xr:uid="{00000000-0005-0000-0000-000071140000}"/>
    <cellStyle name="Comma 4 4 10" xfId="5235" xr:uid="{00000000-0005-0000-0000-000072140000}"/>
    <cellStyle name="Comma 4 4 10 2" xfId="5236" xr:uid="{00000000-0005-0000-0000-000073140000}"/>
    <cellStyle name="Comma 4 4 10 2 2" xfId="5237" xr:uid="{00000000-0005-0000-0000-000074140000}"/>
    <cellStyle name="Comma 4 4 10 2 2 2" xfId="29567" xr:uid="{3A1B2FB2-E1B8-4510-94EC-4DDE731CE153}"/>
    <cellStyle name="Comma 4 4 10 2 3" xfId="29566" xr:uid="{3A2BB911-CE05-4565-BD4F-E51090F90023}"/>
    <cellStyle name="Comma 4 4 10 3" xfId="5238" xr:uid="{00000000-0005-0000-0000-000075140000}"/>
    <cellStyle name="Comma 4 4 10 3 2" xfId="29568" xr:uid="{88438A7C-360B-4664-8411-7DA790FC1EBD}"/>
    <cellStyle name="Comma 4 4 10 4" xfId="29565" xr:uid="{2E1B1BA8-AB5D-412A-9CA3-EFC07F11215F}"/>
    <cellStyle name="Comma 4 4 11" xfId="5239" xr:uid="{00000000-0005-0000-0000-000076140000}"/>
    <cellStyle name="Comma 4 4 11 2" xfId="5240" xr:uid="{00000000-0005-0000-0000-000077140000}"/>
    <cellStyle name="Comma 4 4 11 2 2" xfId="5241" xr:uid="{00000000-0005-0000-0000-000078140000}"/>
    <cellStyle name="Comma 4 4 11 2 2 2" xfId="29571" xr:uid="{0C282037-391D-4DDD-A968-B774FFA806E3}"/>
    <cellStyle name="Comma 4 4 11 2 3" xfId="29570" xr:uid="{69D0D950-7F4E-4139-AC54-91E0C899D528}"/>
    <cellStyle name="Comma 4 4 11 3" xfId="5242" xr:uid="{00000000-0005-0000-0000-000079140000}"/>
    <cellStyle name="Comma 4 4 11 3 2" xfId="29572" xr:uid="{D7967D57-ADEB-45C3-B7AA-1897DAE57325}"/>
    <cellStyle name="Comma 4 4 11 4" xfId="29569" xr:uid="{2455FF52-355C-4267-B785-89B71F02F373}"/>
    <cellStyle name="Comma 4 4 12" xfId="5243" xr:uid="{00000000-0005-0000-0000-00007A140000}"/>
    <cellStyle name="Comma 4 4 12 2" xfId="5244" xr:uid="{00000000-0005-0000-0000-00007B140000}"/>
    <cellStyle name="Comma 4 4 12 2 2" xfId="5245" xr:uid="{00000000-0005-0000-0000-00007C140000}"/>
    <cellStyle name="Comma 4 4 12 2 2 2" xfId="29575" xr:uid="{AC92B5EB-BD2D-4F18-9984-8454BFB88669}"/>
    <cellStyle name="Comma 4 4 12 2 3" xfId="29574" xr:uid="{D0319D70-A12B-474A-9622-5187F47941BB}"/>
    <cellStyle name="Comma 4 4 12 3" xfId="5246" xr:uid="{00000000-0005-0000-0000-00007D140000}"/>
    <cellStyle name="Comma 4 4 12 3 2" xfId="29576" xr:uid="{E539C5F7-1635-4DE0-9783-0342B1C45F7D}"/>
    <cellStyle name="Comma 4 4 12 4" xfId="29573" xr:uid="{83C2236B-8E33-4BE3-B978-9909D71DA63B}"/>
    <cellStyle name="Comma 4 4 13" xfId="5247" xr:uid="{00000000-0005-0000-0000-00007E140000}"/>
    <cellStyle name="Comma 4 4 13 2" xfId="5248" xr:uid="{00000000-0005-0000-0000-00007F140000}"/>
    <cellStyle name="Comma 4 4 13 2 2" xfId="29578" xr:uid="{03154F50-C6B0-4695-95AD-3D62921FE2C6}"/>
    <cellStyle name="Comma 4 4 13 3" xfId="29577" xr:uid="{89ECA7E4-C8EA-451D-866D-421172BC2146}"/>
    <cellStyle name="Comma 4 4 14" xfId="5249" xr:uid="{00000000-0005-0000-0000-000080140000}"/>
    <cellStyle name="Comma 4 4 14 2" xfId="29579" xr:uid="{C38B5B11-BA9C-40B5-B027-D5CE6BCF2A1A}"/>
    <cellStyle name="Comma 4 4 15" xfId="29564" xr:uid="{45334CAB-F265-4F62-AFE7-7A78F9AD747F}"/>
    <cellStyle name="Comma 4 4 2" xfId="5250" xr:uid="{00000000-0005-0000-0000-000081140000}"/>
    <cellStyle name="Comma 4 4 2 10" xfId="5251" xr:uid="{00000000-0005-0000-0000-000082140000}"/>
    <cellStyle name="Comma 4 4 2 10 2" xfId="5252" xr:uid="{00000000-0005-0000-0000-000083140000}"/>
    <cellStyle name="Comma 4 4 2 10 2 2" xfId="5253" xr:uid="{00000000-0005-0000-0000-000084140000}"/>
    <cellStyle name="Comma 4 4 2 10 2 2 2" xfId="29583" xr:uid="{52BA7107-6D62-4E97-8928-D2018B25C088}"/>
    <cellStyle name="Comma 4 4 2 10 2 3" xfId="29582" xr:uid="{86D29F01-5EB2-410C-BBFB-663A9E41E44C}"/>
    <cellStyle name="Comma 4 4 2 10 3" xfId="5254" xr:uid="{00000000-0005-0000-0000-000085140000}"/>
    <cellStyle name="Comma 4 4 2 10 3 2" xfId="29584" xr:uid="{4CCADDE7-C2B8-4830-B9EA-0BCC5094E45A}"/>
    <cellStyle name="Comma 4 4 2 10 4" xfId="29581" xr:uid="{0E295A94-A49A-4469-B219-8D909C5F97AC}"/>
    <cellStyle name="Comma 4 4 2 11" xfId="5255" xr:uid="{00000000-0005-0000-0000-000086140000}"/>
    <cellStyle name="Comma 4 4 2 11 2" xfId="5256" xr:uid="{00000000-0005-0000-0000-000087140000}"/>
    <cellStyle name="Comma 4 4 2 11 2 2" xfId="29586" xr:uid="{0CEAE2AE-24BC-4447-B46E-3A58EB9FB2F0}"/>
    <cellStyle name="Comma 4 4 2 11 3" xfId="29585" xr:uid="{C606EA27-4758-4CA3-AAE6-46F7A338EC69}"/>
    <cellStyle name="Comma 4 4 2 12" xfId="5257" xr:uid="{00000000-0005-0000-0000-000088140000}"/>
    <cellStyle name="Comma 4 4 2 12 2" xfId="29587" xr:uid="{C44BC0B3-45B0-42AC-9284-F779315C27D1}"/>
    <cellStyle name="Comma 4 4 2 13" xfId="29580" xr:uid="{38395BB9-918A-4ACD-97B4-9EC1157CDCDC}"/>
    <cellStyle name="Comma 4 4 2 2" xfId="5258" xr:uid="{00000000-0005-0000-0000-000089140000}"/>
    <cellStyle name="Comma 4 4 2 2 2" xfId="5259" xr:uid="{00000000-0005-0000-0000-00008A140000}"/>
    <cellStyle name="Comma 4 4 2 2 2 2" xfId="5260" xr:uid="{00000000-0005-0000-0000-00008B140000}"/>
    <cellStyle name="Comma 4 4 2 2 2 2 2" xfId="5261" xr:uid="{00000000-0005-0000-0000-00008C140000}"/>
    <cellStyle name="Comma 4 4 2 2 2 2 2 2" xfId="29591" xr:uid="{F00E5ADD-4A87-4FE2-A535-8ADD1C7F65E2}"/>
    <cellStyle name="Comma 4 4 2 2 2 2 3" xfId="29590" xr:uid="{96011EA7-83CE-444D-BF19-376F8B5F5A88}"/>
    <cellStyle name="Comma 4 4 2 2 2 3" xfId="5262" xr:uid="{00000000-0005-0000-0000-00008D140000}"/>
    <cellStyle name="Comma 4 4 2 2 2 3 2" xfId="29592" xr:uid="{D223BBE3-4DDC-442F-96BD-B540EA84013D}"/>
    <cellStyle name="Comma 4 4 2 2 2 4" xfId="29589" xr:uid="{63688101-0F06-43AD-8CE8-7E4BB37C0510}"/>
    <cellStyle name="Comma 4 4 2 2 3" xfId="5263" xr:uid="{00000000-0005-0000-0000-00008E140000}"/>
    <cellStyle name="Comma 4 4 2 2 3 2" xfId="5264" xr:uid="{00000000-0005-0000-0000-00008F140000}"/>
    <cellStyle name="Comma 4 4 2 2 3 2 2" xfId="5265" xr:uid="{00000000-0005-0000-0000-000090140000}"/>
    <cellStyle name="Comma 4 4 2 2 3 2 2 2" xfId="29595" xr:uid="{3659CA73-C47B-40D3-B6B9-9EA4D5E23281}"/>
    <cellStyle name="Comma 4 4 2 2 3 2 3" xfId="29594" xr:uid="{3A0F5530-6687-4078-852D-CB30FE0BA581}"/>
    <cellStyle name="Comma 4 4 2 2 3 3" xfId="5266" xr:uid="{00000000-0005-0000-0000-000091140000}"/>
    <cellStyle name="Comma 4 4 2 2 3 3 2" xfId="29596" xr:uid="{BE50696A-F848-4AEF-819F-3810D0FB992E}"/>
    <cellStyle name="Comma 4 4 2 2 3 4" xfId="29593" xr:uid="{DD990E2F-B64C-4CFB-A927-F9610EFC4B0B}"/>
    <cellStyle name="Comma 4 4 2 2 4" xfId="5267" xr:uid="{00000000-0005-0000-0000-000092140000}"/>
    <cellStyle name="Comma 4 4 2 2 4 2" xfId="5268" xr:uid="{00000000-0005-0000-0000-000093140000}"/>
    <cellStyle name="Comma 4 4 2 2 4 2 2" xfId="29598" xr:uid="{94EA27CA-5094-4D9B-A0AE-A182A7055AF3}"/>
    <cellStyle name="Comma 4 4 2 2 4 3" xfId="29597" xr:uid="{DF0D9D68-F571-4B1E-B8C2-E163DCDB8C6D}"/>
    <cellStyle name="Comma 4 4 2 2 5" xfId="5269" xr:uid="{00000000-0005-0000-0000-000094140000}"/>
    <cellStyle name="Comma 4 4 2 2 5 2" xfId="29599" xr:uid="{98BB41AD-4C3D-44ED-90AD-0DA140FD502C}"/>
    <cellStyle name="Comma 4 4 2 2 6" xfId="29588" xr:uid="{59E3DA88-04C1-45B5-AEFB-472F509A59E0}"/>
    <cellStyle name="Comma 4 4 2 3" xfId="5270" xr:uid="{00000000-0005-0000-0000-000095140000}"/>
    <cellStyle name="Comma 4 4 2 3 2" xfId="5271" xr:uid="{00000000-0005-0000-0000-000096140000}"/>
    <cellStyle name="Comma 4 4 2 3 2 2" xfId="5272" xr:uid="{00000000-0005-0000-0000-000097140000}"/>
    <cellStyle name="Comma 4 4 2 3 2 2 2" xfId="5273" xr:uid="{00000000-0005-0000-0000-000098140000}"/>
    <cellStyle name="Comma 4 4 2 3 2 2 2 2" xfId="29603" xr:uid="{7833AABC-B3D6-4625-8EB1-3CFB2850F300}"/>
    <cellStyle name="Comma 4 4 2 3 2 2 3" xfId="29602" xr:uid="{DCE4435F-86E2-4EA7-B5F5-7381EDA5FCF1}"/>
    <cellStyle name="Comma 4 4 2 3 2 3" xfId="5274" xr:uid="{00000000-0005-0000-0000-000099140000}"/>
    <cellStyle name="Comma 4 4 2 3 2 3 2" xfId="29604" xr:uid="{CFF6DEF1-9B9F-4F74-B350-1E22391C10B0}"/>
    <cellStyle name="Comma 4 4 2 3 2 4" xfId="29601" xr:uid="{7074918A-B39C-47AF-82CE-6C5A8F0F735B}"/>
    <cellStyle name="Comma 4 4 2 3 3" xfId="5275" xr:uid="{00000000-0005-0000-0000-00009A140000}"/>
    <cellStyle name="Comma 4 4 2 3 3 2" xfId="5276" xr:uid="{00000000-0005-0000-0000-00009B140000}"/>
    <cellStyle name="Comma 4 4 2 3 3 2 2" xfId="5277" xr:uid="{00000000-0005-0000-0000-00009C140000}"/>
    <cellStyle name="Comma 4 4 2 3 3 2 2 2" xfId="29607" xr:uid="{87A0942B-D137-4391-A66E-3257FC87B511}"/>
    <cellStyle name="Comma 4 4 2 3 3 2 3" xfId="29606" xr:uid="{B93825D0-A8D8-4DFE-85D4-16C0CD14EE8C}"/>
    <cellStyle name="Comma 4 4 2 3 3 3" xfId="5278" xr:uid="{00000000-0005-0000-0000-00009D140000}"/>
    <cellStyle name="Comma 4 4 2 3 3 3 2" xfId="29608" xr:uid="{70094B97-7753-41E2-BCFF-F8F4933D9D89}"/>
    <cellStyle name="Comma 4 4 2 3 3 4" xfId="29605" xr:uid="{2E1193AE-DACF-4B94-A124-A70C6F7D2928}"/>
    <cellStyle name="Comma 4 4 2 3 4" xfId="5279" xr:uid="{00000000-0005-0000-0000-00009E140000}"/>
    <cellStyle name="Comma 4 4 2 3 4 2" xfId="5280" xr:uid="{00000000-0005-0000-0000-00009F140000}"/>
    <cellStyle name="Comma 4 4 2 3 4 2 2" xfId="29610" xr:uid="{536FE050-F100-4371-9E9B-545E03CE0A7E}"/>
    <cellStyle name="Comma 4 4 2 3 4 3" xfId="29609" xr:uid="{D1C9BE2C-D018-479F-A5A1-2C4580EA07FE}"/>
    <cellStyle name="Comma 4 4 2 3 5" xfId="5281" xr:uid="{00000000-0005-0000-0000-0000A0140000}"/>
    <cellStyle name="Comma 4 4 2 3 5 2" xfId="29611" xr:uid="{3C48B3E4-8613-4284-8ACA-F907789F9125}"/>
    <cellStyle name="Comma 4 4 2 3 6" xfId="29600" xr:uid="{B9A80419-0EE3-4E5F-94A3-206CE462C506}"/>
    <cellStyle name="Comma 4 4 2 4" xfId="5282" xr:uid="{00000000-0005-0000-0000-0000A1140000}"/>
    <cellStyle name="Comma 4 4 2 4 2" xfId="5283" xr:uid="{00000000-0005-0000-0000-0000A2140000}"/>
    <cellStyle name="Comma 4 4 2 4 2 2" xfId="5284" xr:uid="{00000000-0005-0000-0000-0000A3140000}"/>
    <cellStyle name="Comma 4 4 2 4 2 2 2" xfId="5285" xr:uid="{00000000-0005-0000-0000-0000A4140000}"/>
    <cellStyle name="Comma 4 4 2 4 2 2 2 2" xfId="29615" xr:uid="{F8509A3C-CCA7-4A10-B4F8-7E816A150073}"/>
    <cellStyle name="Comma 4 4 2 4 2 2 3" xfId="29614" xr:uid="{D4E4DB17-C920-4F76-9639-90747CF05158}"/>
    <cellStyle name="Comma 4 4 2 4 2 3" xfId="5286" xr:uid="{00000000-0005-0000-0000-0000A5140000}"/>
    <cellStyle name="Comma 4 4 2 4 2 3 2" xfId="29616" xr:uid="{A082F175-4357-4CFB-AE17-ED2066C4BD70}"/>
    <cellStyle name="Comma 4 4 2 4 2 4" xfId="29613" xr:uid="{FEACC266-DB4E-4495-BF6A-350592F91965}"/>
    <cellStyle name="Comma 4 4 2 4 3" xfId="5287" xr:uid="{00000000-0005-0000-0000-0000A6140000}"/>
    <cellStyle name="Comma 4 4 2 4 3 2" xfId="5288" xr:uid="{00000000-0005-0000-0000-0000A7140000}"/>
    <cellStyle name="Comma 4 4 2 4 3 2 2" xfId="5289" xr:uid="{00000000-0005-0000-0000-0000A8140000}"/>
    <cellStyle name="Comma 4 4 2 4 3 2 2 2" xfId="29619" xr:uid="{08187129-C241-492D-B889-17B1CFF6E016}"/>
    <cellStyle name="Comma 4 4 2 4 3 2 3" xfId="29618" xr:uid="{DD2B3057-5173-4829-80BB-D1E3A721322D}"/>
    <cellStyle name="Comma 4 4 2 4 3 3" xfId="5290" xr:uid="{00000000-0005-0000-0000-0000A9140000}"/>
    <cellStyle name="Comma 4 4 2 4 3 3 2" xfId="29620" xr:uid="{1859F5DE-1221-4014-89D9-AE7824019959}"/>
    <cellStyle name="Comma 4 4 2 4 3 4" xfId="29617" xr:uid="{7C54E731-8005-428D-AD9D-3B7C6B56E276}"/>
    <cellStyle name="Comma 4 4 2 4 4" xfId="5291" xr:uid="{00000000-0005-0000-0000-0000AA140000}"/>
    <cellStyle name="Comma 4 4 2 4 4 2" xfId="5292" xr:uid="{00000000-0005-0000-0000-0000AB140000}"/>
    <cellStyle name="Comma 4 4 2 4 4 2 2" xfId="29622" xr:uid="{23ADEC8E-83E1-491B-A75F-C82D41E584C5}"/>
    <cellStyle name="Comma 4 4 2 4 4 3" xfId="29621" xr:uid="{EFE51C5F-77BB-43D4-888D-3FE99FAC659B}"/>
    <cellStyle name="Comma 4 4 2 4 5" xfId="5293" xr:uid="{00000000-0005-0000-0000-0000AC140000}"/>
    <cellStyle name="Comma 4 4 2 4 5 2" xfId="29623" xr:uid="{44C2AE4E-91DF-4319-806E-A6C027574D48}"/>
    <cellStyle name="Comma 4 4 2 4 6" xfId="29612" xr:uid="{5EE5D43D-53BB-428A-BED8-7FEEA4EBC5B3}"/>
    <cellStyle name="Comma 4 4 2 5" xfId="5294" xr:uid="{00000000-0005-0000-0000-0000AD140000}"/>
    <cellStyle name="Comma 4 4 2 5 2" xfId="5295" xr:uid="{00000000-0005-0000-0000-0000AE140000}"/>
    <cellStyle name="Comma 4 4 2 5 2 2" xfId="5296" xr:uid="{00000000-0005-0000-0000-0000AF140000}"/>
    <cellStyle name="Comma 4 4 2 5 2 2 2" xfId="5297" xr:uid="{00000000-0005-0000-0000-0000B0140000}"/>
    <cellStyle name="Comma 4 4 2 5 2 2 2 2" xfId="29627" xr:uid="{177C36AE-7428-4F91-A08C-06769A1BC276}"/>
    <cellStyle name="Comma 4 4 2 5 2 2 3" xfId="29626" xr:uid="{C66CA6A1-9DD0-4732-8244-8D1BC3D9D801}"/>
    <cellStyle name="Comma 4 4 2 5 2 3" xfId="5298" xr:uid="{00000000-0005-0000-0000-0000B1140000}"/>
    <cellStyle name="Comma 4 4 2 5 2 3 2" xfId="29628" xr:uid="{B3B73F2C-5994-4823-85B3-0DB5C9A42AF1}"/>
    <cellStyle name="Comma 4 4 2 5 2 4" xfId="29625" xr:uid="{AC156103-4BEB-49C7-BAB7-64E10C2855F7}"/>
    <cellStyle name="Comma 4 4 2 5 3" xfId="5299" xr:uid="{00000000-0005-0000-0000-0000B2140000}"/>
    <cellStyle name="Comma 4 4 2 5 3 2" xfId="5300" xr:uid="{00000000-0005-0000-0000-0000B3140000}"/>
    <cellStyle name="Comma 4 4 2 5 3 2 2" xfId="5301" xr:uid="{00000000-0005-0000-0000-0000B4140000}"/>
    <cellStyle name="Comma 4 4 2 5 3 2 2 2" xfId="29631" xr:uid="{B61E23B4-33A1-42B7-84A6-0C7F47F981FB}"/>
    <cellStyle name="Comma 4 4 2 5 3 2 3" xfId="29630" xr:uid="{F63E6F54-2E97-4AC5-93FE-A6327949373C}"/>
    <cellStyle name="Comma 4 4 2 5 3 3" xfId="5302" xr:uid="{00000000-0005-0000-0000-0000B5140000}"/>
    <cellStyle name="Comma 4 4 2 5 3 3 2" xfId="29632" xr:uid="{CFAD33B0-8013-4171-AE33-B1CEFD4E9326}"/>
    <cellStyle name="Comma 4 4 2 5 3 4" xfId="29629" xr:uid="{4D4B3DAE-63B9-4CB7-BE3C-F802578133DF}"/>
    <cellStyle name="Comma 4 4 2 5 4" xfId="5303" xr:uid="{00000000-0005-0000-0000-0000B6140000}"/>
    <cellStyle name="Comma 4 4 2 5 4 2" xfId="5304" xr:uid="{00000000-0005-0000-0000-0000B7140000}"/>
    <cellStyle name="Comma 4 4 2 5 4 2 2" xfId="29634" xr:uid="{9ADE666C-AABD-4CEA-B18F-68C36F687FE6}"/>
    <cellStyle name="Comma 4 4 2 5 4 3" xfId="29633" xr:uid="{75F0257E-7C5F-470A-ACB7-36670F31FD53}"/>
    <cellStyle name="Comma 4 4 2 5 5" xfId="5305" xr:uid="{00000000-0005-0000-0000-0000B8140000}"/>
    <cellStyle name="Comma 4 4 2 5 5 2" xfId="29635" xr:uid="{DDAD569F-3167-4A97-AFD6-3D138F67F451}"/>
    <cellStyle name="Comma 4 4 2 5 6" xfId="29624" xr:uid="{867389D8-F3D6-4CFD-86ED-B5E891607AB5}"/>
    <cellStyle name="Comma 4 4 2 6" xfId="5306" xr:uid="{00000000-0005-0000-0000-0000B9140000}"/>
    <cellStyle name="Comma 4 4 2 6 2" xfId="5307" xr:uid="{00000000-0005-0000-0000-0000BA140000}"/>
    <cellStyle name="Comma 4 4 2 6 2 2" xfId="5308" xr:uid="{00000000-0005-0000-0000-0000BB140000}"/>
    <cellStyle name="Comma 4 4 2 6 2 2 2" xfId="5309" xr:uid="{00000000-0005-0000-0000-0000BC140000}"/>
    <cellStyle name="Comma 4 4 2 6 2 2 2 2" xfId="29639" xr:uid="{A7078D4D-6D12-4F69-9ACC-C67892010AEB}"/>
    <cellStyle name="Comma 4 4 2 6 2 2 3" xfId="29638" xr:uid="{49FA5879-D33B-4321-91ED-0A8B16EC0E52}"/>
    <cellStyle name="Comma 4 4 2 6 2 3" xfId="5310" xr:uid="{00000000-0005-0000-0000-0000BD140000}"/>
    <cellStyle name="Comma 4 4 2 6 2 3 2" xfId="29640" xr:uid="{8F4886CA-1D63-4A9B-BDB6-F6A14BF80663}"/>
    <cellStyle name="Comma 4 4 2 6 2 4" xfId="29637" xr:uid="{ECBF1772-B35C-4A67-8924-75840B62CA7B}"/>
    <cellStyle name="Comma 4 4 2 6 3" xfId="5311" xr:uid="{00000000-0005-0000-0000-0000BE140000}"/>
    <cellStyle name="Comma 4 4 2 6 3 2" xfId="5312" xr:uid="{00000000-0005-0000-0000-0000BF140000}"/>
    <cellStyle name="Comma 4 4 2 6 3 2 2" xfId="29642" xr:uid="{0871A31D-73B1-4BB1-8324-3EED70587E03}"/>
    <cellStyle name="Comma 4 4 2 6 3 3" xfId="29641" xr:uid="{68904E16-AD2F-4B62-BC91-76B267780DEB}"/>
    <cellStyle name="Comma 4 4 2 6 4" xfId="5313" xr:uid="{00000000-0005-0000-0000-0000C0140000}"/>
    <cellStyle name="Comma 4 4 2 6 4 2" xfId="29643" xr:uid="{944A850F-19B9-4B9A-BD70-E370682E7423}"/>
    <cellStyle name="Comma 4 4 2 6 5" xfId="29636" xr:uid="{42F30C04-6CF9-4A51-BE74-EE610D7F305D}"/>
    <cellStyle name="Comma 4 4 2 7" xfId="5314" xr:uid="{00000000-0005-0000-0000-0000C1140000}"/>
    <cellStyle name="Comma 4 4 2 7 2" xfId="5315" xr:uid="{00000000-0005-0000-0000-0000C2140000}"/>
    <cellStyle name="Comma 4 4 2 7 2 2" xfId="5316" xr:uid="{00000000-0005-0000-0000-0000C3140000}"/>
    <cellStyle name="Comma 4 4 2 7 2 2 2" xfId="5317" xr:uid="{00000000-0005-0000-0000-0000C4140000}"/>
    <cellStyle name="Comma 4 4 2 7 2 2 2 2" xfId="29647" xr:uid="{7A2DDA27-E58C-4328-BB98-BFA449D0F824}"/>
    <cellStyle name="Comma 4 4 2 7 2 2 3" xfId="29646" xr:uid="{7A3FAF5A-57B0-48FB-B29A-86DB24B6BE4B}"/>
    <cellStyle name="Comma 4 4 2 7 2 3" xfId="5318" xr:uid="{00000000-0005-0000-0000-0000C5140000}"/>
    <cellStyle name="Comma 4 4 2 7 2 3 2" xfId="29648" xr:uid="{352543CC-D08D-4B35-B124-C30EC2F0F367}"/>
    <cellStyle name="Comma 4 4 2 7 2 4" xfId="29645" xr:uid="{549E8F3C-07B3-4056-89CE-85EB6C9F3F0B}"/>
    <cellStyle name="Comma 4 4 2 7 3" xfId="5319" xr:uid="{00000000-0005-0000-0000-0000C6140000}"/>
    <cellStyle name="Comma 4 4 2 7 3 2" xfId="5320" xr:uid="{00000000-0005-0000-0000-0000C7140000}"/>
    <cellStyle name="Comma 4 4 2 7 3 2 2" xfId="29650" xr:uid="{9C959EE1-75F6-4EDC-9C38-FB1C7E73D5AA}"/>
    <cellStyle name="Comma 4 4 2 7 3 3" xfId="29649" xr:uid="{AAFAAADA-CED7-462D-B257-377B7733BA16}"/>
    <cellStyle name="Comma 4 4 2 7 4" xfId="5321" xr:uid="{00000000-0005-0000-0000-0000C8140000}"/>
    <cellStyle name="Comma 4 4 2 7 4 2" xfId="29651" xr:uid="{85A209BD-C5BB-4B57-B9BD-5D4A28E7B1D4}"/>
    <cellStyle name="Comma 4 4 2 7 5" xfId="29644" xr:uid="{32B29E7D-39AB-4388-A881-2F83193AEAAC}"/>
    <cellStyle name="Comma 4 4 2 8" xfId="5322" xr:uid="{00000000-0005-0000-0000-0000C9140000}"/>
    <cellStyle name="Comma 4 4 2 8 2" xfId="5323" xr:uid="{00000000-0005-0000-0000-0000CA140000}"/>
    <cellStyle name="Comma 4 4 2 8 2 2" xfId="5324" xr:uid="{00000000-0005-0000-0000-0000CB140000}"/>
    <cellStyle name="Comma 4 4 2 8 2 2 2" xfId="29654" xr:uid="{968B2AC0-7E1D-4D9F-B99C-9C0066746B03}"/>
    <cellStyle name="Comma 4 4 2 8 2 3" xfId="29653" xr:uid="{879AB1CD-97F4-4DD9-AAA3-A364F6C18974}"/>
    <cellStyle name="Comma 4 4 2 8 3" xfId="5325" xr:uid="{00000000-0005-0000-0000-0000CC140000}"/>
    <cellStyle name="Comma 4 4 2 8 3 2" xfId="29655" xr:uid="{AA779B76-F362-40A3-AC76-69A19BF1A311}"/>
    <cellStyle name="Comma 4 4 2 8 4" xfId="29652" xr:uid="{CA6CBAF1-A964-4C33-BE4B-B22E433131CF}"/>
    <cellStyle name="Comma 4 4 2 9" xfId="5326" xr:uid="{00000000-0005-0000-0000-0000CD140000}"/>
    <cellStyle name="Comma 4 4 2 9 2" xfId="5327" xr:uid="{00000000-0005-0000-0000-0000CE140000}"/>
    <cellStyle name="Comma 4 4 2 9 2 2" xfId="5328" xr:uid="{00000000-0005-0000-0000-0000CF140000}"/>
    <cellStyle name="Comma 4 4 2 9 2 2 2" xfId="29658" xr:uid="{8FB5E109-29D3-4CDD-9095-531BCACD0438}"/>
    <cellStyle name="Comma 4 4 2 9 2 3" xfId="29657" xr:uid="{D10B2388-4A33-4FB5-B2F5-1C2156CC46F7}"/>
    <cellStyle name="Comma 4 4 2 9 3" xfId="5329" xr:uid="{00000000-0005-0000-0000-0000D0140000}"/>
    <cellStyle name="Comma 4 4 2 9 3 2" xfId="29659" xr:uid="{26300215-92AB-4AE4-B43E-CEB8C9A8837F}"/>
    <cellStyle name="Comma 4 4 2 9 4" xfId="29656" xr:uid="{49E8E8A8-724B-403F-99D1-542500425940}"/>
    <cellStyle name="Comma 4 4 3" xfId="5330" xr:uid="{00000000-0005-0000-0000-0000D1140000}"/>
    <cellStyle name="Comma 4 4 3 2" xfId="5331" xr:uid="{00000000-0005-0000-0000-0000D2140000}"/>
    <cellStyle name="Comma 4 4 3 2 2" xfId="5332" xr:uid="{00000000-0005-0000-0000-0000D3140000}"/>
    <cellStyle name="Comma 4 4 3 2 2 2" xfId="5333" xr:uid="{00000000-0005-0000-0000-0000D4140000}"/>
    <cellStyle name="Comma 4 4 3 2 2 2 2" xfId="29663" xr:uid="{D3A70009-7A38-4FD6-B110-A30B145FC474}"/>
    <cellStyle name="Comma 4 4 3 2 2 3" xfId="29662" xr:uid="{D0C216AC-A685-40B7-A447-629EBEBA387A}"/>
    <cellStyle name="Comma 4 4 3 2 3" xfId="5334" xr:uid="{00000000-0005-0000-0000-0000D5140000}"/>
    <cellStyle name="Comma 4 4 3 2 3 2" xfId="29664" xr:uid="{A20591DC-EF66-4D7D-96E5-0EAEADBBBC54}"/>
    <cellStyle name="Comma 4 4 3 2 4" xfId="29661" xr:uid="{BBDB2EB5-F2D3-4D2B-8868-38E89B46383D}"/>
    <cellStyle name="Comma 4 4 3 3" xfId="5335" xr:uid="{00000000-0005-0000-0000-0000D6140000}"/>
    <cellStyle name="Comma 4 4 3 3 2" xfId="5336" xr:uid="{00000000-0005-0000-0000-0000D7140000}"/>
    <cellStyle name="Comma 4 4 3 3 2 2" xfId="5337" xr:uid="{00000000-0005-0000-0000-0000D8140000}"/>
    <cellStyle name="Comma 4 4 3 3 2 2 2" xfId="29667" xr:uid="{B60CA877-2D3F-4DD5-8E6E-01AE528728A2}"/>
    <cellStyle name="Comma 4 4 3 3 2 3" xfId="29666" xr:uid="{344B6762-66CF-46AC-9D7D-FAA5B02EB8DB}"/>
    <cellStyle name="Comma 4 4 3 3 3" xfId="5338" xr:uid="{00000000-0005-0000-0000-0000D9140000}"/>
    <cellStyle name="Comma 4 4 3 3 3 2" xfId="29668" xr:uid="{536FD719-0288-436A-9A78-831CA3CE1805}"/>
    <cellStyle name="Comma 4 4 3 3 4" xfId="29665" xr:uid="{B5D502D8-E669-4274-96B7-42A5E199E3A0}"/>
    <cellStyle name="Comma 4 4 3 4" xfId="5339" xr:uid="{00000000-0005-0000-0000-0000DA140000}"/>
    <cellStyle name="Comma 4 4 3 4 2" xfId="5340" xr:uid="{00000000-0005-0000-0000-0000DB140000}"/>
    <cellStyle name="Comma 4 4 3 4 2 2" xfId="29670" xr:uid="{A746A9C3-2AF4-42CB-B449-C12AE5783EA5}"/>
    <cellStyle name="Comma 4 4 3 4 3" xfId="29669" xr:uid="{E7A185DE-4D98-4B1F-921D-6297F282EF46}"/>
    <cellStyle name="Comma 4 4 3 5" xfId="5341" xr:uid="{00000000-0005-0000-0000-0000DC140000}"/>
    <cellStyle name="Comma 4 4 3 5 2" xfId="29671" xr:uid="{7C1B83F3-F7AF-498F-AD18-BB0B8553E9C4}"/>
    <cellStyle name="Comma 4 4 3 6" xfId="29660" xr:uid="{3BBB98AD-7981-41FF-BE35-0A53C9CA8791}"/>
    <cellStyle name="Comma 4 4 4" xfId="5342" xr:uid="{00000000-0005-0000-0000-0000DD140000}"/>
    <cellStyle name="Comma 4 4 4 2" xfId="5343" xr:uid="{00000000-0005-0000-0000-0000DE140000}"/>
    <cellStyle name="Comma 4 4 4 2 2" xfId="5344" xr:uid="{00000000-0005-0000-0000-0000DF140000}"/>
    <cellStyle name="Comma 4 4 4 2 2 2" xfId="5345" xr:uid="{00000000-0005-0000-0000-0000E0140000}"/>
    <cellStyle name="Comma 4 4 4 2 2 2 2" xfId="29675" xr:uid="{70DFB454-9B37-4731-A603-68E637FAF8D0}"/>
    <cellStyle name="Comma 4 4 4 2 2 3" xfId="29674" xr:uid="{A12F8044-3DB9-4420-A106-2319973D207D}"/>
    <cellStyle name="Comma 4 4 4 2 3" xfId="5346" xr:uid="{00000000-0005-0000-0000-0000E1140000}"/>
    <cellStyle name="Comma 4 4 4 2 3 2" xfId="29676" xr:uid="{AC88BE6C-831C-4BF2-9A33-AAB8567D7259}"/>
    <cellStyle name="Comma 4 4 4 2 4" xfId="29673" xr:uid="{563A5EE5-9D1E-49C1-B6D5-1E820693391E}"/>
    <cellStyle name="Comma 4 4 4 3" xfId="5347" xr:uid="{00000000-0005-0000-0000-0000E2140000}"/>
    <cellStyle name="Comma 4 4 4 3 2" xfId="5348" xr:uid="{00000000-0005-0000-0000-0000E3140000}"/>
    <cellStyle name="Comma 4 4 4 3 2 2" xfId="5349" xr:uid="{00000000-0005-0000-0000-0000E4140000}"/>
    <cellStyle name="Comma 4 4 4 3 2 2 2" xfId="29679" xr:uid="{1B7F75E5-CB98-4D92-B397-16FE1AA9FFBE}"/>
    <cellStyle name="Comma 4 4 4 3 2 3" xfId="29678" xr:uid="{066099D3-33C5-4F98-A15B-38DCF191F5B5}"/>
    <cellStyle name="Comma 4 4 4 3 3" xfId="5350" xr:uid="{00000000-0005-0000-0000-0000E5140000}"/>
    <cellStyle name="Comma 4 4 4 3 3 2" xfId="29680" xr:uid="{920F090A-F167-46A0-B571-1296BBCC4901}"/>
    <cellStyle name="Comma 4 4 4 3 4" xfId="29677" xr:uid="{7F2121AE-5155-4FFA-A65A-EC15955FC09D}"/>
    <cellStyle name="Comma 4 4 4 4" xfId="5351" xr:uid="{00000000-0005-0000-0000-0000E6140000}"/>
    <cellStyle name="Comma 4 4 4 4 2" xfId="5352" xr:uid="{00000000-0005-0000-0000-0000E7140000}"/>
    <cellStyle name="Comma 4 4 4 4 2 2" xfId="29682" xr:uid="{4507802E-AD67-42A8-8B49-B146B7603CB3}"/>
    <cellStyle name="Comma 4 4 4 4 3" xfId="29681" xr:uid="{8AF1A6DB-A685-42F9-AACB-8BDF6475FE5A}"/>
    <cellStyle name="Comma 4 4 4 5" xfId="5353" xr:uid="{00000000-0005-0000-0000-0000E8140000}"/>
    <cellStyle name="Comma 4 4 4 5 2" xfId="29683" xr:uid="{BA3EF392-0780-4DF1-A928-0909F4386586}"/>
    <cellStyle name="Comma 4 4 4 6" xfId="29672" xr:uid="{80B7045F-869D-471E-AC6A-CEECED470D05}"/>
    <cellStyle name="Comma 4 4 5" xfId="5354" xr:uid="{00000000-0005-0000-0000-0000E9140000}"/>
    <cellStyle name="Comma 4 4 5 2" xfId="5355" xr:uid="{00000000-0005-0000-0000-0000EA140000}"/>
    <cellStyle name="Comma 4 4 5 2 2" xfId="5356" xr:uid="{00000000-0005-0000-0000-0000EB140000}"/>
    <cellStyle name="Comma 4 4 5 2 2 2" xfId="5357" xr:uid="{00000000-0005-0000-0000-0000EC140000}"/>
    <cellStyle name="Comma 4 4 5 2 2 2 2" xfId="29687" xr:uid="{B54736DD-496A-4C4B-BE37-F9A1F66586E1}"/>
    <cellStyle name="Comma 4 4 5 2 2 3" xfId="29686" xr:uid="{78373C3F-408F-40D9-9F61-F0FDBFEE8CF1}"/>
    <cellStyle name="Comma 4 4 5 2 3" xfId="5358" xr:uid="{00000000-0005-0000-0000-0000ED140000}"/>
    <cellStyle name="Comma 4 4 5 2 3 2" xfId="29688" xr:uid="{CF4A8F94-0F92-4852-AE61-6A102AA36792}"/>
    <cellStyle name="Comma 4 4 5 2 4" xfId="29685" xr:uid="{0D6B1B3C-8305-495B-8E77-B91594D4E8B7}"/>
    <cellStyle name="Comma 4 4 5 3" xfId="5359" xr:uid="{00000000-0005-0000-0000-0000EE140000}"/>
    <cellStyle name="Comma 4 4 5 3 2" xfId="5360" xr:uid="{00000000-0005-0000-0000-0000EF140000}"/>
    <cellStyle name="Comma 4 4 5 3 2 2" xfId="5361" xr:uid="{00000000-0005-0000-0000-0000F0140000}"/>
    <cellStyle name="Comma 4 4 5 3 2 2 2" xfId="29691" xr:uid="{3812A5B5-E347-4157-A5A9-E96C3332DD4A}"/>
    <cellStyle name="Comma 4 4 5 3 2 3" xfId="29690" xr:uid="{71C5CE6D-10CA-4148-A174-404CB10DAFAE}"/>
    <cellStyle name="Comma 4 4 5 3 3" xfId="5362" xr:uid="{00000000-0005-0000-0000-0000F1140000}"/>
    <cellStyle name="Comma 4 4 5 3 3 2" xfId="29692" xr:uid="{70402895-E0D9-4627-A0BD-C45870B98D69}"/>
    <cellStyle name="Comma 4 4 5 3 4" xfId="29689" xr:uid="{9E0285CF-992F-4AB3-AE9E-72AA2FDB32B2}"/>
    <cellStyle name="Comma 4 4 5 4" xfId="5363" xr:uid="{00000000-0005-0000-0000-0000F2140000}"/>
    <cellStyle name="Comma 4 4 5 4 2" xfId="5364" xr:uid="{00000000-0005-0000-0000-0000F3140000}"/>
    <cellStyle name="Comma 4 4 5 4 2 2" xfId="29694" xr:uid="{75004B23-E89A-4846-A3A8-9029D172067E}"/>
    <cellStyle name="Comma 4 4 5 4 3" xfId="29693" xr:uid="{442E628A-B61B-419D-B88F-DA1414B35EA6}"/>
    <cellStyle name="Comma 4 4 5 5" xfId="5365" xr:uid="{00000000-0005-0000-0000-0000F4140000}"/>
    <cellStyle name="Comma 4 4 5 5 2" xfId="29695" xr:uid="{E48C214E-2EB4-4C6A-BF12-E1AE71A112C7}"/>
    <cellStyle name="Comma 4 4 5 6" xfId="29684" xr:uid="{051E1717-A786-4660-A6D4-1873E164066E}"/>
    <cellStyle name="Comma 4 4 6" xfId="5366" xr:uid="{00000000-0005-0000-0000-0000F5140000}"/>
    <cellStyle name="Comma 4 4 6 2" xfId="5367" xr:uid="{00000000-0005-0000-0000-0000F6140000}"/>
    <cellStyle name="Comma 4 4 6 2 2" xfId="5368" xr:uid="{00000000-0005-0000-0000-0000F7140000}"/>
    <cellStyle name="Comma 4 4 6 2 2 2" xfId="5369" xr:uid="{00000000-0005-0000-0000-0000F8140000}"/>
    <cellStyle name="Comma 4 4 6 2 2 2 2" xfId="29699" xr:uid="{93210046-761F-4EB5-B160-83F07E9ADD10}"/>
    <cellStyle name="Comma 4 4 6 2 2 3" xfId="29698" xr:uid="{950A7C7F-32D1-4311-9929-9929632F7A6C}"/>
    <cellStyle name="Comma 4 4 6 2 3" xfId="5370" xr:uid="{00000000-0005-0000-0000-0000F9140000}"/>
    <cellStyle name="Comma 4 4 6 2 3 2" xfId="29700" xr:uid="{D35B941E-C821-4C52-9DFD-36379BEB4301}"/>
    <cellStyle name="Comma 4 4 6 2 4" xfId="29697" xr:uid="{BAFCDF48-A2BF-491C-BB43-06322D1569DD}"/>
    <cellStyle name="Comma 4 4 6 3" xfId="5371" xr:uid="{00000000-0005-0000-0000-0000FA140000}"/>
    <cellStyle name="Comma 4 4 6 3 2" xfId="5372" xr:uid="{00000000-0005-0000-0000-0000FB140000}"/>
    <cellStyle name="Comma 4 4 6 3 2 2" xfId="5373" xr:uid="{00000000-0005-0000-0000-0000FC140000}"/>
    <cellStyle name="Comma 4 4 6 3 2 2 2" xfId="29703" xr:uid="{5A81AA70-17C2-482B-A38A-A8088231F587}"/>
    <cellStyle name="Comma 4 4 6 3 2 3" xfId="29702" xr:uid="{8EF6E236-514F-4BAC-B1FC-1316B374C40A}"/>
    <cellStyle name="Comma 4 4 6 3 3" xfId="5374" xr:uid="{00000000-0005-0000-0000-0000FD140000}"/>
    <cellStyle name="Comma 4 4 6 3 3 2" xfId="29704" xr:uid="{39F1DCEB-B89B-40F1-B76F-8F7855AD7960}"/>
    <cellStyle name="Comma 4 4 6 3 4" xfId="29701" xr:uid="{3E57C1D3-4922-4512-AF08-8FF606E2BAB6}"/>
    <cellStyle name="Comma 4 4 6 4" xfId="5375" xr:uid="{00000000-0005-0000-0000-0000FE140000}"/>
    <cellStyle name="Comma 4 4 6 4 2" xfId="5376" xr:uid="{00000000-0005-0000-0000-0000FF140000}"/>
    <cellStyle name="Comma 4 4 6 4 2 2" xfId="29706" xr:uid="{F8A7D8F8-EA42-4910-986D-41E04BBDB922}"/>
    <cellStyle name="Comma 4 4 6 4 3" xfId="29705" xr:uid="{00754526-A6E9-472A-B9D3-66F60E1F2F7C}"/>
    <cellStyle name="Comma 4 4 6 5" xfId="5377" xr:uid="{00000000-0005-0000-0000-000000150000}"/>
    <cellStyle name="Comma 4 4 6 5 2" xfId="29707" xr:uid="{6ABAD51A-2EAC-480A-BD83-41CC1DCFFAB3}"/>
    <cellStyle name="Comma 4 4 6 6" xfId="29696" xr:uid="{6A4BFD21-6E7A-4E6D-92F1-9EF0762530EF}"/>
    <cellStyle name="Comma 4 4 7" xfId="5378" xr:uid="{00000000-0005-0000-0000-000001150000}"/>
    <cellStyle name="Comma 4 4 7 2" xfId="5379" xr:uid="{00000000-0005-0000-0000-000002150000}"/>
    <cellStyle name="Comma 4 4 7 2 2" xfId="5380" xr:uid="{00000000-0005-0000-0000-000003150000}"/>
    <cellStyle name="Comma 4 4 7 2 2 2" xfId="5381" xr:uid="{00000000-0005-0000-0000-000004150000}"/>
    <cellStyle name="Comma 4 4 7 2 2 2 2" xfId="29711" xr:uid="{69791539-86CF-46C6-A468-B70B6CADDFD4}"/>
    <cellStyle name="Comma 4 4 7 2 2 3" xfId="29710" xr:uid="{3540E704-62DD-4F2E-9E36-29032C24F6B3}"/>
    <cellStyle name="Comma 4 4 7 2 3" xfId="5382" xr:uid="{00000000-0005-0000-0000-000005150000}"/>
    <cellStyle name="Comma 4 4 7 2 3 2" xfId="29712" xr:uid="{6D976140-610C-4A63-B888-48D8B0E529EA}"/>
    <cellStyle name="Comma 4 4 7 2 4" xfId="29709" xr:uid="{2F5929D7-B0A1-4D8B-8AB4-EB00E717D3E7}"/>
    <cellStyle name="Comma 4 4 7 3" xfId="5383" xr:uid="{00000000-0005-0000-0000-000006150000}"/>
    <cellStyle name="Comma 4 4 7 3 2" xfId="5384" xr:uid="{00000000-0005-0000-0000-000007150000}"/>
    <cellStyle name="Comma 4 4 7 3 2 2" xfId="5385" xr:uid="{00000000-0005-0000-0000-000008150000}"/>
    <cellStyle name="Comma 4 4 7 3 2 2 2" xfId="29715" xr:uid="{9B0E611F-2FA3-4393-A8AA-08F43A0751F2}"/>
    <cellStyle name="Comma 4 4 7 3 2 3" xfId="29714" xr:uid="{1C15BE59-6417-47F0-B587-2FE205D72B5E}"/>
    <cellStyle name="Comma 4 4 7 3 3" xfId="5386" xr:uid="{00000000-0005-0000-0000-000009150000}"/>
    <cellStyle name="Comma 4 4 7 3 3 2" xfId="29716" xr:uid="{2A3FF2C9-EFB5-4159-9881-A85D85BA8444}"/>
    <cellStyle name="Comma 4 4 7 3 4" xfId="29713" xr:uid="{7EC91DE2-183B-41BA-8D92-8A38E044956B}"/>
    <cellStyle name="Comma 4 4 7 4" xfId="5387" xr:uid="{00000000-0005-0000-0000-00000A150000}"/>
    <cellStyle name="Comma 4 4 7 4 2" xfId="5388" xr:uid="{00000000-0005-0000-0000-00000B150000}"/>
    <cellStyle name="Comma 4 4 7 4 2 2" xfId="29718" xr:uid="{A691D689-A703-4F69-919B-EFA6258BF0E7}"/>
    <cellStyle name="Comma 4 4 7 4 3" xfId="29717" xr:uid="{A0816A27-0266-4427-A7B9-8B663F64C183}"/>
    <cellStyle name="Comma 4 4 7 5" xfId="5389" xr:uid="{00000000-0005-0000-0000-00000C150000}"/>
    <cellStyle name="Comma 4 4 7 5 2" xfId="29719" xr:uid="{06F216CD-F9C7-4F22-8822-908651B865F3}"/>
    <cellStyle name="Comma 4 4 7 6" xfId="29708" xr:uid="{202330DE-D839-4F53-929C-DDDB9405EB30}"/>
    <cellStyle name="Comma 4 4 8" xfId="5390" xr:uid="{00000000-0005-0000-0000-00000D150000}"/>
    <cellStyle name="Comma 4 4 8 2" xfId="5391" xr:uid="{00000000-0005-0000-0000-00000E150000}"/>
    <cellStyle name="Comma 4 4 8 2 2" xfId="5392" xr:uid="{00000000-0005-0000-0000-00000F150000}"/>
    <cellStyle name="Comma 4 4 8 2 2 2" xfId="5393" xr:uid="{00000000-0005-0000-0000-000010150000}"/>
    <cellStyle name="Comma 4 4 8 2 2 2 2" xfId="29723" xr:uid="{CD864A76-DEB8-4B62-BAF8-430C0BCA36A5}"/>
    <cellStyle name="Comma 4 4 8 2 2 3" xfId="29722" xr:uid="{590C38C0-9FCB-4424-A35E-EF942E6049EE}"/>
    <cellStyle name="Comma 4 4 8 2 3" xfId="5394" xr:uid="{00000000-0005-0000-0000-000011150000}"/>
    <cellStyle name="Comma 4 4 8 2 3 2" xfId="29724" xr:uid="{2575C321-5DB6-417A-BEC0-830F9FF9CE41}"/>
    <cellStyle name="Comma 4 4 8 2 4" xfId="29721" xr:uid="{449214AF-CFCA-4F84-9F33-817A7CA405DF}"/>
    <cellStyle name="Comma 4 4 8 3" xfId="5395" xr:uid="{00000000-0005-0000-0000-000012150000}"/>
    <cellStyle name="Comma 4 4 8 3 2" xfId="5396" xr:uid="{00000000-0005-0000-0000-000013150000}"/>
    <cellStyle name="Comma 4 4 8 3 2 2" xfId="29726" xr:uid="{2FF88D7B-D969-43FB-BAF0-91D91C525675}"/>
    <cellStyle name="Comma 4 4 8 3 3" xfId="29725" xr:uid="{7806C4A7-F2F9-4A73-A498-43727E7B3276}"/>
    <cellStyle name="Comma 4 4 8 4" xfId="5397" xr:uid="{00000000-0005-0000-0000-000014150000}"/>
    <cellStyle name="Comma 4 4 8 4 2" xfId="29727" xr:uid="{832CD14C-F001-4376-86EC-7866AA58F078}"/>
    <cellStyle name="Comma 4 4 8 5" xfId="29720" xr:uid="{D9BE1CB9-F9BE-407A-8AEF-D1E6D88BB2F3}"/>
    <cellStyle name="Comma 4 4 9" xfId="5398" xr:uid="{00000000-0005-0000-0000-000015150000}"/>
    <cellStyle name="Comma 4 4 9 2" xfId="5399" xr:uid="{00000000-0005-0000-0000-000016150000}"/>
    <cellStyle name="Comma 4 4 9 2 2" xfId="5400" xr:uid="{00000000-0005-0000-0000-000017150000}"/>
    <cellStyle name="Comma 4 4 9 2 2 2" xfId="5401" xr:uid="{00000000-0005-0000-0000-000018150000}"/>
    <cellStyle name="Comma 4 4 9 2 2 2 2" xfId="29731" xr:uid="{F4F5E81E-7FFA-4E9D-A13F-5AFE7B59805E}"/>
    <cellStyle name="Comma 4 4 9 2 2 3" xfId="29730" xr:uid="{5BF952B9-F0B6-479F-9BFD-B20E058E0187}"/>
    <cellStyle name="Comma 4 4 9 2 3" xfId="5402" xr:uid="{00000000-0005-0000-0000-000019150000}"/>
    <cellStyle name="Comma 4 4 9 2 3 2" xfId="29732" xr:uid="{2A734817-0E57-4694-97EF-97350ECCCEDA}"/>
    <cellStyle name="Comma 4 4 9 2 4" xfId="29729" xr:uid="{D77421F9-E949-4C84-AF3D-FC32D833C178}"/>
    <cellStyle name="Comma 4 4 9 3" xfId="5403" xr:uid="{00000000-0005-0000-0000-00001A150000}"/>
    <cellStyle name="Comma 4 4 9 3 2" xfId="5404" xr:uid="{00000000-0005-0000-0000-00001B150000}"/>
    <cellStyle name="Comma 4 4 9 3 2 2" xfId="29734" xr:uid="{E3EFADAE-0798-4AAF-AAB7-1EFE34849952}"/>
    <cellStyle name="Comma 4 4 9 3 3" xfId="29733" xr:uid="{E771CAE9-B0D9-4FE1-B3AE-0513C12AAA75}"/>
    <cellStyle name="Comma 4 4 9 4" xfId="5405" xr:uid="{00000000-0005-0000-0000-00001C150000}"/>
    <cellStyle name="Comma 4 4 9 4 2" xfId="29735" xr:uid="{77F2D7BD-A0CF-468C-8A9F-20214405FD4D}"/>
    <cellStyle name="Comma 4 4 9 5" xfId="29728" xr:uid="{CBCAD676-B7D7-42CF-8947-A8A76380A8E5}"/>
    <cellStyle name="Comma 4 5" xfId="5406" xr:uid="{00000000-0005-0000-0000-00001D150000}"/>
    <cellStyle name="Comma 4 5 10" xfId="5407" xr:uid="{00000000-0005-0000-0000-00001E150000}"/>
    <cellStyle name="Comma 4 5 10 2" xfId="5408" xr:uid="{00000000-0005-0000-0000-00001F150000}"/>
    <cellStyle name="Comma 4 5 10 2 2" xfId="5409" xr:uid="{00000000-0005-0000-0000-000020150000}"/>
    <cellStyle name="Comma 4 5 10 2 2 2" xfId="29739" xr:uid="{07FB0AB7-28F5-4939-8045-212B4D8BF1EE}"/>
    <cellStyle name="Comma 4 5 10 2 3" xfId="29738" xr:uid="{110B8AED-871C-4956-8B02-53EF3D8C984D}"/>
    <cellStyle name="Comma 4 5 10 3" xfId="5410" xr:uid="{00000000-0005-0000-0000-000021150000}"/>
    <cellStyle name="Comma 4 5 10 3 2" xfId="29740" xr:uid="{A5CB473E-E0E2-44C9-A9A3-137439EBDD28}"/>
    <cellStyle name="Comma 4 5 10 4" xfId="29737" xr:uid="{E7070E43-3369-4FE4-A0EE-BD67E56C4E9D}"/>
    <cellStyle name="Comma 4 5 11" xfId="5411" xr:uid="{00000000-0005-0000-0000-000022150000}"/>
    <cellStyle name="Comma 4 5 11 2" xfId="5412" xr:uid="{00000000-0005-0000-0000-000023150000}"/>
    <cellStyle name="Comma 4 5 11 2 2" xfId="29742" xr:uid="{178376BA-5A1A-4F16-9525-38E50F12AFAD}"/>
    <cellStyle name="Comma 4 5 11 3" xfId="29741" xr:uid="{B637989D-3A60-4075-A31D-BE8017D647C2}"/>
    <cellStyle name="Comma 4 5 12" xfId="5413" xr:uid="{00000000-0005-0000-0000-000024150000}"/>
    <cellStyle name="Comma 4 5 12 2" xfId="29743" xr:uid="{84030E64-4863-4CFF-BE93-3F87CDE18517}"/>
    <cellStyle name="Comma 4 5 13" xfId="29736" xr:uid="{9C6F2EEC-EFF7-4353-8883-190DEA014291}"/>
    <cellStyle name="Comma 4 5 2" xfId="5414" xr:uid="{00000000-0005-0000-0000-000025150000}"/>
    <cellStyle name="Comma 4 5 2 2" xfId="5415" xr:uid="{00000000-0005-0000-0000-000026150000}"/>
    <cellStyle name="Comma 4 5 2 2 2" xfId="5416" xr:uid="{00000000-0005-0000-0000-000027150000}"/>
    <cellStyle name="Comma 4 5 2 2 2 2" xfId="5417" xr:uid="{00000000-0005-0000-0000-000028150000}"/>
    <cellStyle name="Comma 4 5 2 2 2 2 2" xfId="29747" xr:uid="{24AA55E4-C7E3-4D78-B731-4478E3945871}"/>
    <cellStyle name="Comma 4 5 2 2 2 3" xfId="29746" xr:uid="{6E18C832-AB5E-47A9-9040-5F6E10BCFDE6}"/>
    <cellStyle name="Comma 4 5 2 2 3" xfId="5418" xr:uid="{00000000-0005-0000-0000-000029150000}"/>
    <cellStyle name="Comma 4 5 2 2 3 2" xfId="29748" xr:uid="{5CED297D-7B1F-481D-85ED-F026D465C48E}"/>
    <cellStyle name="Comma 4 5 2 2 4" xfId="29745" xr:uid="{5D07DD2E-93C5-41CC-85B6-8DA168424CB9}"/>
    <cellStyle name="Comma 4 5 2 3" xfId="5419" xr:uid="{00000000-0005-0000-0000-00002A150000}"/>
    <cellStyle name="Comma 4 5 2 3 2" xfId="5420" xr:uid="{00000000-0005-0000-0000-00002B150000}"/>
    <cellStyle name="Comma 4 5 2 3 2 2" xfId="5421" xr:uid="{00000000-0005-0000-0000-00002C150000}"/>
    <cellStyle name="Comma 4 5 2 3 2 2 2" xfId="29751" xr:uid="{890528EC-12F5-4351-94F0-5504E5D0AA9E}"/>
    <cellStyle name="Comma 4 5 2 3 2 3" xfId="29750" xr:uid="{0D55805B-BEB0-4F27-99D5-90A3983528FC}"/>
    <cellStyle name="Comma 4 5 2 3 3" xfId="5422" xr:uid="{00000000-0005-0000-0000-00002D150000}"/>
    <cellStyle name="Comma 4 5 2 3 3 2" xfId="29752" xr:uid="{4937A5D3-B583-4AA3-A2C2-CA94DC932086}"/>
    <cellStyle name="Comma 4 5 2 3 4" xfId="29749" xr:uid="{C3AB7FE9-A00D-4E72-96C5-2CD65A3ED935}"/>
    <cellStyle name="Comma 4 5 2 4" xfId="5423" xr:uid="{00000000-0005-0000-0000-00002E150000}"/>
    <cellStyle name="Comma 4 5 2 4 2" xfId="5424" xr:uid="{00000000-0005-0000-0000-00002F150000}"/>
    <cellStyle name="Comma 4 5 2 4 2 2" xfId="29754" xr:uid="{2BD02F24-82F3-4F77-B103-15180E714F4F}"/>
    <cellStyle name="Comma 4 5 2 4 3" xfId="29753" xr:uid="{E2BE6E29-CE84-4AD0-95BD-E51B125CA013}"/>
    <cellStyle name="Comma 4 5 2 5" xfId="5425" xr:uid="{00000000-0005-0000-0000-000030150000}"/>
    <cellStyle name="Comma 4 5 2 5 2" xfId="29755" xr:uid="{466B4303-46BF-4BA2-8B4A-246CED4CBAF1}"/>
    <cellStyle name="Comma 4 5 2 6" xfId="29744" xr:uid="{21B2C402-175E-4A8F-AB76-AF52257AE934}"/>
    <cellStyle name="Comma 4 5 3" xfId="5426" xr:uid="{00000000-0005-0000-0000-000031150000}"/>
    <cellStyle name="Comma 4 5 3 2" xfId="5427" xr:uid="{00000000-0005-0000-0000-000032150000}"/>
    <cellStyle name="Comma 4 5 3 2 2" xfId="5428" xr:uid="{00000000-0005-0000-0000-000033150000}"/>
    <cellStyle name="Comma 4 5 3 2 2 2" xfId="5429" xr:uid="{00000000-0005-0000-0000-000034150000}"/>
    <cellStyle name="Comma 4 5 3 2 2 2 2" xfId="29759" xr:uid="{6C3E2C11-8B99-4F9B-8B32-865A8AC0729C}"/>
    <cellStyle name="Comma 4 5 3 2 2 3" xfId="29758" xr:uid="{6644730C-0044-4E1D-8128-436491B884EC}"/>
    <cellStyle name="Comma 4 5 3 2 3" xfId="5430" xr:uid="{00000000-0005-0000-0000-000035150000}"/>
    <cellStyle name="Comma 4 5 3 2 3 2" xfId="29760" xr:uid="{A7C516C9-53F8-4249-9A72-B000FE7CEE03}"/>
    <cellStyle name="Comma 4 5 3 2 4" xfId="29757" xr:uid="{B3686BB6-03DD-4812-8A96-7B67A6C65480}"/>
    <cellStyle name="Comma 4 5 3 3" xfId="5431" xr:uid="{00000000-0005-0000-0000-000036150000}"/>
    <cellStyle name="Comma 4 5 3 3 2" xfId="5432" xr:uid="{00000000-0005-0000-0000-000037150000}"/>
    <cellStyle name="Comma 4 5 3 3 2 2" xfId="5433" xr:uid="{00000000-0005-0000-0000-000038150000}"/>
    <cellStyle name="Comma 4 5 3 3 2 2 2" xfId="29763" xr:uid="{40B0587B-1811-4FA3-92E6-A84CF08CC551}"/>
    <cellStyle name="Comma 4 5 3 3 2 3" xfId="29762" xr:uid="{81945258-9F7C-4AFA-B8F2-D30E290FE5E7}"/>
    <cellStyle name="Comma 4 5 3 3 3" xfId="5434" xr:uid="{00000000-0005-0000-0000-000039150000}"/>
    <cellStyle name="Comma 4 5 3 3 3 2" xfId="29764" xr:uid="{16AF5849-4C22-4B8D-A8BA-FCCF43278244}"/>
    <cellStyle name="Comma 4 5 3 3 4" xfId="29761" xr:uid="{61D1CFD1-CC11-4EDC-9718-BEB181731F64}"/>
    <cellStyle name="Comma 4 5 3 4" xfId="5435" xr:uid="{00000000-0005-0000-0000-00003A150000}"/>
    <cellStyle name="Comma 4 5 3 4 2" xfId="5436" xr:uid="{00000000-0005-0000-0000-00003B150000}"/>
    <cellStyle name="Comma 4 5 3 4 2 2" xfId="29766" xr:uid="{D598211E-39D8-49C7-A19B-6A6E838393DD}"/>
    <cellStyle name="Comma 4 5 3 4 3" xfId="29765" xr:uid="{DA67375C-80D8-405B-AE32-69795EB5961C}"/>
    <cellStyle name="Comma 4 5 3 5" xfId="5437" xr:uid="{00000000-0005-0000-0000-00003C150000}"/>
    <cellStyle name="Comma 4 5 3 5 2" xfId="29767" xr:uid="{930571D0-DDA5-4249-AE7E-2C17DB4A7C95}"/>
    <cellStyle name="Comma 4 5 3 6" xfId="29756" xr:uid="{E07222EF-2330-4EC1-A051-5BCB6658350C}"/>
    <cellStyle name="Comma 4 5 4" xfId="5438" xr:uid="{00000000-0005-0000-0000-00003D150000}"/>
    <cellStyle name="Comma 4 5 4 2" xfId="5439" xr:uid="{00000000-0005-0000-0000-00003E150000}"/>
    <cellStyle name="Comma 4 5 4 2 2" xfId="5440" xr:uid="{00000000-0005-0000-0000-00003F150000}"/>
    <cellStyle name="Comma 4 5 4 2 2 2" xfId="5441" xr:uid="{00000000-0005-0000-0000-000040150000}"/>
    <cellStyle name="Comma 4 5 4 2 2 2 2" xfId="29771" xr:uid="{0ABCB699-1729-4047-A6FE-C4CA79B066EF}"/>
    <cellStyle name="Comma 4 5 4 2 2 3" xfId="29770" xr:uid="{88338720-88FB-4377-A005-4C7DC5807AE6}"/>
    <cellStyle name="Comma 4 5 4 2 3" xfId="5442" xr:uid="{00000000-0005-0000-0000-000041150000}"/>
    <cellStyle name="Comma 4 5 4 2 3 2" xfId="29772" xr:uid="{BAC156D5-1810-4096-9929-4B670504A504}"/>
    <cellStyle name="Comma 4 5 4 2 4" xfId="29769" xr:uid="{91C2F841-A293-4B6F-92C2-9F5DF3DAC21B}"/>
    <cellStyle name="Comma 4 5 4 3" xfId="5443" xr:uid="{00000000-0005-0000-0000-000042150000}"/>
    <cellStyle name="Comma 4 5 4 3 2" xfId="5444" xr:uid="{00000000-0005-0000-0000-000043150000}"/>
    <cellStyle name="Comma 4 5 4 3 2 2" xfId="5445" xr:uid="{00000000-0005-0000-0000-000044150000}"/>
    <cellStyle name="Comma 4 5 4 3 2 2 2" xfId="29775" xr:uid="{FF923086-C36D-47EC-B37B-73F48BFE1B9A}"/>
    <cellStyle name="Comma 4 5 4 3 2 3" xfId="29774" xr:uid="{93AA6EDA-77A0-4553-BF0A-41529EE9BC34}"/>
    <cellStyle name="Comma 4 5 4 3 3" xfId="5446" xr:uid="{00000000-0005-0000-0000-000045150000}"/>
    <cellStyle name="Comma 4 5 4 3 3 2" xfId="29776" xr:uid="{C10BE6BC-2E8A-4BA5-89EE-02425EDBDF6B}"/>
    <cellStyle name="Comma 4 5 4 3 4" xfId="29773" xr:uid="{1E60392A-0034-4693-A1AC-568FDD4503E7}"/>
    <cellStyle name="Comma 4 5 4 4" xfId="5447" xr:uid="{00000000-0005-0000-0000-000046150000}"/>
    <cellStyle name="Comma 4 5 4 4 2" xfId="5448" xr:uid="{00000000-0005-0000-0000-000047150000}"/>
    <cellStyle name="Comma 4 5 4 4 2 2" xfId="29778" xr:uid="{AF1826AE-4424-4DA1-9766-CAA01F652ABE}"/>
    <cellStyle name="Comma 4 5 4 4 3" xfId="29777" xr:uid="{C5B0BF61-AD87-4AC7-80E0-7FD8F13CBB39}"/>
    <cellStyle name="Comma 4 5 4 5" xfId="5449" xr:uid="{00000000-0005-0000-0000-000048150000}"/>
    <cellStyle name="Comma 4 5 4 5 2" xfId="29779" xr:uid="{9F3EDE94-A424-4369-8238-89FE4A1BD723}"/>
    <cellStyle name="Comma 4 5 4 6" xfId="29768" xr:uid="{72DBFAF7-33BD-4451-BF59-4D0BC07FDEFA}"/>
    <cellStyle name="Comma 4 5 5" xfId="5450" xr:uid="{00000000-0005-0000-0000-000049150000}"/>
    <cellStyle name="Comma 4 5 5 2" xfId="5451" xr:uid="{00000000-0005-0000-0000-00004A150000}"/>
    <cellStyle name="Comma 4 5 5 2 2" xfId="5452" xr:uid="{00000000-0005-0000-0000-00004B150000}"/>
    <cellStyle name="Comma 4 5 5 2 2 2" xfId="5453" xr:uid="{00000000-0005-0000-0000-00004C150000}"/>
    <cellStyle name="Comma 4 5 5 2 2 2 2" xfId="29783" xr:uid="{190B2584-8DA9-4177-A8EC-59A747FBBAB8}"/>
    <cellStyle name="Comma 4 5 5 2 2 3" xfId="29782" xr:uid="{A01F4A77-AC86-4594-B008-2409EF8D3607}"/>
    <cellStyle name="Comma 4 5 5 2 3" xfId="5454" xr:uid="{00000000-0005-0000-0000-00004D150000}"/>
    <cellStyle name="Comma 4 5 5 2 3 2" xfId="29784" xr:uid="{870C74B0-F715-440C-AD53-FF0570469561}"/>
    <cellStyle name="Comma 4 5 5 2 4" xfId="29781" xr:uid="{0DFFC3CD-50DA-4A5F-8A33-CE419B4F44CB}"/>
    <cellStyle name="Comma 4 5 5 3" xfId="5455" xr:uid="{00000000-0005-0000-0000-00004E150000}"/>
    <cellStyle name="Comma 4 5 5 3 2" xfId="5456" xr:uid="{00000000-0005-0000-0000-00004F150000}"/>
    <cellStyle name="Comma 4 5 5 3 2 2" xfId="5457" xr:uid="{00000000-0005-0000-0000-000050150000}"/>
    <cellStyle name="Comma 4 5 5 3 2 2 2" xfId="29787" xr:uid="{B361A71A-E2E9-4800-9BAC-2F6865833DD3}"/>
    <cellStyle name="Comma 4 5 5 3 2 3" xfId="29786" xr:uid="{B98A645D-4774-44D4-9635-A5444433E42A}"/>
    <cellStyle name="Comma 4 5 5 3 3" xfId="5458" xr:uid="{00000000-0005-0000-0000-000051150000}"/>
    <cellStyle name="Comma 4 5 5 3 3 2" xfId="29788" xr:uid="{3E5D6570-E3FE-4AC5-A3B1-9486E2F90DCE}"/>
    <cellStyle name="Comma 4 5 5 3 4" xfId="29785" xr:uid="{875B5461-3816-4255-9A5D-3AA7E3261B90}"/>
    <cellStyle name="Comma 4 5 5 4" xfId="5459" xr:uid="{00000000-0005-0000-0000-000052150000}"/>
    <cellStyle name="Comma 4 5 5 4 2" xfId="5460" xr:uid="{00000000-0005-0000-0000-000053150000}"/>
    <cellStyle name="Comma 4 5 5 4 2 2" xfId="29790" xr:uid="{DA2C7421-2C3D-4302-B76E-99DA8DB415CD}"/>
    <cellStyle name="Comma 4 5 5 4 3" xfId="29789" xr:uid="{26CDB32E-55CD-4950-A086-6C9CDE50F5A8}"/>
    <cellStyle name="Comma 4 5 5 5" xfId="5461" xr:uid="{00000000-0005-0000-0000-000054150000}"/>
    <cellStyle name="Comma 4 5 5 5 2" xfId="29791" xr:uid="{0D12E565-DA0B-4F7C-BC8C-DC190A81850B}"/>
    <cellStyle name="Comma 4 5 5 6" xfId="29780" xr:uid="{85F2AD90-E953-4FB2-BF47-9341ED44F0D6}"/>
    <cellStyle name="Comma 4 5 6" xfId="5462" xr:uid="{00000000-0005-0000-0000-000055150000}"/>
    <cellStyle name="Comma 4 5 6 2" xfId="5463" xr:uid="{00000000-0005-0000-0000-000056150000}"/>
    <cellStyle name="Comma 4 5 6 2 2" xfId="5464" xr:uid="{00000000-0005-0000-0000-000057150000}"/>
    <cellStyle name="Comma 4 5 6 2 2 2" xfId="5465" xr:uid="{00000000-0005-0000-0000-000058150000}"/>
    <cellStyle name="Comma 4 5 6 2 2 2 2" xfId="29795" xr:uid="{DE1CD20A-3EE5-45AB-ACC4-DF0F4CDE4396}"/>
    <cellStyle name="Comma 4 5 6 2 2 3" xfId="29794" xr:uid="{2ACE3FA9-4DD5-469C-89AC-A9F5940505DD}"/>
    <cellStyle name="Comma 4 5 6 2 3" xfId="5466" xr:uid="{00000000-0005-0000-0000-000059150000}"/>
    <cellStyle name="Comma 4 5 6 2 3 2" xfId="29796" xr:uid="{0833DB73-2A96-4356-9016-AD5F063043EC}"/>
    <cellStyle name="Comma 4 5 6 2 4" xfId="29793" xr:uid="{7C24BD12-FB2C-4F3F-8234-A60E699167E7}"/>
    <cellStyle name="Comma 4 5 6 3" xfId="5467" xr:uid="{00000000-0005-0000-0000-00005A150000}"/>
    <cellStyle name="Comma 4 5 6 3 2" xfId="5468" xr:uid="{00000000-0005-0000-0000-00005B150000}"/>
    <cellStyle name="Comma 4 5 6 3 2 2" xfId="29798" xr:uid="{B18E2C1A-B896-459D-9404-C25A63E1ED88}"/>
    <cellStyle name="Comma 4 5 6 3 3" xfId="29797" xr:uid="{864FBB50-841F-4D45-A53E-137D94ED2016}"/>
    <cellStyle name="Comma 4 5 6 4" xfId="5469" xr:uid="{00000000-0005-0000-0000-00005C150000}"/>
    <cellStyle name="Comma 4 5 6 4 2" xfId="29799" xr:uid="{1C718351-B3EC-4C02-B1BF-E5DC8268D0D3}"/>
    <cellStyle name="Comma 4 5 6 5" xfId="29792" xr:uid="{5B6DB9D6-DAFC-4944-9DE1-DF041242AAE7}"/>
    <cellStyle name="Comma 4 5 7" xfId="5470" xr:uid="{00000000-0005-0000-0000-00005D150000}"/>
    <cellStyle name="Comma 4 5 7 2" xfId="5471" xr:uid="{00000000-0005-0000-0000-00005E150000}"/>
    <cellStyle name="Comma 4 5 7 2 2" xfId="5472" xr:uid="{00000000-0005-0000-0000-00005F150000}"/>
    <cellStyle name="Comma 4 5 7 2 2 2" xfId="5473" xr:uid="{00000000-0005-0000-0000-000060150000}"/>
    <cellStyle name="Comma 4 5 7 2 2 2 2" xfId="29803" xr:uid="{6DBB0A28-6069-42DA-B730-EA8DA59B6B4D}"/>
    <cellStyle name="Comma 4 5 7 2 2 3" xfId="29802" xr:uid="{6E6E8632-EDFE-42DF-B7A5-1DDB5F456575}"/>
    <cellStyle name="Comma 4 5 7 2 3" xfId="5474" xr:uid="{00000000-0005-0000-0000-000061150000}"/>
    <cellStyle name="Comma 4 5 7 2 3 2" xfId="29804" xr:uid="{2D6EA212-FB6B-4D01-8B7B-0446C4CF9EC7}"/>
    <cellStyle name="Comma 4 5 7 2 4" xfId="29801" xr:uid="{525895AC-BAF6-4C99-9A15-DCB5D5C8C292}"/>
    <cellStyle name="Comma 4 5 7 3" xfId="5475" xr:uid="{00000000-0005-0000-0000-000062150000}"/>
    <cellStyle name="Comma 4 5 7 3 2" xfId="5476" xr:uid="{00000000-0005-0000-0000-000063150000}"/>
    <cellStyle name="Comma 4 5 7 3 2 2" xfId="29806" xr:uid="{158B5511-B4C5-413F-9228-FFC155E76238}"/>
    <cellStyle name="Comma 4 5 7 3 3" xfId="29805" xr:uid="{658D3606-09BF-4E50-96D4-5769DA7EAC08}"/>
    <cellStyle name="Comma 4 5 7 4" xfId="5477" xr:uid="{00000000-0005-0000-0000-000064150000}"/>
    <cellStyle name="Comma 4 5 7 4 2" xfId="29807" xr:uid="{928B1E88-711C-41D7-950C-8B0664992C85}"/>
    <cellStyle name="Comma 4 5 7 5" xfId="29800" xr:uid="{F0C46EAF-6B2B-4782-8623-6E1516AAD234}"/>
    <cellStyle name="Comma 4 5 8" xfId="5478" xr:uid="{00000000-0005-0000-0000-000065150000}"/>
    <cellStyle name="Comma 4 5 8 2" xfId="5479" xr:uid="{00000000-0005-0000-0000-000066150000}"/>
    <cellStyle name="Comma 4 5 8 2 2" xfId="5480" xr:uid="{00000000-0005-0000-0000-000067150000}"/>
    <cellStyle name="Comma 4 5 8 2 2 2" xfId="29810" xr:uid="{DBAC6714-9F42-4F81-B0C3-8004E5D8A730}"/>
    <cellStyle name="Comma 4 5 8 2 3" xfId="29809" xr:uid="{5EBD305D-F7E9-48E3-BD06-E5087A36F59A}"/>
    <cellStyle name="Comma 4 5 8 3" xfId="5481" xr:uid="{00000000-0005-0000-0000-000068150000}"/>
    <cellStyle name="Comma 4 5 8 3 2" xfId="29811" xr:uid="{9CF36E62-09DB-492C-A87D-AC800413CA94}"/>
    <cellStyle name="Comma 4 5 8 4" xfId="29808" xr:uid="{EFC8675D-4408-4CE3-9764-2CCD98C8EB45}"/>
    <cellStyle name="Comma 4 5 9" xfId="5482" xr:uid="{00000000-0005-0000-0000-000069150000}"/>
    <cellStyle name="Comma 4 5 9 2" xfId="5483" xr:uid="{00000000-0005-0000-0000-00006A150000}"/>
    <cellStyle name="Comma 4 5 9 2 2" xfId="5484" xr:uid="{00000000-0005-0000-0000-00006B150000}"/>
    <cellStyle name="Comma 4 5 9 2 2 2" xfId="29814" xr:uid="{476BF70B-D0F5-47D1-9E02-0116F8D3FB9C}"/>
    <cellStyle name="Comma 4 5 9 2 3" xfId="29813" xr:uid="{2CAB1CEB-A474-4076-B01E-98C5E8935C78}"/>
    <cellStyle name="Comma 4 5 9 3" xfId="5485" xr:uid="{00000000-0005-0000-0000-00006C150000}"/>
    <cellStyle name="Comma 4 5 9 3 2" xfId="29815" xr:uid="{AAA6D086-1608-4190-9B81-8585E832710F}"/>
    <cellStyle name="Comma 4 5 9 4" xfId="29812" xr:uid="{6ACC1B0A-0E4F-4304-9C20-355E9225FC10}"/>
    <cellStyle name="Comma 4 6" xfId="5486" xr:uid="{00000000-0005-0000-0000-00006D150000}"/>
    <cellStyle name="Comma 4 6 10" xfId="5487" xr:uid="{00000000-0005-0000-0000-00006E150000}"/>
    <cellStyle name="Comma 4 6 10 2" xfId="5488" xr:uid="{00000000-0005-0000-0000-00006F150000}"/>
    <cellStyle name="Comma 4 6 10 2 2" xfId="5489" xr:uid="{00000000-0005-0000-0000-000070150000}"/>
    <cellStyle name="Comma 4 6 10 2 2 2" xfId="29819" xr:uid="{4D857F0D-6A6F-4BF3-8EA1-AD20AA882B8D}"/>
    <cellStyle name="Comma 4 6 10 2 3" xfId="29818" xr:uid="{64171344-12F2-4635-BC5F-6E55FAC5EC97}"/>
    <cellStyle name="Comma 4 6 10 3" xfId="5490" xr:uid="{00000000-0005-0000-0000-000071150000}"/>
    <cellStyle name="Comma 4 6 10 3 2" xfId="29820" xr:uid="{248D914E-614B-4ADB-9310-0DB4F6EC4065}"/>
    <cellStyle name="Comma 4 6 10 4" xfId="29817" xr:uid="{70B90701-B70A-48E1-81D7-129CD6D6E3DE}"/>
    <cellStyle name="Comma 4 6 11" xfId="5491" xr:uid="{00000000-0005-0000-0000-000072150000}"/>
    <cellStyle name="Comma 4 6 11 2" xfId="5492" xr:uid="{00000000-0005-0000-0000-000073150000}"/>
    <cellStyle name="Comma 4 6 11 2 2" xfId="29822" xr:uid="{8E209CDB-10DF-4271-8F07-CFB6CF7DDFE3}"/>
    <cellStyle name="Comma 4 6 11 3" xfId="29821" xr:uid="{49882D8E-662A-4DD2-B223-A965316D13E0}"/>
    <cellStyle name="Comma 4 6 12" xfId="5493" xr:uid="{00000000-0005-0000-0000-000074150000}"/>
    <cellStyle name="Comma 4 6 12 2" xfId="29823" xr:uid="{6F2A22D1-B76F-4DF8-836D-69CD4F34BFB2}"/>
    <cellStyle name="Comma 4 6 13" xfId="29816" xr:uid="{277C81C6-BB7D-499A-AD34-4E7E1767E073}"/>
    <cellStyle name="Comma 4 6 2" xfId="5494" xr:uid="{00000000-0005-0000-0000-000075150000}"/>
    <cellStyle name="Comma 4 6 2 2" xfId="5495" xr:uid="{00000000-0005-0000-0000-000076150000}"/>
    <cellStyle name="Comma 4 6 2 2 2" xfId="5496" xr:uid="{00000000-0005-0000-0000-000077150000}"/>
    <cellStyle name="Comma 4 6 2 2 2 2" xfId="5497" xr:uid="{00000000-0005-0000-0000-000078150000}"/>
    <cellStyle name="Comma 4 6 2 2 2 2 2" xfId="29827" xr:uid="{B51177C6-C9A6-4AC4-8628-983A54D834F9}"/>
    <cellStyle name="Comma 4 6 2 2 2 3" xfId="29826" xr:uid="{B6873863-021E-478D-9284-35B586F112D6}"/>
    <cellStyle name="Comma 4 6 2 2 3" xfId="5498" xr:uid="{00000000-0005-0000-0000-000079150000}"/>
    <cellStyle name="Comma 4 6 2 2 3 2" xfId="29828" xr:uid="{FD0F159E-CF24-4000-A0EB-034CA427B63F}"/>
    <cellStyle name="Comma 4 6 2 2 4" xfId="29825" xr:uid="{1EC69956-D28A-467B-8F85-072A3B8E7E93}"/>
    <cellStyle name="Comma 4 6 2 3" xfId="5499" xr:uid="{00000000-0005-0000-0000-00007A150000}"/>
    <cellStyle name="Comma 4 6 2 3 2" xfId="5500" xr:uid="{00000000-0005-0000-0000-00007B150000}"/>
    <cellStyle name="Comma 4 6 2 3 2 2" xfId="5501" xr:uid="{00000000-0005-0000-0000-00007C150000}"/>
    <cellStyle name="Comma 4 6 2 3 2 2 2" xfId="29831" xr:uid="{E834CAB6-1207-4D44-8812-AEB9D1000D3E}"/>
    <cellStyle name="Comma 4 6 2 3 2 3" xfId="29830" xr:uid="{AF3929A5-EF51-4B3F-B0AC-52B78E49A2D8}"/>
    <cellStyle name="Comma 4 6 2 3 3" xfId="5502" xr:uid="{00000000-0005-0000-0000-00007D150000}"/>
    <cellStyle name="Comma 4 6 2 3 3 2" xfId="29832" xr:uid="{FE6162DA-E1A7-474F-87D9-EED89509AFF4}"/>
    <cellStyle name="Comma 4 6 2 3 4" xfId="29829" xr:uid="{8E118A2B-68F7-4F90-A9A2-AF380601F460}"/>
    <cellStyle name="Comma 4 6 2 4" xfId="5503" xr:uid="{00000000-0005-0000-0000-00007E150000}"/>
    <cellStyle name="Comma 4 6 2 4 2" xfId="5504" xr:uid="{00000000-0005-0000-0000-00007F150000}"/>
    <cellStyle name="Comma 4 6 2 4 2 2" xfId="29834" xr:uid="{1E06496D-E9DF-4416-8B77-F27E6DFA22F2}"/>
    <cellStyle name="Comma 4 6 2 4 3" xfId="29833" xr:uid="{7775DE71-A207-43F0-808E-256DC9AFF400}"/>
    <cellStyle name="Comma 4 6 2 5" xfId="5505" xr:uid="{00000000-0005-0000-0000-000080150000}"/>
    <cellStyle name="Comma 4 6 2 5 2" xfId="29835" xr:uid="{21FCEC26-A813-48B8-ABAE-F8CFD5E76FFB}"/>
    <cellStyle name="Comma 4 6 2 6" xfId="29824" xr:uid="{CD3EBBAE-B772-4364-9287-C78E39567263}"/>
    <cellStyle name="Comma 4 6 3" xfId="5506" xr:uid="{00000000-0005-0000-0000-000081150000}"/>
    <cellStyle name="Comma 4 6 3 2" xfId="5507" xr:uid="{00000000-0005-0000-0000-000082150000}"/>
    <cellStyle name="Comma 4 6 3 2 2" xfId="5508" xr:uid="{00000000-0005-0000-0000-000083150000}"/>
    <cellStyle name="Comma 4 6 3 2 2 2" xfId="5509" xr:uid="{00000000-0005-0000-0000-000084150000}"/>
    <cellStyle name="Comma 4 6 3 2 2 2 2" xfId="29839" xr:uid="{EA464FDB-E946-4449-AC1B-935AF45745A0}"/>
    <cellStyle name="Comma 4 6 3 2 2 3" xfId="29838" xr:uid="{292ED167-C8F9-4312-91FF-9B95D2A6EED1}"/>
    <cellStyle name="Comma 4 6 3 2 3" xfId="5510" xr:uid="{00000000-0005-0000-0000-000085150000}"/>
    <cellStyle name="Comma 4 6 3 2 3 2" xfId="29840" xr:uid="{C2441BCB-5BC2-4C23-B744-B8ED32DB128A}"/>
    <cellStyle name="Comma 4 6 3 2 4" xfId="29837" xr:uid="{5442C68F-A549-4102-A404-6E4CA970658D}"/>
    <cellStyle name="Comma 4 6 3 3" xfId="5511" xr:uid="{00000000-0005-0000-0000-000086150000}"/>
    <cellStyle name="Comma 4 6 3 3 2" xfId="5512" xr:uid="{00000000-0005-0000-0000-000087150000}"/>
    <cellStyle name="Comma 4 6 3 3 2 2" xfId="5513" xr:uid="{00000000-0005-0000-0000-000088150000}"/>
    <cellStyle name="Comma 4 6 3 3 2 2 2" xfId="29843" xr:uid="{B204578C-C876-45FB-835E-8AF8DB04C582}"/>
    <cellStyle name="Comma 4 6 3 3 2 3" xfId="29842" xr:uid="{F4CABE52-4DD9-4731-9A3B-9AEB546E3043}"/>
    <cellStyle name="Comma 4 6 3 3 3" xfId="5514" xr:uid="{00000000-0005-0000-0000-000089150000}"/>
    <cellStyle name="Comma 4 6 3 3 3 2" xfId="29844" xr:uid="{467E4FE2-0D70-4F66-9BD5-5AB608BDB608}"/>
    <cellStyle name="Comma 4 6 3 3 4" xfId="29841" xr:uid="{CBD7515D-8ABB-40E5-8AEF-C5D3DAC314C7}"/>
    <cellStyle name="Comma 4 6 3 4" xfId="5515" xr:uid="{00000000-0005-0000-0000-00008A150000}"/>
    <cellStyle name="Comma 4 6 3 4 2" xfId="5516" xr:uid="{00000000-0005-0000-0000-00008B150000}"/>
    <cellStyle name="Comma 4 6 3 4 2 2" xfId="29846" xr:uid="{DE277B02-3469-4089-AE61-9B4F0B8AC5AD}"/>
    <cellStyle name="Comma 4 6 3 4 3" xfId="29845" xr:uid="{25AD3346-1295-4737-BF69-33D059F2E5CA}"/>
    <cellStyle name="Comma 4 6 3 5" xfId="5517" xr:uid="{00000000-0005-0000-0000-00008C150000}"/>
    <cellStyle name="Comma 4 6 3 5 2" xfId="29847" xr:uid="{EE386CA0-BDAE-4E0A-8F5D-312A17C592E5}"/>
    <cellStyle name="Comma 4 6 3 6" xfId="29836" xr:uid="{2084EFB0-B900-43CE-8331-2290DDE9278B}"/>
    <cellStyle name="Comma 4 6 4" xfId="5518" xr:uid="{00000000-0005-0000-0000-00008D150000}"/>
    <cellStyle name="Comma 4 6 4 2" xfId="5519" xr:uid="{00000000-0005-0000-0000-00008E150000}"/>
    <cellStyle name="Comma 4 6 4 2 2" xfId="5520" xr:uid="{00000000-0005-0000-0000-00008F150000}"/>
    <cellStyle name="Comma 4 6 4 2 2 2" xfId="5521" xr:uid="{00000000-0005-0000-0000-000090150000}"/>
    <cellStyle name="Comma 4 6 4 2 2 2 2" xfId="29851" xr:uid="{D5937E49-A04B-4A87-BACE-0029757D6388}"/>
    <cellStyle name="Comma 4 6 4 2 2 3" xfId="29850" xr:uid="{707367F0-A276-4A82-A91A-9E4B1B494D06}"/>
    <cellStyle name="Comma 4 6 4 2 3" xfId="5522" xr:uid="{00000000-0005-0000-0000-000091150000}"/>
    <cellStyle name="Comma 4 6 4 2 3 2" xfId="29852" xr:uid="{16164AEB-9E56-49A2-88BE-B6DABCE50794}"/>
    <cellStyle name="Comma 4 6 4 2 4" xfId="29849" xr:uid="{5F372D3A-7F6F-4883-9D57-86976B271B68}"/>
    <cellStyle name="Comma 4 6 4 3" xfId="5523" xr:uid="{00000000-0005-0000-0000-000092150000}"/>
    <cellStyle name="Comma 4 6 4 3 2" xfId="5524" xr:uid="{00000000-0005-0000-0000-000093150000}"/>
    <cellStyle name="Comma 4 6 4 3 2 2" xfId="5525" xr:uid="{00000000-0005-0000-0000-000094150000}"/>
    <cellStyle name="Comma 4 6 4 3 2 2 2" xfId="29855" xr:uid="{0E91C1AD-76E3-4B6F-A4C0-F10C81CE9173}"/>
    <cellStyle name="Comma 4 6 4 3 2 3" xfId="29854" xr:uid="{E11F379B-94F1-47C4-85A2-86EF8D680FEB}"/>
    <cellStyle name="Comma 4 6 4 3 3" xfId="5526" xr:uid="{00000000-0005-0000-0000-000095150000}"/>
    <cellStyle name="Comma 4 6 4 3 3 2" xfId="29856" xr:uid="{8D8D9C18-7099-45CA-A526-045A31B6B272}"/>
    <cellStyle name="Comma 4 6 4 3 4" xfId="29853" xr:uid="{BFC913DB-7370-40FA-8E03-7AFBAE566298}"/>
    <cellStyle name="Comma 4 6 4 4" xfId="5527" xr:uid="{00000000-0005-0000-0000-000096150000}"/>
    <cellStyle name="Comma 4 6 4 4 2" xfId="5528" xr:uid="{00000000-0005-0000-0000-000097150000}"/>
    <cellStyle name="Comma 4 6 4 4 2 2" xfId="29858" xr:uid="{ECD54CA3-6626-49F3-95A7-60D1481A39C8}"/>
    <cellStyle name="Comma 4 6 4 4 3" xfId="29857" xr:uid="{0E05D731-36DA-4D2C-8576-38B04AC1CC14}"/>
    <cellStyle name="Comma 4 6 4 5" xfId="5529" xr:uid="{00000000-0005-0000-0000-000098150000}"/>
    <cellStyle name="Comma 4 6 4 5 2" xfId="29859" xr:uid="{7550FAB5-3ADD-494C-B4BF-35464B240BA9}"/>
    <cellStyle name="Comma 4 6 4 6" xfId="29848" xr:uid="{2F17AA8E-F570-4044-8D23-3B53621FCC2F}"/>
    <cellStyle name="Comma 4 6 5" xfId="5530" xr:uid="{00000000-0005-0000-0000-000099150000}"/>
    <cellStyle name="Comma 4 6 5 2" xfId="5531" xr:uid="{00000000-0005-0000-0000-00009A150000}"/>
    <cellStyle name="Comma 4 6 5 2 2" xfId="5532" xr:uid="{00000000-0005-0000-0000-00009B150000}"/>
    <cellStyle name="Comma 4 6 5 2 2 2" xfId="5533" xr:uid="{00000000-0005-0000-0000-00009C150000}"/>
    <cellStyle name="Comma 4 6 5 2 2 2 2" xfId="29863" xr:uid="{922A684F-45D7-4BC2-8EDF-72C9FB39F61D}"/>
    <cellStyle name="Comma 4 6 5 2 2 3" xfId="29862" xr:uid="{9E47413A-1961-4385-AAA9-91AD3AB7ED83}"/>
    <cellStyle name="Comma 4 6 5 2 3" xfId="5534" xr:uid="{00000000-0005-0000-0000-00009D150000}"/>
    <cellStyle name="Comma 4 6 5 2 3 2" xfId="29864" xr:uid="{0AAFC6B7-7DBA-4FA5-BDF8-291DCA26F7A8}"/>
    <cellStyle name="Comma 4 6 5 2 4" xfId="29861" xr:uid="{482D4774-0F90-44AA-B21A-D2595858A4D7}"/>
    <cellStyle name="Comma 4 6 5 3" xfId="5535" xr:uid="{00000000-0005-0000-0000-00009E150000}"/>
    <cellStyle name="Comma 4 6 5 3 2" xfId="5536" xr:uid="{00000000-0005-0000-0000-00009F150000}"/>
    <cellStyle name="Comma 4 6 5 3 2 2" xfId="5537" xr:uid="{00000000-0005-0000-0000-0000A0150000}"/>
    <cellStyle name="Comma 4 6 5 3 2 2 2" xfId="29867" xr:uid="{417B82EB-8A7E-4066-828E-A160A5AC03C4}"/>
    <cellStyle name="Comma 4 6 5 3 2 3" xfId="29866" xr:uid="{83A39235-7C7C-4989-9361-CDABC4117C00}"/>
    <cellStyle name="Comma 4 6 5 3 3" xfId="5538" xr:uid="{00000000-0005-0000-0000-0000A1150000}"/>
    <cellStyle name="Comma 4 6 5 3 3 2" xfId="29868" xr:uid="{81B62382-A926-4312-ACA7-64B5BB624DB7}"/>
    <cellStyle name="Comma 4 6 5 3 4" xfId="29865" xr:uid="{8DF39886-2E76-4BC7-A8C3-AFB1BAD751FF}"/>
    <cellStyle name="Comma 4 6 5 4" xfId="5539" xr:uid="{00000000-0005-0000-0000-0000A2150000}"/>
    <cellStyle name="Comma 4 6 5 4 2" xfId="5540" xr:uid="{00000000-0005-0000-0000-0000A3150000}"/>
    <cellStyle name="Comma 4 6 5 4 2 2" xfId="29870" xr:uid="{EBDD70F6-0FB5-4B38-836C-717AA3C657E1}"/>
    <cellStyle name="Comma 4 6 5 4 3" xfId="29869" xr:uid="{9B2F802B-5722-4D50-B84F-97E1647D5ECD}"/>
    <cellStyle name="Comma 4 6 5 5" xfId="5541" xr:uid="{00000000-0005-0000-0000-0000A4150000}"/>
    <cellStyle name="Comma 4 6 5 5 2" xfId="29871" xr:uid="{590A922C-00B0-4D45-A17D-518408AC3801}"/>
    <cellStyle name="Comma 4 6 5 6" xfId="29860" xr:uid="{6A2C57C4-5E53-4E4E-94CD-7CD84C41934D}"/>
    <cellStyle name="Comma 4 6 6" xfId="5542" xr:uid="{00000000-0005-0000-0000-0000A5150000}"/>
    <cellStyle name="Comma 4 6 6 2" xfId="5543" xr:uid="{00000000-0005-0000-0000-0000A6150000}"/>
    <cellStyle name="Comma 4 6 6 2 2" xfId="5544" xr:uid="{00000000-0005-0000-0000-0000A7150000}"/>
    <cellStyle name="Comma 4 6 6 2 2 2" xfId="5545" xr:uid="{00000000-0005-0000-0000-0000A8150000}"/>
    <cellStyle name="Comma 4 6 6 2 2 2 2" xfId="29875" xr:uid="{5A28BFF5-2039-4B90-AEB5-1E2C28AE225C}"/>
    <cellStyle name="Comma 4 6 6 2 2 3" xfId="29874" xr:uid="{D62EC79A-676E-4777-B60F-3435BAD2E409}"/>
    <cellStyle name="Comma 4 6 6 2 3" xfId="5546" xr:uid="{00000000-0005-0000-0000-0000A9150000}"/>
    <cellStyle name="Comma 4 6 6 2 3 2" xfId="29876" xr:uid="{818C32F7-4FFA-4109-AE7D-B3D698DCCF4F}"/>
    <cellStyle name="Comma 4 6 6 2 4" xfId="29873" xr:uid="{13DAAF18-5374-42C3-B31F-2EF9A479E8DC}"/>
    <cellStyle name="Comma 4 6 6 3" xfId="5547" xr:uid="{00000000-0005-0000-0000-0000AA150000}"/>
    <cellStyle name="Comma 4 6 6 3 2" xfId="5548" xr:uid="{00000000-0005-0000-0000-0000AB150000}"/>
    <cellStyle name="Comma 4 6 6 3 2 2" xfId="29878" xr:uid="{18C37E47-2563-4614-906E-C5764BDAB935}"/>
    <cellStyle name="Comma 4 6 6 3 3" xfId="29877" xr:uid="{223A6FE7-5689-4391-A629-070001045D30}"/>
    <cellStyle name="Comma 4 6 6 4" xfId="5549" xr:uid="{00000000-0005-0000-0000-0000AC150000}"/>
    <cellStyle name="Comma 4 6 6 4 2" xfId="29879" xr:uid="{CBEA5F7A-A3A4-45BE-AC76-6D20E1E01ECF}"/>
    <cellStyle name="Comma 4 6 6 5" xfId="29872" xr:uid="{2662C919-AC8D-4ED9-B9A0-88FCBAD52C52}"/>
    <cellStyle name="Comma 4 6 7" xfId="5550" xr:uid="{00000000-0005-0000-0000-0000AD150000}"/>
    <cellStyle name="Comma 4 6 7 2" xfId="5551" xr:uid="{00000000-0005-0000-0000-0000AE150000}"/>
    <cellStyle name="Comma 4 6 7 2 2" xfId="5552" xr:uid="{00000000-0005-0000-0000-0000AF150000}"/>
    <cellStyle name="Comma 4 6 7 2 2 2" xfId="5553" xr:uid="{00000000-0005-0000-0000-0000B0150000}"/>
    <cellStyle name="Comma 4 6 7 2 2 2 2" xfId="29883" xr:uid="{6DAA216E-2032-4B8C-9A5E-CBFD414CB836}"/>
    <cellStyle name="Comma 4 6 7 2 2 3" xfId="29882" xr:uid="{D84A213F-E20D-4932-9F4D-496B03FE9A67}"/>
    <cellStyle name="Comma 4 6 7 2 3" xfId="5554" xr:uid="{00000000-0005-0000-0000-0000B1150000}"/>
    <cellStyle name="Comma 4 6 7 2 3 2" xfId="29884" xr:uid="{E51BCD42-86E2-4374-970F-A328804C801F}"/>
    <cellStyle name="Comma 4 6 7 2 4" xfId="29881" xr:uid="{5501C2FD-B3EF-4281-9338-7D5FA82E19CD}"/>
    <cellStyle name="Comma 4 6 7 3" xfId="5555" xr:uid="{00000000-0005-0000-0000-0000B2150000}"/>
    <cellStyle name="Comma 4 6 7 3 2" xfId="5556" xr:uid="{00000000-0005-0000-0000-0000B3150000}"/>
    <cellStyle name="Comma 4 6 7 3 2 2" xfId="29886" xr:uid="{F9F09DC9-9DDF-4580-AD43-FACEF4262666}"/>
    <cellStyle name="Comma 4 6 7 3 3" xfId="29885" xr:uid="{2E6CCE59-A6C6-463D-A8F8-B32D015D04FD}"/>
    <cellStyle name="Comma 4 6 7 4" xfId="5557" xr:uid="{00000000-0005-0000-0000-0000B4150000}"/>
    <cellStyle name="Comma 4 6 7 4 2" xfId="29887" xr:uid="{E7D28E04-B6E1-4173-8287-5DA7FFAD9CAF}"/>
    <cellStyle name="Comma 4 6 7 5" xfId="29880" xr:uid="{CED169DE-50BE-4015-AB83-B6B9EB16DB12}"/>
    <cellStyle name="Comma 4 6 8" xfId="5558" xr:uid="{00000000-0005-0000-0000-0000B5150000}"/>
    <cellStyle name="Comma 4 6 8 2" xfId="5559" xr:uid="{00000000-0005-0000-0000-0000B6150000}"/>
    <cellStyle name="Comma 4 6 8 2 2" xfId="5560" xr:uid="{00000000-0005-0000-0000-0000B7150000}"/>
    <cellStyle name="Comma 4 6 8 2 2 2" xfId="29890" xr:uid="{DE377E4C-163B-4C33-B74F-EC77C6E4F248}"/>
    <cellStyle name="Comma 4 6 8 2 3" xfId="29889" xr:uid="{9FEBC10A-E236-4A8A-A832-08FD7EBD5E13}"/>
    <cellStyle name="Comma 4 6 8 3" xfId="5561" xr:uid="{00000000-0005-0000-0000-0000B8150000}"/>
    <cellStyle name="Comma 4 6 8 3 2" xfId="29891" xr:uid="{221A94BD-0BA8-433F-A274-0D331821FC58}"/>
    <cellStyle name="Comma 4 6 8 4" xfId="29888" xr:uid="{A04E523E-8F12-479A-BF25-E31ABF019149}"/>
    <cellStyle name="Comma 4 6 9" xfId="5562" xr:uid="{00000000-0005-0000-0000-0000B9150000}"/>
    <cellStyle name="Comma 4 6 9 2" xfId="5563" xr:uid="{00000000-0005-0000-0000-0000BA150000}"/>
    <cellStyle name="Comma 4 6 9 2 2" xfId="5564" xr:uid="{00000000-0005-0000-0000-0000BB150000}"/>
    <cellStyle name="Comma 4 6 9 2 2 2" xfId="29894" xr:uid="{6C00DCD4-37F0-406D-AB99-12C1E05CB3AF}"/>
    <cellStyle name="Comma 4 6 9 2 3" xfId="29893" xr:uid="{170CF805-939E-419B-A412-E92F5E00B9C2}"/>
    <cellStyle name="Comma 4 6 9 3" xfId="5565" xr:uid="{00000000-0005-0000-0000-0000BC150000}"/>
    <cellStyle name="Comma 4 6 9 3 2" xfId="29895" xr:uid="{402DE460-9722-4443-9C59-862609F1F15F}"/>
    <cellStyle name="Comma 4 6 9 4" xfId="29892" xr:uid="{EBEC6E32-5E9C-4D36-BDE4-31FAD148AE0F}"/>
    <cellStyle name="Comma 4 7" xfId="5566" xr:uid="{00000000-0005-0000-0000-0000BD150000}"/>
    <cellStyle name="Comma 4 7 10" xfId="5567" xr:uid="{00000000-0005-0000-0000-0000BE150000}"/>
    <cellStyle name="Comma 4 7 10 2" xfId="5568" xr:uid="{00000000-0005-0000-0000-0000BF150000}"/>
    <cellStyle name="Comma 4 7 10 2 2" xfId="5569" xr:uid="{00000000-0005-0000-0000-0000C0150000}"/>
    <cellStyle name="Comma 4 7 10 2 2 2" xfId="29899" xr:uid="{BB1A4C99-52CA-4F76-A8BC-0C143C3CEF24}"/>
    <cellStyle name="Comma 4 7 10 2 3" xfId="29898" xr:uid="{993D6737-DE5C-4FDD-B8A7-CE8F411532E1}"/>
    <cellStyle name="Comma 4 7 10 3" xfId="5570" xr:uid="{00000000-0005-0000-0000-0000C1150000}"/>
    <cellStyle name="Comma 4 7 10 3 2" xfId="29900" xr:uid="{FD1E5DE7-D093-4A9B-B72F-5A66A49C47E8}"/>
    <cellStyle name="Comma 4 7 10 4" xfId="29897" xr:uid="{3227FD9A-A5B1-4DD1-82CC-6214A5FDF970}"/>
    <cellStyle name="Comma 4 7 11" xfId="5571" xr:uid="{00000000-0005-0000-0000-0000C2150000}"/>
    <cellStyle name="Comma 4 7 11 2" xfId="5572" xr:uid="{00000000-0005-0000-0000-0000C3150000}"/>
    <cellStyle name="Comma 4 7 11 2 2" xfId="29902" xr:uid="{90BAE6F0-F498-48B6-A67B-91606D422E28}"/>
    <cellStyle name="Comma 4 7 11 3" xfId="29901" xr:uid="{5963FDFC-A4BA-4CEB-9B68-582920DD0C2A}"/>
    <cellStyle name="Comma 4 7 12" xfId="5573" xr:uid="{00000000-0005-0000-0000-0000C4150000}"/>
    <cellStyle name="Comma 4 7 12 2" xfId="29903" xr:uid="{3709E9ED-0BD6-4795-B1E5-B7808458C7F4}"/>
    <cellStyle name="Comma 4 7 13" xfId="29896" xr:uid="{9863FE35-3A4C-4117-8066-C6DFD320FE95}"/>
    <cellStyle name="Comma 4 7 2" xfId="5574" xr:uid="{00000000-0005-0000-0000-0000C5150000}"/>
    <cellStyle name="Comma 4 7 2 2" xfId="5575" xr:uid="{00000000-0005-0000-0000-0000C6150000}"/>
    <cellStyle name="Comma 4 7 2 2 2" xfId="5576" xr:uid="{00000000-0005-0000-0000-0000C7150000}"/>
    <cellStyle name="Comma 4 7 2 2 2 2" xfId="5577" xr:uid="{00000000-0005-0000-0000-0000C8150000}"/>
    <cellStyle name="Comma 4 7 2 2 2 2 2" xfId="29907" xr:uid="{C969CEC1-7E89-42C0-A551-85F4E09651B7}"/>
    <cellStyle name="Comma 4 7 2 2 2 3" xfId="29906" xr:uid="{C99800B9-8786-4AC2-8C0C-D30A3F687E1A}"/>
    <cellStyle name="Comma 4 7 2 2 3" xfId="5578" xr:uid="{00000000-0005-0000-0000-0000C9150000}"/>
    <cellStyle name="Comma 4 7 2 2 3 2" xfId="29908" xr:uid="{F319A3DB-AD5B-4B4D-A83D-5A2ED6B17DB4}"/>
    <cellStyle name="Comma 4 7 2 2 4" xfId="29905" xr:uid="{A871E969-BCF2-41FC-AD6A-D1CCDBA6BE07}"/>
    <cellStyle name="Comma 4 7 2 3" xfId="5579" xr:uid="{00000000-0005-0000-0000-0000CA150000}"/>
    <cellStyle name="Comma 4 7 2 3 2" xfId="5580" xr:uid="{00000000-0005-0000-0000-0000CB150000}"/>
    <cellStyle name="Comma 4 7 2 3 2 2" xfId="5581" xr:uid="{00000000-0005-0000-0000-0000CC150000}"/>
    <cellStyle name="Comma 4 7 2 3 2 2 2" xfId="29911" xr:uid="{E74F727C-177B-4103-91E6-87DA08EFD0D1}"/>
    <cellStyle name="Comma 4 7 2 3 2 3" xfId="29910" xr:uid="{DBF3493D-C1CF-449F-A028-0A16D187AF10}"/>
    <cellStyle name="Comma 4 7 2 3 3" xfId="5582" xr:uid="{00000000-0005-0000-0000-0000CD150000}"/>
    <cellStyle name="Comma 4 7 2 3 3 2" xfId="29912" xr:uid="{3A04A80B-A5F5-484A-8F51-1F2600EEC01B}"/>
    <cellStyle name="Comma 4 7 2 3 4" xfId="29909" xr:uid="{80E2123D-9FBA-44FB-9ED6-A1B483AB7E6A}"/>
    <cellStyle name="Comma 4 7 2 4" xfId="5583" xr:uid="{00000000-0005-0000-0000-0000CE150000}"/>
    <cellStyle name="Comma 4 7 2 4 2" xfId="5584" xr:uid="{00000000-0005-0000-0000-0000CF150000}"/>
    <cellStyle name="Comma 4 7 2 4 2 2" xfId="29914" xr:uid="{8FD06D5B-6AC8-4B59-8887-46EC42C7A47A}"/>
    <cellStyle name="Comma 4 7 2 4 3" xfId="29913" xr:uid="{59979FC7-B5F6-40B1-8F20-53F7ABEDED60}"/>
    <cellStyle name="Comma 4 7 2 5" xfId="5585" xr:uid="{00000000-0005-0000-0000-0000D0150000}"/>
    <cellStyle name="Comma 4 7 2 5 2" xfId="29915" xr:uid="{0D978C38-31FB-485E-A8EF-EE0FE7D36AE2}"/>
    <cellStyle name="Comma 4 7 2 6" xfId="29904" xr:uid="{00CA11F7-8ECD-43BA-9FA2-97C4CE472A6F}"/>
    <cellStyle name="Comma 4 7 3" xfId="5586" xr:uid="{00000000-0005-0000-0000-0000D1150000}"/>
    <cellStyle name="Comma 4 7 3 2" xfId="5587" xr:uid="{00000000-0005-0000-0000-0000D2150000}"/>
    <cellStyle name="Comma 4 7 3 2 2" xfId="5588" xr:uid="{00000000-0005-0000-0000-0000D3150000}"/>
    <cellStyle name="Comma 4 7 3 2 2 2" xfId="5589" xr:uid="{00000000-0005-0000-0000-0000D4150000}"/>
    <cellStyle name="Comma 4 7 3 2 2 2 2" xfId="29919" xr:uid="{74472F90-D3B0-4C09-A624-A1BF82F30772}"/>
    <cellStyle name="Comma 4 7 3 2 2 3" xfId="29918" xr:uid="{4CBB8303-7921-489D-8630-56D99202AE3F}"/>
    <cellStyle name="Comma 4 7 3 2 3" xfId="5590" xr:uid="{00000000-0005-0000-0000-0000D5150000}"/>
    <cellStyle name="Comma 4 7 3 2 3 2" xfId="29920" xr:uid="{EDD806D7-6934-4C0B-8E98-128D5F64DD0F}"/>
    <cellStyle name="Comma 4 7 3 2 4" xfId="29917" xr:uid="{7EBBDAA2-5803-4298-B247-23F61AF42704}"/>
    <cellStyle name="Comma 4 7 3 3" xfId="5591" xr:uid="{00000000-0005-0000-0000-0000D6150000}"/>
    <cellStyle name="Comma 4 7 3 3 2" xfId="5592" xr:uid="{00000000-0005-0000-0000-0000D7150000}"/>
    <cellStyle name="Comma 4 7 3 3 2 2" xfId="5593" xr:uid="{00000000-0005-0000-0000-0000D8150000}"/>
    <cellStyle name="Comma 4 7 3 3 2 2 2" xfId="29923" xr:uid="{E35D6733-F423-4007-B072-4DDC9CCD6A5E}"/>
    <cellStyle name="Comma 4 7 3 3 2 3" xfId="29922" xr:uid="{BF6A75CF-7434-4750-88AE-8746AD2F3644}"/>
    <cellStyle name="Comma 4 7 3 3 3" xfId="5594" xr:uid="{00000000-0005-0000-0000-0000D9150000}"/>
    <cellStyle name="Comma 4 7 3 3 3 2" xfId="29924" xr:uid="{DE81BEC8-1142-46BF-8358-DAE829AE7F38}"/>
    <cellStyle name="Comma 4 7 3 3 4" xfId="29921" xr:uid="{9AB3D81A-E7A2-4CD5-B33D-8A24C69667A2}"/>
    <cellStyle name="Comma 4 7 3 4" xfId="5595" xr:uid="{00000000-0005-0000-0000-0000DA150000}"/>
    <cellStyle name="Comma 4 7 3 4 2" xfId="5596" xr:uid="{00000000-0005-0000-0000-0000DB150000}"/>
    <cellStyle name="Comma 4 7 3 4 2 2" xfId="29926" xr:uid="{E4BF3F83-0473-4102-A1CC-C5DBC10AC254}"/>
    <cellStyle name="Comma 4 7 3 4 3" xfId="29925" xr:uid="{310E393F-A082-4009-8962-A2F94779B14E}"/>
    <cellStyle name="Comma 4 7 3 5" xfId="5597" xr:uid="{00000000-0005-0000-0000-0000DC150000}"/>
    <cellStyle name="Comma 4 7 3 5 2" xfId="29927" xr:uid="{B6D1E146-8BEB-4660-9310-11EB994CD0EA}"/>
    <cellStyle name="Comma 4 7 3 6" xfId="29916" xr:uid="{0E4A7731-09E5-404D-946A-887DDACB833A}"/>
    <cellStyle name="Comma 4 7 4" xfId="5598" xr:uid="{00000000-0005-0000-0000-0000DD150000}"/>
    <cellStyle name="Comma 4 7 4 2" xfId="5599" xr:uid="{00000000-0005-0000-0000-0000DE150000}"/>
    <cellStyle name="Comma 4 7 4 2 2" xfId="5600" xr:uid="{00000000-0005-0000-0000-0000DF150000}"/>
    <cellStyle name="Comma 4 7 4 2 2 2" xfId="5601" xr:uid="{00000000-0005-0000-0000-0000E0150000}"/>
    <cellStyle name="Comma 4 7 4 2 2 2 2" xfId="29931" xr:uid="{9C63530F-11A9-44E9-AA49-56B0826666BB}"/>
    <cellStyle name="Comma 4 7 4 2 2 3" xfId="29930" xr:uid="{1015BA41-8FD7-4628-91AC-C26BEA60F045}"/>
    <cellStyle name="Comma 4 7 4 2 3" xfId="5602" xr:uid="{00000000-0005-0000-0000-0000E1150000}"/>
    <cellStyle name="Comma 4 7 4 2 3 2" xfId="29932" xr:uid="{7AD45896-1476-49A1-9011-AEE520ABC63B}"/>
    <cellStyle name="Comma 4 7 4 2 4" xfId="29929" xr:uid="{B5D2E611-DA32-455C-99B5-007530532D7A}"/>
    <cellStyle name="Comma 4 7 4 3" xfId="5603" xr:uid="{00000000-0005-0000-0000-0000E2150000}"/>
    <cellStyle name="Comma 4 7 4 3 2" xfId="5604" xr:uid="{00000000-0005-0000-0000-0000E3150000}"/>
    <cellStyle name="Comma 4 7 4 3 2 2" xfId="5605" xr:uid="{00000000-0005-0000-0000-0000E4150000}"/>
    <cellStyle name="Comma 4 7 4 3 2 2 2" xfId="29935" xr:uid="{A0CF31D3-525D-4133-B41A-6D32B4455FBC}"/>
    <cellStyle name="Comma 4 7 4 3 2 3" xfId="29934" xr:uid="{4DEB99DD-6AEF-4780-BD62-F4628139CE23}"/>
    <cellStyle name="Comma 4 7 4 3 3" xfId="5606" xr:uid="{00000000-0005-0000-0000-0000E5150000}"/>
    <cellStyle name="Comma 4 7 4 3 3 2" xfId="29936" xr:uid="{28593D2C-39F2-4806-88B3-2BD3A61A36F6}"/>
    <cellStyle name="Comma 4 7 4 3 4" xfId="29933" xr:uid="{7A9D588B-53C0-4FC1-B1CD-26538BC99AF1}"/>
    <cellStyle name="Comma 4 7 4 4" xfId="5607" xr:uid="{00000000-0005-0000-0000-0000E6150000}"/>
    <cellStyle name="Comma 4 7 4 4 2" xfId="5608" xr:uid="{00000000-0005-0000-0000-0000E7150000}"/>
    <cellStyle name="Comma 4 7 4 4 2 2" xfId="29938" xr:uid="{729ACBB6-D081-4987-B32E-C93A8F8E9E09}"/>
    <cellStyle name="Comma 4 7 4 4 3" xfId="29937" xr:uid="{585CFB37-1F07-4095-A6DF-CBBC0B42FCCD}"/>
    <cellStyle name="Comma 4 7 4 5" xfId="5609" xr:uid="{00000000-0005-0000-0000-0000E8150000}"/>
    <cellStyle name="Comma 4 7 4 5 2" xfId="29939" xr:uid="{B81D706F-1643-4B02-8554-3912DE51959A}"/>
    <cellStyle name="Comma 4 7 4 6" xfId="29928" xr:uid="{B386A0E0-AA98-4989-9446-72A30FBEB250}"/>
    <cellStyle name="Comma 4 7 5" xfId="5610" xr:uid="{00000000-0005-0000-0000-0000E9150000}"/>
    <cellStyle name="Comma 4 7 5 2" xfId="5611" xr:uid="{00000000-0005-0000-0000-0000EA150000}"/>
    <cellStyle name="Comma 4 7 5 2 2" xfId="5612" xr:uid="{00000000-0005-0000-0000-0000EB150000}"/>
    <cellStyle name="Comma 4 7 5 2 2 2" xfId="5613" xr:uid="{00000000-0005-0000-0000-0000EC150000}"/>
    <cellStyle name="Comma 4 7 5 2 2 2 2" xfId="29943" xr:uid="{F77F4D59-D5B7-4833-9CFF-3F1DD0E54A34}"/>
    <cellStyle name="Comma 4 7 5 2 2 3" xfId="29942" xr:uid="{B7645193-F7ED-4B71-9080-28517FD768CD}"/>
    <cellStyle name="Comma 4 7 5 2 3" xfId="5614" xr:uid="{00000000-0005-0000-0000-0000ED150000}"/>
    <cellStyle name="Comma 4 7 5 2 3 2" xfId="29944" xr:uid="{A7CBFDE3-2B93-4FE4-848D-8E3631A37D9B}"/>
    <cellStyle name="Comma 4 7 5 2 4" xfId="29941" xr:uid="{A1335C94-C031-4B91-97C6-027C199E6DF8}"/>
    <cellStyle name="Comma 4 7 5 3" xfId="5615" xr:uid="{00000000-0005-0000-0000-0000EE150000}"/>
    <cellStyle name="Comma 4 7 5 3 2" xfId="5616" xr:uid="{00000000-0005-0000-0000-0000EF150000}"/>
    <cellStyle name="Comma 4 7 5 3 2 2" xfId="5617" xr:uid="{00000000-0005-0000-0000-0000F0150000}"/>
    <cellStyle name="Comma 4 7 5 3 2 2 2" xfId="29947" xr:uid="{CE0BB193-A1DF-4BDA-B0E2-A1E5E90EF60D}"/>
    <cellStyle name="Comma 4 7 5 3 2 3" xfId="29946" xr:uid="{3A9AA768-3833-4AE3-856C-5F4097706B34}"/>
    <cellStyle name="Comma 4 7 5 3 3" xfId="5618" xr:uid="{00000000-0005-0000-0000-0000F1150000}"/>
    <cellStyle name="Comma 4 7 5 3 3 2" xfId="29948" xr:uid="{698AA1EE-B136-410E-8859-C365FB51D30E}"/>
    <cellStyle name="Comma 4 7 5 3 4" xfId="29945" xr:uid="{B7F2F464-3DD3-404E-BB21-314D62D9DE87}"/>
    <cellStyle name="Comma 4 7 5 4" xfId="5619" xr:uid="{00000000-0005-0000-0000-0000F2150000}"/>
    <cellStyle name="Comma 4 7 5 4 2" xfId="5620" xr:uid="{00000000-0005-0000-0000-0000F3150000}"/>
    <cellStyle name="Comma 4 7 5 4 2 2" xfId="29950" xr:uid="{A81DE41B-2E00-4CBB-8DE2-BC2939914F43}"/>
    <cellStyle name="Comma 4 7 5 4 3" xfId="29949" xr:uid="{91747251-0C70-440A-B1C8-36DB4B32B929}"/>
    <cellStyle name="Comma 4 7 5 5" xfId="5621" xr:uid="{00000000-0005-0000-0000-0000F4150000}"/>
    <cellStyle name="Comma 4 7 5 5 2" xfId="29951" xr:uid="{A0DA3CC4-FC27-4CD8-90F4-0D7C4A3335A2}"/>
    <cellStyle name="Comma 4 7 5 6" xfId="29940" xr:uid="{48582152-4327-488C-ADE1-18B3E776BAE2}"/>
    <cellStyle name="Comma 4 7 6" xfId="5622" xr:uid="{00000000-0005-0000-0000-0000F5150000}"/>
    <cellStyle name="Comma 4 7 6 2" xfId="5623" xr:uid="{00000000-0005-0000-0000-0000F6150000}"/>
    <cellStyle name="Comma 4 7 6 2 2" xfId="5624" xr:uid="{00000000-0005-0000-0000-0000F7150000}"/>
    <cellStyle name="Comma 4 7 6 2 2 2" xfId="5625" xr:uid="{00000000-0005-0000-0000-0000F8150000}"/>
    <cellStyle name="Comma 4 7 6 2 2 2 2" xfId="29955" xr:uid="{5969E202-BC57-45D4-89C0-025C17542EE5}"/>
    <cellStyle name="Comma 4 7 6 2 2 3" xfId="29954" xr:uid="{B8012D85-C54A-4275-8C08-48A2E5D9221A}"/>
    <cellStyle name="Comma 4 7 6 2 3" xfId="5626" xr:uid="{00000000-0005-0000-0000-0000F9150000}"/>
    <cellStyle name="Comma 4 7 6 2 3 2" xfId="29956" xr:uid="{48BCA927-5BC6-4760-AB28-AA031743F733}"/>
    <cellStyle name="Comma 4 7 6 2 4" xfId="29953" xr:uid="{1E541844-C84E-4A1D-BDE0-6D9CBC79644C}"/>
    <cellStyle name="Comma 4 7 6 3" xfId="5627" xr:uid="{00000000-0005-0000-0000-0000FA150000}"/>
    <cellStyle name="Comma 4 7 6 3 2" xfId="5628" xr:uid="{00000000-0005-0000-0000-0000FB150000}"/>
    <cellStyle name="Comma 4 7 6 3 2 2" xfId="29958" xr:uid="{F1130045-0055-4BFE-98FE-C5048CD252D4}"/>
    <cellStyle name="Comma 4 7 6 3 3" xfId="29957" xr:uid="{A4B72214-1A2B-4DD6-962E-A829869925BA}"/>
    <cellStyle name="Comma 4 7 6 4" xfId="5629" xr:uid="{00000000-0005-0000-0000-0000FC150000}"/>
    <cellStyle name="Comma 4 7 6 4 2" xfId="29959" xr:uid="{4979C98E-998D-4F2C-9349-FA5B680263E6}"/>
    <cellStyle name="Comma 4 7 6 5" xfId="29952" xr:uid="{7D127043-459F-4F07-B562-EED1722AD7C0}"/>
    <cellStyle name="Comma 4 7 7" xfId="5630" xr:uid="{00000000-0005-0000-0000-0000FD150000}"/>
    <cellStyle name="Comma 4 7 7 2" xfId="5631" xr:uid="{00000000-0005-0000-0000-0000FE150000}"/>
    <cellStyle name="Comma 4 7 7 2 2" xfId="5632" xr:uid="{00000000-0005-0000-0000-0000FF150000}"/>
    <cellStyle name="Comma 4 7 7 2 2 2" xfId="5633" xr:uid="{00000000-0005-0000-0000-000000160000}"/>
    <cellStyle name="Comma 4 7 7 2 2 2 2" xfId="29963" xr:uid="{B873EF60-4F2E-464A-BA70-0C54A5D2FAAE}"/>
    <cellStyle name="Comma 4 7 7 2 2 3" xfId="29962" xr:uid="{6A30F8A6-748B-4BF1-8BA1-F937505A6839}"/>
    <cellStyle name="Comma 4 7 7 2 3" xfId="5634" xr:uid="{00000000-0005-0000-0000-000001160000}"/>
    <cellStyle name="Comma 4 7 7 2 3 2" xfId="29964" xr:uid="{848BCF46-0FC6-4453-AF54-D109428EF39F}"/>
    <cellStyle name="Comma 4 7 7 2 4" xfId="29961" xr:uid="{888B0BC5-7424-45BF-B15B-25CAFDCAA192}"/>
    <cellStyle name="Comma 4 7 7 3" xfId="5635" xr:uid="{00000000-0005-0000-0000-000002160000}"/>
    <cellStyle name="Comma 4 7 7 3 2" xfId="5636" xr:uid="{00000000-0005-0000-0000-000003160000}"/>
    <cellStyle name="Comma 4 7 7 3 2 2" xfId="29966" xr:uid="{68669346-5D5A-4502-A8B8-9248DB48A2FA}"/>
    <cellStyle name="Comma 4 7 7 3 3" xfId="29965" xr:uid="{D1FE9B4D-EF61-49C5-90B9-68D39716EDC2}"/>
    <cellStyle name="Comma 4 7 7 4" xfId="5637" xr:uid="{00000000-0005-0000-0000-000004160000}"/>
    <cellStyle name="Comma 4 7 7 4 2" xfId="29967" xr:uid="{B9D36786-602E-4BA2-A9C5-3B8D4E8F4351}"/>
    <cellStyle name="Comma 4 7 7 5" xfId="29960" xr:uid="{FA95C785-5099-4A72-AA5A-C2824E5D5A81}"/>
    <cellStyle name="Comma 4 7 8" xfId="5638" xr:uid="{00000000-0005-0000-0000-000005160000}"/>
    <cellStyle name="Comma 4 7 8 2" xfId="5639" xr:uid="{00000000-0005-0000-0000-000006160000}"/>
    <cellStyle name="Comma 4 7 8 2 2" xfId="5640" xr:uid="{00000000-0005-0000-0000-000007160000}"/>
    <cellStyle name="Comma 4 7 8 2 2 2" xfId="29970" xr:uid="{5C0E6507-0BA5-4C2C-9CD2-6D32DE64391B}"/>
    <cellStyle name="Comma 4 7 8 2 3" xfId="29969" xr:uid="{84C05B11-45E6-4046-BAF6-31CBB8F350C6}"/>
    <cellStyle name="Comma 4 7 8 3" xfId="5641" xr:uid="{00000000-0005-0000-0000-000008160000}"/>
    <cellStyle name="Comma 4 7 8 3 2" xfId="29971" xr:uid="{371AF65D-7BC5-477A-8A87-B01D8A38A79D}"/>
    <cellStyle name="Comma 4 7 8 4" xfId="29968" xr:uid="{08F03E7A-C6FB-4C7B-A328-83C7FC6CCF5A}"/>
    <cellStyle name="Comma 4 7 9" xfId="5642" xr:uid="{00000000-0005-0000-0000-000009160000}"/>
    <cellStyle name="Comma 4 7 9 2" xfId="5643" xr:uid="{00000000-0005-0000-0000-00000A160000}"/>
    <cellStyle name="Comma 4 7 9 2 2" xfId="5644" xr:uid="{00000000-0005-0000-0000-00000B160000}"/>
    <cellStyle name="Comma 4 7 9 2 2 2" xfId="29974" xr:uid="{E51870DD-9476-4B86-A2B6-6BBFBE2D80F4}"/>
    <cellStyle name="Comma 4 7 9 2 3" xfId="29973" xr:uid="{5131FAD5-E458-4CF5-9479-B251DB09E87F}"/>
    <cellStyle name="Comma 4 7 9 3" xfId="5645" xr:uid="{00000000-0005-0000-0000-00000C160000}"/>
    <cellStyle name="Comma 4 7 9 3 2" xfId="29975" xr:uid="{ED17922A-5B30-4874-BA6B-6B0CF73EB4CC}"/>
    <cellStyle name="Comma 4 7 9 4" xfId="29972" xr:uid="{64460CCC-C076-465A-878E-B43150A5EA4D}"/>
    <cellStyle name="Comma 4 8" xfId="5646" xr:uid="{00000000-0005-0000-0000-00000D160000}"/>
    <cellStyle name="Comma 4 8 10" xfId="5647" xr:uid="{00000000-0005-0000-0000-00000E160000}"/>
    <cellStyle name="Comma 4 8 10 2" xfId="5648" xr:uid="{00000000-0005-0000-0000-00000F160000}"/>
    <cellStyle name="Comma 4 8 10 2 2" xfId="5649" xr:uid="{00000000-0005-0000-0000-000010160000}"/>
    <cellStyle name="Comma 4 8 10 2 2 2" xfId="29979" xr:uid="{EEB9971D-06BB-4E47-A857-3989D2C8F7EF}"/>
    <cellStyle name="Comma 4 8 10 2 3" xfId="29978" xr:uid="{5E4D1878-0098-4DCD-BC41-D04C319FF2F7}"/>
    <cellStyle name="Comma 4 8 10 3" xfId="5650" xr:uid="{00000000-0005-0000-0000-000011160000}"/>
    <cellStyle name="Comma 4 8 10 3 2" xfId="29980" xr:uid="{D7ADCC12-15A5-43C1-95FD-9E1B5A89463C}"/>
    <cellStyle name="Comma 4 8 10 4" xfId="29977" xr:uid="{5EAA8F74-52A7-4296-A803-9F172D05E45E}"/>
    <cellStyle name="Comma 4 8 11" xfId="5651" xr:uid="{00000000-0005-0000-0000-000012160000}"/>
    <cellStyle name="Comma 4 8 11 2" xfId="5652" xr:uid="{00000000-0005-0000-0000-000013160000}"/>
    <cellStyle name="Comma 4 8 11 2 2" xfId="29982" xr:uid="{8DB561CB-D953-431A-9CA9-6721707128E1}"/>
    <cellStyle name="Comma 4 8 11 3" xfId="29981" xr:uid="{3BEAE175-514E-4F51-BBFC-C59EFD667B0A}"/>
    <cellStyle name="Comma 4 8 12" xfId="5653" xr:uid="{00000000-0005-0000-0000-000014160000}"/>
    <cellStyle name="Comma 4 8 12 2" xfId="29983" xr:uid="{861304C6-BDC0-47EA-B078-EABFC9DAA513}"/>
    <cellStyle name="Comma 4 8 13" xfId="29976" xr:uid="{8DF11852-CB75-4E77-9965-8AD892E79198}"/>
    <cellStyle name="Comma 4 8 2" xfId="5654" xr:uid="{00000000-0005-0000-0000-000015160000}"/>
    <cellStyle name="Comma 4 8 2 2" xfId="5655" xr:uid="{00000000-0005-0000-0000-000016160000}"/>
    <cellStyle name="Comma 4 8 2 2 2" xfId="5656" xr:uid="{00000000-0005-0000-0000-000017160000}"/>
    <cellStyle name="Comma 4 8 2 2 2 2" xfId="5657" xr:uid="{00000000-0005-0000-0000-000018160000}"/>
    <cellStyle name="Comma 4 8 2 2 2 2 2" xfId="29987" xr:uid="{0F9A5713-C5E5-4927-BA3B-84340F8E18F9}"/>
    <cellStyle name="Comma 4 8 2 2 2 3" xfId="29986" xr:uid="{B80D2B5C-AD6D-432E-9F3E-E11F656E3F81}"/>
    <cellStyle name="Comma 4 8 2 2 3" xfId="5658" xr:uid="{00000000-0005-0000-0000-000019160000}"/>
    <cellStyle name="Comma 4 8 2 2 3 2" xfId="29988" xr:uid="{322CB5F0-170F-41D9-BA19-4D745FD6B6D8}"/>
    <cellStyle name="Comma 4 8 2 2 4" xfId="29985" xr:uid="{9B568878-D8CE-4929-A97D-CB95B223D749}"/>
    <cellStyle name="Comma 4 8 2 3" xfId="5659" xr:uid="{00000000-0005-0000-0000-00001A160000}"/>
    <cellStyle name="Comma 4 8 2 3 2" xfId="5660" xr:uid="{00000000-0005-0000-0000-00001B160000}"/>
    <cellStyle name="Comma 4 8 2 3 2 2" xfId="5661" xr:uid="{00000000-0005-0000-0000-00001C160000}"/>
    <cellStyle name="Comma 4 8 2 3 2 2 2" xfId="29991" xr:uid="{278969CA-2EBA-415A-8912-7CEE25CD70C7}"/>
    <cellStyle name="Comma 4 8 2 3 2 3" xfId="29990" xr:uid="{BA6375AD-E996-4ADB-9B55-DF972A81329F}"/>
    <cellStyle name="Comma 4 8 2 3 3" xfId="5662" xr:uid="{00000000-0005-0000-0000-00001D160000}"/>
    <cellStyle name="Comma 4 8 2 3 3 2" xfId="29992" xr:uid="{CEDC6449-3C56-40A9-B788-DCA1920163CA}"/>
    <cellStyle name="Comma 4 8 2 3 4" xfId="29989" xr:uid="{6F657664-2774-46AB-877F-96F9E3F5113D}"/>
    <cellStyle name="Comma 4 8 2 4" xfId="5663" xr:uid="{00000000-0005-0000-0000-00001E160000}"/>
    <cellStyle name="Comma 4 8 2 4 2" xfId="5664" xr:uid="{00000000-0005-0000-0000-00001F160000}"/>
    <cellStyle name="Comma 4 8 2 4 2 2" xfId="29994" xr:uid="{97F2BA79-DB42-4BC0-9DAC-4682315CBC68}"/>
    <cellStyle name="Comma 4 8 2 4 3" xfId="29993" xr:uid="{911602CD-0D4A-4D41-AA24-58FBAC1B856F}"/>
    <cellStyle name="Comma 4 8 2 5" xfId="5665" xr:uid="{00000000-0005-0000-0000-000020160000}"/>
    <cellStyle name="Comma 4 8 2 5 2" xfId="29995" xr:uid="{CA8E56BA-8094-46E4-BC52-6030F464D84F}"/>
    <cellStyle name="Comma 4 8 2 6" xfId="29984" xr:uid="{0BA2283C-813C-4E8C-80BA-82DF83DBF597}"/>
    <cellStyle name="Comma 4 8 3" xfId="5666" xr:uid="{00000000-0005-0000-0000-000021160000}"/>
    <cellStyle name="Comma 4 8 3 2" xfId="5667" xr:uid="{00000000-0005-0000-0000-000022160000}"/>
    <cellStyle name="Comma 4 8 3 2 2" xfId="5668" xr:uid="{00000000-0005-0000-0000-000023160000}"/>
    <cellStyle name="Comma 4 8 3 2 2 2" xfId="5669" xr:uid="{00000000-0005-0000-0000-000024160000}"/>
    <cellStyle name="Comma 4 8 3 2 2 2 2" xfId="29999" xr:uid="{77A51FF4-A55A-482C-AE89-8DA941BA3F5E}"/>
    <cellStyle name="Comma 4 8 3 2 2 3" xfId="29998" xr:uid="{347B46EC-6912-4D8B-8C6D-88D25B8D6C1C}"/>
    <cellStyle name="Comma 4 8 3 2 3" xfId="5670" xr:uid="{00000000-0005-0000-0000-000025160000}"/>
    <cellStyle name="Comma 4 8 3 2 3 2" xfId="30000" xr:uid="{39016DBA-77C0-406C-8CC0-A0846B0C8BE5}"/>
    <cellStyle name="Comma 4 8 3 2 4" xfId="29997" xr:uid="{0931B687-3456-4008-B174-66E3D408A1BD}"/>
    <cellStyle name="Comma 4 8 3 3" xfId="5671" xr:uid="{00000000-0005-0000-0000-000026160000}"/>
    <cellStyle name="Comma 4 8 3 3 2" xfId="5672" xr:uid="{00000000-0005-0000-0000-000027160000}"/>
    <cellStyle name="Comma 4 8 3 3 2 2" xfId="5673" xr:uid="{00000000-0005-0000-0000-000028160000}"/>
    <cellStyle name="Comma 4 8 3 3 2 2 2" xfId="30003" xr:uid="{DA80B9FB-CE1B-4757-8958-2AF7F4A7D6CF}"/>
    <cellStyle name="Comma 4 8 3 3 2 3" xfId="30002" xr:uid="{C414E73E-3110-49AA-AA96-8425B6F11BF0}"/>
    <cellStyle name="Comma 4 8 3 3 3" xfId="5674" xr:uid="{00000000-0005-0000-0000-000029160000}"/>
    <cellStyle name="Comma 4 8 3 3 3 2" xfId="30004" xr:uid="{B259F515-16B9-4778-A3FA-6ADEE8EE0964}"/>
    <cellStyle name="Comma 4 8 3 3 4" xfId="30001" xr:uid="{BF2E7CDE-C8FD-48AC-9B3A-764856370D5F}"/>
    <cellStyle name="Comma 4 8 3 4" xfId="5675" xr:uid="{00000000-0005-0000-0000-00002A160000}"/>
    <cellStyle name="Comma 4 8 3 4 2" xfId="5676" xr:uid="{00000000-0005-0000-0000-00002B160000}"/>
    <cellStyle name="Comma 4 8 3 4 2 2" xfId="30006" xr:uid="{2053A16F-23EB-4694-B87B-67B207E1AC2E}"/>
    <cellStyle name="Comma 4 8 3 4 3" xfId="30005" xr:uid="{ED21FB1D-7DA5-42C0-8013-35E811837508}"/>
    <cellStyle name="Comma 4 8 3 5" xfId="5677" xr:uid="{00000000-0005-0000-0000-00002C160000}"/>
    <cellStyle name="Comma 4 8 3 5 2" xfId="30007" xr:uid="{6DB7E7B1-AD08-4B93-873B-1CE89587D805}"/>
    <cellStyle name="Comma 4 8 3 6" xfId="29996" xr:uid="{4F34A449-4C0C-4548-B5DC-54C5971B1B17}"/>
    <cellStyle name="Comma 4 8 4" xfId="5678" xr:uid="{00000000-0005-0000-0000-00002D160000}"/>
    <cellStyle name="Comma 4 8 4 2" xfId="5679" xr:uid="{00000000-0005-0000-0000-00002E160000}"/>
    <cellStyle name="Comma 4 8 4 2 2" xfId="5680" xr:uid="{00000000-0005-0000-0000-00002F160000}"/>
    <cellStyle name="Comma 4 8 4 2 2 2" xfId="5681" xr:uid="{00000000-0005-0000-0000-000030160000}"/>
    <cellStyle name="Comma 4 8 4 2 2 2 2" xfId="30011" xr:uid="{0B8927DC-9306-468C-8A87-4E61B2E6D121}"/>
    <cellStyle name="Comma 4 8 4 2 2 3" xfId="30010" xr:uid="{C7608360-D19D-44F2-A053-37274A278104}"/>
    <cellStyle name="Comma 4 8 4 2 3" xfId="5682" xr:uid="{00000000-0005-0000-0000-000031160000}"/>
    <cellStyle name="Comma 4 8 4 2 3 2" xfId="30012" xr:uid="{C77B3754-B573-43DA-AE91-8DFE1FA2B35F}"/>
    <cellStyle name="Comma 4 8 4 2 4" xfId="30009" xr:uid="{4B31BD2B-7886-464C-ABFD-55B9C790BA49}"/>
    <cellStyle name="Comma 4 8 4 3" xfId="5683" xr:uid="{00000000-0005-0000-0000-000032160000}"/>
    <cellStyle name="Comma 4 8 4 3 2" xfId="5684" xr:uid="{00000000-0005-0000-0000-000033160000}"/>
    <cellStyle name="Comma 4 8 4 3 2 2" xfId="5685" xr:uid="{00000000-0005-0000-0000-000034160000}"/>
    <cellStyle name="Comma 4 8 4 3 2 2 2" xfId="30015" xr:uid="{B2574FA3-DC37-496B-B365-F6B2997FC48C}"/>
    <cellStyle name="Comma 4 8 4 3 2 3" xfId="30014" xr:uid="{841ABDF2-E7A7-41BE-9936-A4045B1E2F7B}"/>
    <cellStyle name="Comma 4 8 4 3 3" xfId="5686" xr:uid="{00000000-0005-0000-0000-000035160000}"/>
    <cellStyle name="Comma 4 8 4 3 3 2" xfId="30016" xr:uid="{27FD0443-03BC-40C9-A1C6-E0FD06D194BE}"/>
    <cellStyle name="Comma 4 8 4 3 4" xfId="30013" xr:uid="{5CC49520-0DD3-4DF3-BE0A-8DCE8BB9C387}"/>
    <cellStyle name="Comma 4 8 4 4" xfId="5687" xr:uid="{00000000-0005-0000-0000-000036160000}"/>
    <cellStyle name="Comma 4 8 4 4 2" xfId="5688" xr:uid="{00000000-0005-0000-0000-000037160000}"/>
    <cellStyle name="Comma 4 8 4 4 2 2" xfId="30018" xr:uid="{CE503DFD-9836-47D8-AFB4-75C61B3A2347}"/>
    <cellStyle name="Comma 4 8 4 4 3" xfId="30017" xr:uid="{01EDD67C-A4BD-475B-A0E5-CACB313EA43D}"/>
    <cellStyle name="Comma 4 8 4 5" xfId="5689" xr:uid="{00000000-0005-0000-0000-000038160000}"/>
    <cellStyle name="Comma 4 8 4 5 2" xfId="30019" xr:uid="{D6843271-43E6-42B8-BA54-147408C25886}"/>
    <cellStyle name="Comma 4 8 4 6" xfId="30008" xr:uid="{5EA725DF-DEAE-4264-8889-CABA51F6984F}"/>
    <cellStyle name="Comma 4 8 5" xfId="5690" xr:uid="{00000000-0005-0000-0000-000039160000}"/>
    <cellStyle name="Comma 4 8 5 2" xfId="5691" xr:uid="{00000000-0005-0000-0000-00003A160000}"/>
    <cellStyle name="Comma 4 8 5 2 2" xfId="5692" xr:uid="{00000000-0005-0000-0000-00003B160000}"/>
    <cellStyle name="Comma 4 8 5 2 2 2" xfId="5693" xr:uid="{00000000-0005-0000-0000-00003C160000}"/>
    <cellStyle name="Comma 4 8 5 2 2 2 2" xfId="30023" xr:uid="{55C5D81F-E60D-40AC-8B3F-23D8D5143640}"/>
    <cellStyle name="Comma 4 8 5 2 2 3" xfId="30022" xr:uid="{7658E909-6EB8-424F-BCAA-7960F909E476}"/>
    <cellStyle name="Comma 4 8 5 2 3" xfId="5694" xr:uid="{00000000-0005-0000-0000-00003D160000}"/>
    <cellStyle name="Comma 4 8 5 2 3 2" xfId="30024" xr:uid="{EEE7CD9E-5F46-480B-BBF9-1B0C279C1023}"/>
    <cellStyle name="Comma 4 8 5 2 4" xfId="30021" xr:uid="{EDF9F87D-87ED-4DBD-9B8D-B4C33B146D42}"/>
    <cellStyle name="Comma 4 8 5 3" xfId="5695" xr:uid="{00000000-0005-0000-0000-00003E160000}"/>
    <cellStyle name="Comma 4 8 5 3 2" xfId="5696" xr:uid="{00000000-0005-0000-0000-00003F160000}"/>
    <cellStyle name="Comma 4 8 5 3 2 2" xfId="5697" xr:uid="{00000000-0005-0000-0000-000040160000}"/>
    <cellStyle name="Comma 4 8 5 3 2 2 2" xfId="30027" xr:uid="{27CC8A7A-9419-4C15-9D0F-DBF12DADE3FB}"/>
    <cellStyle name="Comma 4 8 5 3 2 3" xfId="30026" xr:uid="{9BB412DB-0D65-484F-AF38-3D340F071F9C}"/>
    <cellStyle name="Comma 4 8 5 3 3" xfId="5698" xr:uid="{00000000-0005-0000-0000-000041160000}"/>
    <cellStyle name="Comma 4 8 5 3 3 2" xfId="30028" xr:uid="{720FC437-D878-41EC-B7BA-955F6D4057BA}"/>
    <cellStyle name="Comma 4 8 5 3 4" xfId="30025" xr:uid="{3089F11D-3036-4F97-B564-6D5602249A4C}"/>
    <cellStyle name="Comma 4 8 5 4" xfId="5699" xr:uid="{00000000-0005-0000-0000-000042160000}"/>
    <cellStyle name="Comma 4 8 5 4 2" xfId="5700" xr:uid="{00000000-0005-0000-0000-000043160000}"/>
    <cellStyle name="Comma 4 8 5 4 2 2" xfId="30030" xr:uid="{2D6768D3-A415-4F51-B63E-6A4169E96D1D}"/>
    <cellStyle name="Comma 4 8 5 4 3" xfId="30029" xr:uid="{DABEAA7A-17D4-4275-871A-91A1B4F1E58D}"/>
    <cellStyle name="Comma 4 8 5 5" xfId="5701" xr:uid="{00000000-0005-0000-0000-000044160000}"/>
    <cellStyle name="Comma 4 8 5 5 2" xfId="30031" xr:uid="{CF373DD9-81DA-45A1-97A6-48F09B7AA4A8}"/>
    <cellStyle name="Comma 4 8 5 6" xfId="30020" xr:uid="{A179E584-BB34-4EC9-9719-4B4609F2F9E2}"/>
    <cellStyle name="Comma 4 8 6" xfId="5702" xr:uid="{00000000-0005-0000-0000-000045160000}"/>
    <cellStyle name="Comma 4 8 6 2" xfId="5703" xr:uid="{00000000-0005-0000-0000-000046160000}"/>
    <cellStyle name="Comma 4 8 6 2 2" xfId="5704" xr:uid="{00000000-0005-0000-0000-000047160000}"/>
    <cellStyle name="Comma 4 8 6 2 2 2" xfId="5705" xr:uid="{00000000-0005-0000-0000-000048160000}"/>
    <cellStyle name="Comma 4 8 6 2 2 2 2" xfId="30035" xr:uid="{8CDBCD95-76EC-40F9-8328-43E645A5CB11}"/>
    <cellStyle name="Comma 4 8 6 2 2 3" xfId="30034" xr:uid="{EC340925-D8F9-4473-AF34-28DAD13F83CD}"/>
    <cellStyle name="Comma 4 8 6 2 3" xfId="5706" xr:uid="{00000000-0005-0000-0000-000049160000}"/>
    <cellStyle name="Comma 4 8 6 2 3 2" xfId="30036" xr:uid="{EE9D5150-62BC-46E0-B153-6A1BF3B56AA7}"/>
    <cellStyle name="Comma 4 8 6 2 4" xfId="30033" xr:uid="{8613786A-38C4-48D0-B8C7-EEE3C5DABDFB}"/>
    <cellStyle name="Comma 4 8 6 3" xfId="5707" xr:uid="{00000000-0005-0000-0000-00004A160000}"/>
    <cellStyle name="Comma 4 8 6 3 2" xfId="5708" xr:uid="{00000000-0005-0000-0000-00004B160000}"/>
    <cellStyle name="Comma 4 8 6 3 2 2" xfId="30038" xr:uid="{9099BC97-140D-4296-B879-A6032BDFED77}"/>
    <cellStyle name="Comma 4 8 6 3 3" xfId="30037" xr:uid="{D0A5B53B-0C4E-4873-A0C1-FB509F652550}"/>
    <cellStyle name="Comma 4 8 6 4" xfId="5709" xr:uid="{00000000-0005-0000-0000-00004C160000}"/>
    <cellStyle name="Comma 4 8 6 4 2" xfId="30039" xr:uid="{C7F9D4AE-991C-4C03-83E8-AF862B14400A}"/>
    <cellStyle name="Comma 4 8 6 5" xfId="30032" xr:uid="{7DCAC5AE-B589-440A-9C81-7689D90CD817}"/>
    <cellStyle name="Comma 4 8 7" xfId="5710" xr:uid="{00000000-0005-0000-0000-00004D160000}"/>
    <cellStyle name="Comma 4 8 7 2" xfId="5711" xr:uid="{00000000-0005-0000-0000-00004E160000}"/>
    <cellStyle name="Comma 4 8 7 2 2" xfId="5712" xr:uid="{00000000-0005-0000-0000-00004F160000}"/>
    <cellStyle name="Comma 4 8 7 2 2 2" xfId="5713" xr:uid="{00000000-0005-0000-0000-000050160000}"/>
    <cellStyle name="Comma 4 8 7 2 2 2 2" xfId="30043" xr:uid="{8D213542-40B2-4563-86C9-C88395F88B88}"/>
    <cellStyle name="Comma 4 8 7 2 2 3" xfId="30042" xr:uid="{447CE67A-9054-49AE-97F3-AAA746858199}"/>
    <cellStyle name="Comma 4 8 7 2 3" xfId="5714" xr:uid="{00000000-0005-0000-0000-000051160000}"/>
    <cellStyle name="Comma 4 8 7 2 3 2" xfId="30044" xr:uid="{EB4141C0-17F9-4FBE-9CF7-87A921FFDB24}"/>
    <cellStyle name="Comma 4 8 7 2 4" xfId="30041" xr:uid="{E9A99B87-9F5E-438C-9E09-0DF0BC75C8FA}"/>
    <cellStyle name="Comma 4 8 7 3" xfId="5715" xr:uid="{00000000-0005-0000-0000-000052160000}"/>
    <cellStyle name="Comma 4 8 7 3 2" xfId="5716" xr:uid="{00000000-0005-0000-0000-000053160000}"/>
    <cellStyle name="Comma 4 8 7 3 2 2" xfId="30046" xr:uid="{669754E0-D2A8-48FE-85AD-E7387FEB5FB0}"/>
    <cellStyle name="Comma 4 8 7 3 3" xfId="30045" xr:uid="{7068B789-5A70-43FC-B25D-3EC9F052D4BB}"/>
    <cellStyle name="Comma 4 8 7 4" xfId="5717" xr:uid="{00000000-0005-0000-0000-000054160000}"/>
    <cellStyle name="Comma 4 8 7 4 2" xfId="30047" xr:uid="{6EB1BB29-1100-427E-B1FA-17A6A4BFA2EC}"/>
    <cellStyle name="Comma 4 8 7 5" xfId="30040" xr:uid="{1D8B1D4B-F51A-4D3A-86C6-9CAA8E8AC36E}"/>
    <cellStyle name="Comma 4 8 8" xfId="5718" xr:uid="{00000000-0005-0000-0000-000055160000}"/>
    <cellStyle name="Comma 4 8 8 2" xfId="5719" xr:uid="{00000000-0005-0000-0000-000056160000}"/>
    <cellStyle name="Comma 4 8 8 2 2" xfId="5720" xr:uid="{00000000-0005-0000-0000-000057160000}"/>
    <cellStyle name="Comma 4 8 8 2 2 2" xfId="30050" xr:uid="{74CDA01E-A8B9-402B-B5DA-108A6025CDBA}"/>
    <cellStyle name="Comma 4 8 8 2 3" xfId="30049" xr:uid="{9EECD3D1-15EA-4F8C-A0DD-C2F8CFF9A345}"/>
    <cellStyle name="Comma 4 8 8 3" xfId="5721" xr:uid="{00000000-0005-0000-0000-000058160000}"/>
    <cellStyle name="Comma 4 8 8 3 2" xfId="30051" xr:uid="{60461B8F-5C17-4CFC-80B9-89ECC6B311ED}"/>
    <cellStyle name="Comma 4 8 8 4" xfId="30048" xr:uid="{86C62711-B107-4F25-9716-C1A3211D16F9}"/>
    <cellStyle name="Comma 4 8 9" xfId="5722" xr:uid="{00000000-0005-0000-0000-000059160000}"/>
    <cellStyle name="Comma 4 8 9 2" xfId="5723" xr:uid="{00000000-0005-0000-0000-00005A160000}"/>
    <cellStyle name="Comma 4 8 9 2 2" xfId="5724" xr:uid="{00000000-0005-0000-0000-00005B160000}"/>
    <cellStyle name="Comma 4 8 9 2 2 2" xfId="30054" xr:uid="{8BAB5F37-99D0-4362-8B70-0935D9BD5A1D}"/>
    <cellStyle name="Comma 4 8 9 2 3" xfId="30053" xr:uid="{23EA71D6-D4B5-4156-AA7D-B4CF705448A8}"/>
    <cellStyle name="Comma 4 8 9 3" xfId="5725" xr:uid="{00000000-0005-0000-0000-00005C160000}"/>
    <cellStyle name="Comma 4 8 9 3 2" xfId="30055" xr:uid="{85AB97CC-BC04-4144-AF8C-E580341118DE}"/>
    <cellStyle name="Comma 4 8 9 4" xfId="30052" xr:uid="{55566AAC-A1BB-4C8C-A7C5-A282F70A5283}"/>
    <cellStyle name="Comma 4 9" xfId="5726" xr:uid="{00000000-0005-0000-0000-00005D160000}"/>
    <cellStyle name="Comma 4 9 10" xfId="5727" xr:uid="{00000000-0005-0000-0000-00005E160000}"/>
    <cellStyle name="Comma 4 9 10 2" xfId="5728" xr:uid="{00000000-0005-0000-0000-00005F160000}"/>
    <cellStyle name="Comma 4 9 10 2 2" xfId="5729" xr:uid="{00000000-0005-0000-0000-000060160000}"/>
    <cellStyle name="Comma 4 9 10 2 2 2" xfId="30059" xr:uid="{AA3794DC-C1D3-4FCF-988B-C5333DA490FE}"/>
    <cellStyle name="Comma 4 9 10 2 3" xfId="30058" xr:uid="{5C1CF4D2-EDEA-4B0D-BB61-C734B0FC1FBE}"/>
    <cellStyle name="Comma 4 9 10 3" xfId="5730" xr:uid="{00000000-0005-0000-0000-000061160000}"/>
    <cellStyle name="Comma 4 9 10 3 2" xfId="30060" xr:uid="{13A66C7C-344D-4CFB-AAA0-24597A966A72}"/>
    <cellStyle name="Comma 4 9 10 4" xfId="30057" xr:uid="{B95221BD-7F9A-45DF-B668-A3D741974E98}"/>
    <cellStyle name="Comma 4 9 11" xfId="5731" xr:uid="{00000000-0005-0000-0000-000062160000}"/>
    <cellStyle name="Comma 4 9 11 2" xfId="5732" xr:uid="{00000000-0005-0000-0000-000063160000}"/>
    <cellStyle name="Comma 4 9 11 2 2" xfId="30062" xr:uid="{1C5137A3-F86D-4503-9835-2D4BE3FB9975}"/>
    <cellStyle name="Comma 4 9 11 3" xfId="30061" xr:uid="{BBF5538F-7F42-45AD-B3BF-953608BA5096}"/>
    <cellStyle name="Comma 4 9 12" xfId="5733" xr:uid="{00000000-0005-0000-0000-000064160000}"/>
    <cellStyle name="Comma 4 9 12 2" xfId="30063" xr:uid="{B470618A-EE5F-48E5-9BFA-DB06999FE2E3}"/>
    <cellStyle name="Comma 4 9 13" xfId="30056" xr:uid="{8FCFAF39-CB9D-4A6A-8D60-3B463A3D585C}"/>
    <cellStyle name="Comma 4 9 2" xfId="5734" xr:uid="{00000000-0005-0000-0000-000065160000}"/>
    <cellStyle name="Comma 4 9 2 2" xfId="5735" xr:uid="{00000000-0005-0000-0000-000066160000}"/>
    <cellStyle name="Comma 4 9 2 2 2" xfId="5736" xr:uid="{00000000-0005-0000-0000-000067160000}"/>
    <cellStyle name="Comma 4 9 2 2 2 2" xfId="5737" xr:uid="{00000000-0005-0000-0000-000068160000}"/>
    <cellStyle name="Comma 4 9 2 2 2 2 2" xfId="30067" xr:uid="{277474A8-F85D-4B22-B678-7E9B0D59249C}"/>
    <cellStyle name="Comma 4 9 2 2 2 3" xfId="30066" xr:uid="{D0324470-855C-4A1C-A89D-EF4E300E10BC}"/>
    <cellStyle name="Comma 4 9 2 2 3" xfId="5738" xr:uid="{00000000-0005-0000-0000-000069160000}"/>
    <cellStyle name="Comma 4 9 2 2 3 2" xfId="30068" xr:uid="{91B24047-83B2-49EB-A8A9-E441A06D5B82}"/>
    <cellStyle name="Comma 4 9 2 2 4" xfId="30065" xr:uid="{249BFE4B-6E82-4BA6-8BBC-E83B3DEC6740}"/>
    <cellStyle name="Comma 4 9 2 3" xfId="5739" xr:uid="{00000000-0005-0000-0000-00006A160000}"/>
    <cellStyle name="Comma 4 9 2 3 2" xfId="5740" xr:uid="{00000000-0005-0000-0000-00006B160000}"/>
    <cellStyle name="Comma 4 9 2 3 2 2" xfId="5741" xr:uid="{00000000-0005-0000-0000-00006C160000}"/>
    <cellStyle name="Comma 4 9 2 3 2 2 2" xfId="30071" xr:uid="{AA642F51-1AB9-4DB0-B1B3-42B148590A72}"/>
    <cellStyle name="Comma 4 9 2 3 2 3" xfId="30070" xr:uid="{D41B7756-C9B4-4361-8C46-BA32A1F5BA5C}"/>
    <cellStyle name="Comma 4 9 2 3 3" xfId="5742" xr:uid="{00000000-0005-0000-0000-00006D160000}"/>
    <cellStyle name="Comma 4 9 2 3 3 2" xfId="30072" xr:uid="{67290E85-7B73-4D2F-94F7-B3CF857D33E0}"/>
    <cellStyle name="Comma 4 9 2 3 4" xfId="30069" xr:uid="{2161E16D-45C3-43C7-A2AF-2E71A910C578}"/>
    <cellStyle name="Comma 4 9 2 4" xfId="5743" xr:uid="{00000000-0005-0000-0000-00006E160000}"/>
    <cellStyle name="Comma 4 9 2 4 2" xfId="5744" xr:uid="{00000000-0005-0000-0000-00006F160000}"/>
    <cellStyle name="Comma 4 9 2 4 2 2" xfId="30074" xr:uid="{7704B375-36D0-4F77-AAB8-D8DB3FE2947F}"/>
    <cellStyle name="Comma 4 9 2 4 3" xfId="30073" xr:uid="{8055B53F-F313-4D34-BDD9-A8D9289691EF}"/>
    <cellStyle name="Comma 4 9 2 5" xfId="5745" xr:uid="{00000000-0005-0000-0000-000070160000}"/>
    <cellStyle name="Comma 4 9 2 5 2" xfId="30075" xr:uid="{3A05CE5A-F86D-4571-B1AD-7EF64D3762B9}"/>
    <cellStyle name="Comma 4 9 2 6" xfId="30064" xr:uid="{F5528C64-475E-4C88-9B2E-C8052A89F814}"/>
    <cellStyle name="Comma 4 9 3" xfId="5746" xr:uid="{00000000-0005-0000-0000-000071160000}"/>
    <cellStyle name="Comma 4 9 3 2" xfId="5747" xr:uid="{00000000-0005-0000-0000-000072160000}"/>
    <cellStyle name="Comma 4 9 3 2 2" xfId="5748" xr:uid="{00000000-0005-0000-0000-000073160000}"/>
    <cellStyle name="Comma 4 9 3 2 2 2" xfId="5749" xr:uid="{00000000-0005-0000-0000-000074160000}"/>
    <cellStyle name="Comma 4 9 3 2 2 2 2" xfId="30079" xr:uid="{38A2C2DD-83EF-4B23-8ADD-EE2F2E6DB21D}"/>
    <cellStyle name="Comma 4 9 3 2 2 3" xfId="30078" xr:uid="{BBDD5E19-ABC9-4C70-A3F4-F7FC39ABF83F}"/>
    <cellStyle name="Comma 4 9 3 2 3" xfId="5750" xr:uid="{00000000-0005-0000-0000-000075160000}"/>
    <cellStyle name="Comma 4 9 3 2 3 2" xfId="30080" xr:uid="{EF04580A-18D5-4252-9742-A42E65DC3FF3}"/>
    <cellStyle name="Comma 4 9 3 2 4" xfId="30077" xr:uid="{7F769140-3092-478E-BDCC-8B733A1554B9}"/>
    <cellStyle name="Comma 4 9 3 3" xfId="5751" xr:uid="{00000000-0005-0000-0000-000076160000}"/>
    <cellStyle name="Comma 4 9 3 3 2" xfId="5752" xr:uid="{00000000-0005-0000-0000-000077160000}"/>
    <cellStyle name="Comma 4 9 3 3 2 2" xfId="5753" xr:uid="{00000000-0005-0000-0000-000078160000}"/>
    <cellStyle name="Comma 4 9 3 3 2 2 2" xfId="30083" xr:uid="{DEF8EA37-1025-49AB-AE88-4070EC80AFE9}"/>
    <cellStyle name="Comma 4 9 3 3 2 3" xfId="30082" xr:uid="{41D32318-5824-43EB-A975-21E6AF508A4A}"/>
    <cellStyle name="Comma 4 9 3 3 3" xfId="5754" xr:uid="{00000000-0005-0000-0000-000079160000}"/>
    <cellStyle name="Comma 4 9 3 3 3 2" xfId="30084" xr:uid="{2BCB2A7D-6D9A-4706-B060-9D2B3DC6AEFE}"/>
    <cellStyle name="Comma 4 9 3 3 4" xfId="30081" xr:uid="{6FC37C25-2B9C-414C-ADA5-FFC8A0236ADC}"/>
    <cellStyle name="Comma 4 9 3 4" xfId="5755" xr:uid="{00000000-0005-0000-0000-00007A160000}"/>
    <cellStyle name="Comma 4 9 3 4 2" xfId="5756" xr:uid="{00000000-0005-0000-0000-00007B160000}"/>
    <cellStyle name="Comma 4 9 3 4 2 2" xfId="30086" xr:uid="{7F5A743B-42E8-481F-8597-5B3C7D2EA9A6}"/>
    <cellStyle name="Comma 4 9 3 4 3" xfId="30085" xr:uid="{64E8D8E8-26AE-4CF1-8ADB-3905134A6D21}"/>
    <cellStyle name="Comma 4 9 3 5" xfId="5757" xr:uid="{00000000-0005-0000-0000-00007C160000}"/>
    <cellStyle name="Comma 4 9 3 5 2" xfId="30087" xr:uid="{C7018642-BA9A-49B8-9540-73484FAC7B3F}"/>
    <cellStyle name="Comma 4 9 3 6" xfId="30076" xr:uid="{C1D66501-7501-462F-BB5F-1D2D7C6E7007}"/>
    <cellStyle name="Comma 4 9 4" xfId="5758" xr:uid="{00000000-0005-0000-0000-00007D160000}"/>
    <cellStyle name="Comma 4 9 4 2" xfId="5759" xr:uid="{00000000-0005-0000-0000-00007E160000}"/>
    <cellStyle name="Comma 4 9 4 2 2" xfId="5760" xr:uid="{00000000-0005-0000-0000-00007F160000}"/>
    <cellStyle name="Comma 4 9 4 2 2 2" xfId="5761" xr:uid="{00000000-0005-0000-0000-000080160000}"/>
    <cellStyle name="Comma 4 9 4 2 2 2 2" xfId="30091" xr:uid="{D1D47455-F73E-48F2-A077-564DADECC00F}"/>
    <cellStyle name="Comma 4 9 4 2 2 3" xfId="30090" xr:uid="{674105B7-22C4-4F33-A4BF-C01490277087}"/>
    <cellStyle name="Comma 4 9 4 2 3" xfId="5762" xr:uid="{00000000-0005-0000-0000-000081160000}"/>
    <cellStyle name="Comma 4 9 4 2 3 2" xfId="30092" xr:uid="{5DEAEC4D-229C-4421-97AB-97F9C7290C67}"/>
    <cellStyle name="Comma 4 9 4 2 4" xfId="30089" xr:uid="{0194CC2A-ECD9-4E15-849B-B8C2DE605F26}"/>
    <cellStyle name="Comma 4 9 4 3" xfId="5763" xr:uid="{00000000-0005-0000-0000-000082160000}"/>
    <cellStyle name="Comma 4 9 4 3 2" xfId="5764" xr:uid="{00000000-0005-0000-0000-000083160000}"/>
    <cellStyle name="Comma 4 9 4 3 2 2" xfId="5765" xr:uid="{00000000-0005-0000-0000-000084160000}"/>
    <cellStyle name="Comma 4 9 4 3 2 2 2" xfId="30095" xr:uid="{C46D1426-E44E-434A-A01A-A671E841FD12}"/>
    <cellStyle name="Comma 4 9 4 3 2 3" xfId="30094" xr:uid="{139E966C-2BEB-40AB-970F-2BC8F8610C31}"/>
    <cellStyle name="Comma 4 9 4 3 3" xfId="5766" xr:uid="{00000000-0005-0000-0000-000085160000}"/>
    <cellStyle name="Comma 4 9 4 3 3 2" xfId="30096" xr:uid="{260934CF-B47E-4FB1-B162-33653A5B152A}"/>
    <cellStyle name="Comma 4 9 4 3 4" xfId="30093" xr:uid="{D8581446-06AE-4A98-9F6B-5C9EC7960F59}"/>
    <cellStyle name="Comma 4 9 4 4" xfId="5767" xr:uid="{00000000-0005-0000-0000-000086160000}"/>
    <cellStyle name="Comma 4 9 4 4 2" xfId="5768" xr:uid="{00000000-0005-0000-0000-000087160000}"/>
    <cellStyle name="Comma 4 9 4 4 2 2" xfId="30098" xr:uid="{97765C62-4E98-49C1-9C15-1434BAC85E41}"/>
    <cellStyle name="Comma 4 9 4 4 3" xfId="30097" xr:uid="{E17DE54F-0648-4893-88B7-D137421380CA}"/>
    <cellStyle name="Comma 4 9 4 5" xfId="5769" xr:uid="{00000000-0005-0000-0000-000088160000}"/>
    <cellStyle name="Comma 4 9 4 5 2" xfId="30099" xr:uid="{DFB3BD4C-A452-46FA-9E27-A1BC8DB3CF79}"/>
    <cellStyle name="Comma 4 9 4 6" xfId="30088" xr:uid="{D660A890-C5C1-46E2-A249-24FFCF38AEAA}"/>
    <cellStyle name="Comma 4 9 5" xfId="5770" xr:uid="{00000000-0005-0000-0000-000089160000}"/>
    <cellStyle name="Comma 4 9 5 2" xfId="5771" xr:uid="{00000000-0005-0000-0000-00008A160000}"/>
    <cellStyle name="Comma 4 9 5 2 2" xfId="5772" xr:uid="{00000000-0005-0000-0000-00008B160000}"/>
    <cellStyle name="Comma 4 9 5 2 2 2" xfId="5773" xr:uid="{00000000-0005-0000-0000-00008C160000}"/>
    <cellStyle name="Comma 4 9 5 2 2 2 2" xfId="30103" xr:uid="{8D4C1855-02D6-4CCB-BAE6-8791A6D21AC1}"/>
    <cellStyle name="Comma 4 9 5 2 2 3" xfId="30102" xr:uid="{F198E54D-2C84-4600-9A2A-6C8255B5C459}"/>
    <cellStyle name="Comma 4 9 5 2 3" xfId="5774" xr:uid="{00000000-0005-0000-0000-00008D160000}"/>
    <cellStyle name="Comma 4 9 5 2 3 2" xfId="30104" xr:uid="{B514EFD9-2374-4B45-A7B5-9A704FD1E3E4}"/>
    <cellStyle name="Comma 4 9 5 2 4" xfId="30101" xr:uid="{9283BBBC-64F3-4953-9A30-6721F76DF0ED}"/>
    <cellStyle name="Comma 4 9 5 3" xfId="5775" xr:uid="{00000000-0005-0000-0000-00008E160000}"/>
    <cellStyle name="Comma 4 9 5 3 2" xfId="5776" xr:uid="{00000000-0005-0000-0000-00008F160000}"/>
    <cellStyle name="Comma 4 9 5 3 2 2" xfId="5777" xr:uid="{00000000-0005-0000-0000-000090160000}"/>
    <cellStyle name="Comma 4 9 5 3 2 2 2" xfId="30107" xr:uid="{844529C3-B288-448E-8BBC-01BCE0C602CA}"/>
    <cellStyle name="Comma 4 9 5 3 2 3" xfId="30106" xr:uid="{15E463D5-0D71-46D4-A612-FD582F816B09}"/>
    <cellStyle name="Comma 4 9 5 3 3" xfId="5778" xr:uid="{00000000-0005-0000-0000-000091160000}"/>
    <cellStyle name="Comma 4 9 5 3 3 2" xfId="30108" xr:uid="{3936988A-94EE-4F29-96EA-BC08EEFCAA1B}"/>
    <cellStyle name="Comma 4 9 5 3 4" xfId="30105" xr:uid="{4CF826B8-620B-4DEB-ACF5-A7465C932449}"/>
    <cellStyle name="Comma 4 9 5 4" xfId="5779" xr:uid="{00000000-0005-0000-0000-000092160000}"/>
    <cellStyle name="Comma 4 9 5 4 2" xfId="5780" xr:uid="{00000000-0005-0000-0000-000093160000}"/>
    <cellStyle name="Comma 4 9 5 4 2 2" xfId="30110" xr:uid="{ED9E16FC-8865-4710-9FC1-3CB4576A9621}"/>
    <cellStyle name="Comma 4 9 5 4 3" xfId="30109" xr:uid="{33A68D0D-0A8E-42FB-827B-8E038FBB21F8}"/>
    <cellStyle name="Comma 4 9 5 5" xfId="5781" xr:uid="{00000000-0005-0000-0000-000094160000}"/>
    <cellStyle name="Comma 4 9 5 5 2" xfId="30111" xr:uid="{DCFAB7C0-1D19-4020-AA4A-E67E946B6227}"/>
    <cellStyle name="Comma 4 9 5 6" xfId="30100" xr:uid="{C8150349-50FC-4A72-A00C-D5E7BDC96644}"/>
    <cellStyle name="Comma 4 9 6" xfId="5782" xr:uid="{00000000-0005-0000-0000-000095160000}"/>
    <cellStyle name="Comma 4 9 6 2" xfId="5783" xr:uid="{00000000-0005-0000-0000-000096160000}"/>
    <cellStyle name="Comma 4 9 6 2 2" xfId="5784" xr:uid="{00000000-0005-0000-0000-000097160000}"/>
    <cellStyle name="Comma 4 9 6 2 2 2" xfId="5785" xr:uid="{00000000-0005-0000-0000-000098160000}"/>
    <cellStyle name="Comma 4 9 6 2 2 2 2" xfId="30115" xr:uid="{0EF85D23-5709-459D-A023-61C4AF378C29}"/>
    <cellStyle name="Comma 4 9 6 2 2 3" xfId="30114" xr:uid="{30DB7C3A-D9F7-4CE6-BF82-26FEC36FDF17}"/>
    <cellStyle name="Comma 4 9 6 2 3" xfId="5786" xr:uid="{00000000-0005-0000-0000-000099160000}"/>
    <cellStyle name="Comma 4 9 6 2 3 2" xfId="30116" xr:uid="{98D25DA3-4202-4984-861E-377101F98D45}"/>
    <cellStyle name="Comma 4 9 6 2 4" xfId="30113" xr:uid="{161EED96-CBB5-44FA-90B3-49B4EBF977B5}"/>
    <cellStyle name="Comma 4 9 6 3" xfId="5787" xr:uid="{00000000-0005-0000-0000-00009A160000}"/>
    <cellStyle name="Comma 4 9 6 3 2" xfId="5788" xr:uid="{00000000-0005-0000-0000-00009B160000}"/>
    <cellStyle name="Comma 4 9 6 3 2 2" xfId="30118" xr:uid="{33DE2C19-3A87-4C27-8849-B75A57BDD06D}"/>
    <cellStyle name="Comma 4 9 6 3 3" xfId="30117" xr:uid="{EE67F1CB-B75D-4222-B89D-CBFCE4CDCE63}"/>
    <cellStyle name="Comma 4 9 6 4" xfId="5789" xr:uid="{00000000-0005-0000-0000-00009C160000}"/>
    <cellStyle name="Comma 4 9 6 4 2" xfId="30119" xr:uid="{0AD0597F-6B30-4317-A706-B4A93F64ECDF}"/>
    <cellStyle name="Comma 4 9 6 5" xfId="30112" xr:uid="{1A03FB8B-2EDA-429F-8349-D4E3430F59DC}"/>
    <cellStyle name="Comma 4 9 7" xfId="5790" xr:uid="{00000000-0005-0000-0000-00009D160000}"/>
    <cellStyle name="Comma 4 9 7 2" xfId="5791" xr:uid="{00000000-0005-0000-0000-00009E160000}"/>
    <cellStyle name="Comma 4 9 7 2 2" xfId="5792" xr:uid="{00000000-0005-0000-0000-00009F160000}"/>
    <cellStyle name="Comma 4 9 7 2 2 2" xfId="5793" xr:uid="{00000000-0005-0000-0000-0000A0160000}"/>
    <cellStyle name="Comma 4 9 7 2 2 2 2" xfId="30123" xr:uid="{5D893919-DB21-4E8D-8E96-062C9E2BDDAA}"/>
    <cellStyle name="Comma 4 9 7 2 2 3" xfId="30122" xr:uid="{B51A5C7B-3A3F-406D-84F1-1020889D6F41}"/>
    <cellStyle name="Comma 4 9 7 2 3" xfId="5794" xr:uid="{00000000-0005-0000-0000-0000A1160000}"/>
    <cellStyle name="Comma 4 9 7 2 3 2" xfId="30124" xr:uid="{20706D22-C08D-4D24-97C4-8AAC02ED6F0F}"/>
    <cellStyle name="Comma 4 9 7 2 4" xfId="30121" xr:uid="{DDE7CA9A-01AC-4C53-98AC-3B4E835A5B65}"/>
    <cellStyle name="Comma 4 9 7 3" xfId="5795" xr:uid="{00000000-0005-0000-0000-0000A2160000}"/>
    <cellStyle name="Comma 4 9 7 3 2" xfId="5796" xr:uid="{00000000-0005-0000-0000-0000A3160000}"/>
    <cellStyle name="Comma 4 9 7 3 2 2" xfId="30126" xr:uid="{F91E9BEE-CD41-4D2E-A220-44E89BAD8F5B}"/>
    <cellStyle name="Comma 4 9 7 3 3" xfId="30125" xr:uid="{45A86A58-7151-4323-AE35-B68049AD337E}"/>
    <cellStyle name="Comma 4 9 7 4" xfId="5797" xr:uid="{00000000-0005-0000-0000-0000A4160000}"/>
    <cellStyle name="Comma 4 9 7 4 2" xfId="30127" xr:uid="{3D5E4B92-71A6-4590-AA58-4287F6E1F2E7}"/>
    <cellStyle name="Comma 4 9 7 5" xfId="30120" xr:uid="{1768CC10-5587-47BB-B30D-3CA3FE3C9295}"/>
    <cellStyle name="Comma 4 9 8" xfId="5798" xr:uid="{00000000-0005-0000-0000-0000A5160000}"/>
    <cellStyle name="Comma 4 9 8 2" xfId="5799" xr:uid="{00000000-0005-0000-0000-0000A6160000}"/>
    <cellStyle name="Comma 4 9 8 2 2" xfId="5800" xr:uid="{00000000-0005-0000-0000-0000A7160000}"/>
    <cellStyle name="Comma 4 9 8 2 2 2" xfId="30130" xr:uid="{8A62E35E-3B1A-4524-93B4-0C07E9577BDC}"/>
    <cellStyle name="Comma 4 9 8 2 3" xfId="30129" xr:uid="{09E16365-3E28-4224-9AEC-4A2ABFF912FC}"/>
    <cellStyle name="Comma 4 9 8 3" xfId="5801" xr:uid="{00000000-0005-0000-0000-0000A8160000}"/>
    <cellStyle name="Comma 4 9 8 3 2" xfId="30131" xr:uid="{41288A67-2955-4284-B033-F6A531EE4D6F}"/>
    <cellStyle name="Comma 4 9 8 4" xfId="30128" xr:uid="{E7CEA00D-53E6-46C0-B95F-2C93EA378266}"/>
    <cellStyle name="Comma 4 9 9" xfId="5802" xr:uid="{00000000-0005-0000-0000-0000A9160000}"/>
    <cellStyle name="Comma 4 9 9 2" xfId="5803" xr:uid="{00000000-0005-0000-0000-0000AA160000}"/>
    <cellStyle name="Comma 4 9 9 2 2" xfId="5804" xr:uid="{00000000-0005-0000-0000-0000AB160000}"/>
    <cellStyle name="Comma 4 9 9 2 2 2" xfId="30134" xr:uid="{EA30634D-6034-41B6-B2E4-2C8A2A982839}"/>
    <cellStyle name="Comma 4 9 9 2 3" xfId="30133" xr:uid="{78D267E7-36F4-4D8D-8F49-4DEB1305F3E1}"/>
    <cellStyle name="Comma 4 9 9 3" xfId="5805" xr:uid="{00000000-0005-0000-0000-0000AC160000}"/>
    <cellStyle name="Comma 4 9 9 3 2" xfId="30135" xr:uid="{6DEE0F3A-8EFB-4787-BAE6-47C76F9948DB}"/>
    <cellStyle name="Comma 4 9 9 4" xfId="30132" xr:uid="{09CD73DC-9D94-4D0F-91F8-72E051702F18}"/>
    <cellStyle name="Comma 40" xfId="53750" xr:uid="{9AC3736C-A1CC-4196-B4BE-6540A893182F}"/>
    <cellStyle name="Comma 5" xfId="5806" xr:uid="{00000000-0005-0000-0000-0000AD160000}"/>
    <cellStyle name="Comma 5 2" xfId="5807" xr:uid="{00000000-0005-0000-0000-0000AE160000}"/>
    <cellStyle name="Comma 5 2 10" xfId="5808" xr:uid="{00000000-0005-0000-0000-0000AF160000}"/>
    <cellStyle name="Comma 5 2 10 2" xfId="5809" xr:uid="{00000000-0005-0000-0000-0000B0160000}"/>
    <cellStyle name="Comma 5 2 10 2 2" xfId="5810" xr:uid="{00000000-0005-0000-0000-0000B1160000}"/>
    <cellStyle name="Comma 5 2 10 2 2 2" xfId="30140" xr:uid="{6A3E8736-E4E0-47F6-A3C5-DBF503A55E69}"/>
    <cellStyle name="Comma 5 2 10 2 3" xfId="30139" xr:uid="{CA7F11AE-CF23-4164-B8B4-2F92BCEFEDF5}"/>
    <cellStyle name="Comma 5 2 10 3" xfId="5811" xr:uid="{00000000-0005-0000-0000-0000B2160000}"/>
    <cellStyle name="Comma 5 2 10 3 2" xfId="30141" xr:uid="{B6D15FC4-5793-4220-B70D-426F917AA6F4}"/>
    <cellStyle name="Comma 5 2 10 4" xfId="30138" xr:uid="{9AB63BED-C1BA-40A7-8C96-BA0A327CC58B}"/>
    <cellStyle name="Comma 5 2 11" xfId="5812" xr:uid="{00000000-0005-0000-0000-0000B3160000}"/>
    <cellStyle name="Comma 5 2 11 2" xfId="5813" xr:uid="{00000000-0005-0000-0000-0000B4160000}"/>
    <cellStyle name="Comma 5 2 11 2 2" xfId="5814" xr:uid="{00000000-0005-0000-0000-0000B5160000}"/>
    <cellStyle name="Comma 5 2 11 2 2 2" xfId="30144" xr:uid="{E55F5617-0A52-4A1E-9BB9-7A7899E46D3E}"/>
    <cellStyle name="Comma 5 2 11 2 3" xfId="30143" xr:uid="{811A2B5E-4E6F-43C3-8204-7C7275F77C25}"/>
    <cellStyle name="Comma 5 2 11 3" xfId="5815" xr:uid="{00000000-0005-0000-0000-0000B6160000}"/>
    <cellStyle name="Comma 5 2 11 3 2" xfId="30145" xr:uid="{0CBDC535-1065-4678-9FD2-10C00CF387C6}"/>
    <cellStyle name="Comma 5 2 11 4" xfId="30142" xr:uid="{6A5745CB-4DC9-4785-9416-1EC3C5063F1E}"/>
    <cellStyle name="Comma 5 2 12" xfId="5816" xr:uid="{00000000-0005-0000-0000-0000B7160000}"/>
    <cellStyle name="Comma 5 2 12 2" xfId="5817" xr:uid="{00000000-0005-0000-0000-0000B8160000}"/>
    <cellStyle name="Comma 5 2 12 2 2" xfId="30147" xr:uid="{366BDE94-D932-479A-A510-C3A87CD58407}"/>
    <cellStyle name="Comma 5 2 12 3" xfId="30146" xr:uid="{27649AE0-2A1D-4C75-9F71-77224C1B94AB}"/>
    <cellStyle name="Comma 5 2 13" xfId="5818" xr:uid="{00000000-0005-0000-0000-0000B9160000}"/>
    <cellStyle name="Comma 5 2 13 2" xfId="30148" xr:uid="{0BDF590F-45FC-49FF-A39D-D39505684CC1}"/>
    <cellStyle name="Comma 5 2 14" xfId="30137" xr:uid="{88574B08-D99E-43B0-9029-2164CD3C705D}"/>
    <cellStyle name="Comma 5 2 2" xfId="5819" xr:uid="{00000000-0005-0000-0000-0000BA160000}"/>
    <cellStyle name="Comma 5 2 2 2" xfId="5820" xr:uid="{00000000-0005-0000-0000-0000BB160000}"/>
    <cellStyle name="Comma 5 2 2 2 2" xfId="5821" xr:uid="{00000000-0005-0000-0000-0000BC160000}"/>
    <cellStyle name="Comma 5 2 2 2 2 2" xfId="5822" xr:uid="{00000000-0005-0000-0000-0000BD160000}"/>
    <cellStyle name="Comma 5 2 2 2 2 2 2" xfId="5823" xr:uid="{00000000-0005-0000-0000-0000BE160000}"/>
    <cellStyle name="Comma 5 2 2 2 2 2 2 2" xfId="30153" xr:uid="{F6BD6A3E-76DA-403B-9635-169E7615463D}"/>
    <cellStyle name="Comma 5 2 2 2 2 2 3" xfId="30152" xr:uid="{63FD6BB5-1F1A-4643-91EB-7E89C2AFF741}"/>
    <cellStyle name="Comma 5 2 2 2 2 3" xfId="5824" xr:uid="{00000000-0005-0000-0000-0000BF160000}"/>
    <cellStyle name="Comma 5 2 2 2 2 3 2" xfId="30154" xr:uid="{00D47ABD-E4F4-4FDA-A10B-0A7292884B0A}"/>
    <cellStyle name="Comma 5 2 2 2 2 4" xfId="30151" xr:uid="{3F286151-A539-4AC2-81D2-5DF55C15E0D2}"/>
    <cellStyle name="Comma 5 2 2 2 3" xfId="5825" xr:uid="{00000000-0005-0000-0000-0000C0160000}"/>
    <cellStyle name="Comma 5 2 2 2 3 2" xfId="5826" xr:uid="{00000000-0005-0000-0000-0000C1160000}"/>
    <cellStyle name="Comma 5 2 2 2 3 2 2" xfId="30156" xr:uid="{177BE93A-BDE9-4135-A81B-E8330614E2E9}"/>
    <cellStyle name="Comma 5 2 2 2 3 3" xfId="30155" xr:uid="{CAFC3901-5BAB-4287-B559-F1C1628642E2}"/>
    <cellStyle name="Comma 5 2 2 2 4" xfId="5827" xr:uid="{00000000-0005-0000-0000-0000C2160000}"/>
    <cellStyle name="Comma 5 2 2 2 4 2" xfId="30157" xr:uid="{298F2E6E-B930-4938-999E-0D9841C6B220}"/>
    <cellStyle name="Comma 5 2 2 2 5" xfId="30150" xr:uid="{D3C1D6F1-8181-46D5-B5C6-C19157FB0A02}"/>
    <cellStyle name="Comma 5 2 2 3" xfId="5828" xr:uid="{00000000-0005-0000-0000-0000C3160000}"/>
    <cellStyle name="Comma 5 2 2 3 2" xfId="5829" xr:uid="{00000000-0005-0000-0000-0000C4160000}"/>
    <cellStyle name="Comma 5 2 2 3 2 2" xfId="5830" xr:uid="{00000000-0005-0000-0000-0000C5160000}"/>
    <cellStyle name="Comma 5 2 2 3 2 2 2" xfId="5831" xr:uid="{00000000-0005-0000-0000-0000C6160000}"/>
    <cellStyle name="Comma 5 2 2 3 2 2 2 2" xfId="30161" xr:uid="{7EB7C5BB-0D2A-4EDD-90B2-32F217F24D04}"/>
    <cellStyle name="Comma 5 2 2 3 2 2 3" xfId="30160" xr:uid="{05C7F0C1-D844-4E72-AB9D-DB1C54BF55F7}"/>
    <cellStyle name="Comma 5 2 2 3 2 3" xfId="5832" xr:uid="{00000000-0005-0000-0000-0000C7160000}"/>
    <cellStyle name="Comma 5 2 2 3 2 3 2" xfId="30162" xr:uid="{BF72ECF8-DC4A-445B-8D4B-D1C5753041E5}"/>
    <cellStyle name="Comma 5 2 2 3 2 4" xfId="30159" xr:uid="{E0D09AF1-7888-4621-94EA-05DECC188E71}"/>
    <cellStyle name="Comma 5 2 2 3 3" xfId="5833" xr:uid="{00000000-0005-0000-0000-0000C8160000}"/>
    <cellStyle name="Comma 5 2 2 3 3 2" xfId="5834" xr:uid="{00000000-0005-0000-0000-0000C9160000}"/>
    <cellStyle name="Comma 5 2 2 3 3 2 2" xfId="30164" xr:uid="{FADE6C85-0C8B-4C37-85CC-A6863CB731B6}"/>
    <cellStyle name="Comma 5 2 2 3 3 3" xfId="30163" xr:uid="{2BEE9C34-3B98-4017-BDBD-07F4C57CA81D}"/>
    <cellStyle name="Comma 5 2 2 3 4" xfId="5835" xr:uid="{00000000-0005-0000-0000-0000CA160000}"/>
    <cellStyle name="Comma 5 2 2 3 4 2" xfId="30165" xr:uid="{40C4D1AE-FF6B-4B93-90B6-EA92D42E44AF}"/>
    <cellStyle name="Comma 5 2 2 3 5" xfId="30158" xr:uid="{961ACC29-48AB-46CC-AC1C-2F51E9E6AF48}"/>
    <cellStyle name="Comma 5 2 2 4" xfId="5836" xr:uid="{00000000-0005-0000-0000-0000CB160000}"/>
    <cellStyle name="Comma 5 2 2 4 2" xfId="5837" xr:uid="{00000000-0005-0000-0000-0000CC160000}"/>
    <cellStyle name="Comma 5 2 2 4 2 2" xfId="5838" xr:uid="{00000000-0005-0000-0000-0000CD160000}"/>
    <cellStyle name="Comma 5 2 2 4 2 2 2" xfId="30168" xr:uid="{3EE50093-EB98-4563-8020-D9368DA222D0}"/>
    <cellStyle name="Comma 5 2 2 4 2 3" xfId="30167" xr:uid="{DE1AB98E-5BF4-4716-8D08-4DF28C8EA98D}"/>
    <cellStyle name="Comma 5 2 2 4 3" xfId="5839" xr:uid="{00000000-0005-0000-0000-0000CE160000}"/>
    <cellStyle name="Comma 5 2 2 4 3 2" xfId="30169" xr:uid="{FFC37E41-5D4F-4B7A-AE3E-238D3934783E}"/>
    <cellStyle name="Comma 5 2 2 4 4" xfId="30166" xr:uid="{2D988D28-D6D5-4032-95BA-3CD5D2D78D72}"/>
    <cellStyle name="Comma 5 2 2 5" xfId="5840" xr:uid="{00000000-0005-0000-0000-0000CF160000}"/>
    <cellStyle name="Comma 5 2 2 5 2" xfId="5841" xr:uid="{00000000-0005-0000-0000-0000D0160000}"/>
    <cellStyle name="Comma 5 2 2 5 2 2" xfId="5842" xr:uid="{00000000-0005-0000-0000-0000D1160000}"/>
    <cellStyle name="Comma 5 2 2 5 2 2 2" xfId="30172" xr:uid="{FC9B8E6E-E17B-4877-9C22-E8569AE181B5}"/>
    <cellStyle name="Comma 5 2 2 5 2 3" xfId="30171" xr:uid="{99681448-1457-4658-9151-A6C128B3DEA7}"/>
    <cellStyle name="Comma 5 2 2 5 3" xfId="5843" xr:uid="{00000000-0005-0000-0000-0000D2160000}"/>
    <cellStyle name="Comma 5 2 2 5 3 2" xfId="30173" xr:uid="{5B90B4C4-0013-4949-BDF8-6DA28E164CD2}"/>
    <cellStyle name="Comma 5 2 2 5 4" xfId="30170" xr:uid="{F6A7288B-9420-460D-BCE1-EF43C0CE5651}"/>
    <cellStyle name="Comma 5 2 2 6" xfId="5844" xr:uid="{00000000-0005-0000-0000-0000D3160000}"/>
    <cellStyle name="Comma 5 2 2 6 2" xfId="5845" xr:uid="{00000000-0005-0000-0000-0000D4160000}"/>
    <cellStyle name="Comma 5 2 2 6 2 2" xfId="5846" xr:uid="{00000000-0005-0000-0000-0000D5160000}"/>
    <cellStyle name="Comma 5 2 2 6 2 2 2" xfId="30176" xr:uid="{00F7DAD9-8587-4C2D-8C72-7B36986F147B}"/>
    <cellStyle name="Comma 5 2 2 6 2 3" xfId="30175" xr:uid="{96D5545F-DCB0-4559-90DF-9C178AB02B4A}"/>
    <cellStyle name="Comma 5 2 2 6 3" xfId="5847" xr:uid="{00000000-0005-0000-0000-0000D6160000}"/>
    <cellStyle name="Comma 5 2 2 6 3 2" xfId="30177" xr:uid="{04201811-3456-4DB7-B7A2-325C2B90E8EE}"/>
    <cellStyle name="Comma 5 2 2 6 4" xfId="30174" xr:uid="{163705FF-B42D-4A2E-94FF-0411A42EFFA3}"/>
    <cellStyle name="Comma 5 2 2 7" xfId="5848" xr:uid="{00000000-0005-0000-0000-0000D7160000}"/>
    <cellStyle name="Comma 5 2 2 7 2" xfId="5849" xr:uid="{00000000-0005-0000-0000-0000D8160000}"/>
    <cellStyle name="Comma 5 2 2 7 2 2" xfId="30179" xr:uid="{65969194-FBAB-460B-AE02-9D468AA70CE9}"/>
    <cellStyle name="Comma 5 2 2 7 3" xfId="30178" xr:uid="{79F008D2-F161-4886-865E-C4053C74D5B9}"/>
    <cellStyle name="Comma 5 2 2 8" xfId="5850" xr:uid="{00000000-0005-0000-0000-0000D9160000}"/>
    <cellStyle name="Comma 5 2 2 8 2" xfId="30180" xr:uid="{8F2AA123-533D-44B2-A8AD-086EE8114914}"/>
    <cellStyle name="Comma 5 2 2 9" xfId="30149" xr:uid="{E658CF39-74C3-413F-9826-4B5CE6578DF0}"/>
    <cellStyle name="Comma 5 2 3" xfId="5851" xr:uid="{00000000-0005-0000-0000-0000DA160000}"/>
    <cellStyle name="Comma 5 2 3 2" xfId="5852" xr:uid="{00000000-0005-0000-0000-0000DB160000}"/>
    <cellStyle name="Comma 5 2 3 2 2" xfId="5853" xr:uid="{00000000-0005-0000-0000-0000DC160000}"/>
    <cellStyle name="Comma 5 2 3 2 2 2" xfId="5854" xr:uid="{00000000-0005-0000-0000-0000DD160000}"/>
    <cellStyle name="Comma 5 2 3 2 2 2 2" xfId="30184" xr:uid="{DA47A51D-B8C0-4461-8F37-DBB89C812B6B}"/>
    <cellStyle name="Comma 5 2 3 2 2 3" xfId="30183" xr:uid="{CC74438B-5EED-4DE4-8DD8-3E0E82AF3E60}"/>
    <cellStyle name="Comma 5 2 3 2 3" xfId="5855" xr:uid="{00000000-0005-0000-0000-0000DE160000}"/>
    <cellStyle name="Comma 5 2 3 2 3 2" xfId="30185" xr:uid="{719C52C2-C750-47A5-AD80-5FB06A676208}"/>
    <cellStyle name="Comma 5 2 3 2 4" xfId="30182" xr:uid="{D8E8855B-EE89-43DF-95E7-9982A479BB30}"/>
    <cellStyle name="Comma 5 2 3 3" xfId="5856" xr:uid="{00000000-0005-0000-0000-0000DF160000}"/>
    <cellStyle name="Comma 5 2 3 3 2" xfId="5857" xr:uid="{00000000-0005-0000-0000-0000E0160000}"/>
    <cellStyle name="Comma 5 2 3 3 2 2" xfId="5858" xr:uid="{00000000-0005-0000-0000-0000E1160000}"/>
    <cellStyle name="Comma 5 2 3 3 2 2 2" xfId="30188" xr:uid="{99B4BA4F-6C0E-492F-A7A0-557420311A63}"/>
    <cellStyle name="Comma 5 2 3 3 2 3" xfId="30187" xr:uid="{DD62164B-651F-4587-B8D7-EAD811F5CDC8}"/>
    <cellStyle name="Comma 5 2 3 3 3" xfId="5859" xr:uid="{00000000-0005-0000-0000-0000E2160000}"/>
    <cellStyle name="Comma 5 2 3 3 3 2" xfId="30189" xr:uid="{6BAC2AAD-F762-45BB-A12A-16ABF0F457C0}"/>
    <cellStyle name="Comma 5 2 3 3 4" xfId="30186" xr:uid="{31C390BE-C169-4FF2-8A94-D19C67617BBA}"/>
    <cellStyle name="Comma 5 2 3 4" xfId="5860" xr:uid="{00000000-0005-0000-0000-0000E3160000}"/>
    <cellStyle name="Comma 5 2 3 4 2" xfId="5861" xr:uid="{00000000-0005-0000-0000-0000E4160000}"/>
    <cellStyle name="Comma 5 2 3 4 2 2" xfId="30191" xr:uid="{0132DF70-6292-4E14-82F5-34A44175F612}"/>
    <cellStyle name="Comma 5 2 3 4 3" xfId="30190" xr:uid="{A6274E64-0F14-4E9A-A537-FC905208A6CF}"/>
    <cellStyle name="Comma 5 2 3 5" xfId="5862" xr:uid="{00000000-0005-0000-0000-0000E5160000}"/>
    <cellStyle name="Comma 5 2 3 5 2" xfId="30192" xr:uid="{4CA47585-F529-4560-B4B3-FEFB82C4EFA9}"/>
    <cellStyle name="Comma 5 2 3 6" xfId="30181" xr:uid="{F4EF7127-ABCA-4237-9392-B31039E28A2D}"/>
    <cellStyle name="Comma 5 2 4" xfId="5863" xr:uid="{00000000-0005-0000-0000-0000E6160000}"/>
    <cellStyle name="Comma 5 2 4 2" xfId="5864" xr:uid="{00000000-0005-0000-0000-0000E7160000}"/>
    <cellStyle name="Comma 5 2 4 2 2" xfId="5865" xr:uid="{00000000-0005-0000-0000-0000E8160000}"/>
    <cellStyle name="Comma 5 2 4 2 2 2" xfId="5866" xr:uid="{00000000-0005-0000-0000-0000E9160000}"/>
    <cellStyle name="Comma 5 2 4 2 2 2 2" xfId="30196" xr:uid="{A82BB6ED-A465-4D83-8CFB-0BAF6239F7D4}"/>
    <cellStyle name="Comma 5 2 4 2 2 3" xfId="30195" xr:uid="{8CD3A578-1EA5-4B38-9543-99611E59601F}"/>
    <cellStyle name="Comma 5 2 4 2 3" xfId="5867" xr:uid="{00000000-0005-0000-0000-0000EA160000}"/>
    <cellStyle name="Comma 5 2 4 2 3 2" xfId="30197" xr:uid="{BA43E363-1947-43C6-97DC-B16E1179E5B0}"/>
    <cellStyle name="Comma 5 2 4 2 4" xfId="30194" xr:uid="{AB2F0C33-E1DA-4E21-ADFD-668E70646987}"/>
    <cellStyle name="Comma 5 2 4 3" xfId="5868" xr:uid="{00000000-0005-0000-0000-0000EB160000}"/>
    <cellStyle name="Comma 5 2 4 3 2" xfId="5869" xr:uid="{00000000-0005-0000-0000-0000EC160000}"/>
    <cellStyle name="Comma 5 2 4 3 2 2" xfId="5870" xr:uid="{00000000-0005-0000-0000-0000ED160000}"/>
    <cellStyle name="Comma 5 2 4 3 2 2 2" xfId="30200" xr:uid="{66471F22-96A2-4715-9244-BAF427EDB55B}"/>
    <cellStyle name="Comma 5 2 4 3 2 3" xfId="30199" xr:uid="{F7C91B9B-46B1-4514-B4E9-D3FF6C830D32}"/>
    <cellStyle name="Comma 5 2 4 3 3" xfId="5871" xr:uid="{00000000-0005-0000-0000-0000EE160000}"/>
    <cellStyle name="Comma 5 2 4 3 3 2" xfId="30201" xr:uid="{EA51697D-87C1-4E4E-BDDA-11843C1149D8}"/>
    <cellStyle name="Comma 5 2 4 3 4" xfId="30198" xr:uid="{BD7C8C67-3B2B-4780-8B58-3755BBB48638}"/>
    <cellStyle name="Comma 5 2 4 4" xfId="5872" xr:uid="{00000000-0005-0000-0000-0000EF160000}"/>
    <cellStyle name="Comma 5 2 4 4 2" xfId="5873" xr:uid="{00000000-0005-0000-0000-0000F0160000}"/>
    <cellStyle name="Comma 5 2 4 4 2 2" xfId="30203" xr:uid="{CAD74E2A-BB75-4179-B256-E70755BFABD0}"/>
    <cellStyle name="Comma 5 2 4 4 3" xfId="30202" xr:uid="{D630E05E-C483-4449-9DFE-7BB93E3BB209}"/>
    <cellStyle name="Comma 5 2 4 5" xfId="5874" xr:uid="{00000000-0005-0000-0000-0000F1160000}"/>
    <cellStyle name="Comma 5 2 4 5 2" xfId="30204" xr:uid="{41DA0FF7-CA82-4CD8-8D85-73C5C1C17000}"/>
    <cellStyle name="Comma 5 2 4 6" xfId="30193" xr:uid="{A48927AE-1F57-4DF9-9A43-AC1E4D00B3E7}"/>
    <cellStyle name="Comma 5 2 5" xfId="5875" xr:uid="{00000000-0005-0000-0000-0000F2160000}"/>
    <cellStyle name="Comma 5 2 5 2" xfId="5876" xr:uid="{00000000-0005-0000-0000-0000F3160000}"/>
    <cellStyle name="Comma 5 2 5 2 2" xfId="5877" xr:uid="{00000000-0005-0000-0000-0000F4160000}"/>
    <cellStyle name="Comma 5 2 5 2 2 2" xfId="5878" xr:uid="{00000000-0005-0000-0000-0000F5160000}"/>
    <cellStyle name="Comma 5 2 5 2 2 2 2" xfId="30208" xr:uid="{36B432A7-559D-4A83-AF8B-95F8E6161BB2}"/>
    <cellStyle name="Comma 5 2 5 2 2 3" xfId="30207" xr:uid="{F86B4E3D-8D58-4472-80EA-E7DCE2C8607A}"/>
    <cellStyle name="Comma 5 2 5 2 3" xfId="5879" xr:uid="{00000000-0005-0000-0000-0000F6160000}"/>
    <cellStyle name="Comma 5 2 5 2 3 2" xfId="30209" xr:uid="{51488824-0A66-4C8D-8A22-68C4FA0D624C}"/>
    <cellStyle name="Comma 5 2 5 2 4" xfId="30206" xr:uid="{3E963E01-2B1B-497F-8DAD-5B297601BD38}"/>
    <cellStyle name="Comma 5 2 5 3" xfId="5880" xr:uid="{00000000-0005-0000-0000-0000F7160000}"/>
    <cellStyle name="Comma 5 2 5 3 2" xfId="5881" xr:uid="{00000000-0005-0000-0000-0000F8160000}"/>
    <cellStyle name="Comma 5 2 5 3 2 2" xfId="5882" xr:uid="{00000000-0005-0000-0000-0000F9160000}"/>
    <cellStyle name="Comma 5 2 5 3 2 2 2" xfId="30212" xr:uid="{61ACEAC6-7A9A-47F1-A00A-C786EF879D75}"/>
    <cellStyle name="Comma 5 2 5 3 2 3" xfId="30211" xr:uid="{48E87CE4-4EE6-4914-951A-DDC47E1D9B9D}"/>
    <cellStyle name="Comma 5 2 5 3 3" xfId="5883" xr:uid="{00000000-0005-0000-0000-0000FA160000}"/>
    <cellStyle name="Comma 5 2 5 3 3 2" xfId="30213" xr:uid="{17B58B74-CAB7-4F3F-B56A-BDEF47964BF8}"/>
    <cellStyle name="Comma 5 2 5 3 4" xfId="30210" xr:uid="{CB834772-71FB-4A4B-AD43-2E17BFB900B3}"/>
    <cellStyle name="Comma 5 2 5 4" xfId="5884" xr:uid="{00000000-0005-0000-0000-0000FB160000}"/>
    <cellStyle name="Comma 5 2 5 4 2" xfId="5885" xr:uid="{00000000-0005-0000-0000-0000FC160000}"/>
    <cellStyle name="Comma 5 2 5 4 2 2" xfId="30215" xr:uid="{4BCF8309-B865-4505-9994-AE8F77264588}"/>
    <cellStyle name="Comma 5 2 5 4 3" xfId="30214" xr:uid="{7EECFD88-FEB3-4585-BDAB-EF0AE89DD74D}"/>
    <cellStyle name="Comma 5 2 5 5" xfId="5886" xr:uid="{00000000-0005-0000-0000-0000FD160000}"/>
    <cellStyle name="Comma 5 2 5 5 2" xfId="30216" xr:uid="{998636D1-7DD3-45B5-A08A-D3FB88F0F811}"/>
    <cellStyle name="Comma 5 2 5 6" xfId="30205" xr:uid="{9E90A0C7-2B19-4FA4-AD04-A9A85586D45A}"/>
    <cellStyle name="Comma 5 2 6" xfId="5887" xr:uid="{00000000-0005-0000-0000-0000FE160000}"/>
    <cellStyle name="Comma 5 2 6 2" xfId="5888" xr:uid="{00000000-0005-0000-0000-0000FF160000}"/>
    <cellStyle name="Comma 5 2 6 2 2" xfId="5889" xr:uid="{00000000-0005-0000-0000-000000170000}"/>
    <cellStyle name="Comma 5 2 6 2 2 2" xfId="5890" xr:uid="{00000000-0005-0000-0000-000001170000}"/>
    <cellStyle name="Comma 5 2 6 2 2 2 2" xfId="30220" xr:uid="{A46917D9-FCBC-45F5-AE68-FBBACB77FFF9}"/>
    <cellStyle name="Comma 5 2 6 2 2 3" xfId="30219" xr:uid="{94B382FD-3D4E-4482-BBE1-04466FC3D40F}"/>
    <cellStyle name="Comma 5 2 6 2 3" xfId="5891" xr:uid="{00000000-0005-0000-0000-000002170000}"/>
    <cellStyle name="Comma 5 2 6 2 3 2" xfId="30221" xr:uid="{8228AF38-8AF1-400A-BCD5-AB10D4488AA6}"/>
    <cellStyle name="Comma 5 2 6 2 4" xfId="30218" xr:uid="{68ED3283-507A-40E9-B04A-4B3047691196}"/>
    <cellStyle name="Comma 5 2 6 3" xfId="5892" xr:uid="{00000000-0005-0000-0000-000003170000}"/>
    <cellStyle name="Comma 5 2 6 3 2" xfId="5893" xr:uid="{00000000-0005-0000-0000-000004170000}"/>
    <cellStyle name="Comma 5 2 6 3 2 2" xfId="5894" xr:uid="{00000000-0005-0000-0000-000005170000}"/>
    <cellStyle name="Comma 5 2 6 3 2 2 2" xfId="30224" xr:uid="{857DBD42-2F33-4EF3-9BBE-275798425056}"/>
    <cellStyle name="Comma 5 2 6 3 2 3" xfId="30223" xr:uid="{6CAAFAB5-7B79-4C1A-8B58-A111F85B3833}"/>
    <cellStyle name="Comma 5 2 6 3 3" xfId="5895" xr:uid="{00000000-0005-0000-0000-000006170000}"/>
    <cellStyle name="Comma 5 2 6 3 3 2" xfId="30225" xr:uid="{EBE8EE3B-02D5-4E18-A557-1BDED5E05494}"/>
    <cellStyle name="Comma 5 2 6 3 4" xfId="30222" xr:uid="{29E963D5-F07B-4A15-B505-52125AF740C1}"/>
    <cellStyle name="Comma 5 2 6 4" xfId="5896" xr:uid="{00000000-0005-0000-0000-000007170000}"/>
    <cellStyle name="Comma 5 2 6 4 2" xfId="5897" xr:uid="{00000000-0005-0000-0000-000008170000}"/>
    <cellStyle name="Comma 5 2 6 4 2 2" xfId="30227" xr:uid="{A3DB4706-F70B-49A7-8B53-24E25FAF32AF}"/>
    <cellStyle name="Comma 5 2 6 4 3" xfId="30226" xr:uid="{47C86366-1D97-4BE7-BC11-5B26F5794D38}"/>
    <cellStyle name="Comma 5 2 6 5" xfId="5898" xr:uid="{00000000-0005-0000-0000-000009170000}"/>
    <cellStyle name="Comma 5 2 6 5 2" xfId="30228" xr:uid="{C1B0677A-F9D0-4A2A-865D-7DF543D923C5}"/>
    <cellStyle name="Comma 5 2 6 6" xfId="30217" xr:uid="{8E1A9987-4186-4227-9C9D-2E659FD3B573}"/>
    <cellStyle name="Comma 5 2 7" xfId="5899" xr:uid="{00000000-0005-0000-0000-00000A170000}"/>
    <cellStyle name="Comma 5 2 7 2" xfId="5900" xr:uid="{00000000-0005-0000-0000-00000B170000}"/>
    <cellStyle name="Comma 5 2 7 2 2" xfId="5901" xr:uid="{00000000-0005-0000-0000-00000C170000}"/>
    <cellStyle name="Comma 5 2 7 2 2 2" xfId="5902" xr:uid="{00000000-0005-0000-0000-00000D170000}"/>
    <cellStyle name="Comma 5 2 7 2 2 2 2" xfId="30232" xr:uid="{22BDE1A0-8567-482A-B29D-4C062DF1B32C}"/>
    <cellStyle name="Comma 5 2 7 2 2 3" xfId="30231" xr:uid="{407E2A56-99A7-4C56-8EF0-9D02397C0FF2}"/>
    <cellStyle name="Comma 5 2 7 2 3" xfId="5903" xr:uid="{00000000-0005-0000-0000-00000E170000}"/>
    <cellStyle name="Comma 5 2 7 2 3 2" xfId="30233" xr:uid="{25B312C4-9048-494D-A256-D8ABF025129D}"/>
    <cellStyle name="Comma 5 2 7 2 4" xfId="30230" xr:uid="{04DC0FCC-23FD-4876-B8FC-DFBDED4DB7A3}"/>
    <cellStyle name="Comma 5 2 7 3" xfId="5904" xr:uid="{00000000-0005-0000-0000-00000F170000}"/>
    <cellStyle name="Comma 5 2 7 3 2" xfId="5905" xr:uid="{00000000-0005-0000-0000-000010170000}"/>
    <cellStyle name="Comma 5 2 7 3 2 2" xfId="30235" xr:uid="{EF7A3A72-5EB9-4A98-86BB-7E61B86B3175}"/>
    <cellStyle name="Comma 5 2 7 3 3" xfId="30234" xr:uid="{FEB8B76E-2549-48E5-9277-8972CE8DE1D7}"/>
    <cellStyle name="Comma 5 2 7 4" xfId="5906" xr:uid="{00000000-0005-0000-0000-000011170000}"/>
    <cellStyle name="Comma 5 2 7 4 2" xfId="30236" xr:uid="{157AE1EC-9FFC-42B6-8065-4BCB6379A56A}"/>
    <cellStyle name="Comma 5 2 7 5" xfId="30229" xr:uid="{8E3649F6-DC25-46D8-B279-A41956CF6D57}"/>
    <cellStyle name="Comma 5 2 8" xfId="5907" xr:uid="{00000000-0005-0000-0000-000012170000}"/>
    <cellStyle name="Comma 5 2 8 2" xfId="5908" xr:uid="{00000000-0005-0000-0000-000013170000}"/>
    <cellStyle name="Comma 5 2 8 2 2" xfId="5909" xr:uid="{00000000-0005-0000-0000-000014170000}"/>
    <cellStyle name="Comma 5 2 8 2 2 2" xfId="5910" xr:uid="{00000000-0005-0000-0000-000015170000}"/>
    <cellStyle name="Comma 5 2 8 2 2 2 2" xfId="30240" xr:uid="{1FC0DB18-688F-429A-B51F-8A8A9C0B9BCD}"/>
    <cellStyle name="Comma 5 2 8 2 2 3" xfId="30239" xr:uid="{4364D2DA-1D6F-40B7-8B7B-DAC45F1B68C1}"/>
    <cellStyle name="Comma 5 2 8 2 3" xfId="5911" xr:uid="{00000000-0005-0000-0000-000016170000}"/>
    <cellStyle name="Comma 5 2 8 2 3 2" xfId="30241" xr:uid="{628773A5-18DB-48FC-A50E-1F2A802EA928}"/>
    <cellStyle name="Comma 5 2 8 2 4" xfId="30238" xr:uid="{F69F5970-2E18-4AF2-84E4-73AB3F876D85}"/>
    <cellStyle name="Comma 5 2 8 3" xfId="5912" xr:uid="{00000000-0005-0000-0000-000017170000}"/>
    <cellStyle name="Comma 5 2 8 3 2" xfId="5913" xr:uid="{00000000-0005-0000-0000-000018170000}"/>
    <cellStyle name="Comma 5 2 8 3 2 2" xfId="30243" xr:uid="{255D086B-E064-4AF6-B4DE-C87B79A82D34}"/>
    <cellStyle name="Comma 5 2 8 3 3" xfId="30242" xr:uid="{527B71CD-299A-4335-B24C-CFCCAB5FB6D2}"/>
    <cellStyle name="Comma 5 2 8 4" xfId="5914" xr:uid="{00000000-0005-0000-0000-000019170000}"/>
    <cellStyle name="Comma 5 2 8 4 2" xfId="30244" xr:uid="{FA56B67C-5D8C-4476-BF25-2C89BDBCC94D}"/>
    <cellStyle name="Comma 5 2 8 5" xfId="30237" xr:uid="{AEC78CF2-3BFE-433A-94B0-E47AA2A4C1A1}"/>
    <cellStyle name="Comma 5 2 9" xfId="5915" xr:uid="{00000000-0005-0000-0000-00001A170000}"/>
    <cellStyle name="Comma 5 2 9 2" xfId="5916" xr:uid="{00000000-0005-0000-0000-00001B170000}"/>
    <cellStyle name="Comma 5 2 9 2 2" xfId="5917" xr:uid="{00000000-0005-0000-0000-00001C170000}"/>
    <cellStyle name="Comma 5 2 9 2 2 2" xfId="30247" xr:uid="{830EC274-1EEC-4A87-B2D1-7B530D32FCBD}"/>
    <cellStyle name="Comma 5 2 9 2 3" xfId="30246" xr:uid="{ABF306EC-364E-44D0-82F8-DC111A538FE4}"/>
    <cellStyle name="Comma 5 2 9 3" xfId="5918" xr:uid="{00000000-0005-0000-0000-00001D170000}"/>
    <cellStyle name="Comma 5 2 9 3 2" xfId="30248" xr:uid="{939BABE0-93CC-453B-BD3A-D2911E3F3016}"/>
    <cellStyle name="Comma 5 2 9 4" xfId="30245" xr:uid="{569FB4C9-2A05-42EE-AC61-490F64726B78}"/>
    <cellStyle name="Comma 5 3" xfId="5919" xr:uid="{00000000-0005-0000-0000-00001E170000}"/>
    <cellStyle name="Comma 5 3 10" xfId="5920" xr:uid="{00000000-0005-0000-0000-00001F170000}"/>
    <cellStyle name="Comma 5 3 10 2" xfId="5921" xr:uid="{00000000-0005-0000-0000-000020170000}"/>
    <cellStyle name="Comma 5 3 10 2 2" xfId="5922" xr:uid="{00000000-0005-0000-0000-000021170000}"/>
    <cellStyle name="Comma 5 3 10 2 2 2" xfId="30252" xr:uid="{172B0AEF-F864-4D14-9DE6-AA91DC6854BF}"/>
    <cellStyle name="Comma 5 3 10 2 3" xfId="30251" xr:uid="{5D1D4300-CE85-4D42-9023-553231BCD31E}"/>
    <cellStyle name="Comma 5 3 10 3" xfId="5923" xr:uid="{00000000-0005-0000-0000-000022170000}"/>
    <cellStyle name="Comma 5 3 10 3 2" xfId="30253" xr:uid="{99695880-C125-4D4E-B904-05E36D07BA1F}"/>
    <cellStyle name="Comma 5 3 10 4" xfId="30250" xr:uid="{F0F20BB0-1511-4896-B760-C746331414C9}"/>
    <cellStyle name="Comma 5 3 11" xfId="5924" xr:uid="{00000000-0005-0000-0000-000023170000}"/>
    <cellStyle name="Comma 5 3 11 2" xfId="5925" xr:uid="{00000000-0005-0000-0000-000024170000}"/>
    <cellStyle name="Comma 5 3 11 2 2" xfId="5926" xr:uid="{00000000-0005-0000-0000-000025170000}"/>
    <cellStyle name="Comma 5 3 11 2 2 2" xfId="30256" xr:uid="{4D6EC7BA-8DB3-4E34-9096-90DB5367AAFD}"/>
    <cellStyle name="Comma 5 3 11 2 3" xfId="30255" xr:uid="{4CCDE2F6-5F68-4F78-8754-2FA493F27646}"/>
    <cellStyle name="Comma 5 3 11 3" xfId="5927" xr:uid="{00000000-0005-0000-0000-000026170000}"/>
    <cellStyle name="Comma 5 3 11 3 2" xfId="30257" xr:uid="{C82E7367-E7B6-4BDF-8588-097BDB643134}"/>
    <cellStyle name="Comma 5 3 11 4" xfId="30254" xr:uid="{AE1F1D9D-B03E-46B7-8E45-D8E17F3837F2}"/>
    <cellStyle name="Comma 5 3 12" xfId="5928" xr:uid="{00000000-0005-0000-0000-000027170000}"/>
    <cellStyle name="Comma 5 3 12 2" xfId="5929" xr:uid="{00000000-0005-0000-0000-000028170000}"/>
    <cellStyle name="Comma 5 3 12 2 2" xfId="30259" xr:uid="{B5D563C8-8CEC-4CAD-B258-A889B46AE219}"/>
    <cellStyle name="Comma 5 3 12 3" xfId="30258" xr:uid="{12D72316-7625-4D47-B3E8-AC54E31365A0}"/>
    <cellStyle name="Comma 5 3 13" xfId="5930" xr:uid="{00000000-0005-0000-0000-000029170000}"/>
    <cellStyle name="Comma 5 3 13 2" xfId="30260" xr:uid="{15CEAB25-0E98-4335-9D52-A292178937BE}"/>
    <cellStyle name="Comma 5 3 14" xfId="30249" xr:uid="{919CFDE3-D9F8-4341-A170-71468DABE1DA}"/>
    <cellStyle name="Comma 5 3 2" xfId="5931" xr:uid="{00000000-0005-0000-0000-00002A170000}"/>
    <cellStyle name="Comma 5 3 2 2" xfId="5932" xr:uid="{00000000-0005-0000-0000-00002B170000}"/>
    <cellStyle name="Comma 5 3 2 2 2" xfId="5933" xr:uid="{00000000-0005-0000-0000-00002C170000}"/>
    <cellStyle name="Comma 5 3 2 2 2 2" xfId="5934" xr:uid="{00000000-0005-0000-0000-00002D170000}"/>
    <cellStyle name="Comma 5 3 2 2 2 2 2" xfId="30264" xr:uid="{4D113E27-475C-4DE1-8D68-033B3CF247EB}"/>
    <cellStyle name="Comma 5 3 2 2 2 3" xfId="30263" xr:uid="{AA0A5DF2-0136-4C25-96C0-B802C39390D5}"/>
    <cellStyle name="Comma 5 3 2 2 3" xfId="5935" xr:uid="{00000000-0005-0000-0000-00002E170000}"/>
    <cellStyle name="Comma 5 3 2 2 3 2" xfId="30265" xr:uid="{B19C6504-057A-4AEE-AAA3-73EC0E59C6F5}"/>
    <cellStyle name="Comma 5 3 2 2 4" xfId="30262" xr:uid="{814C89A4-76B4-406E-A74F-CE30270602C2}"/>
    <cellStyle name="Comma 5 3 2 3" xfId="5936" xr:uid="{00000000-0005-0000-0000-00002F170000}"/>
    <cellStyle name="Comma 5 3 2 3 2" xfId="5937" xr:uid="{00000000-0005-0000-0000-000030170000}"/>
    <cellStyle name="Comma 5 3 2 3 2 2" xfId="5938" xr:uid="{00000000-0005-0000-0000-000031170000}"/>
    <cellStyle name="Comma 5 3 2 3 2 2 2" xfId="30268" xr:uid="{FB5A41D4-19A5-4D49-B3B7-AC0176F22C78}"/>
    <cellStyle name="Comma 5 3 2 3 2 3" xfId="30267" xr:uid="{78483F7D-AEF1-4D5B-8E56-0297F020BBE2}"/>
    <cellStyle name="Comma 5 3 2 3 3" xfId="5939" xr:uid="{00000000-0005-0000-0000-000032170000}"/>
    <cellStyle name="Comma 5 3 2 3 3 2" xfId="30269" xr:uid="{6BC5509F-6F0C-4FEE-AB0E-5CE356BE314A}"/>
    <cellStyle name="Comma 5 3 2 3 4" xfId="30266" xr:uid="{CD00A178-F367-4BCA-B9BB-3173605CB269}"/>
    <cellStyle name="Comma 5 3 2 4" xfId="5940" xr:uid="{00000000-0005-0000-0000-000033170000}"/>
    <cellStyle name="Comma 5 3 2 4 2" xfId="5941" xr:uid="{00000000-0005-0000-0000-000034170000}"/>
    <cellStyle name="Comma 5 3 2 4 2 2" xfId="30271" xr:uid="{63E95827-727F-4629-A9F5-BA5C98C4B1C3}"/>
    <cellStyle name="Comma 5 3 2 4 3" xfId="30270" xr:uid="{4AA72DD7-C362-4864-AA32-410BECB3DCB1}"/>
    <cellStyle name="Comma 5 3 2 5" xfId="5942" xr:uid="{00000000-0005-0000-0000-000035170000}"/>
    <cellStyle name="Comma 5 3 2 5 2" xfId="30272" xr:uid="{D16C4FEA-2485-4FAD-95A6-9E10E9530790}"/>
    <cellStyle name="Comma 5 3 2 6" xfId="30261" xr:uid="{D09EE26F-E468-4490-BE28-F8A3A85AA2E9}"/>
    <cellStyle name="Comma 5 3 3" xfId="5943" xr:uid="{00000000-0005-0000-0000-000036170000}"/>
    <cellStyle name="Comma 5 3 3 2" xfId="5944" xr:uid="{00000000-0005-0000-0000-000037170000}"/>
    <cellStyle name="Comma 5 3 3 2 2" xfId="5945" xr:uid="{00000000-0005-0000-0000-000038170000}"/>
    <cellStyle name="Comma 5 3 3 2 2 2" xfId="5946" xr:uid="{00000000-0005-0000-0000-000039170000}"/>
    <cellStyle name="Comma 5 3 3 2 2 2 2" xfId="30276" xr:uid="{4197F0AC-14B1-4F59-9B25-738DA2A83E2F}"/>
    <cellStyle name="Comma 5 3 3 2 2 3" xfId="30275" xr:uid="{2891FCB7-53FE-4E44-A68C-F46FCCE57E19}"/>
    <cellStyle name="Comma 5 3 3 2 3" xfId="5947" xr:uid="{00000000-0005-0000-0000-00003A170000}"/>
    <cellStyle name="Comma 5 3 3 2 3 2" xfId="30277" xr:uid="{0A3AD24D-BA27-4DEC-ABF7-4E576B257303}"/>
    <cellStyle name="Comma 5 3 3 2 4" xfId="30274" xr:uid="{A8C6769C-3309-4C35-AB61-F431AA89462B}"/>
    <cellStyle name="Comma 5 3 3 3" xfId="5948" xr:uid="{00000000-0005-0000-0000-00003B170000}"/>
    <cellStyle name="Comma 5 3 3 3 2" xfId="5949" xr:uid="{00000000-0005-0000-0000-00003C170000}"/>
    <cellStyle name="Comma 5 3 3 3 2 2" xfId="5950" xr:uid="{00000000-0005-0000-0000-00003D170000}"/>
    <cellStyle name="Comma 5 3 3 3 2 2 2" xfId="30280" xr:uid="{0DAE6A45-2812-4114-BF30-FCD886C3F2FC}"/>
    <cellStyle name="Comma 5 3 3 3 2 3" xfId="30279" xr:uid="{9DE2C0DC-D794-447D-B45C-29A00ED04A69}"/>
    <cellStyle name="Comma 5 3 3 3 3" xfId="5951" xr:uid="{00000000-0005-0000-0000-00003E170000}"/>
    <cellStyle name="Comma 5 3 3 3 3 2" xfId="30281" xr:uid="{15764A8B-3F5F-41F4-83D1-E17BF21987A9}"/>
    <cellStyle name="Comma 5 3 3 3 4" xfId="30278" xr:uid="{14EF3DCD-9515-4196-B32C-440EB17D5B74}"/>
    <cellStyle name="Comma 5 3 3 4" xfId="5952" xr:uid="{00000000-0005-0000-0000-00003F170000}"/>
    <cellStyle name="Comma 5 3 3 4 2" xfId="5953" xr:uid="{00000000-0005-0000-0000-000040170000}"/>
    <cellStyle name="Comma 5 3 3 4 2 2" xfId="30283" xr:uid="{4E72B355-D551-49ED-A65A-018846F94FAB}"/>
    <cellStyle name="Comma 5 3 3 4 3" xfId="30282" xr:uid="{BDC71F29-7626-40CA-B167-8FEEB8DE937A}"/>
    <cellStyle name="Comma 5 3 3 5" xfId="5954" xr:uid="{00000000-0005-0000-0000-000041170000}"/>
    <cellStyle name="Comma 5 3 3 5 2" xfId="30284" xr:uid="{5E7F65AC-CBCF-48EF-9F2E-DB4D78681344}"/>
    <cellStyle name="Comma 5 3 3 6" xfId="30273" xr:uid="{EC3AE6C1-250C-4AD6-AFB6-EE7A82000D69}"/>
    <cellStyle name="Comma 5 3 4" xfId="5955" xr:uid="{00000000-0005-0000-0000-000042170000}"/>
    <cellStyle name="Comma 5 3 4 2" xfId="5956" xr:uid="{00000000-0005-0000-0000-000043170000}"/>
    <cellStyle name="Comma 5 3 4 2 2" xfId="5957" xr:uid="{00000000-0005-0000-0000-000044170000}"/>
    <cellStyle name="Comma 5 3 4 2 2 2" xfId="5958" xr:uid="{00000000-0005-0000-0000-000045170000}"/>
    <cellStyle name="Comma 5 3 4 2 2 2 2" xfId="30288" xr:uid="{78BBEC27-9159-44AD-B81D-81BE2C60DED5}"/>
    <cellStyle name="Comma 5 3 4 2 2 3" xfId="30287" xr:uid="{13146E1B-0631-4FD3-B273-D78084DD6CB2}"/>
    <cellStyle name="Comma 5 3 4 2 3" xfId="5959" xr:uid="{00000000-0005-0000-0000-000046170000}"/>
    <cellStyle name="Comma 5 3 4 2 3 2" xfId="30289" xr:uid="{89B80467-96F7-4FBD-8179-6E938E82A2F4}"/>
    <cellStyle name="Comma 5 3 4 2 4" xfId="30286" xr:uid="{167B895A-EC17-4156-ADAB-A06B84F32886}"/>
    <cellStyle name="Comma 5 3 4 3" xfId="5960" xr:uid="{00000000-0005-0000-0000-000047170000}"/>
    <cellStyle name="Comma 5 3 4 3 2" xfId="5961" xr:uid="{00000000-0005-0000-0000-000048170000}"/>
    <cellStyle name="Comma 5 3 4 3 2 2" xfId="5962" xr:uid="{00000000-0005-0000-0000-000049170000}"/>
    <cellStyle name="Comma 5 3 4 3 2 2 2" xfId="30292" xr:uid="{106F0A2D-E038-4CAF-B2DB-247165611FB7}"/>
    <cellStyle name="Comma 5 3 4 3 2 3" xfId="30291" xr:uid="{DAB6ACD8-EB0F-470C-92E8-4D0496D3E0B8}"/>
    <cellStyle name="Comma 5 3 4 3 3" xfId="5963" xr:uid="{00000000-0005-0000-0000-00004A170000}"/>
    <cellStyle name="Comma 5 3 4 3 3 2" xfId="30293" xr:uid="{EC083415-D315-478E-856F-C6FA8D703017}"/>
    <cellStyle name="Comma 5 3 4 3 4" xfId="30290" xr:uid="{71A8D9C4-11DE-4857-8C8F-7DC2CADCF69E}"/>
    <cellStyle name="Comma 5 3 4 4" xfId="5964" xr:uid="{00000000-0005-0000-0000-00004B170000}"/>
    <cellStyle name="Comma 5 3 4 4 2" xfId="5965" xr:uid="{00000000-0005-0000-0000-00004C170000}"/>
    <cellStyle name="Comma 5 3 4 4 2 2" xfId="30295" xr:uid="{4F0235E2-BA4F-4949-B658-8841FC0C8CD2}"/>
    <cellStyle name="Comma 5 3 4 4 3" xfId="30294" xr:uid="{DA5BCEF8-2D38-48C1-B073-FEEBCBB7FC0B}"/>
    <cellStyle name="Comma 5 3 4 5" xfId="5966" xr:uid="{00000000-0005-0000-0000-00004D170000}"/>
    <cellStyle name="Comma 5 3 4 5 2" xfId="30296" xr:uid="{65A4A58D-9C54-4FDC-AB65-83439437FD64}"/>
    <cellStyle name="Comma 5 3 4 6" xfId="30285" xr:uid="{4CD85582-776E-409E-9495-D1148A258AEC}"/>
    <cellStyle name="Comma 5 3 5" xfId="5967" xr:uid="{00000000-0005-0000-0000-00004E170000}"/>
    <cellStyle name="Comma 5 3 5 2" xfId="5968" xr:uid="{00000000-0005-0000-0000-00004F170000}"/>
    <cellStyle name="Comma 5 3 5 2 2" xfId="5969" xr:uid="{00000000-0005-0000-0000-000050170000}"/>
    <cellStyle name="Comma 5 3 5 2 2 2" xfId="5970" xr:uid="{00000000-0005-0000-0000-000051170000}"/>
    <cellStyle name="Comma 5 3 5 2 2 2 2" xfId="30300" xr:uid="{232FEDDE-CFFA-4C20-AD3A-D78C04DC7537}"/>
    <cellStyle name="Comma 5 3 5 2 2 3" xfId="30299" xr:uid="{D00EC5FA-73F5-4E1C-9057-1123A6EDE562}"/>
    <cellStyle name="Comma 5 3 5 2 3" xfId="5971" xr:uid="{00000000-0005-0000-0000-000052170000}"/>
    <cellStyle name="Comma 5 3 5 2 3 2" xfId="30301" xr:uid="{626B46F2-F21F-4057-ACFE-9DE3BDE89C0C}"/>
    <cellStyle name="Comma 5 3 5 2 4" xfId="30298" xr:uid="{608050D5-DA8D-4A2C-AD10-689926089833}"/>
    <cellStyle name="Comma 5 3 5 3" xfId="5972" xr:uid="{00000000-0005-0000-0000-000053170000}"/>
    <cellStyle name="Comma 5 3 5 3 2" xfId="5973" xr:uid="{00000000-0005-0000-0000-000054170000}"/>
    <cellStyle name="Comma 5 3 5 3 2 2" xfId="5974" xr:uid="{00000000-0005-0000-0000-000055170000}"/>
    <cellStyle name="Comma 5 3 5 3 2 2 2" xfId="30304" xr:uid="{F046E88C-5846-4385-87F4-CA4AB8B0CE2D}"/>
    <cellStyle name="Comma 5 3 5 3 2 3" xfId="30303" xr:uid="{21C7FA5A-EF86-47E9-BE90-7243F4B990C6}"/>
    <cellStyle name="Comma 5 3 5 3 3" xfId="5975" xr:uid="{00000000-0005-0000-0000-000056170000}"/>
    <cellStyle name="Comma 5 3 5 3 3 2" xfId="30305" xr:uid="{07D055F1-8EE7-4F9A-A4F5-B3EAA9F44FFD}"/>
    <cellStyle name="Comma 5 3 5 3 4" xfId="30302" xr:uid="{1178A377-578F-40B7-A9FF-BD8B46B7FD73}"/>
    <cellStyle name="Comma 5 3 5 4" xfId="5976" xr:uid="{00000000-0005-0000-0000-000057170000}"/>
    <cellStyle name="Comma 5 3 5 4 2" xfId="5977" xr:uid="{00000000-0005-0000-0000-000058170000}"/>
    <cellStyle name="Comma 5 3 5 4 2 2" xfId="30307" xr:uid="{ECE945F0-0D36-4403-8A94-6FFB6E745E93}"/>
    <cellStyle name="Comma 5 3 5 4 3" xfId="30306" xr:uid="{3072DF5D-E425-42BD-B303-05D32D2C33EE}"/>
    <cellStyle name="Comma 5 3 5 5" xfId="5978" xr:uid="{00000000-0005-0000-0000-000059170000}"/>
    <cellStyle name="Comma 5 3 5 5 2" xfId="30308" xr:uid="{360274AC-0ECE-426E-A791-18A7BE6A32FB}"/>
    <cellStyle name="Comma 5 3 5 6" xfId="30297" xr:uid="{35DF5A60-CF61-43C0-ACDB-AA9E3E8437A9}"/>
    <cellStyle name="Comma 5 3 6" xfId="5979" xr:uid="{00000000-0005-0000-0000-00005A170000}"/>
    <cellStyle name="Comma 5 3 6 2" xfId="5980" xr:uid="{00000000-0005-0000-0000-00005B170000}"/>
    <cellStyle name="Comma 5 3 6 2 2" xfId="5981" xr:uid="{00000000-0005-0000-0000-00005C170000}"/>
    <cellStyle name="Comma 5 3 6 2 2 2" xfId="5982" xr:uid="{00000000-0005-0000-0000-00005D170000}"/>
    <cellStyle name="Comma 5 3 6 2 2 2 2" xfId="30312" xr:uid="{1C54A6C3-F687-45AB-BA21-BEC89AAC0A2C}"/>
    <cellStyle name="Comma 5 3 6 2 2 3" xfId="30311" xr:uid="{30DF4130-FD6F-475A-98BC-84FE109B9F39}"/>
    <cellStyle name="Comma 5 3 6 2 3" xfId="5983" xr:uid="{00000000-0005-0000-0000-00005E170000}"/>
    <cellStyle name="Comma 5 3 6 2 3 2" xfId="30313" xr:uid="{E9BAB604-88E1-40B2-894C-5BD60B5FBC6D}"/>
    <cellStyle name="Comma 5 3 6 2 4" xfId="30310" xr:uid="{49AA60DF-9BEC-428A-B1B8-705FBE862CDB}"/>
    <cellStyle name="Comma 5 3 6 3" xfId="5984" xr:uid="{00000000-0005-0000-0000-00005F170000}"/>
    <cellStyle name="Comma 5 3 6 3 2" xfId="5985" xr:uid="{00000000-0005-0000-0000-000060170000}"/>
    <cellStyle name="Comma 5 3 6 3 2 2" xfId="5986" xr:uid="{00000000-0005-0000-0000-000061170000}"/>
    <cellStyle name="Comma 5 3 6 3 2 2 2" xfId="30316" xr:uid="{EFFDF791-7E38-40D6-821E-F21AC41D24C3}"/>
    <cellStyle name="Comma 5 3 6 3 2 3" xfId="30315" xr:uid="{496862B3-D9A7-45FC-881D-55E7D7F6A1B1}"/>
    <cellStyle name="Comma 5 3 6 3 3" xfId="5987" xr:uid="{00000000-0005-0000-0000-000062170000}"/>
    <cellStyle name="Comma 5 3 6 3 3 2" xfId="30317" xr:uid="{9417C83E-147E-44EB-8B48-4D1458269898}"/>
    <cellStyle name="Comma 5 3 6 3 4" xfId="30314" xr:uid="{38332D8E-A49D-4F33-B047-5947C5775A91}"/>
    <cellStyle name="Comma 5 3 6 4" xfId="5988" xr:uid="{00000000-0005-0000-0000-000063170000}"/>
    <cellStyle name="Comma 5 3 6 4 2" xfId="5989" xr:uid="{00000000-0005-0000-0000-000064170000}"/>
    <cellStyle name="Comma 5 3 6 4 2 2" xfId="30319" xr:uid="{7D6D353B-4F72-40CE-90A3-06F1608D2C1A}"/>
    <cellStyle name="Comma 5 3 6 4 3" xfId="30318" xr:uid="{B07F9DAF-D70C-49B7-8419-4D77E5E062B0}"/>
    <cellStyle name="Comma 5 3 6 5" xfId="5990" xr:uid="{00000000-0005-0000-0000-000065170000}"/>
    <cellStyle name="Comma 5 3 6 5 2" xfId="30320" xr:uid="{65192EB7-DB0B-4DDD-A030-CFE5E21BDACB}"/>
    <cellStyle name="Comma 5 3 6 6" xfId="30309" xr:uid="{6C196AA1-083D-4D20-B539-F2F17883728B}"/>
    <cellStyle name="Comma 5 3 7" xfId="5991" xr:uid="{00000000-0005-0000-0000-000066170000}"/>
    <cellStyle name="Comma 5 3 7 2" xfId="5992" xr:uid="{00000000-0005-0000-0000-000067170000}"/>
    <cellStyle name="Comma 5 3 7 2 2" xfId="5993" xr:uid="{00000000-0005-0000-0000-000068170000}"/>
    <cellStyle name="Comma 5 3 7 2 2 2" xfId="5994" xr:uid="{00000000-0005-0000-0000-000069170000}"/>
    <cellStyle name="Comma 5 3 7 2 2 2 2" xfId="30324" xr:uid="{A1ED3577-B046-4A15-B7FD-3040EE3F4EED}"/>
    <cellStyle name="Comma 5 3 7 2 2 3" xfId="30323" xr:uid="{F9DAC873-6206-4753-917F-4DBE92428064}"/>
    <cellStyle name="Comma 5 3 7 2 3" xfId="5995" xr:uid="{00000000-0005-0000-0000-00006A170000}"/>
    <cellStyle name="Comma 5 3 7 2 3 2" xfId="30325" xr:uid="{D1F040C1-B5E6-4C57-A1FB-2CC93B8F8018}"/>
    <cellStyle name="Comma 5 3 7 2 4" xfId="30322" xr:uid="{29D1E19F-E47D-4EDE-ADD5-65E85533AD1F}"/>
    <cellStyle name="Comma 5 3 7 3" xfId="5996" xr:uid="{00000000-0005-0000-0000-00006B170000}"/>
    <cellStyle name="Comma 5 3 7 3 2" xfId="5997" xr:uid="{00000000-0005-0000-0000-00006C170000}"/>
    <cellStyle name="Comma 5 3 7 3 2 2" xfId="30327" xr:uid="{FC3BD140-E003-4CE4-9F5D-F254C60D4B73}"/>
    <cellStyle name="Comma 5 3 7 3 3" xfId="30326" xr:uid="{97FAA50D-C8F7-41D4-BFA3-0815F7EDCDB1}"/>
    <cellStyle name="Comma 5 3 7 4" xfId="5998" xr:uid="{00000000-0005-0000-0000-00006D170000}"/>
    <cellStyle name="Comma 5 3 7 4 2" xfId="30328" xr:uid="{E50FB213-B575-4E2F-B382-8FEBDB344BA1}"/>
    <cellStyle name="Comma 5 3 7 5" xfId="30321" xr:uid="{6180CF28-7F3F-4D41-8B37-BAC083F79039}"/>
    <cellStyle name="Comma 5 3 8" xfId="5999" xr:uid="{00000000-0005-0000-0000-00006E170000}"/>
    <cellStyle name="Comma 5 3 8 2" xfId="6000" xr:uid="{00000000-0005-0000-0000-00006F170000}"/>
    <cellStyle name="Comma 5 3 8 2 2" xfId="6001" xr:uid="{00000000-0005-0000-0000-000070170000}"/>
    <cellStyle name="Comma 5 3 8 2 2 2" xfId="6002" xr:uid="{00000000-0005-0000-0000-000071170000}"/>
    <cellStyle name="Comma 5 3 8 2 2 2 2" xfId="30332" xr:uid="{A1F0C389-A538-47AA-8E72-A39CD1ED59A6}"/>
    <cellStyle name="Comma 5 3 8 2 2 3" xfId="30331" xr:uid="{F170F1A8-F581-4AEA-94B2-2759222FDE54}"/>
    <cellStyle name="Comma 5 3 8 2 3" xfId="6003" xr:uid="{00000000-0005-0000-0000-000072170000}"/>
    <cellStyle name="Comma 5 3 8 2 3 2" xfId="30333" xr:uid="{B7B526CD-CFE5-4F9E-9E36-71AECC8F0795}"/>
    <cellStyle name="Comma 5 3 8 2 4" xfId="30330" xr:uid="{1D1CFAB8-7639-4CF1-8466-D37EF4DEABCC}"/>
    <cellStyle name="Comma 5 3 8 3" xfId="6004" xr:uid="{00000000-0005-0000-0000-000073170000}"/>
    <cellStyle name="Comma 5 3 8 3 2" xfId="6005" xr:uid="{00000000-0005-0000-0000-000074170000}"/>
    <cellStyle name="Comma 5 3 8 3 2 2" xfId="30335" xr:uid="{7C7008A8-3958-4F16-B206-777F4F268A72}"/>
    <cellStyle name="Comma 5 3 8 3 3" xfId="30334" xr:uid="{CA26AE75-0BCD-4CED-B9C9-52A825D05210}"/>
    <cellStyle name="Comma 5 3 8 4" xfId="6006" xr:uid="{00000000-0005-0000-0000-000075170000}"/>
    <cellStyle name="Comma 5 3 8 4 2" xfId="30336" xr:uid="{FBAC8F4B-9163-408E-8BD5-CEF9FEAB6A23}"/>
    <cellStyle name="Comma 5 3 8 5" xfId="30329" xr:uid="{E453008B-BE1C-4C1F-87E7-3931B0F29464}"/>
    <cellStyle name="Comma 5 3 9" xfId="6007" xr:uid="{00000000-0005-0000-0000-000076170000}"/>
    <cellStyle name="Comma 5 3 9 2" xfId="6008" xr:uid="{00000000-0005-0000-0000-000077170000}"/>
    <cellStyle name="Comma 5 3 9 2 2" xfId="6009" xr:uid="{00000000-0005-0000-0000-000078170000}"/>
    <cellStyle name="Comma 5 3 9 2 2 2" xfId="30339" xr:uid="{9204E213-C0A9-4675-AF78-C6EF02B870C2}"/>
    <cellStyle name="Comma 5 3 9 2 3" xfId="30338" xr:uid="{67935097-2D5E-40D8-9F16-173FA00F1554}"/>
    <cellStyle name="Comma 5 3 9 3" xfId="6010" xr:uid="{00000000-0005-0000-0000-000079170000}"/>
    <cellStyle name="Comma 5 3 9 3 2" xfId="30340" xr:uid="{2E0A408E-D7E7-46A1-B1B9-899DBD65E9F4}"/>
    <cellStyle name="Comma 5 3 9 4" xfId="30337" xr:uid="{998BA0BA-2DAC-46F3-B070-7B7438E1B514}"/>
    <cellStyle name="Comma 5 4" xfId="6011" xr:uid="{00000000-0005-0000-0000-00007A170000}"/>
    <cellStyle name="Comma 5 4 2" xfId="6012" xr:uid="{00000000-0005-0000-0000-00007B170000}"/>
    <cellStyle name="Comma 5 4 2 2" xfId="6013" xr:uid="{00000000-0005-0000-0000-00007C170000}"/>
    <cellStyle name="Comma 5 4 2 2 2" xfId="6014" xr:uid="{00000000-0005-0000-0000-00007D170000}"/>
    <cellStyle name="Comma 5 4 2 2 2 2" xfId="6015" xr:uid="{00000000-0005-0000-0000-00007E170000}"/>
    <cellStyle name="Comma 5 4 2 2 2 2 2" xfId="30345" xr:uid="{38C4523F-0B30-4D71-8E83-95C603A880B2}"/>
    <cellStyle name="Comma 5 4 2 2 2 3" xfId="30344" xr:uid="{3DF323E7-2DD8-4979-94A3-E63B75094A45}"/>
    <cellStyle name="Comma 5 4 2 2 3" xfId="6016" xr:uid="{00000000-0005-0000-0000-00007F170000}"/>
    <cellStyle name="Comma 5 4 2 2 3 2" xfId="30346" xr:uid="{7FC3E843-C7CA-489B-A29E-0D7868487832}"/>
    <cellStyle name="Comma 5 4 2 2 4" xfId="30343" xr:uid="{90BC45A7-1978-4808-BFBA-9BB9E21FC148}"/>
    <cellStyle name="Comma 5 4 2 3" xfId="6017" xr:uid="{00000000-0005-0000-0000-000080170000}"/>
    <cellStyle name="Comma 5 4 2 3 2" xfId="6018" xr:uid="{00000000-0005-0000-0000-000081170000}"/>
    <cellStyle name="Comma 5 4 2 3 2 2" xfId="30348" xr:uid="{DA0EC9C0-1041-427D-A027-16707172BF9F}"/>
    <cellStyle name="Comma 5 4 2 3 3" xfId="30347" xr:uid="{ECF39C11-0C42-4EBB-B4B2-FEB7624A0EA1}"/>
    <cellStyle name="Comma 5 4 2 4" xfId="6019" xr:uid="{00000000-0005-0000-0000-000082170000}"/>
    <cellStyle name="Comma 5 4 2 4 2" xfId="30349" xr:uid="{723F18CC-72D2-4CF3-8E0A-DFE7A6104B1E}"/>
    <cellStyle name="Comma 5 4 2 5" xfId="30342" xr:uid="{84C9696C-789C-449B-8C7A-02BB8713F93D}"/>
    <cellStyle name="Comma 5 4 3" xfId="6020" xr:uid="{00000000-0005-0000-0000-000083170000}"/>
    <cellStyle name="Comma 5 4 3 2" xfId="6021" xr:uid="{00000000-0005-0000-0000-000084170000}"/>
    <cellStyle name="Comma 5 4 3 2 2" xfId="6022" xr:uid="{00000000-0005-0000-0000-000085170000}"/>
    <cellStyle name="Comma 5 4 3 2 2 2" xfId="30352" xr:uid="{0775E9C7-95AE-4478-9809-E96211238FFD}"/>
    <cellStyle name="Comma 5 4 3 2 3" xfId="30351" xr:uid="{605016DC-1E5D-4E38-8C11-FD0B0565BF74}"/>
    <cellStyle name="Comma 5 4 3 3" xfId="6023" xr:uid="{00000000-0005-0000-0000-000086170000}"/>
    <cellStyle name="Comma 5 4 3 3 2" xfId="30353" xr:uid="{95D906C2-BEBC-436B-B447-3F15CE946B9F}"/>
    <cellStyle name="Comma 5 4 3 4" xfId="30350" xr:uid="{E2F46B86-6C1A-4C00-8D90-BCC8ACFCD9F9}"/>
    <cellStyle name="Comma 5 4 4" xfId="6024" xr:uid="{00000000-0005-0000-0000-000087170000}"/>
    <cellStyle name="Comma 5 4 4 2" xfId="6025" xr:uid="{00000000-0005-0000-0000-000088170000}"/>
    <cellStyle name="Comma 5 4 4 2 2" xfId="6026" xr:uid="{00000000-0005-0000-0000-000089170000}"/>
    <cellStyle name="Comma 5 4 4 2 2 2" xfId="30356" xr:uid="{FBAA40B1-1E20-4904-B5A4-803069B8E2BE}"/>
    <cellStyle name="Comma 5 4 4 2 3" xfId="30355" xr:uid="{8E51E6B3-FF5F-40B6-9E13-F23B6EA9116C}"/>
    <cellStyle name="Comma 5 4 4 3" xfId="6027" xr:uid="{00000000-0005-0000-0000-00008A170000}"/>
    <cellStyle name="Comma 5 4 4 3 2" xfId="30357" xr:uid="{3657AE5C-EE54-4515-8B2F-E309EDAEE91E}"/>
    <cellStyle name="Comma 5 4 4 4" xfId="30354" xr:uid="{C9283B37-3598-496D-BF49-20F79DF67DCD}"/>
    <cellStyle name="Comma 5 4 5" xfId="6028" xr:uid="{00000000-0005-0000-0000-00008B170000}"/>
    <cellStyle name="Comma 5 4 5 2" xfId="6029" xr:uid="{00000000-0005-0000-0000-00008C170000}"/>
    <cellStyle name="Comma 5 4 5 2 2" xfId="6030" xr:uid="{00000000-0005-0000-0000-00008D170000}"/>
    <cellStyle name="Comma 5 4 5 2 2 2" xfId="30360" xr:uid="{D6564E7A-2808-48F5-825D-B425A2242C04}"/>
    <cellStyle name="Comma 5 4 5 2 3" xfId="30359" xr:uid="{92C4E643-B0B6-4285-8E24-C9FD80F45423}"/>
    <cellStyle name="Comma 5 4 5 3" xfId="6031" xr:uid="{00000000-0005-0000-0000-00008E170000}"/>
    <cellStyle name="Comma 5 4 5 3 2" xfId="30361" xr:uid="{31043AE2-5390-40CF-BD8C-11BBE2F07E1F}"/>
    <cellStyle name="Comma 5 4 5 4" xfId="30358" xr:uid="{D74BE80D-0CB2-4AEE-9CC7-0A8207CB90A9}"/>
    <cellStyle name="Comma 5 4 6" xfId="6032" xr:uid="{00000000-0005-0000-0000-00008F170000}"/>
    <cellStyle name="Comma 5 4 6 2" xfId="6033" xr:uid="{00000000-0005-0000-0000-000090170000}"/>
    <cellStyle name="Comma 5 4 6 2 2" xfId="30363" xr:uid="{074C3158-906D-44EB-A934-CBAB4BCC70A7}"/>
    <cellStyle name="Comma 5 4 6 3" xfId="30362" xr:uid="{41FCFAB6-4D57-4470-A557-2A9D81C4C63F}"/>
    <cellStyle name="Comma 5 4 7" xfId="6034" xr:uid="{00000000-0005-0000-0000-000091170000}"/>
    <cellStyle name="Comma 5 4 7 2" xfId="30364" xr:uid="{BF0A44EF-737B-46A1-930F-693221F1CC1A}"/>
    <cellStyle name="Comma 5 4 8" xfId="30341" xr:uid="{2F0C08D9-FBAC-4425-A930-7AFC31E24FE9}"/>
    <cellStyle name="Comma 5 5" xfId="6035" xr:uid="{00000000-0005-0000-0000-000092170000}"/>
    <cellStyle name="Comma 5 5 2" xfId="30365" xr:uid="{6E85EE96-31C9-41BE-904F-72735DAA6AB6}"/>
    <cellStyle name="Comma 5 6" xfId="30136" xr:uid="{5A2465A5-AF9D-4F2D-96CE-AB2750729182}"/>
    <cellStyle name="Comma 6" xfId="6036" xr:uid="{00000000-0005-0000-0000-000093170000}"/>
    <cellStyle name="Comma 6 2" xfId="6037" xr:uid="{00000000-0005-0000-0000-000094170000}"/>
    <cellStyle name="Comma 6 2 10" xfId="6038" xr:uid="{00000000-0005-0000-0000-000095170000}"/>
    <cellStyle name="Comma 6 2 10 2" xfId="6039" xr:uid="{00000000-0005-0000-0000-000096170000}"/>
    <cellStyle name="Comma 6 2 10 2 2" xfId="6040" xr:uid="{00000000-0005-0000-0000-000097170000}"/>
    <cellStyle name="Comma 6 2 10 2 2 2" xfId="30370" xr:uid="{B24CEF3C-C1E8-418C-B6A4-984B5CADC25B}"/>
    <cellStyle name="Comma 6 2 10 2 3" xfId="30369" xr:uid="{11028B71-D95B-4D64-9D08-F0CBC157951B}"/>
    <cellStyle name="Comma 6 2 10 3" xfId="6041" xr:uid="{00000000-0005-0000-0000-000098170000}"/>
    <cellStyle name="Comma 6 2 10 3 2" xfId="30371" xr:uid="{BD1CCCB6-D7BE-4C41-86E8-9B624984E907}"/>
    <cellStyle name="Comma 6 2 10 4" xfId="30368" xr:uid="{4E0427CE-F35E-4033-8E66-4B88DCC6E1F6}"/>
    <cellStyle name="Comma 6 2 11" xfId="6042" xr:uid="{00000000-0005-0000-0000-000099170000}"/>
    <cellStyle name="Comma 6 2 11 2" xfId="6043" xr:uid="{00000000-0005-0000-0000-00009A170000}"/>
    <cellStyle name="Comma 6 2 11 2 2" xfId="6044" xr:uid="{00000000-0005-0000-0000-00009B170000}"/>
    <cellStyle name="Comma 6 2 11 2 2 2" xfId="30374" xr:uid="{8881E307-7204-4674-A64B-79598F38498A}"/>
    <cellStyle name="Comma 6 2 11 2 3" xfId="30373" xr:uid="{82040CB6-2B68-4E58-B654-6589EA4DB4C2}"/>
    <cellStyle name="Comma 6 2 11 3" xfId="6045" xr:uid="{00000000-0005-0000-0000-00009C170000}"/>
    <cellStyle name="Comma 6 2 11 3 2" xfId="30375" xr:uid="{103AFF55-8663-409B-A84D-62D4414A75C6}"/>
    <cellStyle name="Comma 6 2 11 4" xfId="30372" xr:uid="{475D235B-9257-4245-A6E4-F1913D065FE2}"/>
    <cellStyle name="Comma 6 2 12" xfId="6046" xr:uid="{00000000-0005-0000-0000-00009D170000}"/>
    <cellStyle name="Comma 6 2 12 2" xfId="6047" xr:uid="{00000000-0005-0000-0000-00009E170000}"/>
    <cellStyle name="Comma 6 2 12 2 2" xfId="6048" xr:uid="{00000000-0005-0000-0000-00009F170000}"/>
    <cellStyle name="Comma 6 2 12 2 2 2" xfId="30378" xr:uid="{6A829925-3507-4ADA-B79C-A6FFDBE025DF}"/>
    <cellStyle name="Comma 6 2 12 2 3" xfId="30377" xr:uid="{34761D92-08D7-4EE0-9826-0254FE67420F}"/>
    <cellStyle name="Comma 6 2 12 3" xfId="6049" xr:uid="{00000000-0005-0000-0000-0000A0170000}"/>
    <cellStyle name="Comma 6 2 12 3 2" xfId="30379" xr:uid="{6C47B727-19D9-45A4-950D-377C3D22E89C}"/>
    <cellStyle name="Comma 6 2 12 4" xfId="30376" xr:uid="{0D2D1022-97A1-4EDB-8445-C07B35C743CE}"/>
    <cellStyle name="Comma 6 2 13" xfId="6050" xr:uid="{00000000-0005-0000-0000-0000A1170000}"/>
    <cellStyle name="Comma 6 2 13 2" xfId="6051" xr:uid="{00000000-0005-0000-0000-0000A2170000}"/>
    <cellStyle name="Comma 6 2 13 2 2" xfId="30381" xr:uid="{1F5941D1-D877-4ADC-8242-F87950D3D63B}"/>
    <cellStyle name="Comma 6 2 13 3" xfId="30380" xr:uid="{A7980395-BC34-42B0-A2AB-6FF7F4EAE75B}"/>
    <cellStyle name="Comma 6 2 14" xfId="6052" xr:uid="{00000000-0005-0000-0000-0000A3170000}"/>
    <cellStyle name="Comma 6 2 14 2" xfId="30382" xr:uid="{504E427B-6ABA-406B-8BC0-583750069F61}"/>
    <cellStyle name="Comma 6 2 15" xfId="30367" xr:uid="{0459FFF4-24C6-472B-BDCF-24D28A2F638F}"/>
    <cellStyle name="Comma 6 2 2" xfId="6053" xr:uid="{00000000-0005-0000-0000-0000A4170000}"/>
    <cellStyle name="Comma 6 2 2 10" xfId="6054" xr:uid="{00000000-0005-0000-0000-0000A5170000}"/>
    <cellStyle name="Comma 6 2 2 10 2" xfId="6055" xr:uid="{00000000-0005-0000-0000-0000A6170000}"/>
    <cellStyle name="Comma 6 2 2 10 2 2" xfId="6056" xr:uid="{00000000-0005-0000-0000-0000A7170000}"/>
    <cellStyle name="Comma 6 2 2 10 2 2 2" xfId="30386" xr:uid="{42729211-232E-4A09-9B57-892E31E27109}"/>
    <cellStyle name="Comma 6 2 2 10 2 3" xfId="30385" xr:uid="{81003EA0-526F-46AA-97F9-D48564AFBBC7}"/>
    <cellStyle name="Comma 6 2 2 10 3" xfId="6057" xr:uid="{00000000-0005-0000-0000-0000A8170000}"/>
    <cellStyle name="Comma 6 2 2 10 3 2" xfId="30387" xr:uid="{DE71FF2B-7BDD-4B4C-B3F6-EB7E704D02A1}"/>
    <cellStyle name="Comma 6 2 2 10 4" xfId="30384" xr:uid="{CE8285B0-6C69-4C43-A270-36AC7FF9BFEB}"/>
    <cellStyle name="Comma 6 2 2 11" xfId="6058" xr:uid="{00000000-0005-0000-0000-0000A9170000}"/>
    <cellStyle name="Comma 6 2 2 11 2" xfId="6059" xr:uid="{00000000-0005-0000-0000-0000AA170000}"/>
    <cellStyle name="Comma 6 2 2 11 2 2" xfId="30389" xr:uid="{5F599C3D-1EBA-484E-B8FE-DAADE7D68F27}"/>
    <cellStyle name="Comma 6 2 2 11 3" xfId="30388" xr:uid="{1F9FE4F2-6889-4FD0-9E11-22C223C455C1}"/>
    <cellStyle name="Comma 6 2 2 12" xfId="6060" xr:uid="{00000000-0005-0000-0000-0000AB170000}"/>
    <cellStyle name="Comma 6 2 2 12 2" xfId="30390" xr:uid="{28B08759-E432-4965-A218-A653ACB3DBA9}"/>
    <cellStyle name="Comma 6 2 2 13" xfId="30383" xr:uid="{98B87A1D-B5B5-4581-B80F-668896154809}"/>
    <cellStyle name="Comma 6 2 2 2" xfId="6061" xr:uid="{00000000-0005-0000-0000-0000AC170000}"/>
    <cellStyle name="Comma 6 2 2 2 2" xfId="6062" xr:uid="{00000000-0005-0000-0000-0000AD170000}"/>
    <cellStyle name="Comma 6 2 2 2 2 2" xfId="6063" xr:uid="{00000000-0005-0000-0000-0000AE170000}"/>
    <cellStyle name="Comma 6 2 2 2 2 2 2" xfId="6064" xr:uid="{00000000-0005-0000-0000-0000AF170000}"/>
    <cellStyle name="Comma 6 2 2 2 2 2 2 2" xfId="30394" xr:uid="{BBD20E49-45FA-4194-9F73-9BF3E8746D62}"/>
    <cellStyle name="Comma 6 2 2 2 2 2 3" xfId="30393" xr:uid="{7BFD050E-9CC7-4CB6-87FA-DAF66A34AD4C}"/>
    <cellStyle name="Comma 6 2 2 2 2 3" xfId="6065" xr:uid="{00000000-0005-0000-0000-0000B0170000}"/>
    <cellStyle name="Comma 6 2 2 2 2 3 2" xfId="30395" xr:uid="{C4C734CC-EBC3-4EEF-A64B-23B1DBE6EB5A}"/>
    <cellStyle name="Comma 6 2 2 2 2 4" xfId="30392" xr:uid="{4CB3DAF7-B121-45BC-84AC-980C3AF46E65}"/>
    <cellStyle name="Comma 6 2 2 2 3" xfId="6066" xr:uid="{00000000-0005-0000-0000-0000B1170000}"/>
    <cellStyle name="Comma 6 2 2 2 3 2" xfId="6067" xr:uid="{00000000-0005-0000-0000-0000B2170000}"/>
    <cellStyle name="Comma 6 2 2 2 3 2 2" xfId="6068" xr:uid="{00000000-0005-0000-0000-0000B3170000}"/>
    <cellStyle name="Comma 6 2 2 2 3 2 2 2" xfId="30398" xr:uid="{07452436-3EE5-404C-99A4-5A36E69DC1D3}"/>
    <cellStyle name="Comma 6 2 2 2 3 2 3" xfId="30397" xr:uid="{BD1E592D-8882-48AD-8496-F5C59F39B66F}"/>
    <cellStyle name="Comma 6 2 2 2 3 3" xfId="6069" xr:uid="{00000000-0005-0000-0000-0000B4170000}"/>
    <cellStyle name="Comma 6 2 2 2 3 3 2" xfId="30399" xr:uid="{7BDAA9D6-29D2-4970-B6AF-03BE8B94572A}"/>
    <cellStyle name="Comma 6 2 2 2 3 4" xfId="30396" xr:uid="{A516EA45-0DCD-4296-A897-596294E0042C}"/>
    <cellStyle name="Comma 6 2 2 2 4" xfId="6070" xr:uid="{00000000-0005-0000-0000-0000B5170000}"/>
    <cellStyle name="Comma 6 2 2 2 4 2" xfId="6071" xr:uid="{00000000-0005-0000-0000-0000B6170000}"/>
    <cellStyle name="Comma 6 2 2 2 4 2 2" xfId="30401" xr:uid="{1400A557-81E7-4BA0-A8C6-1B21B6026CB5}"/>
    <cellStyle name="Comma 6 2 2 2 4 3" xfId="30400" xr:uid="{A35A7A04-1554-40A7-876A-76849F0A989E}"/>
    <cellStyle name="Comma 6 2 2 2 5" xfId="6072" xr:uid="{00000000-0005-0000-0000-0000B7170000}"/>
    <cellStyle name="Comma 6 2 2 2 5 2" xfId="30402" xr:uid="{4322C7FE-E7FA-4027-80E1-7DE56461D212}"/>
    <cellStyle name="Comma 6 2 2 2 6" xfId="30391" xr:uid="{992E550F-C008-4047-B266-082CC6A418B1}"/>
    <cellStyle name="Comma 6 2 2 3" xfId="6073" xr:uid="{00000000-0005-0000-0000-0000B8170000}"/>
    <cellStyle name="Comma 6 2 2 3 2" xfId="6074" xr:uid="{00000000-0005-0000-0000-0000B9170000}"/>
    <cellStyle name="Comma 6 2 2 3 2 2" xfId="6075" xr:uid="{00000000-0005-0000-0000-0000BA170000}"/>
    <cellStyle name="Comma 6 2 2 3 2 2 2" xfId="6076" xr:uid="{00000000-0005-0000-0000-0000BB170000}"/>
    <cellStyle name="Comma 6 2 2 3 2 2 2 2" xfId="30406" xr:uid="{3330EBEA-0B2F-4380-A170-B2616A548AAD}"/>
    <cellStyle name="Comma 6 2 2 3 2 2 3" xfId="30405" xr:uid="{61C8F5AC-624E-42E7-A0AF-26B990B35C0B}"/>
    <cellStyle name="Comma 6 2 2 3 2 3" xfId="6077" xr:uid="{00000000-0005-0000-0000-0000BC170000}"/>
    <cellStyle name="Comma 6 2 2 3 2 3 2" xfId="30407" xr:uid="{ECF169BF-9DFE-49AF-A5D6-69DA706D0A18}"/>
    <cellStyle name="Comma 6 2 2 3 2 4" xfId="30404" xr:uid="{3C2414E2-CB14-4B12-8C2F-A3D03621F8E9}"/>
    <cellStyle name="Comma 6 2 2 3 3" xfId="6078" xr:uid="{00000000-0005-0000-0000-0000BD170000}"/>
    <cellStyle name="Comma 6 2 2 3 3 2" xfId="6079" xr:uid="{00000000-0005-0000-0000-0000BE170000}"/>
    <cellStyle name="Comma 6 2 2 3 3 2 2" xfId="6080" xr:uid="{00000000-0005-0000-0000-0000BF170000}"/>
    <cellStyle name="Comma 6 2 2 3 3 2 2 2" xfId="30410" xr:uid="{770710F6-381A-4D03-A333-BFC915FF2689}"/>
    <cellStyle name="Comma 6 2 2 3 3 2 3" xfId="30409" xr:uid="{E3C69B8A-630D-4AB3-AAB4-EEE4AC95D3C7}"/>
    <cellStyle name="Comma 6 2 2 3 3 3" xfId="6081" xr:uid="{00000000-0005-0000-0000-0000C0170000}"/>
    <cellStyle name="Comma 6 2 2 3 3 3 2" xfId="30411" xr:uid="{81CFF5F7-F0C1-4B6B-8379-737491D0637B}"/>
    <cellStyle name="Comma 6 2 2 3 3 4" xfId="30408" xr:uid="{827AE6F4-F4C5-4331-9C79-B2AB1A43DADD}"/>
    <cellStyle name="Comma 6 2 2 3 4" xfId="6082" xr:uid="{00000000-0005-0000-0000-0000C1170000}"/>
    <cellStyle name="Comma 6 2 2 3 4 2" xfId="6083" xr:uid="{00000000-0005-0000-0000-0000C2170000}"/>
    <cellStyle name="Comma 6 2 2 3 4 2 2" xfId="30413" xr:uid="{697BB6EF-D330-4466-A6AE-108FFEA647D6}"/>
    <cellStyle name="Comma 6 2 2 3 4 3" xfId="30412" xr:uid="{9E2A8C5C-758E-4D62-857E-62BD89FCF572}"/>
    <cellStyle name="Comma 6 2 2 3 5" xfId="6084" xr:uid="{00000000-0005-0000-0000-0000C3170000}"/>
    <cellStyle name="Comma 6 2 2 3 5 2" xfId="30414" xr:uid="{DD09F2EB-F212-44E7-AB2A-F14906CB5CAA}"/>
    <cellStyle name="Comma 6 2 2 3 6" xfId="30403" xr:uid="{AD0FC7E3-118E-4B53-89D6-9B9800D3EFE2}"/>
    <cellStyle name="Comma 6 2 2 4" xfId="6085" xr:uid="{00000000-0005-0000-0000-0000C4170000}"/>
    <cellStyle name="Comma 6 2 2 4 2" xfId="6086" xr:uid="{00000000-0005-0000-0000-0000C5170000}"/>
    <cellStyle name="Comma 6 2 2 4 2 2" xfId="6087" xr:uid="{00000000-0005-0000-0000-0000C6170000}"/>
    <cellStyle name="Comma 6 2 2 4 2 2 2" xfId="6088" xr:uid="{00000000-0005-0000-0000-0000C7170000}"/>
    <cellStyle name="Comma 6 2 2 4 2 2 2 2" xfId="30418" xr:uid="{5D9438FD-D99D-4175-95D7-C93CDBEEDD17}"/>
    <cellStyle name="Comma 6 2 2 4 2 2 3" xfId="30417" xr:uid="{B89F649A-35FF-4931-A7CA-4F01A77CBE34}"/>
    <cellStyle name="Comma 6 2 2 4 2 3" xfId="6089" xr:uid="{00000000-0005-0000-0000-0000C8170000}"/>
    <cellStyle name="Comma 6 2 2 4 2 3 2" xfId="30419" xr:uid="{64E337D8-900E-47B9-86F4-2319C74A22C2}"/>
    <cellStyle name="Comma 6 2 2 4 2 4" xfId="30416" xr:uid="{EF329CD6-CD75-4C07-AC04-5EE53A7B7080}"/>
    <cellStyle name="Comma 6 2 2 4 3" xfId="6090" xr:uid="{00000000-0005-0000-0000-0000C9170000}"/>
    <cellStyle name="Comma 6 2 2 4 3 2" xfId="6091" xr:uid="{00000000-0005-0000-0000-0000CA170000}"/>
    <cellStyle name="Comma 6 2 2 4 3 2 2" xfId="6092" xr:uid="{00000000-0005-0000-0000-0000CB170000}"/>
    <cellStyle name="Comma 6 2 2 4 3 2 2 2" xfId="30422" xr:uid="{EB3CD153-37B6-4231-8720-26188117DACE}"/>
    <cellStyle name="Comma 6 2 2 4 3 2 3" xfId="30421" xr:uid="{608F4BAD-E3B5-44D3-8730-A92B6606DEC1}"/>
    <cellStyle name="Comma 6 2 2 4 3 3" xfId="6093" xr:uid="{00000000-0005-0000-0000-0000CC170000}"/>
    <cellStyle name="Comma 6 2 2 4 3 3 2" xfId="30423" xr:uid="{8092D262-9306-4474-9360-01E9B96D13A8}"/>
    <cellStyle name="Comma 6 2 2 4 3 4" xfId="30420" xr:uid="{ECB60639-FCA1-4508-A8FF-83093CF71F1A}"/>
    <cellStyle name="Comma 6 2 2 4 4" xfId="6094" xr:uid="{00000000-0005-0000-0000-0000CD170000}"/>
    <cellStyle name="Comma 6 2 2 4 4 2" xfId="6095" xr:uid="{00000000-0005-0000-0000-0000CE170000}"/>
    <cellStyle name="Comma 6 2 2 4 4 2 2" xfId="30425" xr:uid="{85A127D7-4A6F-454F-AEFF-8F95D3D98EAD}"/>
    <cellStyle name="Comma 6 2 2 4 4 3" xfId="30424" xr:uid="{DC4195F9-2527-4CE1-869F-96F840E21A94}"/>
    <cellStyle name="Comma 6 2 2 4 5" xfId="6096" xr:uid="{00000000-0005-0000-0000-0000CF170000}"/>
    <cellStyle name="Comma 6 2 2 4 5 2" xfId="30426" xr:uid="{6E9F0368-F9CE-47CB-B158-85723D5709DE}"/>
    <cellStyle name="Comma 6 2 2 4 6" xfId="30415" xr:uid="{B950CF61-6366-4040-AC18-C3F0BBC488C1}"/>
    <cellStyle name="Comma 6 2 2 5" xfId="6097" xr:uid="{00000000-0005-0000-0000-0000D0170000}"/>
    <cellStyle name="Comma 6 2 2 5 2" xfId="6098" xr:uid="{00000000-0005-0000-0000-0000D1170000}"/>
    <cellStyle name="Comma 6 2 2 5 2 2" xfId="6099" xr:uid="{00000000-0005-0000-0000-0000D2170000}"/>
    <cellStyle name="Comma 6 2 2 5 2 2 2" xfId="6100" xr:uid="{00000000-0005-0000-0000-0000D3170000}"/>
    <cellStyle name="Comma 6 2 2 5 2 2 2 2" xfId="30430" xr:uid="{4C694B74-7412-4BA3-A2CB-A9580F439ACB}"/>
    <cellStyle name="Comma 6 2 2 5 2 2 3" xfId="30429" xr:uid="{5C01E026-96D6-4113-9BDE-EDE72BFF5590}"/>
    <cellStyle name="Comma 6 2 2 5 2 3" xfId="6101" xr:uid="{00000000-0005-0000-0000-0000D4170000}"/>
    <cellStyle name="Comma 6 2 2 5 2 3 2" xfId="30431" xr:uid="{C1D90E68-1092-47FB-9964-550D53557434}"/>
    <cellStyle name="Comma 6 2 2 5 2 4" xfId="30428" xr:uid="{38CE6BBF-0B49-4766-A041-27E94DD151BF}"/>
    <cellStyle name="Comma 6 2 2 5 3" xfId="6102" xr:uid="{00000000-0005-0000-0000-0000D5170000}"/>
    <cellStyle name="Comma 6 2 2 5 3 2" xfId="6103" xr:uid="{00000000-0005-0000-0000-0000D6170000}"/>
    <cellStyle name="Comma 6 2 2 5 3 2 2" xfId="6104" xr:uid="{00000000-0005-0000-0000-0000D7170000}"/>
    <cellStyle name="Comma 6 2 2 5 3 2 2 2" xfId="30434" xr:uid="{D10CA004-5568-441E-927A-A9BE2A36EE53}"/>
    <cellStyle name="Comma 6 2 2 5 3 2 3" xfId="30433" xr:uid="{16837FE8-668E-489E-99C1-AE220BBC1394}"/>
    <cellStyle name="Comma 6 2 2 5 3 3" xfId="6105" xr:uid="{00000000-0005-0000-0000-0000D8170000}"/>
    <cellStyle name="Comma 6 2 2 5 3 3 2" xfId="30435" xr:uid="{D26104B7-1840-41C5-9D53-943338D6A67C}"/>
    <cellStyle name="Comma 6 2 2 5 3 4" xfId="30432" xr:uid="{AA94F0D4-0D12-45D8-8EF0-DCFCE581F32A}"/>
    <cellStyle name="Comma 6 2 2 5 4" xfId="6106" xr:uid="{00000000-0005-0000-0000-0000D9170000}"/>
    <cellStyle name="Comma 6 2 2 5 4 2" xfId="6107" xr:uid="{00000000-0005-0000-0000-0000DA170000}"/>
    <cellStyle name="Comma 6 2 2 5 4 2 2" xfId="30437" xr:uid="{1FF50D3A-E13F-421F-90ED-361225D1CCAA}"/>
    <cellStyle name="Comma 6 2 2 5 4 3" xfId="30436" xr:uid="{30B2EF0A-EAF0-4938-B2D1-44C64E9EE6DA}"/>
    <cellStyle name="Comma 6 2 2 5 5" xfId="6108" xr:uid="{00000000-0005-0000-0000-0000DB170000}"/>
    <cellStyle name="Comma 6 2 2 5 5 2" xfId="30438" xr:uid="{BCEB46B9-7B69-4F77-ABD7-57B770A3804B}"/>
    <cellStyle name="Comma 6 2 2 5 6" xfId="30427" xr:uid="{73E52584-934A-44E1-9912-24464BC10832}"/>
    <cellStyle name="Comma 6 2 2 6" xfId="6109" xr:uid="{00000000-0005-0000-0000-0000DC170000}"/>
    <cellStyle name="Comma 6 2 2 6 2" xfId="6110" xr:uid="{00000000-0005-0000-0000-0000DD170000}"/>
    <cellStyle name="Comma 6 2 2 6 2 2" xfId="6111" xr:uid="{00000000-0005-0000-0000-0000DE170000}"/>
    <cellStyle name="Comma 6 2 2 6 2 2 2" xfId="6112" xr:uid="{00000000-0005-0000-0000-0000DF170000}"/>
    <cellStyle name="Comma 6 2 2 6 2 2 2 2" xfId="30442" xr:uid="{7CB9B2D3-67F5-43B0-946C-89C5F43F9343}"/>
    <cellStyle name="Comma 6 2 2 6 2 2 3" xfId="30441" xr:uid="{B2B9D4A3-44BA-40AB-B0A5-DFBD4B8EDB2A}"/>
    <cellStyle name="Comma 6 2 2 6 2 3" xfId="6113" xr:uid="{00000000-0005-0000-0000-0000E0170000}"/>
    <cellStyle name="Comma 6 2 2 6 2 3 2" xfId="30443" xr:uid="{0943CF59-512C-47F4-9A4E-A3C978E5D3BF}"/>
    <cellStyle name="Comma 6 2 2 6 2 4" xfId="30440" xr:uid="{0A3FA772-C2A9-4EAA-BE02-E4C8F57D737C}"/>
    <cellStyle name="Comma 6 2 2 6 3" xfId="6114" xr:uid="{00000000-0005-0000-0000-0000E1170000}"/>
    <cellStyle name="Comma 6 2 2 6 3 2" xfId="6115" xr:uid="{00000000-0005-0000-0000-0000E2170000}"/>
    <cellStyle name="Comma 6 2 2 6 3 2 2" xfId="30445" xr:uid="{B07AFD34-6BFA-4B3A-8089-B747D0CC1175}"/>
    <cellStyle name="Comma 6 2 2 6 3 3" xfId="30444" xr:uid="{1D496845-1D77-4737-9B0D-C527915D6A92}"/>
    <cellStyle name="Comma 6 2 2 6 4" xfId="6116" xr:uid="{00000000-0005-0000-0000-0000E3170000}"/>
    <cellStyle name="Comma 6 2 2 6 4 2" xfId="30446" xr:uid="{394E0738-29F5-4E6C-A5B5-C03FA8953A77}"/>
    <cellStyle name="Comma 6 2 2 6 5" xfId="30439" xr:uid="{9A236B12-006E-443F-8CDE-5EAC3EEED244}"/>
    <cellStyle name="Comma 6 2 2 7" xfId="6117" xr:uid="{00000000-0005-0000-0000-0000E4170000}"/>
    <cellStyle name="Comma 6 2 2 7 2" xfId="6118" xr:uid="{00000000-0005-0000-0000-0000E5170000}"/>
    <cellStyle name="Comma 6 2 2 7 2 2" xfId="6119" xr:uid="{00000000-0005-0000-0000-0000E6170000}"/>
    <cellStyle name="Comma 6 2 2 7 2 2 2" xfId="6120" xr:uid="{00000000-0005-0000-0000-0000E7170000}"/>
    <cellStyle name="Comma 6 2 2 7 2 2 2 2" xfId="30450" xr:uid="{F157863C-ECFA-4D3B-8745-CA22A6EF2CB9}"/>
    <cellStyle name="Comma 6 2 2 7 2 2 3" xfId="30449" xr:uid="{0D1FBE21-8C13-4CFA-9B40-1275C957024A}"/>
    <cellStyle name="Comma 6 2 2 7 2 3" xfId="6121" xr:uid="{00000000-0005-0000-0000-0000E8170000}"/>
    <cellStyle name="Comma 6 2 2 7 2 3 2" xfId="30451" xr:uid="{C5ABAD61-C869-4DBB-B232-2F9301687E12}"/>
    <cellStyle name="Comma 6 2 2 7 2 4" xfId="30448" xr:uid="{F55E2FA2-B4C3-4A09-9A5F-3EFDAC04FA10}"/>
    <cellStyle name="Comma 6 2 2 7 3" xfId="6122" xr:uid="{00000000-0005-0000-0000-0000E9170000}"/>
    <cellStyle name="Comma 6 2 2 7 3 2" xfId="6123" xr:uid="{00000000-0005-0000-0000-0000EA170000}"/>
    <cellStyle name="Comma 6 2 2 7 3 2 2" xfId="30453" xr:uid="{A05DECF9-0BCB-41C8-B029-2D3AAC4D2760}"/>
    <cellStyle name="Comma 6 2 2 7 3 3" xfId="30452" xr:uid="{736AB471-60EB-4230-BE43-11AFDA8CCA10}"/>
    <cellStyle name="Comma 6 2 2 7 4" xfId="6124" xr:uid="{00000000-0005-0000-0000-0000EB170000}"/>
    <cellStyle name="Comma 6 2 2 7 4 2" xfId="30454" xr:uid="{EB740542-7EEB-4C7C-BB6C-A2AA794C348A}"/>
    <cellStyle name="Comma 6 2 2 7 5" xfId="30447" xr:uid="{0E39210F-84AE-4ABD-9B17-80B1AF4C86C0}"/>
    <cellStyle name="Comma 6 2 2 8" xfId="6125" xr:uid="{00000000-0005-0000-0000-0000EC170000}"/>
    <cellStyle name="Comma 6 2 2 8 2" xfId="6126" xr:uid="{00000000-0005-0000-0000-0000ED170000}"/>
    <cellStyle name="Comma 6 2 2 8 2 2" xfId="6127" xr:uid="{00000000-0005-0000-0000-0000EE170000}"/>
    <cellStyle name="Comma 6 2 2 8 2 2 2" xfId="30457" xr:uid="{279B9BFB-25FA-47A2-8CF4-3D7590337534}"/>
    <cellStyle name="Comma 6 2 2 8 2 3" xfId="30456" xr:uid="{15370404-891B-4C6C-916A-A5780F46E9A7}"/>
    <cellStyle name="Comma 6 2 2 8 3" xfId="6128" xr:uid="{00000000-0005-0000-0000-0000EF170000}"/>
    <cellStyle name="Comma 6 2 2 8 3 2" xfId="30458" xr:uid="{EFAB7AE5-63A5-4B38-BBE1-A11DE35BD64B}"/>
    <cellStyle name="Comma 6 2 2 8 4" xfId="30455" xr:uid="{0E7AF632-D150-440C-8CC6-F1250DA48DAD}"/>
    <cellStyle name="Comma 6 2 2 9" xfId="6129" xr:uid="{00000000-0005-0000-0000-0000F0170000}"/>
    <cellStyle name="Comma 6 2 2 9 2" xfId="6130" xr:uid="{00000000-0005-0000-0000-0000F1170000}"/>
    <cellStyle name="Comma 6 2 2 9 2 2" xfId="6131" xr:uid="{00000000-0005-0000-0000-0000F2170000}"/>
    <cellStyle name="Comma 6 2 2 9 2 2 2" xfId="30461" xr:uid="{9A842CD8-1290-4DAC-A373-EEE7D0DFD123}"/>
    <cellStyle name="Comma 6 2 2 9 2 3" xfId="30460" xr:uid="{E5F8212D-0A28-4DF8-9CF7-0D71A1E955F6}"/>
    <cellStyle name="Comma 6 2 2 9 3" xfId="6132" xr:uid="{00000000-0005-0000-0000-0000F3170000}"/>
    <cellStyle name="Comma 6 2 2 9 3 2" xfId="30462" xr:uid="{E2BA26AB-DFF1-4225-B0DE-E3C4A49D16EE}"/>
    <cellStyle name="Comma 6 2 2 9 4" xfId="30459" xr:uid="{0E18FC50-894B-4666-AB72-EBC5BFED9F74}"/>
    <cellStyle name="Comma 6 2 3" xfId="6133" xr:uid="{00000000-0005-0000-0000-0000F4170000}"/>
    <cellStyle name="Comma 6 2 3 2" xfId="6134" xr:uid="{00000000-0005-0000-0000-0000F5170000}"/>
    <cellStyle name="Comma 6 2 3 2 2" xfId="6135" xr:uid="{00000000-0005-0000-0000-0000F6170000}"/>
    <cellStyle name="Comma 6 2 3 2 2 2" xfId="6136" xr:uid="{00000000-0005-0000-0000-0000F7170000}"/>
    <cellStyle name="Comma 6 2 3 2 2 2 2" xfId="6137" xr:uid="{00000000-0005-0000-0000-0000F8170000}"/>
    <cellStyle name="Comma 6 2 3 2 2 2 2 2" xfId="30467" xr:uid="{79024707-C978-419C-93AB-88CA26BDE836}"/>
    <cellStyle name="Comma 6 2 3 2 2 2 3" xfId="30466" xr:uid="{FC1A7438-7979-4EDD-A6A4-6973F804087E}"/>
    <cellStyle name="Comma 6 2 3 2 2 3" xfId="6138" xr:uid="{00000000-0005-0000-0000-0000F9170000}"/>
    <cellStyle name="Comma 6 2 3 2 2 3 2" xfId="30468" xr:uid="{4866604E-240B-4154-95CD-B440409A1AEF}"/>
    <cellStyle name="Comma 6 2 3 2 2 4" xfId="30465" xr:uid="{93D0D732-EDEF-4FDA-8342-187BA44D8B00}"/>
    <cellStyle name="Comma 6 2 3 2 3" xfId="6139" xr:uid="{00000000-0005-0000-0000-0000FA170000}"/>
    <cellStyle name="Comma 6 2 3 2 3 2" xfId="6140" xr:uid="{00000000-0005-0000-0000-0000FB170000}"/>
    <cellStyle name="Comma 6 2 3 2 3 2 2" xfId="30470" xr:uid="{E43DADC3-5ED8-4F86-8990-CAECF58882D8}"/>
    <cellStyle name="Comma 6 2 3 2 3 3" xfId="30469" xr:uid="{95709B73-4A20-4D7C-8E03-62564538CEFC}"/>
    <cellStyle name="Comma 6 2 3 2 4" xfId="6141" xr:uid="{00000000-0005-0000-0000-0000FC170000}"/>
    <cellStyle name="Comma 6 2 3 2 4 2" xfId="30471" xr:uid="{D9864FA4-9608-4D5A-B0AD-F25D99082150}"/>
    <cellStyle name="Comma 6 2 3 2 5" xfId="30464" xr:uid="{316CA037-8EE5-40D1-A476-7DB4DE8C7C06}"/>
    <cellStyle name="Comma 6 2 3 3" xfId="6142" xr:uid="{00000000-0005-0000-0000-0000FD170000}"/>
    <cellStyle name="Comma 6 2 3 3 2" xfId="6143" xr:uid="{00000000-0005-0000-0000-0000FE170000}"/>
    <cellStyle name="Comma 6 2 3 3 2 2" xfId="6144" xr:uid="{00000000-0005-0000-0000-0000FF170000}"/>
    <cellStyle name="Comma 6 2 3 3 2 2 2" xfId="6145" xr:uid="{00000000-0005-0000-0000-000000180000}"/>
    <cellStyle name="Comma 6 2 3 3 2 2 2 2" xfId="30475" xr:uid="{3D016EB9-B65F-4F6A-A305-DAB924211707}"/>
    <cellStyle name="Comma 6 2 3 3 2 2 3" xfId="30474" xr:uid="{CEC07A9D-5B9B-4537-B5C2-501A15566F85}"/>
    <cellStyle name="Comma 6 2 3 3 2 3" xfId="6146" xr:uid="{00000000-0005-0000-0000-000001180000}"/>
    <cellStyle name="Comma 6 2 3 3 2 3 2" xfId="30476" xr:uid="{32733B19-0B9F-490B-8804-CF9A85A0C123}"/>
    <cellStyle name="Comma 6 2 3 3 2 4" xfId="30473" xr:uid="{ECCF87D2-3985-49BE-9ACB-92024F2CB626}"/>
    <cellStyle name="Comma 6 2 3 3 3" xfId="6147" xr:uid="{00000000-0005-0000-0000-000002180000}"/>
    <cellStyle name="Comma 6 2 3 3 3 2" xfId="6148" xr:uid="{00000000-0005-0000-0000-000003180000}"/>
    <cellStyle name="Comma 6 2 3 3 3 2 2" xfId="30478" xr:uid="{49AF4C22-23F1-4521-AE37-BAC7CC40E5F2}"/>
    <cellStyle name="Comma 6 2 3 3 3 3" xfId="30477" xr:uid="{7FBE38CC-8DC6-4450-ADE3-BAD131D2AD46}"/>
    <cellStyle name="Comma 6 2 3 3 4" xfId="6149" xr:uid="{00000000-0005-0000-0000-000004180000}"/>
    <cellStyle name="Comma 6 2 3 3 4 2" xfId="30479" xr:uid="{09A92392-6037-475D-9D64-040F55FA2303}"/>
    <cellStyle name="Comma 6 2 3 3 5" xfId="30472" xr:uid="{9471832E-E547-48B9-8E03-BA12B8552E9C}"/>
    <cellStyle name="Comma 6 2 3 4" xfId="6150" xr:uid="{00000000-0005-0000-0000-000005180000}"/>
    <cellStyle name="Comma 6 2 3 4 2" xfId="6151" xr:uid="{00000000-0005-0000-0000-000006180000}"/>
    <cellStyle name="Comma 6 2 3 4 2 2" xfId="6152" xr:uid="{00000000-0005-0000-0000-000007180000}"/>
    <cellStyle name="Comma 6 2 3 4 2 2 2" xfId="30482" xr:uid="{5F8AEB6A-0368-4F7B-B59E-98FD010E2148}"/>
    <cellStyle name="Comma 6 2 3 4 2 3" xfId="30481" xr:uid="{AA2BC42B-AC90-4551-8B76-8F2519E66BCA}"/>
    <cellStyle name="Comma 6 2 3 4 3" xfId="6153" xr:uid="{00000000-0005-0000-0000-000008180000}"/>
    <cellStyle name="Comma 6 2 3 4 3 2" xfId="30483" xr:uid="{02DBF538-4D25-4402-B4A7-458402863250}"/>
    <cellStyle name="Comma 6 2 3 4 4" xfId="30480" xr:uid="{0C6D8AB4-E128-4FD5-88E8-BA131B3B2D7D}"/>
    <cellStyle name="Comma 6 2 3 5" xfId="6154" xr:uid="{00000000-0005-0000-0000-000009180000}"/>
    <cellStyle name="Comma 6 2 3 5 2" xfId="6155" xr:uid="{00000000-0005-0000-0000-00000A180000}"/>
    <cellStyle name="Comma 6 2 3 5 2 2" xfId="6156" xr:uid="{00000000-0005-0000-0000-00000B180000}"/>
    <cellStyle name="Comma 6 2 3 5 2 2 2" xfId="30486" xr:uid="{E9FBBF98-05D3-4753-9939-1512BCC1F24B}"/>
    <cellStyle name="Comma 6 2 3 5 2 3" xfId="30485" xr:uid="{43A960DF-7AA9-451E-8386-115C40F850C0}"/>
    <cellStyle name="Comma 6 2 3 5 3" xfId="6157" xr:uid="{00000000-0005-0000-0000-00000C180000}"/>
    <cellStyle name="Comma 6 2 3 5 3 2" xfId="30487" xr:uid="{C563B5D1-62EA-4945-9168-D54B337340D1}"/>
    <cellStyle name="Comma 6 2 3 5 4" xfId="30484" xr:uid="{2DE33153-C844-48B9-80A3-2E253507B53A}"/>
    <cellStyle name="Comma 6 2 3 6" xfId="6158" xr:uid="{00000000-0005-0000-0000-00000D180000}"/>
    <cellStyle name="Comma 6 2 3 6 2" xfId="6159" xr:uid="{00000000-0005-0000-0000-00000E180000}"/>
    <cellStyle name="Comma 6 2 3 6 2 2" xfId="6160" xr:uid="{00000000-0005-0000-0000-00000F180000}"/>
    <cellStyle name="Comma 6 2 3 6 2 2 2" xfId="30490" xr:uid="{F2C7AD2D-C1CE-4678-9341-AB67DC69AE3C}"/>
    <cellStyle name="Comma 6 2 3 6 2 3" xfId="30489" xr:uid="{D2B6016A-E779-4F6B-A4BA-DCFF4AC0F738}"/>
    <cellStyle name="Comma 6 2 3 6 3" xfId="6161" xr:uid="{00000000-0005-0000-0000-000010180000}"/>
    <cellStyle name="Comma 6 2 3 6 3 2" xfId="30491" xr:uid="{6F6F5C2A-4C65-4BE0-9E16-DA155CA7153F}"/>
    <cellStyle name="Comma 6 2 3 6 4" xfId="30488" xr:uid="{B0AA9A8E-57DA-4C4C-A551-84DBBB4BE0BA}"/>
    <cellStyle name="Comma 6 2 3 7" xfId="6162" xr:uid="{00000000-0005-0000-0000-000011180000}"/>
    <cellStyle name="Comma 6 2 3 7 2" xfId="6163" xr:uid="{00000000-0005-0000-0000-000012180000}"/>
    <cellStyle name="Comma 6 2 3 7 2 2" xfId="30493" xr:uid="{1CEA4537-EE73-4AC2-A18C-CD19EEFC2EAE}"/>
    <cellStyle name="Comma 6 2 3 7 3" xfId="30492" xr:uid="{A63BF72A-5AA8-43CC-9CBE-A7907737EA5A}"/>
    <cellStyle name="Comma 6 2 3 8" xfId="6164" xr:uid="{00000000-0005-0000-0000-000013180000}"/>
    <cellStyle name="Comma 6 2 3 8 2" xfId="30494" xr:uid="{F5FF2CDD-03FC-4D53-AB87-CBC2D2288A3D}"/>
    <cellStyle name="Comma 6 2 3 9" xfId="30463" xr:uid="{D46B3958-C8D4-4431-B2CD-79E8E251B622}"/>
    <cellStyle name="Comma 6 2 4" xfId="6165" xr:uid="{00000000-0005-0000-0000-000014180000}"/>
    <cellStyle name="Comma 6 2 4 2" xfId="6166" xr:uid="{00000000-0005-0000-0000-000015180000}"/>
    <cellStyle name="Comma 6 2 4 2 2" xfId="6167" xr:uid="{00000000-0005-0000-0000-000016180000}"/>
    <cellStyle name="Comma 6 2 4 2 2 2" xfId="6168" xr:uid="{00000000-0005-0000-0000-000017180000}"/>
    <cellStyle name="Comma 6 2 4 2 2 2 2" xfId="30498" xr:uid="{3085478A-1742-43F1-B895-130E9867F419}"/>
    <cellStyle name="Comma 6 2 4 2 2 3" xfId="30497" xr:uid="{CCC4A5A4-A15B-4108-B375-2B41909BE18F}"/>
    <cellStyle name="Comma 6 2 4 2 3" xfId="6169" xr:uid="{00000000-0005-0000-0000-000018180000}"/>
    <cellStyle name="Comma 6 2 4 2 3 2" xfId="30499" xr:uid="{4707E788-7F27-44DF-9501-F21900FB6D09}"/>
    <cellStyle name="Comma 6 2 4 2 4" xfId="30496" xr:uid="{B3CC193C-5CB2-498B-80D8-CD52B49A2FD7}"/>
    <cellStyle name="Comma 6 2 4 3" xfId="6170" xr:uid="{00000000-0005-0000-0000-000019180000}"/>
    <cellStyle name="Comma 6 2 4 3 2" xfId="6171" xr:uid="{00000000-0005-0000-0000-00001A180000}"/>
    <cellStyle name="Comma 6 2 4 3 2 2" xfId="6172" xr:uid="{00000000-0005-0000-0000-00001B180000}"/>
    <cellStyle name="Comma 6 2 4 3 2 2 2" xfId="30502" xr:uid="{C8360AC6-33A6-4BB2-9E39-1CC4A4B261B5}"/>
    <cellStyle name="Comma 6 2 4 3 2 3" xfId="30501" xr:uid="{F2D61B59-FD0C-4B4D-9EFF-C34B0CB0CDEF}"/>
    <cellStyle name="Comma 6 2 4 3 3" xfId="6173" xr:uid="{00000000-0005-0000-0000-00001C180000}"/>
    <cellStyle name="Comma 6 2 4 3 3 2" xfId="30503" xr:uid="{ADA389E9-4E2A-43FC-AF7A-CC31CA0876DE}"/>
    <cellStyle name="Comma 6 2 4 3 4" xfId="30500" xr:uid="{80A457FD-9CA8-4069-A6FC-808891B999A1}"/>
    <cellStyle name="Comma 6 2 4 4" xfId="6174" xr:uid="{00000000-0005-0000-0000-00001D180000}"/>
    <cellStyle name="Comma 6 2 4 4 2" xfId="6175" xr:uid="{00000000-0005-0000-0000-00001E180000}"/>
    <cellStyle name="Comma 6 2 4 4 2 2" xfId="30505" xr:uid="{AE3A4849-A423-4453-A416-8B9DECA851FA}"/>
    <cellStyle name="Comma 6 2 4 4 3" xfId="30504" xr:uid="{4E2E5D79-368F-44A5-8BC2-A1DFA6E4A1DC}"/>
    <cellStyle name="Comma 6 2 4 5" xfId="6176" xr:uid="{00000000-0005-0000-0000-00001F180000}"/>
    <cellStyle name="Comma 6 2 4 5 2" xfId="30506" xr:uid="{530137CA-0D28-4145-B5D3-86C171B2C77B}"/>
    <cellStyle name="Comma 6 2 4 6" xfId="30495" xr:uid="{FA2521C8-8EF8-4B05-BC21-1172BFA0C11A}"/>
    <cellStyle name="Comma 6 2 5" xfId="6177" xr:uid="{00000000-0005-0000-0000-000020180000}"/>
    <cellStyle name="Comma 6 2 5 2" xfId="6178" xr:uid="{00000000-0005-0000-0000-000021180000}"/>
    <cellStyle name="Comma 6 2 5 2 2" xfId="6179" xr:uid="{00000000-0005-0000-0000-000022180000}"/>
    <cellStyle name="Comma 6 2 5 2 2 2" xfId="6180" xr:uid="{00000000-0005-0000-0000-000023180000}"/>
    <cellStyle name="Comma 6 2 5 2 2 2 2" xfId="30510" xr:uid="{C6BEF56D-80BC-4E12-8D1E-1DDF7F9D2F8C}"/>
    <cellStyle name="Comma 6 2 5 2 2 3" xfId="30509" xr:uid="{D715E551-99FC-4913-8DAA-BBD2DC35035D}"/>
    <cellStyle name="Comma 6 2 5 2 3" xfId="6181" xr:uid="{00000000-0005-0000-0000-000024180000}"/>
    <cellStyle name="Comma 6 2 5 2 3 2" xfId="30511" xr:uid="{F942285D-7EEA-442C-AB52-751257488A52}"/>
    <cellStyle name="Comma 6 2 5 2 4" xfId="30508" xr:uid="{CFCCF9C5-9D41-455C-8B09-CB301FA1D7D7}"/>
    <cellStyle name="Comma 6 2 5 3" xfId="6182" xr:uid="{00000000-0005-0000-0000-000025180000}"/>
    <cellStyle name="Comma 6 2 5 3 2" xfId="6183" xr:uid="{00000000-0005-0000-0000-000026180000}"/>
    <cellStyle name="Comma 6 2 5 3 2 2" xfId="6184" xr:uid="{00000000-0005-0000-0000-000027180000}"/>
    <cellStyle name="Comma 6 2 5 3 2 2 2" xfId="30514" xr:uid="{FA41139F-13B8-4AB3-9B9E-4E3602881B3B}"/>
    <cellStyle name="Comma 6 2 5 3 2 3" xfId="30513" xr:uid="{D786216F-27F2-4B01-A87F-C8841BF0790C}"/>
    <cellStyle name="Comma 6 2 5 3 3" xfId="6185" xr:uid="{00000000-0005-0000-0000-000028180000}"/>
    <cellStyle name="Comma 6 2 5 3 3 2" xfId="30515" xr:uid="{2A235D9A-CE49-41BF-9799-B9A40EC2A25B}"/>
    <cellStyle name="Comma 6 2 5 3 4" xfId="30512" xr:uid="{031D4AF9-452A-44C2-9235-47D981919117}"/>
    <cellStyle name="Comma 6 2 5 4" xfId="6186" xr:uid="{00000000-0005-0000-0000-000029180000}"/>
    <cellStyle name="Comma 6 2 5 4 2" xfId="6187" xr:uid="{00000000-0005-0000-0000-00002A180000}"/>
    <cellStyle name="Comma 6 2 5 4 2 2" xfId="30517" xr:uid="{B0F0E6CC-90B0-4422-B127-9FBE7F460CD3}"/>
    <cellStyle name="Comma 6 2 5 4 3" xfId="30516" xr:uid="{58D50377-1480-4C6C-8B0B-21F9FA85A05F}"/>
    <cellStyle name="Comma 6 2 5 5" xfId="6188" xr:uid="{00000000-0005-0000-0000-00002B180000}"/>
    <cellStyle name="Comma 6 2 5 5 2" xfId="30518" xr:uid="{B5868F67-DF93-4971-A7A4-E4CEF21F88EB}"/>
    <cellStyle name="Comma 6 2 5 6" xfId="30507" xr:uid="{0453277E-A861-456A-BA14-93A58E472149}"/>
    <cellStyle name="Comma 6 2 6" xfId="6189" xr:uid="{00000000-0005-0000-0000-00002C180000}"/>
    <cellStyle name="Comma 6 2 6 2" xfId="6190" xr:uid="{00000000-0005-0000-0000-00002D180000}"/>
    <cellStyle name="Comma 6 2 6 2 2" xfId="6191" xr:uid="{00000000-0005-0000-0000-00002E180000}"/>
    <cellStyle name="Comma 6 2 6 2 2 2" xfId="6192" xr:uid="{00000000-0005-0000-0000-00002F180000}"/>
    <cellStyle name="Comma 6 2 6 2 2 2 2" xfId="30522" xr:uid="{EB322171-388D-42E7-A5CC-419ACDCA6FD0}"/>
    <cellStyle name="Comma 6 2 6 2 2 3" xfId="30521" xr:uid="{52F80AF3-2C36-4FB2-9BF7-99C51011E96A}"/>
    <cellStyle name="Comma 6 2 6 2 3" xfId="6193" xr:uid="{00000000-0005-0000-0000-000030180000}"/>
    <cellStyle name="Comma 6 2 6 2 3 2" xfId="30523" xr:uid="{A21E7B5F-686A-4192-8F2A-049DA69B660D}"/>
    <cellStyle name="Comma 6 2 6 2 4" xfId="30520" xr:uid="{D1F50AAC-5BF2-4919-84A4-42D6EDBCF469}"/>
    <cellStyle name="Comma 6 2 6 3" xfId="6194" xr:uid="{00000000-0005-0000-0000-000031180000}"/>
    <cellStyle name="Comma 6 2 6 3 2" xfId="6195" xr:uid="{00000000-0005-0000-0000-000032180000}"/>
    <cellStyle name="Comma 6 2 6 3 2 2" xfId="6196" xr:uid="{00000000-0005-0000-0000-000033180000}"/>
    <cellStyle name="Comma 6 2 6 3 2 2 2" xfId="30526" xr:uid="{337424C4-7645-41FF-8417-CB7F6641F080}"/>
    <cellStyle name="Comma 6 2 6 3 2 3" xfId="30525" xr:uid="{263973EB-5172-484A-A903-3D283CA07C45}"/>
    <cellStyle name="Comma 6 2 6 3 3" xfId="6197" xr:uid="{00000000-0005-0000-0000-000034180000}"/>
    <cellStyle name="Comma 6 2 6 3 3 2" xfId="30527" xr:uid="{C6A4F9E0-2584-4485-A6B6-D9F505AE29D9}"/>
    <cellStyle name="Comma 6 2 6 3 4" xfId="30524" xr:uid="{D2C47956-A202-4F71-BC99-6578F946DAE7}"/>
    <cellStyle name="Comma 6 2 6 4" xfId="6198" xr:uid="{00000000-0005-0000-0000-000035180000}"/>
    <cellStyle name="Comma 6 2 6 4 2" xfId="6199" xr:uid="{00000000-0005-0000-0000-000036180000}"/>
    <cellStyle name="Comma 6 2 6 4 2 2" xfId="30529" xr:uid="{8248D28D-9F0D-4049-90F4-BFE531E3FEE9}"/>
    <cellStyle name="Comma 6 2 6 4 3" xfId="30528" xr:uid="{ABC90421-794C-4872-BF15-7C485D89478A}"/>
    <cellStyle name="Comma 6 2 6 5" xfId="6200" xr:uid="{00000000-0005-0000-0000-000037180000}"/>
    <cellStyle name="Comma 6 2 6 5 2" xfId="30530" xr:uid="{D333F8CF-7196-4A6D-8100-C8761AF7D733}"/>
    <cellStyle name="Comma 6 2 6 6" xfId="30519" xr:uid="{42DA664B-5434-4C16-A3A0-EE917C5F3B58}"/>
    <cellStyle name="Comma 6 2 7" xfId="6201" xr:uid="{00000000-0005-0000-0000-000038180000}"/>
    <cellStyle name="Comma 6 2 7 2" xfId="6202" xr:uid="{00000000-0005-0000-0000-000039180000}"/>
    <cellStyle name="Comma 6 2 7 2 2" xfId="6203" xr:uid="{00000000-0005-0000-0000-00003A180000}"/>
    <cellStyle name="Comma 6 2 7 2 2 2" xfId="6204" xr:uid="{00000000-0005-0000-0000-00003B180000}"/>
    <cellStyle name="Comma 6 2 7 2 2 2 2" xfId="30534" xr:uid="{79D4792B-E424-494B-849D-9412835D68B6}"/>
    <cellStyle name="Comma 6 2 7 2 2 3" xfId="30533" xr:uid="{23C04637-8EA2-4EFE-A244-97938B7EA1FF}"/>
    <cellStyle name="Comma 6 2 7 2 3" xfId="6205" xr:uid="{00000000-0005-0000-0000-00003C180000}"/>
    <cellStyle name="Comma 6 2 7 2 3 2" xfId="30535" xr:uid="{0798D53C-5BCB-4CE3-AC81-B82F385F5B7D}"/>
    <cellStyle name="Comma 6 2 7 2 4" xfId="30532" xr:uid="{96058D7E-1073-4739-87C0-E0DA36A32796}"/>
    <cellStyle name="Comma 6 2 7 3" xfId="6206" xr:uid="{00000000-0005-0000-0000-00003D180000}"/>
    <cellStyle name="Comma 6 2 7 3 2" xfId="6207" xr:uid="{00000000-0005-0000-0000-00003E180000}"/>
    <cellStyle name="Comma 6 2 7 3 2 2" xfId="6208" xr:uid="{00000000-0005-0000-0000-00003F180000}"/>
    <cellStyle name="Comma 6 2 7 3 2 2 2" xfId="30538" xr:uid="{59E9FE4B-673E-4D4F-91ED-47582E94C070}"/>
    <cellStyle name="Comma 6 2 7 3 2 3" xfId="30537" xr:uid="{94DF0DF7-20ED-42CB-A5CE-464232C89150}"/>
    <cellStyle name="Comma 6 2 7 3 3" xfId="6209" xr:uid="{00000000-0005-0000-0000-000040180000}"/>
    <cellStyle name="Comma 6 2 7 3 3 2" xfId="30539" xr:uid="{EEB5C98F-811F-4AB3-9723-C7449F8E73D6}"/>
    <cellStyle name="Comma 6 2 7 3 4" xfId="30536" xr:uid="{E8C9D8C0-6397-424D-B421-F97B5CEBB238}"/>
    <cellStyle name="Comma 6 2 7 4" xfId="6210" xr:uid="{00000000-0005-0000-0000-000041180000}"/>
    <cellStyle name="Comma 6 2 7 4 2" xfId="6211" xr:uid="{00000000-0005-0000-0000-000042180000}"/>
    <cellStyle name="Comma 6 2 7 4 2 2" xfId="30541" xr:uid="{F4D2B911-75E9-48D2-BA0C-48EF34F116F7}"/>
    <cellStyle name="Comma 6 2 7 4 3" xfId="30540" xr:uid="{A3220012-6D9F-4B4A-9E6E-019F869D6BE8}"/>
    <cellStyle name="Comma 6 2 7 5" xfId="6212" xr:uid="{00000000-0005-0000-0000-000043180000}"/>
    <cellStyle name="Comma 6 2 7 5 2" xfId="30542" xr:uid="{2AE305A2-8905-4A3E-AA3E-07196B53A922}"/>
    <cellStyle name="Comma 6 2 7 6" xfId="30531" xr:uid="{35CB9712-9EA5-403C-A857-4E64E4CC9BD8}"/>
    <cellStyle name="Comma 6 2 8" xfId="6213" xr:uid="{00000000-0005-0000-0000-000044180000}"/>
    <cellStyle name="Comma 6 2 8 2" xfId="6214" xr:uid="{00000000-0005-0000-0000-000045180000}"/>
    <cellStyle name="Comma 6 2 8 2 2" xfId="6215" xr:uid="{00000000-0005-0000-0000-000046180000}"/>
    <cellStyle name="Comma 6 2 8 2 2 2" xfId="6216" xr:uid="{00000000-0005-0000-0000-000047180000}"/>
    <cellStyle name="Comma 6 2 8 2 2 2 2" xfId="30546" xr:uid="{D40CD40B-0CB0-4451-AC99-1D1405D6EC86}"/>
    <cellStyle name="Comma 6 2 8 2 2 3" xfId="30545" xr:uid="{C9DCEDC0-33C9-41E0-9149-5E27D90504B8}"/>
    <cellStyle name="Comma 6 2 8 2 3" xfId="6217" xr:uid="{00000000-0005-0000-0000-000048180000}"/>
    <cellStyle name="Comma 6 2 8 2 3 2" xfId="30547" xr:uid="{40643C38-51A3-4160-AD88-4BBC6291DF86}"/>
    <cellStyle name="Comma 6 2 8 2 4" xfId="30544" xr:uid="{397DCA01-F4BA-4DA9-8AA4-E494299B0AD5}"/>
    <cellStyle name="Comma 6 2 8 3" xfId="6218" xr:uid="{00000000-0005-0000-0000-000049180000}"/>
    <cellStyle name="Comma 6 2 8 3 2" xfId="6219" xr:uid="{00000000-0005-0000-0000-00004A180000}"/>
    <cellStyle name="Comma 6 2 8 3 2 2" xfId="30549" xr:uid="{E342039B-9F59-460A-A6DC-8934C63CA373}"/>
    <cellStyle name="Comma 6 2 8 3 3" xfId="30548" xr:uid="{991A8054-A8B8-4718-8E3A-6983527A5395}"/>
    <cellStyle name="Comma 6 2 8 4" xfId="6220" xr:uid="{00000000-0005-0000-0000-00004B180000}"/>
    <cellStyle name="Comma 6 2 8 4 2" xfId="30550" xr:uid="{035FAC07-C85C-4095-93D6-2313A104B2C4}"/>
    <cellStyle name="Comma 6 2 8 5" xfId="30543" xr:uid="{30181601-0EDA-4101-881F-CF020D33B4F9}"/>
    <cellStyle name="Comma 6 2 9" xfId="6221" xr:uid="{00000000-0005-0000-0000-00004C180000}"/>
    <cellStyle name="Comma 6 2 9 2" xfId="6222" xr:uid="{00000000-0005-0000-0000-00004D180000}"/>
    <cellStyle name="Comma 6 2 9 2 2" xfId="6223" xr:uid="{00000000-0005-0000-0000-00004E180000}"/>
    <cellStyle name="Comma 6 2 9 2 2 2" xfId="6224" xr:uid="{00000000-0005-0000-0000-00004F180000}"/>
    <cellStyle name="Comma 6 2 9 2 2 2 2" xfId="30554" xr:uid="{73BDE2C5-7519-4CD0-9515-800DFFF1D246}"/>
    <cellStyle name="Comma 6 2 9 2 2 3" xfId="30553" xr:uid="{D93383B5-F006-41DA-B404-CA31A1A339AC}"/>
    <cellStyle name="Comma 6 2 9 2 3" xfId="6225" xr:uid="{00000000-0005-0000-0000-000050180000}"/>
    <cellStyle name="Comma 6 2 9 2 3 2" xfId="30555" xr:uid="{B7CC2D32-A9ED-43F0-AAFA-C7B9B89B0B7B}"/>
    <cellStyle name="Comma 6 2 9 2 4" xfId="30552" xr:uid="{534DA1A8-B43C-457E-B313-90D076E66FA7}"/>
    <cellStyle name="Comma 6 2 9 3" xfId="6226" xr:uid="{00000000-0005-0000-0000-000051180000}"/>
    <cellStyle name="Comma 6 2 9 3 2" xfId="6227" xr:uid="{00000000-0005-0000-0000-000052180000}"/>
    <cellStyle name="Comma 6 2 9 3 2 2" xfId="30557" xr:uid="{524C5100-3776-4EC8-9B9F-9DD69C2C2067}"/>
    <cellStyle name="Comma 6 2 9 3 3" xfId="30556" xr:uid="{08BAFE24-232C-4511-82A6-05ED80D3AAFD}"/>
    <cellStyle name="Comma 6 2 9 4" xfId="6228" xr:uid="{00000000-0005-0000-0000-000053180000}"/>
    <cellStyle name="Comma 6 2 9 4 2" xfId="30558" xr:uid="{2E443F59-5D52-40A1-8610-2FFE1B2B9256}"/>
    <cellStyle name="Comma 6 2 9 5" xfId="30551" xr:uid="{26DC60DB-431E-42ED-A3C0-20AEB4E0323E}"/>
    <cellStyle name="Comma 6 3" xfId="6229" xr:uid="{00000000-0005-0000-0000-000054180000}"/>
    <cellStyle name="Comma 6 3 10" xfId="6230" xr:uid="{00000000-0005-0000-0000-000055180000}"/>
    <cellStyle name="Comma 6 3 10 2" xfId="6231" xr:uid="{00000000-0005-0000-0000-000056180000}"/>
    <cellStyle name="Comma 6 3 10 2 2" xfId="6232" xr:uid="{00000000-0005-0000-0000-000057180000}"/>
    <cellStyle name="Comma 6 3 10 2 2 2" xfId="30562" xr:uid="{3EED4732-8C1A-4278-BAC0-2C68EEAA226B}"/>
    <cellStyle name="Comma 6 3 10 2 3" xfId="30561" xr:uid="{7D8D0699-BF57-4A2F-AED4-9F369CFB77F3}"/>
    <cellStyle name="Comma 6 3 10 3" xfId="6233" xr:uid="{00000000-0005-0000-0000-000058180000}"/>
    <cellStyle name="Comma 6 3 10 3 2" xfId="30563" xr:uid="{E2288A5F-8070-4DD6-A537-7B2CFA030310}"/>
    <cellStyle name="Comma 6 3 10 4" xfId="30560" xr:uid="{BBBBED97-407F-43DA-B56A-AC8422C5D3FD}"/>
    <cellStyle name="Comma 6 3 11" xfId="6234" xr:uid="{00000000-0005-0000-0000-000059180000}"/>
    <cellStyle name="Comma 6 3 11 2" xfId="6235" xr:uid="{00000000-0005-0000-0000-00005A180000}"/>
    <cellStyle name="Comma 6 3 11 2 2" xfId="30565" xr:uid="{15287833-426A-48D8-AEBC-0303B171FC4C}"/>
    <cellStyle name="Comma 6 3 11 3" xfId="30564" xr:uid="{0B973751-9B72-4B20-9090-0CB0728E6552}"/>
    <cellStyle name="Comma 6 3 12" xfId="6236" xr:uid="{00000000-0005-0000-0000-00005B180000}"/>
    <cellStyle name="Comma 6 3 12 2" xfId="30566" xr:uid="{476C27CD-95D0-4AD8-803E-A4D72A27EDE5}"/>
    <cellStyle name="Comma 6 3 13" xfId="30559" xr:uid="{33164D9B-DADD-4B53-93D3-D033A9075ACB}"/>
    <cellStyle name="Comma 6 3 2" xfId="6237" xr:uid="{00000000-0005-0000-0000-00005C180000}"/>
    <cellStyle name="Comma 6 3 2 2" xfId="6238" xr:uid="{00000000-0005-0000-0000-00005D180000}"/>
    <cellStyle name="Comma 6 3 2 2 2" xfId="6239" xr:uid="{00000000-0005-0000-0000-00005E180000}"/>
    <cellStyle name="Comma 6 3 2 2 2 2" xfId="6240" xr:uid="{00000000-0005-0000-0000-00005F180000}"/>
    <cellStyle name="Comma 6 3 2 2 2 2 2" xfId="30570" xr:uid="{B70CA25D-3630-42E6-B9B5-3926BCBE4453}"/>
    <cellStyle name="Comma 6 3 2 2 2 3" xfId="30569" xr:uid="{03281648-B4BB-46C7-8D0A-7411CDAAFC0B}"/>
    <cellStyle name="Comma 6 3 2 2 3" xfId="6241" xr:uid="{00000000-0005-0000-0000-000060180000}"/>
    <cellStyle name="Comma 6 3 2 2 3 2" xfId="30571" xr:uid="{E23EA879-7E84-4511-BF7F-8C27085F5356}"/>
    <cellStyle name="Comma 6 3 2 2 4" xfId="30568" xr:uid="{75D16D19-4274-4C94-8A61-054B6492C20B}"/>
    <cellStyle name="Comma 6 3 2 3" xfId="6242" xr:uid="{00000000-0005-0000-0000-000061180000}"/>
    <cellStyle name="Comma 6 3 2 3 2" xfId="6243" xr:uid="{00000000-0005-0000-0000-000062180000}"/>
    <cellStyle name="Comma 6 3 2 3 2 2" xfId="6244" xr:uid="{00000000-0005-0000-0000-000063180000}"/>
    <cellStyle name="Comma 6 3 2 3 2 2 2" xfId="30574" xr:uid="{4AF54658-5F53-4AB0-B299-0DBD7EF976BF}"/>
    <cellStyle name="Comma 6 3 2 3 2 3" xfId="30573" xr:uid="{9EB1FF09-BDE6-43CE-A8F3-0FF0937D2572}"/>
    <cellStyle name="Comma 6 3 2 3 3" xfId="6245" xr:uid="{00000000-0005-0000-0000-000064180000}"/>
    <cellStyle name="Comma 6 3 2 3 3 2" xfId="30575" xr:uid="{930FEA43-3896-4666-BEE8-D6E8E9518545}"/>
    <cellStyle name="Comma 6 3 2 3 4" xfId="30572" xr:uid="{120F3B7B-AE66-4F58-A01F-CE8FB2145DAD}"/>
    <cellStyle name="Comma 6 3 2 4" xfId="6246" xr:uid="{00000000-0005-0000-0000-000065180000}"/>
    <cellStyle name="Comma 6 3 2 4 2" xfId="6247" xr:uid="{00000000-0005-0000-0000-000066180000}"/>
    <cellStyle name="Comma 6 3 2 4 2 2" xfId="30577" xr:uid="{8A8B327C-2562-4513-9B1C-2ADDC5B23A1A}"/>
    <cellStyle name="Comma 6 3 2 4 3" xfId="30576" xr:uid="{142C4C55-D29A-457A-89F8-EDBE4987E5C8}"/>
    <cellStyle name="Comma 6 3 2 5" xfId="6248" xr:uid="{00000000-0005-0000-0000-000067180000}"/>
    <cellStyle name="Comma 6 3 2 5 2" xfId="30578" xr:uid="{FB678C83-EE96-4E13-B327-F823EA450B14}"/>
    <cellStyle name="Comma 6 3 2 6" xfId="30567" xr:uid="{37C2B0C6-CE21-4B8B-B811-5BF7D66407F8}"/>
    <cellStyle name="Comma 6 3 3" xfId="6249" xr:uid="{00000000-0005-0000-0000-000068180000}"/>
    <cellStyle name="Comma 6 3 3 2" xfId="6250" xr:uid="{00000000-0005-0000-0000-000069180000}"/>
    <cellStyle name="Comma 6 3 3 2 2" xfId="6251" xr:uid="{00000000-0005-0000-0000-00006A180000}"/>
    <cellStyle name="Comma 6 3 3 2 2 2" xfId="6252" xr:uid="{00000000-0005-0000-0000-00006B180000}"/>
    <cellStyle name="Comma 6 3 3 2 2 2 2" xfId="30582" xr:uid="{E9A92940-C118-4590-8933-E0C5F626D54F}"/>
    <cellStyle name="Comma 6 3 3 2 2 3" xfId="30581" xr:uid="{88563484-BD22-45E8-86D0-D366242DF44D}"/>
    <cellStyle name="Comma 6 3 3 2 3" xfId="6253" xr:uid="{00000000-0005-0000-0000-00006C180000}"/>
    <cellStyle name="Comma 6 3 3 2 3 2" xfId="30583" xr:uid="{991410BE-8202-49D1-BCF9-FD88512602D2}"/>
    <cellStyle name="Comma 6 3 3 2 4" xfId="30580" xr:uid="{DB7BBAF8-A0B2-4BC2-A197-4FFE48225E39}"/>
    <cellStyle name="Comma 6 3 3 3" xfId="6254" xr:uid="{00000000-0005-0000-0000-00006D180000}"/>
    <cellStyle name="Comma 6 3 3 3 2" xfId="6255" xr:uid="{00000000-0005-0000-0000-00006E180000}"/>
    <cellStyle name="Comma 6 3 3 3 2 2" xfId="6256" xr:uid="{00000000-0005-0000-0000-00006F180000}"/>
    <cellStyle name="Comma 6 3 3 3 2 2 2" xfId="30586" xr:uid="{04DE30A6-70E8-41F0-A8AA-5A016699CF11}"/>
    <cellStyle name="Comma 6 3 3 3 2 3" xfId="30585" xr:uid="{4185BF53-B6C9-4725-9A90-C221A156878C}"/>
    <cellStyle name="Comma 6 3 3 3 3" xfId="6257" xr:uid="{00000000-0005-0000-0000-000070180000}"/>
    <cellStyle name="Comma 6 3 3 3 3 2" xfId="30587" xr:uid="{A77039DD-9C3A-4901-B7BA-4462284F5526}"/>
    <cellStyle name="Comma 6 3 3 3 4" xfId="30584" xr:uid="{600F632B-36F4-4787-8C96-B9259664805B}"/>
    <cellStyle name="Comma 6 3 3 4" xfId="6258" xr:uid="{00000000-0005-0000-0000-000071180000}"/>
    <cellStyle name="Comma 6 3 3 4 2" xfId="6259" xr:uid="{00000000-0005-0000-0000-000072180000}"/>
    <cellStyle name="Comma 6 3 3 4 2 2" xfId="30589" xr:uid="{07434EE9-68CF-45ED-ACE1-837955966EAF}"/>
    <cellStyle name="Comma 6 3 3 4 3" xfId="30588" xr:uid="{521A03F9-2356-4117-9268-8EBB1528C2D9}"/>
    <cellStyle name="Comma 6 3 3 5" xfId="6260" xr:uid="{00000000-0005-0000-0000-000073180000}"/>
    <cellStyle name="Comma 6 3 3 5 2" xfId="30590" xr:uid="{3D83A509-19DA-4664-9367-9E18E83F75EF}"/>
    <cellStyle name="Comma 6 3 3 6" xfId="30579" xr:uid="{B192B087-6AE8-49D9-9906-8E3593FD1D2A}"/>
    <cellStyle name="Comma 6 3 4" xfId="6261" xr:uid="{00000000-0005-0000-0000-000074180000}"/>
    <cellStyle name="Comma 6 3 4 2" xfId="6262" xr:uid="{00000000-0005-0000-0000-000075180000}"/>
    <cellStyle name="Comma 6 3 4 2 2" xfId="6263" xr:uid="{00000000-0005-0000-0000-000076180000}"/>
    <cellStyle name="Comma 6 3 4 2 2 2" xfId="6264" xr:uid="{00000000-0005-0000-0000-000077180000}"/>
    <cellStyle name="Comma 6 3 4 2 2 2 2" xfId="30594" xr:uid="{A51B2765-6BF2-4F8A-B3BB-FAC10853EDEF}"/>
    <cellStyle name="Comma 6 3 4 2 2 3" xfId="30593" xr:uid="{005918C1-7B25-419B-9CEC-43D9B371031A}"/>
    <cellStyle name="Comma 6 3 4 2 3" xfId="6265" xr:uid="{00000000-0005-0000-0000-000078180000}"/>
    <cellStyle name="Comma 6 3 4 2 3 2" xfId="30595" xr:uid="{29FF7332-66F7-4C8C-B151-18676CC9A0CB}"/>
    <cellStyle name="Comma 6 3 4 2 4" xfId="30592" xr:uid="{765596D5-5580-4020-AE37-4C8A12E2B56A}"/>
    <cellStyle name="Comma 6 3 4 3" xfId="6266" xr:uid="{00000000-0005-0000-0000-000079180000}"/>
    <cellStyle name="Comma 6 3 4 3 2" xfId="6267" xr:uid="{00000000-0005-0000-0000-00007A180000}"/>
    <cellStyle name="Comma 6 3 4 3 2 2" xfId="6268" xr:uid="{00000000-0005-0000-0000-00007B180000}"/>
    <cellStyle name="Comma 6 3 4 3 2 2 2" xfId="30598" xr:uid="{9C5A7CD9-F00E-4DCD-957F-2E93E0C78E00}"/>
    <cellStyle name="Comma 6 3 4 3 2 3" xfId="30597" xr:uid="{F2E341A5-7854-473D-B9EF-88A8776E6208}"/>
    <cellStyle name="Comma 6 3 4 3 3" xfId="6269" xr:uid="{00000000-0005-0000-0000-00007C180000}"/>
    <cellStyle name="Comma 6 3 4 3 3 2" xfId="30599" xr:uid="{0F1A5887-AEBF-4441-AF33-7EE10E3CFAB0}"/>
    <cellStyle name="Comma 6 3 4 3 4" xfId="30596" xr:uid="{91EBE70B-1AE3-4A48-A35B-1678959959D5}"/>
    <cellStyle name="Comma 6 3 4 4" xfId="6270" xr:uid="{00000000-0005-0000-0000-00007D180000}"/>
    <cellStyle name="Comma 6 3 4 4 2" xfId="6271" xr:uid="{00000000-0005-0000-0000-00007E180000}"/>
    <cellStyle name="Comma 6 3 4 4 2 2" xfId="30601" xr:uid="{595E1F9F-3D9E-4863-BE2D-5B8D7BE4AAB2}"/>
    <cellStyle name="Comma 6 3 4 4 3" xfId="30600" xr:uid="{C6D12672-E557-4D62-B91A-61E471BD6354}"/>
    <cellStyle name="Comma 6 3 4 5" xfId="6272" xr:uid="{00000000-0005-0000-0000-00007F180000}"/>
    <cellStyle name="Comma 6 3 4 5 2" xfId="30602" xr:uid="{1C55E462-AF69-42C6-A45B-82012121B838}"/>
    <cellStyle name="Comma 6 3 4 6" xfId="30591" xr:uid="{E10C244F-0E68-43A9-9334-9396D137DEA7}"/>
    <cellStyle name="Comma 6 3 5" xfId="6273" xr:uid="{00000000-0005-0000-0000-000080180000}"/>
    <cellStyle name="Comma 6 3 5 2" xfId="6274" xr:uid="{00000000-0005-0000-0000-000081180000}"/>
    <cellStyle name="Comma 6 3 5 2 2" xfId="6275" xr:uid="{00000000-0005-0000-0000-000082180000}"/>
    <cellStyle name="Comma 6 3 5 2 2 2" xfId="6276" xr:uid="{00000000-0005-0000-0000-000083180000}"/>
    <cellStyle name="Comma 6 3 5 2 2 2 2" xfId="30606" xr:uid="{34B071CA-9D02-4F13-805B-0FE2DAB78DCF}"/>
    <cellStyle name="Comma 6 3 5 2 2 3" xfId="30605" xr:uid="{7EBA4CCD-6674-4F5F-A1CA-07714732551A}"/>
    <cellStyle name="Comma 6 3 5 2 3" xfId="6277" xr:uid="{00000000-0005-0000-0000-000084180000}"/>
    <cellStyle name="Comma 6 3 5 2 3 2" xfId="30607" xr:uid="{BB10DCFA-EFEE-406E-BE44-E412FB205F32}"/>
    <cellStyle name="Comma 6 3 5 2 4" xfId="30604" xr:uid="{A2C45AA5-E576-4466-9456-A1BD1A45331C}"/>
    <cellStyle name="Comma 6 3 5 3" xfId="6278" xr:uid="{00000000-0005-0000-0000-000085180000}"/>
    <cellStyle name="Comma 6 3 5 3 2" xfId="6279" xr:uid="{00000000-0005-0000-0000-000086180000}"/>
    <cellStyle name="Comma 6 3 5 3 2 2" xfId="6280" xr:uid="{00000000-0005-0000-0000-000087180000}"/>
    <cellStyle name="Comma 6 3 5 3 2 2 2" xfId="30610" xr:uid="{4A5685DF-FA5F-46F0-AC32-44F515C28FA6}"/>
    <cellStyle name="Comma 6 3 5 3 2 3" xfId="30609" xr:uid="{BFBD5E18-8020-47CF-A868-79F95E49A5A9}"/>
    <cellStyle name="Comma 6 3 5 3 3" xfId="6281" xr:uid="{00000000-0005-0000-0000-000088180000}"/>
    <cellStyle name="Comma 6 3 5 3 3 2" xfId="30611" xr:uid="{02939D44-BB0E-45B8-B30C-AA1D89A0A475}"/>
    <cellStyle name="Comma 6 3 5 3 4" xfId="30608" xr:uid="{CA39A232-95CF-45AD-AB09-BB205AC021E2}"/>
    <cellStyle name="Comma 6 3 5 4" xfId="6282" xr:uid="{00000000-0005-0000-0000-000089180000}"/>
    <cellStyle name="Comma 6 3 5 4 2" xfId="6283" xr:uid="{00000000-0005-0000-0000-00008A180000}"/>
    <cellStyle name="Comma 6 3 5 4 2 2" xfId="30613" xr:uid="{EC54760C-6831-4155-A62E-1526123CAD04}"/>
    <cellStyle name="Comma 6 3 5 4 3" xfId="30612" xr:uid="{04DC7C52-8E0C-4927-8FF9-EE873A3138BF}"/>
    <cellStyle name="Comma 6 3 5 5" xfId="6284" xr:uid="{00000000-0005-0000-0000-00008B180000}"/>
    <cellStyle name="Comma 6 3 5 5 2" xfId="30614" xr:uid="{A98B77E5-904D-4528-93E5-0972E3CF263B}"/>
    <cellStyle name="Comma 6 3 5 6" xfId="30603" xr:uid="{DF318626-C679-4BD7-9A9C-C9E48FCCB6AF}"/>
    <cellStyle name="Comma 6 3 6" xfId="6285" xr:uid="{00000000-0005-0000-0000-00008C180000}"/>
    <cellStyle name="Comma 6 3 6 2" xfId="6286" xr:uid="{00000000-0005-0000-0000-00008D180000}"/>
    <cellStyle name="Comma 6 3 6 2 2" xfId="6287" xr:uid="{00000000-0005-0000-0000-00008E180000}"/>
    <cellStyle name="Comma 6 3 6 2 2 2" xfId="6288" xr:uid="{00000000-0005-0000-0000-00008F180000}"/>
    <cellStyle name="Comma 6 3 6 2 2 2 2" xfId="30618" xr:uid="{9E9E00EA-2E4C-4A27-8FD9-6D4180FED4AA}"/>
    <cellStyle name="Comma 6 3 6 2 2 3" xfId="30617" xr:uid="{91E9054D-4DEF-493E-B787-7A296B20D43D}"/>
    <cellStyle name="Comma 6 3 6 2 3" xfId="6289" xr:uid="{00000000-0005-0000-0000-000090180000}"/>
    <cellStyle name="Comma 6 3 6 2 3 2" xfId="30619" xr:uid="{2BC1B1B3-D68B-4F4F-B78A-1447FD66685B}"/>
    <cellStyle name="Comma 6 3 6 2 4" xfId="30616" xr:uid="{C5EF605B-7572-4BEB-92A6-BAEE3A0537D8}"/>
    <cellStyle name="Comma 6 3 6 3" xfId="6290" xr:uid="{00000000-0005-0000-0000-000091180000}"/>
    <cellStyle name="Comma 6 3 6 3 2" xfId="6291" xr:uid="{00000000-0005-0000-0000-000092180000}"/>
    <cellStyle name="Comma 6 3 6 3 2 2" xfId="30621" xr:uid="{7FA6C3FE-BFD4-4033-901B-6925473F8C61}"/>
    <cellStyle name="Comma 6 3 6 3 3" xfId="30620" xr:uid="{1DE0FEE1-9B4A-4030-A1AE-A871FDD4AE4E}"/>
    <cellStyle name="Comma 6 3 6 4" xfId="6292" xr:uid="{00000000-0005-0000-0000-000093180000}"/>
    <cellStyle name="Comma 6 3 6 4 2" xfId="30622" xr:uid="{C1BFDE01-D015-49D5-8615-B2AF6F3C4F79}"/>
    <cellStyle name="Comma 6 3 6 5" xfId="30615" xr:uid="{5D0E5E64-8FAB-4674-B225-25026FDC23F2}"/>
    <cellStyle name="Comma 6 3 7" xfId="6293" xr:uid="{00000000-0005-0000-0000-000094180000}"/>
    <cellStyle name="Comma 6 3 7 2" xfId="6294" xr:uid="{00000000-0005-0000-0000-000095180000}"/>
    <cellStyle name="Comma 6 3 7 2 2" xfId="6295" xr:uid="{00000000-0005-0000-0000-000096180000}"/>
    <cellStyle name="Comma 6 3 7 2 2 2" xfId="6296" xr:uid="{00000000-0005-0000-0000-000097180000}"/>
    <cellStyle name="Comma 6 3 7 2 2 2 2" xfId="30626" xr:uid="{E3CD98B0-D151-4520-8A25-D55CE8F4C519}"/>
    <cellStyle name="Comma 6 3 7 2 2 3" xfId="30625" xr:uid="{EF142BEB-3B55-49EE-880C-7E12A2637209}"/>
    <cellStyle name="Comma 6 3 7 2 3" xfId="6297" xr:uid="{00000000-0005-0000-0000-000098180000}"/>
    <cellStyle name="Comma 6 3 7 2 3 2" xfId="30627" xr:uid="{EB619B8D-CC27-4601-8EB1-257880AE1AB7}"/>
    <cellStyle name="Comma 6 3 7 2 4" xfId="30624" xr:uid="{AE090545-F6D6-4C78-BB38-433C5E8C3E26}"/>
    <cellStyle name="Comma 6 3 7 3" xfId="6298" xr:uid="{00000000-0005-0000-0000-000099180000}"/>
    <cellStyle name="Comma 6 3 7 3 2" xfId="6299" xr:uid="{00000000-0005-0000-0000-00009A180000}"/>
    <cellStyle name="Comma 6 3 7 3 2 2" xfId="30629" xr:uid="{5F9F4986-6D2E-478C-815D-667D291C73F1}"/>
    <cellStyle name="Comma 6 3 7 3 3" xfId="30628" xr:uid="{74E111AB-2085-4C66-9ED2-7D43384FA61F}"/>
    <cellStyle name="Comma 6 3 7 4" xfId="6300" xr:uid="{00000000-0005-0000-0000-00009B180000}"/>
    <cellStyle name="Comma 6 3 7 4 2" xfId="30630" xr:uid="{BEC448B7-2817-4443-A259-D372DF3D357B}"/>
    <cellStyle name="Comma 6 3 7 5" xfId="30623" xr:uid="{99AA5E1A-7192-458F-9BA3-553AE35D9BC2}"/>
    <cellStyle name="Comma 6 3 8" xfId="6301" xr:uid="{00000000-0005-0000-0000-00009C180000}"/>
    <cellStyle name="Comma 6 3 8 2" xfId="6302" xr:uid="{00000000-0005-0000-0000-00009D180000}"/>
    <cellStyle name="Comma 6 3 8 2 2" xfId="6303" xr:uid="{00000000-0005-0000-0000-00009E180000}"/>
    <cellStyle name="Comma 6 3 8 2 2 2" xfId="30633" xr:uid="{998654A8-2126-4FC8-845D-CD75DEE9DD6C}"/>
    <cellStyle name="Comma 6 3 8 2 3" xfId="30632" xr:uid="{7338D91B-EB16-4060-AF1A-7132494C86EC}"/>
    <cellStyle name="Comma 6 3 8 3" xfId="6304" xr:uid="{00000000-0005-0000-0000-00009F180000}"/>
    <cellStyle name="Comma 6 3 8 3 2" xfId="30634" xr:uid="{0AE2572D-D627-4506-8E46-45AAF7299FF0}"/>
    <cellStyle name="Comma 6 3 8 4" xfId="30631" xr:uid="{284F9C8C-8139-48BF-B0AA-E878EB5F1F9B}"/>
    <cellStyle name="Comma 6 3 9" xfId="6305" xr:uid="{00000000-0005-0000-0000-0000A0180000}"/>
    <cellStyle name="Comma 6 3 9 2" xfId="6306" xr:uid="{00000000-0005-0000-0000-0000A1180000}"/>
    <cellStyle name="Comma 6 3 9 2 2" xfId="6307" xr:uid="{00000000-0005-0000-0000-0000A2180000}"/>
    <cellStyle name="Comma 6 3 9 2 2 2" xfId="30637" xr:uid="{600B92B7-DA88-4F98-9E31-691C88C0E255}"/>
    <cellStyle name="Comma 6 3 9 2 3" xfId="30636" xr:uid="{4D4F9031-8858-45B6-959B-2CB005A53BB2}"/>
    <cellStyle name="Comma 6 3 9 3" xfId="6308" xr:uid="{00000000-0005-0000-0000-0000A3180000}"/>
    <cellStyle name="Comma 6 3 9 3 2" xfId="30638" xr:uid="{1E3980A8-2EC3-4256-8964-583AF6BE1FFB}"/>
    <cellStyle name="Comma 6 3 9 4" xfId="30635" xr:uid="{1A08F602-3DF6-4A51-AC5F-0EDCDB4530EC}"/>
    <cellStyle name="Comma 6 4" xfId="6309" xr:uid="{00000000-0005-0000-0000-0000A4180000}"/>
    <cellStyle name="Comma 6 4 2" xfId="6310" xr:uid="{00000000-0005-0000-0000-0000A5180000}"/>
    <cellStyle name="Comma 6 4 2 2" xfId="6311" xr:uid="{00000000-0005-0000-0000-0000A6180000}"/>
    <cellStyle name="Comma 6 4 2 2 2" xfId="6312" xr:uid="{00000000-0005-0000-0000-0000A7180000}"/>
    <cellStyle name="Comma 6 4 2 2 2 2" xfId="6313" xr:uid="{00000000-0005-0000-0000-0000A8180000}"/>
    <cellStyle name="Comma 6 4 2 2 2 2 2" xfId="30643" xr:uid="{7A3BD9E2-A376-44B1-990E-82AE2247AF2F}"/>
    <cellStyle name="Comma 6 4 2 2 2 3" xfId="30642" xr:uid="{B78FBC6C-2488-4808-AC75-E4E922E009FB}"/>
    <cellStyle name="Comma 6 4 2 2 3" xfId="6314" xr:uid="{00000000-0005-0000-0000-0000A9180000}"/>
    <cellStyle name="Comma 6 4 2 2 3 2" xfId="30644" xr:uid="{C927FD5C-2245-4619-9937-76069C6CA6A2}"/>
    <cellStyle name="Comma 6 4 2 2 4" xfId="30641" xr:uid="{A4E5DBD5-F8B0-45D5-822E-81A96A67A942}"/>
    <cellStyle name="Comma 6 4 2 3" xfId="6315" xr:uid="{00000000-0005-0000-0000-0000AA180000}"/>
    <cellStyle name="Comma 6 4 2 3 2" xfId="6316" xr:uid="{00000000-0005-0000-0000-0000AB180000}"/>
    <cellStyle name="Comma 6 4 2 3 2 2" xfId="30646" xr:uid="{2186CFB8-B9F2-43CE-A95E-6E8120F56A3D}"/>
    <cellStyle name="Comma 6 4 2 3 3" xfId="30645" xr:uid="{D37D6768-5FD5-42C0-9573-D881C01E3FD8}"/>
    <cellStyle name="Comma 6 4 2 4" xfId="6317" xr:uid="{00000000-0005-0000-0000-0000AC180000}"/>
    <cellStyle name="Comma 6 4 2 4 2" xfId="30647" xr:uid="{599D37A0-2D83-4EEA-83E5-8F43FFE49355}"/>
    <cellStyle name="Comma 6 4 2 5" xfId="30640" xr:uid="{CE3009B3-630B-44E0-AEA5-193AB6656BF2}"/>
    <cellStyle name="Comma 6 4 3" xfId="6318" xr:uid="{00000000-0005-0000-0000-0000AD180000}"/>
    <cellStyle name="Comma 6 4 3 2" xfId="6319" xr:uid="{00000000-0005-0000-0000-0000AE180000}"/>
    <cellStyle name="Comma 6 4 3 2 2" xfId="6320" xr:uid="{00000000-0005-0000-0000-0000AF180000}"/>
    <cellStyle name="Comma 6 4 3 2 2 2" xfId="6321" xr:uid="{00000000-0005-0000-0000-0000B0180000}"/>
    <cellStyle name="Comma 6 4 3 2 2 2 2" xfId="30651" xr:uid="{AA95CB4E-F49C-41EA-869C-355DD86C8C00}"/>
    <cellStyle name="Comma 6 4 3 2 2 3" xfId="30650" xr:uid="{19762E58-FA8B-4A50-A4B9-7ABD01776AD9}"/>
    <cellStyle name="Comma 6 4 3 2 3" xfId="6322" xr:uid="{00000000-0005-0000-0000-0000B1180000}"/>
    <cellStyle name="Comma 6 4 3 2 3 2" xfId="30652" xr:uid="{193F9C25-99A7-4B35-A1EF-299CA9B9B5C9}"/>
    <cellStyle name="Comma 6 4 3 2 4" xfId="30649" xr:uid="{84967ED4-8B2D-4A85-B6D5-7E2CAD68B5CA}"/>
    <cellStyle name="Comma 6 4 3 3" xfId="6323" xr:uid="{00000000-0005-0000-0000-0000B2180000}"/>
    <cellStyle name="Comma 6 4 3 3 2" xfId="6324" xr:uid="{00000000-0005-0000-0000-0000B3180000}"/>
    <cellStyle name="Comma 6 4 3 3 2 2" xfId="30654" xr:uid="{A2608FCC-CBF3-494A-A01B-96C8D0EE5677}"/>
    <cellStyle name="Comma 6 4 3 3 3" xfId="30653" xr:uid="{3760ECF7-B8E5-4CAE-BD76-64326583CB95}"/>
    <cellStyle name="Comma 6 4 3 4" xfId="6325" xr:uid="{00000000-0005-0000-0000-0000B4180000}"/>
    <cellStyle name="Comma 6 4 3 4 2" xfId="30655" xr:uid="{319DC120-2524-4DAF-ACEB-D86F68714F95}"/>
    <cellStyle name="Comma 6 4 3 5" xfId="30648" xr:uid="{4EDA5931-D15E-416B-AB50-11049A50152A}"/>
    <cellStyle name="Comma 6 4 4" xfId="6326" xr:uid="{00000000-0005-0000-0000-0000B5180000}"/>
    <cellStyle name="Comma 6 4 4 2" xfId="6327" xr:uid="{00000000-0005-0000-0000-0000B6180000}"/>
    <cellStyle name="Comma 6 4 4 2 2" xfId="6328" xr:uid="{00000000-0005-0000-0000-0000B7180000}"/>
    <cellStyle name="Comma 6 4 4 2 2 2" xfId="30658" xr:uid="{DCE9B3BB-7A3E-4F4C-B9FF-16F00F6699B4}"/>
    <cellStyle name="Comma 6 4 4 2 3" xfId="30657" xr:uid="{B1BCDB02-BE74-4D3F-A23E-2C30241619DC}"/>
    <cellStyle name="Comma 6 4 4 3" xfId="6329" xr:uid="{00000000-0005-0000-0000-0000B8180000}"/>
    <cellStyle name="Comma 6 4 4 3 2" xfId="30659" xr:uid="{A1CF3F06-3F22-4C21-9EA2-67BB80326599}"/>
    <cellStyle name="Comma 6 4 4 4" xfId="30656" xr:uid="{964C6331-C53A-4BEF-A492-33B2AC5D854D}"/>
    <cellStyle name="Comma 6 4 5" xfId="6330" xr:uid="{00000000-0005-0000-0000-0000B9180000}"/>
    <cellStyle name="Comma 6 4 5 2" xfId="6331" xr:uid="{00000000-0005-0000-0000-0000BA180000}"/>
    <cellStyle name="Comma 6 4 5 2 2" xfId="6332" xr:uid="{00000000-0005-0000-0000-0000BB180000}"/>
    <cellStyle name="Comma 6 4 5 2 2 2" xfId="30662" xr:uid="{1E82332C-2018-4B66-885E-09C65E18A0B7}"/>
    <cellStyle name="Comma 6 4 5 2 3" xfId="30661" xr:uid="{4E372443-441D-4CDA-A90F-C58C2343B264}"/>
    <cellStyle name="Comma 6 4 5 3" xfId="6333" xr:uid="{00000000-0005-0000-0000-0000BC180000}"/>
    <cellStyle name="Comma 6 4 5 3 2" xfId="30663" xr:uid="{65345CDF-334A-4D5E-BDD0-0CB3DE14B82E}"/>
    <cellStyle name="Comma 6 4 5 4" xfId="30660" xr:uid="{7BDCAC13-77AC-4208-845C-C837F5AF2263}"/>
    <cellStyle name="Comma 6 4 6" xfId="6334" xr:uid="{00000000-0005-0000-0000-0000BD180000}"/>
    <cellStyle name="Comma 6 4 6 2" xfId="6335" xr:uid="{00000000-0005-0000-0000-0000BE180000}"/>
    <cellStyle name="Comma 6 4 6 2 2" xfId="6336" xr:uid="{00000000-0005-0000-0000-0000BF180000}"/>
    <cellStyle name="Comma 6 4 6 2 2 2" xfId="30666" xr:uid="{85C559D0-0160-413C-89EE-7BAB5FEDE81C}"/>
    <cellStyle name="Comma 6 4 6 2 3" xfId="30665" xr:uid="{424FFB5B-E9E6-4AFE-9E4C-FCDA54A7F092}"/>
    <cellStyle name="Comma 6 4 6 3" xfId="6337" xr:uid="{00000000-0005-0000-0000-0000C0180000}"/>
    <cellStyle name="Comma 6 4 6 3 2" xfId="30667" xr:uid="{9068E9EA-7083-451A-A952-447E5985D4B1}"/>
    <cellStyle name="Comma 6 4 6 4" xfId="30664" xr:uid="{51410AE0-4A6D-4783-9631-93EC0943755D}"/>
    <cellStyle name="Comma 6 4 7" xfId="6338" xr:uid="{00000000-0005-0000-0000-0000C1180000}"/>
    <cellStyle name="Comma 6 4 7 2" xfId="6339" xr:uid="{00000000-0005-0000-0000-0000C2180000}"/>
    <cellStyle name="Comma 6 4 7 2 2" xfId="30669" xr:uid="{1BB1D13B-6C54-4913-BA05-5F5C9FE40150}"/>
    <cellStyle name="Comma 6 4 7 3" xfId="30668" xr:uid="{7482F8E9-456D-40FB-8E19-F6EE485BFC2A}"/>
    <cellStyle name="Comma 6 4 8" xfId="6340" xr:uid="{00000000-0005-0000-0000-0000C3180000}"/>
    <cellStyle name="Comma 6 4 8 2" xfId="30670" xr:uid="{25E4CC7E-9C5C-4145-A1FB-878A8F325A3C}"/>
    <cellStyle name="Comma 6 4 9" xfId="30639" xr:uid="{487F0C09-F6F6-47BC-9818-3135BC8D487B}"/>
    <cellStyle name="Comma 6 5" xfId="6341" xr:uid="{00000000-0005-0000-0000-0000C4180000}"/>
    <cellStyle name="Comma 6 5 2" xfId="6342" xr:uid="{00000000-0005-0000-0000-0000C5180000}"/>
    <cellStyle name="Comma 6 5 2 2" xfId="6343" xr:uid="{00000000-0005-0000-0000-0000C6180000}"/>
    <cellStyle name="Comma 6 5 2 2 2" xfId="30673" xr:uid="{908BCE8A-54B3-4DE6-890F-4151892EBFBF}"/>
    <cellStyle name="Comma 6 5 2 3" xfId="30672" xr:uid="{3F083BDA-403A-4DB1-B0F7-33E5AA97A555}"/>
    <cellStyle name="Comma 6 5 3" xfId="6344" xr:uid="{00000000-0005-0000-0000-0000C7180000}"/>
    <cellStyle name="Comma 6 5 3 2" xfId="30674" xr:uid="{DF0111A8-6DBD-4E9E-9B2A-D25B94FB3EF4}"/>
    <cellStyle name="Comma 6 5 4" xfId="30671" xr:uid="{10E19B40-E62D-4099-9FCD-1D1090DF3C9E}"/>
    <cellStyle name="Comma 6 6" xfId="6345" xr:uid="{00000000-0005-0000-0000-0000C8180000}"/>
    <cellStyle name="Comma 6 6 2" xfId="30675" xr:uid="{9CB339E1-7F96-4FDF-873F-34AF4C721D1E}"/>
    <cellStyle name="Comma 6 7" xfId="30366" xr:uid="{E67BA27F-84A3-4DCC-A95B-4FEEA52E3B05}"/>
    <cellStyle name="Comma 7" xfId="6346" xr:uid="{00000000-0005-0000-0000-0000C9180000}"/>
    <cellStyle name="Comma 7 2" xfId="6347" xr:uid="{00000000-0005-0000-0000-0000CA180000}"/>
    <cellStyle name="Comma 7 2 10" xfId="6348" xr:uid="{00000000-0005-0000-0000-0000CB180000}"/>
    <cellStyle name="Comma 7 2 10 2" xfId="6349" xr:uid="{00000000-0005-0000-0000-0000CC180000}"/>
    <cellStyle name="Comma 7 2 10 2 2" xfId="6350" xr:uid="{00000000-0005-0000-0000-0000CD180000}"/>
    <cellStyle name="Comma 7 2 10 2 2 2" xfId="30680" xr:uid="{7B43679D-E1E2-4472-AD2D-142643574E18}"/>
    <cellStyle name="Comma 7 2 10 2 3" xfId="30679" xr:uid="{BA8ADB09-E6F1-453E-A7B2-3062404EAB2C}"/>
    <cellStyle name="Comma 7 2 10 3" xfId="6351" xr:uid="{00000000-0005-0000-0000-0000CE180000}"/>
    <cellStyle name="Comma 7 2 10 3 2" xfId="30681" xr:uid="{7B9993DC-BE5B-4412-9D75-0A5B63759653}"/>
    <cellStyle name="Comma 7 2 10 4" xfId="30678" xr:uid="{20EF106E-3771-4DF5-BC5D-3D41C3CA03EC}"/>
    <cellStyle name="Comma 7 2 11" xfId="6352" xr:uid="{00000000-0005-0000-0000-0000CF180000}"/>
    <cellStyle name="Comma 7 2 11 2" xfId="6353" xr:uid="{00000000-0005-0000-0000-0000D0180000}"/>
    <cellStyle name="Comma 7 2 11 2 2" xfId="6354" xr:uid="{00000000-0005-0000-0000-0000D1180000}"/>
    <cellStyle name="Comma 7 2 11 2 2 2" xfId="30684" xr:uid="{800AFDFE-9C17-403A-9E02-9F2EB7386AED}"/>
    <cellStyle name="Comma 7 2 11 2 3" xfId="30683" xr:uid="{89F55C29-8DA5-4611-9E3F-477D5E0E0987}"/>
    <cellStyle name="Comma 7 2 11 3" xfId="6355" xr:uid="{00000000-0005-0000-0000-0000D2180000}"/>
    <cellStyle name="Comma 7 2 11 3 2" xfId="30685" xr:uid="{91CB8F3C-D89F-4D07-9DE5-1DE67E980BAB}"/>
    <cellStyle name="Comma 7 2 11 4" xfId="30682" xr:uid="{18DC8465-9425-4468-B89C-16DA12668936}"/>
    <cellStyle name="Comma 7 2 12" xfId="6356" xr:uid="{00000000-0005-0000-0000-0000D3180000}"/>
    <cellStyle name="Comma 7 2 12 2" xfId="6357" xr:uid="{00000000-0005-0000-0000-0000D4180000}"/>
    <cellStyle name="Comma 7 2 12 2 2" xfId="30687" xr:uid="{4C40A20C-9271-4955-BF15-5040BFC04D1F}"/>
    <cellStyle name="Comma 7 2 12 3" xfId="30686" xr:uid="{6F8DFECB-F9EB-43BA-82C5-BC1C667DCCDA}"/>
    <cellStyle name="Comma 7 2 13" xfId="6358" xr:uid="{00000000-0005-0000-0000-0000D5180000}"/>
    <cellStyle name="Comma 7 2 13 2" xfId="30688" xr:uid="{0D6679B9-4BE4-4CC7-B513-1D722766E5BF}"/>
    <cellStyle name="Comma 7 2 14" xfId="30677" xr:uid="{D25A8F8C-3472-4CC3-815C-BA4DFA8C966E}"/>
    <cellStyle name="Comma 7 2 2" xfId="6359" xr:uid="{00000000-0005-0000-0000-0000D6180000}"/>
    <cellStyle name="Comma 7 2 2 2" xfId="6360" xr:uid="{00000000-0005-0000-0000-0000D7180000}"/>
    <cellStyle name="Comma 7 2 2 2 2" xfId="6361" xr:uid="{00000000-0005-0000-0000-0000D8180000}"/>
    <cellStyle name="Comma 7 2 2 2 2 2" xfId="6362" xr:uid="{00000000-0005-0000-0000-0000D9180000}"/>
    <cellStyle name="Comma 7 2 2 2 2 2 2" xfId="6363" xr:uid="{00000000-0005-0000-0000-0000DA180000}"/>
    <cellStyle name="Comma 7 2 2 2 2 2 2 2" xfId="30693" xr:uid="{B4BE26FF-90C1-4325-954D-4C6ACF1528DF}"/>
    <cellStyle name="Comma 7 2 2 2 2 2 3" xfId="30692" xr:uid="{ECDB3765-0C61-4763-A1B2-46EF0FD40B89}"/>
    <cellStyle name="Comma 7 2 2 2 2 3" xfId="6364" xr:uid="{00000000-0005-0000-0000-0000DB180000}"/>
    <cellStyle name="Comma 7 2 2 2 2 3 2" xfId="30694" xr:uid="{80A86969-B1DB-4FE3-9B0A-AE72903A668C}"/>
    <cellStyle name="Comma 7 2 2 2 2 4" xfId="30691" xr:uid="{01362487-C2A8-41AE-A6E0-DB2C631B84F6}"/>
    <cellStyle name="Comma 7 2 2 2 3" xfId="6365" xr:uid="{00000000-0005-0000-0000-0000DC180000}"/>
    <cellStyle name="Comma 7 2 2 2 3 2" xfId="6366" xr:uid="{00000000-0005-0000-0000-0000DD180000}"/>
    <cellStyle name="Comma 7 2 2 2 3 2 2" xfId="30696" xr:uid="{97AFF7A4-0066-4A1B-BA47-93A17D2AA757}"/>
    <cellStyle name="Comma 7 2 2 2 3 3" xfId="30695" xr:uid="{97B5F173-E7A1-481F-BA88-36344209710D}"/>
    <cellStyle name="Comma 7 2 2 2 4" xfId="6367" xr:uid="{00000000-0005-0000-0000-0000DE180000}"/>
    <cellStyle name="Comma 7 2 2 2 4 2" xfId="30697" xr:uid="{EB145E4E-6CA3-449E-A0BC-9D2C99BBE307}"/>
    <cellStyle name="Comma 7 2 2 2 5" xfId="30690" xr:uid="{76C81957-EB9E-4CC1-855B-BD4464E49CEA}"/>
    <cellStyle name="Comma 7 2 2 3" xfId="6368" xr:uid="{00000000-0005-0000-0000-0000DF180000}"/>
    <cellStyle name="Comma 7 2 2 3 2" xfId="6369" xr:uid="{00000000-0005-0000-0000-0000E0180000}"/>
    <cellStyle name="Comma 7 2 2 3 2 2" xfId="6370" xr:uid="{00000000-0005-0000-0000-0000E1180000}"/>
    <cellStyle name="Comma 7 2 2 3 2 2 2" xfId="6371" xr:uid="{00000000-0005-0000-0000-0000E2180000}"/>
    <cellStyle name="Comma 7 2 2 3 2 2 2 2" xfId="30701" xr:uid="{0F5AD04A-94E6-428D-AB97-1E5F3EEDFE98}"/>
    <cellStyle name="Comma 7 2 2 3 2 2 3" xfId="30700" xr:uid="{8A8F2FEF-A9CC-4F63-8D7F-887BC418A536}"/>
    <cellStyle name="Comma 7 2 2 3 2 3" xfId="6372" xr:uid="{00000000-0005-0000-0000-0000E3180000}"/>
    <cellStyle name="Comma 7 2 2 3 2 3 2" xfId="30702" xr:uid="{F8D91802-28F5-4AC8-B685-82F488A3D82C}"/>
    <cellStyle name="Comma 7 2 2 3 2 4" xfId="30699" xr:uid="{32F9351A-FCC3-4DA9-9D4F-115E48FAB03B}"/>
    <cellStyle name="Comma 7 2 2 3 3" xfId="6373" xr:uid="{00000000-0005-0000-0000-0000E4180000}"/>
    <cellStyle name="Comma 7 2 2 3 3 2" xfId="6374" xr:uid="{00000000-0005-0000-0000-0000E5180000}"/>
    <cellStyle name="Comma 7 2 2 3 3 2 2" xfId="30704" xr:uid="{6B49ED1F-6A85-420E-84E3-A8646DE11BDD}"/>
    <cellStyle name="Comma 7 2 2 3 3 3" xfId="30703" xr:uid="{D260251E-DB5D-46CD-86E9-E18CB165F753}"/>
    <cellStyle name="Comma 7 2 2 3 4" xfId="6375" xr:uid="{00000000-0005-0000-0000-0000E6180000}"/>
    <cellStyle name="Comma 7 2 2 3 4 2" xfId="30705" xr:uid="{B600449A-8ABF-45C8-96D8-AA6D772AE844}"/>
    <cellStyle name="Comma 7 2 2 3 5" xfId="30698" xr:uid="{BA1CC4EE-060D-4096-8EAE-585C281B494B}"/>
    <cellStyle name="Comma 7 2 2 4" xfId="6376" xr:uid="{00000000-0005-0000-0000-0000E7180000}"/>
    <cellStyle name="Comma 7 2 2 4 2" xfId="6377" xr:uid="{00000000-0005-0000-0000-0000E8180000}"/>
    <cellStyle name="Comma 7 2 2 4 2 2" xfId="6378" xr:uid="{00000000-0005-0000-0000-0000E9180000}"/>
    <cellStyle name="Comma 7 2 2 4 2 2 2" xfId="30708" xr:uid="{C6154A3E-FC7B-43DF-ABBB-B4B9528A8584}"/>
    <cellStyle name="Comma 7 2 2 4 2 3" xfId="30707" xr:uid="{82E6A820-E650-4716-B87B-B1081B2D3B31}"/>
    <cellStyle name="Comma 7 2 2 4 3" xfId="6379" xr:uid="{00000000-0005-0000-0000-0000EA180000}"/>
    <cellStyle name="Comma 7 2 2 4 3 2" xfId="30709" xr:uid="{B26725B1-F2C0-42A7-97ED-F8C314AFAC55}"/>
    <cellStyle name="Comma 7 2 2 4 4" xfId="30706" xr:uid="{3E0FE9EC-BFCA-45FD-98A8-2741D63811CF}"/>
    <cellStyle name="Comma 7 2 2 5" xfId="6380" xr:uid="{00000000-0005-0000-0000-0000EB180000}"/>
    <cellStyle name="Comma 7 2 2 5 2" xfId="6381" xr:uid="{00000000-0005-0000-0000-0000EC180000}"/>
    <cellStyle name="Comma 7 2 2 5 2 2" xfId="6382" xr:uid="{00000000-0005-0000-0000-0000ED180000}"/>
    <cellStyle name="Comma 7 2 2 5 2 2 2" xfId="30712" xr:uid="{ABBCDBDC-3789-4A8C-8D59-B2E3F770A22A}"/>
    <cellStyle name="Comma 7 2 2 5 2 3" xfId="30711" xr:uid="{689CCB63-E185-43C6-B934-9E9CFA60E573}"/>
    <cellStyle name="Comma 7 2 2 5 3" xfId="6383" xr:uid="{00000000-0005-0000-0000-0000EE180000}"/>
    <cellStyle name="Comma 7 2 2 5 3 2" xfId="30713" xr:uid="{1DF63A7D-F3AD-41BB-BB6B-231492B28DF1}"/>
    <cellStyle name="Comma 7 2 2 5 4" xfId="30710" xr:uid="{329F6ECD-644C-48F0-BDFD-11ACEB5BF02D}"/>
    <cellStyle name="Comma 7 2 2 6" xfId="6384" xr:uid="{00000000-0005-0000-0000-0000EF180000}"/>
    <cellStyle name="Comma 7 2 2 6 2" xfId="6385" xr:uid="{00000000-0005-0000-0000-0000F0180000}"/>
    <cellStyle name="Comma 7 2 2 6 2 2" xfId="6386" xr:uid="{00000000-0005-0000-0000-0000F1180000}"/>
    <cellStyle name="Comma 7 2 2 6 2 2 2" xfId="30716" xr:uid="{BFC4D3B1-9331-409A-A254-7FC75EB5865D}"/>
    <cellStyle name="Comma 7 2 2 6 2 3" xfId="30715" xr:uid="{43012A29-588F-4E12-A2A7-2FA154FD17CE}"/>
    <cellStyle name="Comma 7 2 2 6 3" xfId="6387" xr:uid="{00000000-0005-0000-0000-0000F2180000}"/>
    <cellStyle name="Comma 7 2 2 6 3 2" xfId="30717" xr:uid="{5D962851-0835-46C7-84B7-94A4C433103C}"/>
    <cellStyle name="Comma 7 2 2 6 4" xfId="30714" xr:uid="{73A09F79-5B78-4076-BC63-10486B05B33F}"/>
    <cellStyle name="Comma 7 2 2 7" xfId="6388" xr:uid="{00000000-0005-0000-0000-0000F3180000}"/>
    <cellStyle name="Comma 7 2 2 7 2" xfId="6389" xr:uid="{00000000-0005-0000-0000-0000F4180000}"/>
    <cellStyle name="Comma 7 2 2 7 2 2" xfId="30719" xr:uid="{62352DE1-2E33-4B34-8A05-D890E28CE863}"/>
    <cellStyle name="Comma 7 2 2 7 3" xfId="30718" xr:uid="{B19A8DF2-C69B-4409-BE19-D91DC277EE34}"/>
    <cellStyle name="Comma 7 2 2 8" xfId="6390" xr:uid="{00000000-0005-0000-0000-0000F5180000}"/>
    <cellStyle name="Comma 7 2 2 8 2" xfId="30720" xr:uid="{9BEA4307-84EF-4EEB-AC09-66DF178C454F}"/>
    <cellStyle name="Comma 7 2 2 9" xfId="30689" xr:uid="{43477804-0079-4979-AE15-C36ADFB90EC4}"/>
    <cellStyle name="Comma 7 2 3" xfId="6391" xr:uid="{00000000-0005-0000-0000-0000F6180000}"/>
    <cellStyle name="Comma 7 2 3 2" xfId="6392" xr:uid="{00000000-0005-0000-0000-0000F7180000}"/>
    <cellStyle name="Comma 7 2 3 2 2" xfId="6393" xr:uid="{00000000-0005-0000-0000-0000F8180000}"/>
    <cellStyle name="Comma 7 2 3 2 2 2" xfId="6394" xr:uid="{00000000-0005-0000-0000-0000F9180000}"/>
    <cellStyle name="Comma 7 2 3 2 2 2 2" xfId="30724" xr:uid="{FBFB5344-1DE9-4DAF-BB1A-3215221FB55D}"/>
    <cellStyle name="Comma 7 2 3 2 2 3" xfId="30723" xr:uid="{A60FE3D8-F761-45D5-A6C3-A96FBACF421C}"/>
    <cellStyle name="Comma 7 2 3 2 3" xfId="6395" xr:uid="{00000000-0005-0000-0000-0000FA180000}"/>
    <cellStyle name="Comma 7 2 3 2 3 2" xfId="30725" xr:uid="{205E964D-2621-457E-9147-90D72BB74307}"/>
    <cellStyle name="Comma 7 2 3 2 4" xfId="30722" xr:uid="{D5B84B14-ADE3-49B3-9A91-578C8B84579B}"/>
    <cellStyle name="Comma 7 2 3 3" xfId="6396" xr:uid="{00000000-0005-0000-0000-0000FB180000}"/>
    <cellStyle name="Comma 7 2 3 3 2" xfId="6397" xr:uid="{00000000-0005-0000-0000-0000FC180000}"/>
    <cellStyle name="Comma 7 2 3 3 2 2" xfId="6398" xr:uid="{00000000-0005-0000-0000-0000FD180000}"/>
    <cellStyle name="Comma 7 2 3 3 2 2 2" xfId="30728" xr:uid="{E2363461-026A-457F-8EA5-FAF74B14C675}"/>
    <cellStyle name="Comma 7 2 3 3 2 3" xfId="30727" xr:uid="{A96F730C-1BB1-4378-8612-83EA7FEE15B7}"/>
    <cellStyle name="Comma 7 2 3 3 3" xfId="6399" xr:uid="{00000000-0005-0000-0000-0000FE180000}"/>
    <cellStyle name="Comma 7 2 3 3 3 2" xfId="30729" xr:uid="{4C994DE8-38DA-44E0-BCBF-6DAA7BBD7E8C}"/>
    <cellStyle name="Comma 7 2 3 3 4" xfId="30726" xr:uid="{0492870A-EAC9-4B2F-B5FE-CCAF484D0006}"/>
    <cellStyle name="Comma 7 2 3 4" xfId="6400" xr:uid="{00000000-0005-0000-0000-0000FF180000}"/>
    <cellStyle name="Comma 7 2 3 4 2" xfId="6401" xr:uid="{00000000-0005-0000-0000-000000190000}"/>
    <cellStyle name="Comma 7 2 3 4 2 2" xfId="30731" xr:uid="{1E526678-055B-4C0E-990A-7F5A39E2F3DB}"/>
    <cellStyle name="Comma 7 2 3 4 3" xfId="30730" xr:uid="{5326388E-B9C7-4DD9-A747-F3B4D5C78EA4}"/>
    <cellStyle name="Comma 7 2 3 5" xfId="6402" xr:uid="{00000000-0005-0000-0000-000001190000}"/>
    <cellStyle name="Comma 7 2 3 5 2" xfId="30732" xr:uid="{420C97B4-4403-4A50-A00C-1405F612095F}"/>
    <cellStyle name="Comma 7 2 3 6" xfId="30721" xr:uid="{FF0F91A9-1579-4D18-9767-6DD7E8AB64DE}"/>
    <cellStyle name="Comma 7 2 4" xfId="6403" xr:uid="{00000000-0005-0000-0000-000002190000}"/>
    <cellStyle name="Comma 7 2 4 2" xfId="6404" xr:uid="{00000000-0005-0000-0000-000003190000}"/>
    <cellStyle name="Comma 7 2 4 2 2" xfId="6405" xr:uid="{00000000-0005-0000-0000-000004190000}"/>
    <cellStyle name="Comma 7 2 4 2 2 2" xfId="6406" xr:uid="{00000000-0005-0000-0000-000005190000}"/>
    <cellStyle name="Comma 7 2 4 2 2 2 2" xfId="30736" xr:uid="{08AADC1C-FD12-48BD-9A1E-0FC048E7BB65}"/>
    <cellStyle name="Comma 7 2 4 2 2 3" xfId="30735" xr:uid="{D99ECAE9-092C-441D-95A0-A62A4EDD10CF}"/>
    <cellStyle name="Comma 7 2 4 2 3" xfId="6407" xr:uid="{00000000-0005-0000-0000-000006190000}"/>
    <cellStyle name="Comma 7 2 4 2 3 2" xfId="30737" xr:uid="{D40F4B56-4B27-44A4-ADA4-2A6D2B360575}"/>
    <cellStyle name="Comma 7 2 4 2 4" xfId="30734" xr:uid="{32E4E659-CE12-4896-89C8-190A10626B93}"/>
    <cellStyle name="Comma 7 2 4 3" xfId="6408" xr:uid="{00000000-0005-0000-0000-000007190000}"/>
    <cellStyle name="Comma 7 2 4 3 2" xfId="6409" xr:uid="{00000000-0005-0000-0000-000008190000}"/>
    <cellStyle name="Comma 7 2 4 3 2 2" xfId="6410" xr:uid="{00000000-0005-0000-0000-000009190000}"/>
    <cellStyle name="Comma 7 2 4 3 2 2 2" xfId="30740" xr:uid="{895A6190-44A8-4933-BB83-DF8710026D72}"/>
    <cellStyle name="Comma 7 2 4 3 2 3" xfId="30739" xr:uid="{FD1B96AE-BA39-429C-8F4D-C52C9D6C1EE7}"/>
    <cellStyle name="Comma 7 2 4 3 3" xfId="6411" xr:uid="{00000000-0005-0000-0000-00000A190000}"/>
    <cellStyle name="Comma 7 2 4 3 3 2" xfId="30741" xr:uid="{9A357D9B-4F98-485C-AB51-478AA64B95E1}"/>
    <cellStyle name="Comma 7 2 4 3 4" xfId="30738" xr:uid="{33914EB7-3241-424B-A0F0-4F8B777C7127}"/>
    <cellStyle name="Comma 7 2 4 4" xfId="6412" xr:uid="{00000000-0005-0000-0000-00000B190000}"/>
    <cellStyle name="Comma 7 2 4 4 2" xfId="6413" xr:uid="{00000000-0005-0000-0000-00000C190000}"/>
    <cellStyle name="Comma 7 2 4 4 2 2" xfId="30743" xr:uid="{4BBC4EE5-A7E2-4528-87C6-BB604A5B9CAB}"/>
    <cellStyle name="Comma 7 2 4 4 3" xfId="30742" xr:uid="{8C1FB976-D758-46EF-8327-EE4103B95C7B}"/>
    <cellStyle name="Comma 7 2 4 5" xfId="6414" xr:uid="{00000000-0005-0000-0000-00000D190000}"/>
    <cellStyle name="Comma 7 2 4 5 2" xfId="30744" xr:uid="{E7C363DB-6501-4B84-8E50-DE5FE41CDA1F}"/>
    <cellStyle name="Comma 7 2 4 6" xfId="30733" xr:uid="{4B3AC628-9CD7-42D6-9477-95A6EFB18CB6}"/>
    <cellStyle name="Comma 7 2 5" xfId="6415" xr:uid="{00000000-0005-0000-0000-00000E190000}"/>
    <cellStyle name="Comma 7 2 5 2" xfId="6416" xr:uid="{00000000-0005-0000-0000-00000F190000}"/>
    <cellStyle name="Comma 7 2 5 2 2" xfId="6417" xr:uid="{00000000-0005-0000-0000-000010190000}"/>
    <cellStyle name="Comma 7 2 5 2 2 2" xfId="6418" xr:uid="{00000000-0005-0000-0000-000011190000}"/>
    <cellStyle name="Comma 7 2 5 2 2 2 2" xfId="30748" xr:uid="{A95600E8-FBB7-45A9-B250-48D5089AE795}"/>
    <cellStyle name="Comma 7 2 5 2 2 3" xfId="30747" xr:uid="{C1A31156-471A-4F41-9A8A-2E0D2F1E84E5}"/>
    <cellStyle name="Comma 7 2 5 2 3" xfId="6419" xr:uid="{00000000-0005-0000-0000-000012190000}"/>
    <cellStyle name="Comma 7 2 5 2 3 2" xfId="30749" xr:uid="{DFB88301-D799-433D-AD63-83898EA23BB0}"/>
    <cellStyle name="Comma 7 2 5 2 4" xfId="30746" xr:uid="{4ED8718C-F952-4EDD-B720-4EE43C599567}"/>
    <cellStyle name="Comma 7 2 5 3" xfId="6420" xr:uid="{00000000-0005-0000-0000-000013190000}"/>
    <cellStyle name="Comma 7 2 5 3 2" xfId="6421" xr:uid="{00000000-0005-0000-0000-000014190000}"/>
    <cellStyle name="Comma 7 2 5 3 2 2" xfId="6422" xr:uid="{00000000-0005-0000-0000-000015190000}"/>
    <cellStyle name="Comma 7 2 5 3 2 2 2" xfId="30752" xr:uid="{940699AE-B4AA-41B3-B340-DD65B71224ED}"/>
    <cellStyle name="Comma 7 2 5 3 2 3" xfId="30751" xr:uid="{1A211108-84A4-4836-A257-C2920F5415F0}"/>
    <cellStyle name="Comma 7 2 5 3 3" xfId="6423" xr:uid="{00000000-0005-0000-0000-000016190000}"/>
    <cellStyle name="Comma 7 2 5 3 3 2" xfId="30753" xr:uid="{CAF55B00-D168-4DCC-85F4-F8CF2FED15A0}"/>
    <cellStyle name="Comma 7 2 5 3 4" xfId="30750" xr:uid="{68C3D78C-0DDB-4910-9CF8-750EBAE29497}"/>
    <cellStyle name="Comma 7 2 5 4" xfId="6424" xr:uid="{00000000-0005-0000-0000-000017190000}"/>
    <cellStyle name="Comma 7 2 5 4 2" xfId="6425" xr:uid="{00000000-0005-0000-0000-000018190000}"/>
    <cellStyle name="Comma 7 2 5 4 2 2" xfId="30755" xr:uid="{89CDCBF2-0247-42C7-9201-6C08523E050A}"/>
    <cellStyle name="Comma 7 2 5 4 3" xfId="30754" xr:uid="{D57DDBE9-772E-4672-9AF1-EA1C587F793E}"/>
    <cellStyle name="Comma 7 2 5 5" xfId="6426" xr:uid="{00000000-0005-0000-0000-000019190000}"/>
    <cellStyle name="Comma 7 2 5 5 2" xfId="30756" xr:uid="{3B2BF179-42F1-45BC-AF68-65BE6DF450BD}"/>
    <cellStyle name="Comma 7 2 5 6" xfId="30745" xr:uid="{913C0E2D-376B-442F-BEC9-C7A045FC2CEC}"/>
    <cellStyle name="Comma 7 2 6" xfId="6427" xr:uid="{00000000-0005-0000-0000-00001A190000}"/>
    <cellStyle name="Comma 7 2 6 2" xfId="6428" xr:uid="{00000000-0005-0000-0000-00001B190000}"/>
    <cellStyle name="Comma 7 2 6 2 2" xfId="6429" xr:uid="{00000000-0005-0000-0000-00001C190000}"/>
    <cellStyle name="Comma 7 2 6 2 2 2" xfId="6430" xr:uid="{00000000-0005-0000-0000-00001D190000}"/>
    <cellStyle name="Comma 7 2 6 2 2 2 2" xfId="30760" xr:uid="{F2CB6EEA-7777-42A2-B29E-B56A6C375892}"/>
    <cellStyle name="Comma 7 2 6 2 2 3" xfId="30759" xr:uid="{B218DADA-9DEF-4545-984E-AE50A35D6809}"/>
    <cellStyle name="Comma 7 2 6 2 3" xfId="6431" xr:uid="{00000000-0005-0000-0000-00001E190000}"/>
    <cellStyle name="Comma 7 2 6 2 3 2" xfId="30761" xr:uid="{62D717B7-8EEF-43FB-AF2F-BAA6F02822BF}"/>
    <cellStyle name="Comma 7 2 6 2 4" xfId="30758" xr:uid="{198FABA0-8096-467C-8184-38008A35B61C}"/>
    <cellStyle name="Comma 7 2 6 3" xfId="6432" xr:uid="{00000000-0005-0000-0000-00001F190000}"/>
    <cellStyle name="Comma 7 2 6 3 2" xfId="6433" xr:uid="{00000000-0005-0000-0000-000020190000}"/>
    <cellStyle name="Comma 7 2 6 3 2 2" xfId="6434" xr:uid="{00000000-0005-0000-0000-000021190000}"/>
    <cellStyle name="Comma 7 2 6 3 2 2 2" xfId="30764" xr:uid="{9905B8AB-F99B-4EC7-8F2A-3E61B3226E0D}"/>
    <cellStyle name="Comma 7 2 6 3 2 3" xfId="30763" xr:uid="{EB111F6D-ECA2-411C-9008-629BD0A7740B}"/>
    <cellStyle name="Comma 7 2 6 3 3" xfId="6435" xr:uid="{00000000-0005-0000-0000-000022190000}"/>
    <cellStyle name="Comma 7 2 6 3 3 2" xfId="30765" xr:uid="{4D4DCC46-E65E-4881-80E0-110346CACAFA}"/>
    <cellStyle name="Comma 7 2 6 3 4" xfId="30762" xr:uid="{34D34863-496C-4A93-9AAA-00754CA279A2}"/>
    <cellStyle name="Comma 7 2 6 4" xfId="6436" xr:uid="{00000000-0005-0000-0000-000023190000}"/>
    <cellStyle name="Comma 7 2 6 4 2" xfId="6437" xr:uid="{00000000-0005-0000-0000-000024190000}"/>
    <cellStyle name="Comma 7 2 6 4 2 2" xfId="30767" xr:uid="{9DA82AFF-0E58-4097-90B4-4ED08E5C7E14}"/>
    <cellStyle name="Comma 7 2 6 4 3" xfId="30766" xr:uid="{815DB870-04A4-40EB-8EA3-FC2DB561CE99}"/>
    <cellStyle name="Comma 7 2 6 5" xfId="6438" xr:uid="{00000000-0005-0000-0000-000025190000}"/>
    <cellStyle name="Comma 7 2 6 5 2" xfId="30768" xr:uid="{03E006FF-51C7-406B-B98F-57BE42D599F3}"/>
    <cellStyle name="Comma 7 2 6 6" xfId="30757" xr:uid="{5443D1FF-3DA2-48A7-8035-6223A60E3BCD}"/>
    <cellStyle name="Comma 7 2 7" xfId="6439" xr:uid="{00000000-0005-0000-0000-000026190000}"/>
    <cellStyle name="Comma 7 2 7 2" xfId="6440" xr:uid="{00000000-0005-0000-0000-000027190000}"/>
    <cellStyle name="Comma 7 2 7 2 2" xfId="6441" xr:uid="{00000000-0005-0000-0000-000028190000}"/>
    <cellStyle name="Comma 7 2 7 2 2 2" xfId="6442" xr:uid="{00000000-0005-0000-0000-000029190000}"/>
    <cellStyle name="Comma 7 2 7 2 2 2 2" xfId="30772" xr:uid="{227E8029-962B-4E59-806A-CBD4181ADD53}"/>
    <cellStyle name="Comma 7 2 7 2 2 3" xfId="30771" xr:uid="{29F7E48D-F6A7-412B-9338-ACC28F60618C}"/>
    <cellStyle name="Comma 7 2 7 2 3" xfId="6443" xr:uid="{00000000-0005-0000-0000-00002A190000}"/>
    <cellStyle name="Comma 7 2 7 2 3 2" xfId="30773" xr:uid="{CF6CBD7D-7DD1-4B15-8079-B3EE5126F831}"/>
    <cellStyle name="Comma 7 2 7 2 4" xfId="30770" xr:uid="{7EBB2725-A0D0-4013-8D5C-CCADB320368A}"/>
    <cellStyle name="Comma 7 2 7 3" xfId="6444" xr:uid="{00000000-0005-0000-0000-00002B190000}"/>
    <cellStyle name="Comma 7 2 7 3 2" xfId="6445" xr:uid="{00000000-0005-0000-0000-00002C190000}"/>
    <cellStyle name="Comma 7 2 7 3 2 2" xfId="6446" xr:uid="{00000000-0005-0000-0000-00002D190000}"/>
    <cellStyle name="Comma 7 2 7 3 2 2 2" xfId="30776" xr:uid="{CEA80EA7-C19C-4715-BE06-46D501FB1DE5}"/>
    <cellStyle name="Comma 7 2 7 3 2 3" xfId="30775" xr:uid="{1543A636-CC0B-4968-AEF3-D15F14439552}"/>
    <cellStyle name="Comma 7 2 7 3 3" xfId="6447" xr:uid="{00000000-0005-0000-0000-00002E190000}"/>
    <cellStyle name="Comma 7 2 7 3 3 2" xfId="30777" xr:uid="{2E41BF1E-AA99-4180-ADB1-71940BC789FB}"/>
    <cellStyle name="Comma 7 2 7 3 4" xfId="30774" xr:uid="{FB5E6320-0500-47B4-9935-3186ADE59038}"/>
    <cellStyle name="Comma 7 2 7 4" xfId="6448" xr:uid="{00000000-0005-0000-0000-00002F190000}"/>
    <cellStyle name="Comma 7 2 7 4 2" xfId="6449" xr:uid="{00000000-0005-0000-0000-000030190000}"/>
    <cellStyle name="Comma 7 2 7 4 2 2" xfId="30779" xr:uid="{6F166612-847D-4063-8046-421B1D8DFCE8}"/>
    <cellStyle name="Comma 7 2 7 4 3" xfId="30778" xr:uid="{6F6D8402-0575-40FE-A171-E5EB293E8C12}"/>
    <cellStyle name="Comma 7 2 7 5" xfId="6450" xr:uid="{00000000-0005-0000-0000-000031190000}"/>
    <cellStyle name="Comma 7 2 7 5 2" xfId="30780" xr:uid="{0798FEA3-4E76-489B-91C7-61141F12D706}"/>
    <cellStyle name="Comma 7 2 7 6" xfId="30769" xr:uid="{6C96D7CB-F5DC-4F88-8A13-62C796A374A7}"/>
    <cellStyle name="Comma 7 2 8" xfId="6451" xr:uid="{00000000-0005-0000-0000-000032190000}"/>
    <cellStyle name="Comma 7 2 8 2" xfId="6452" xr:uid="{00000000-0005-0000-0000-000033190000}"/>
    <cellStyle name="Comma 7 2 8 2 2" xfId="6453" xr:uid="{00000000-0005-0000-0000-000034190000}"/>
    <cellStyle name="Comma 7 2 8 2 2 2" xfId="6454" xr:uid="{00000000-0005-0000-0000-000035190000}"/>
    <cellStyle name="Comma 7 2 8 2 2 2 2" xfId="30784" xr:uid="{DE869DE0-9252-4452-A8D8-A5DB4E023910}"/>
    <cellStyle name="Comma 7 2 8 2 2 3" xfId="30783" xr:uid="{28775976-8E3E-4AF8-9744-5DA8A0116C0A}"/>
    <cellStyle name="Comma 7 2 8 2 3" xfId="6455" xr:uid="{00000000-0005-0000-0000-000036190000}"/>
    <cellStyle name="Comma 7 2 8 2 3 2" xfId="30785" xr:uid="{C36E153D-BC77-4312-B5E3-1E34FB1B2E33}"/>
    <cellStyle name="Comma 7 2 8 2 4" xfId="30782" xr:uid="{C84EDFD9-FE6F-4523-BEDB-D7CC9907F195}"/>
    <cellStyle name="Comma 7 2 8 3" xfId="6456" xr:uid="{00000000-0005-0000-0000-000037190000}"/>
    <cellStyle name="Comma 7 2 8 3 2" xfId="6457" xr:uid="{00000000-0005-0000-0000-000038190000}"/>
    <cellStyle name="Comma 7 2 8 3 2 2" xfId="30787" xr:uid="{1A6362FA-0CB0-4665-BE6F-FD6134AF4B74}"/>
    <cellStyle name="Comma 7 2 8 3 3" xfId="30786" xr:uid="{0394BAD5-E85F-4A29-A5E5-6FEFF913C6B4}"/>
    <cellStyle name="Comma 7 2 8 4" xfId="6458" xr:uid="{00000000-0005-0000-0000-000039190000}"/>
    <cellStyle name="Comma 7 2 8 4 2" xfId="30788" xr:uid="{9073189D-92A2-4C10-B5A0-1FE2195E7FB1}"/>
    <cellStyle name="Comma 7 2 8 5" xfId="30781" xr:uid="{15C18BF7-96E3-480C-A6F4-B55E38ED960E}"/>
    <cellStyle name="Comma 7 2 9" xfId="6459" xr:uid="{00000000-0005-0000-0000-00003A190000}"/>
    <cellStyle name="Comma 7 2 9 2" xfId="6460" xr:uid="{00000000-0005-0000-0000-00003B190000}"/>
    <cellStyle name="Comma 7 2 9 2 2" xfId="6461" xr:uid="{00000000-0005-0000-0000-00003C190000}"/>
    <cellStyle name="Comma 7 2 9 2 2 2" xfId="30791" xr:uid="{5EFD7588-83C4-4831-80B3-D959D96DCD29}"/>
    <cellStyle name="Comma 7 2 9 2 3" xfId="30790" xr:uid="{BB58078B-81C6-4598-95F3-C91BEFB5BD6C}"/>
    <cellStyle name="Comma 7 2 9 3" xfId="6462" xr:uid="{00000000-0005-0000-0000-00003D190000}"/>
    <cellStyle name="Comma 7 2 9 3 2" xfId="30792" xr:uid="{4560F613-E3B1-4A06-A906-D5EA433183AA}"/>
    <cellStyle name="Comma 7 2 9 4" xfId="30789" xr:uid="{6BF291FD-13A0-42D0-B97F-D3BEA74F9100}"/>
    <cellStyle name="Comma 7 3" xfId="6463" xr:uid="{00000000-0005-0000-0000-00003E190000}"/>
    <cellStyle name="Comma 7 3 2" xfId="6464" xr:uid="{00000000-0005-0000-0000-00003F190000}"/>
    <cellStyle name="Comma 7 3 2 2" xfId="6465" xr:uid="{00000000-0005-0000-0000-000040190000}"/>
    <cellStyle name="Comma 7 3 2 2 2" xfId="6466" xr:uid="{00000000-0005-0000-0000-000041190000}"/>
    <cellStyle name="Comma 7 3 2 2 2 2" xfId="6467" xr:uid="{00000000-0005-0000-0000-000042190000}"/>
    <cellStyle name="Comma 7 3 2 2 2 2 2" xfId="30797" xr:uid="{2C060309-9F81-40A3-A895-6BDE1B889065}"/>
    <cellStyle name="Comma 7 3 2 2 2 3" xfId="30796" xr:uid="{4AA94BCF-571E-4273-9516-D1473A9CB28C}"/>
    <cellStyle name="Comma 7 3 2 2 3" xfId="6468" xr:uid="{00000000-0005-0000-0000-000043190000}"/>
    <cellStyle name="Comma 7 3 2 2 3 2" xfId="30798" xr:uid="{E386EE0D-4C07-4891-90C0-E996FCDEE952}"/>
    <cellStyle name="Comma 7 3 2 2 4" xfId="30795" xr:uid="{6F7335A1-51F2-4506-A9E7-93493D36BFFF}"/>
    <cellStyle name="Comma 7 3 2 3" xfId="6469" xr:uid="{00000000-0005-0000-0000-000044190000}"/>
    <cellStyle name="Comma 7 3 2 3 2" xfId="6470" xr:uid="{00000000-0005-0000-0000-000045190000}"/>
    <cellStyle name="Comma 7 3 2 3 2 2" xfId="30800" xr:uid="{2C9A99AD-5EE2-4BCF-86C3-ADA1ADF1B198}"/>
    <cellStyle name="Comma 7 3 2 3 3" xfId="30799" xr:uid="{5CEB0D2B-DFC7-4FD9-ADC6-EC5A75C709B0}"/>
    <cellStyle name="Comma 7 3 2 4" xfId="6471" xr:uid="{00000000-0005-0000-0000-000046190000}"/>
    <cellStyle name="Comma 7 3 2 4 2" xfId="30801" xr:uid="{09F5535E-35EF-4D36-AB79-88CC88C99502}"/>
    <cellStyle name="Comma 7 3 2 5" xfId="30794" xr:uid="{C4AD2B69-202E-4108-A6D2-EB5CBE03BE7D}"/>
    <cellStyle name="Comma 7 3 3" xfId="6472" xr:uid="{00000000-0005-0000-0000-000047190000}"/>
    <cellStyle name="Comma 7 3 3 2" xfId="6473" xr:uid="{00000000-0005-0000-0000-000048190000}"/>
    <cellStyle name="Comma 7 3 3 2 2" xfId="6474" xr:uid="{00000000-0005-0000-0000-000049190000}"/>
    <cellStyle name="Comma 7 3 3 2 2 2" xfId="6475" xr:uid="{00000000-0005-0000-0000-00004A190000}"/>
    <cellStyle name="Comma 7 3 3 2 2 2 2" xfId="30805" xr:uid="{0A3484C1-ABA7-48B1-A6B9-276EB2687D1D}"/>
    <cellStyle name="Comma 7 3 3 2 2 3" xfId="30804" xr:uid="{A3502A63-CF29-4D60-B5DC-FBA0234F961C}"/>
    <cellStyle name="Comma 7 3 3 2 3" xfId="6476" xr:uid="{00000000-0005-0000-0000-00004B190000}"/>
    <cellStyle name="Comma 7 3 3 2 3 2" xfId="30806" xr:uid="{900533D3-510C-4595-AAC7-665580F497B9}"/>
    <cellStyle name="Comma 7 3 3 2 4" xfId="30803" xr:uid="{B4A736B5-857F-46D7-AD71-AD2B0486AC87}"/>
    <cellStyle name="Comma 7 3 3 3" xfId="6477" xr:uid="{00000000-0005-0000-0000-00004C190000}"/>
    <cellStyle name="Comma 7 3 3 3 2" xfId="6478" xr:uid="{00000000-0005-0000-0000-00004D190000}"/>
    <cellStyle name="Comma 7 3 3 3 2 2" xfId="30808" xr:uid="{F2C2D0F3-1511-49A2-B2DF-66AAC574EAEE}"/>
    <cellStyle name="Comma 7 3 3 3 3" xfId="30807" xr:uid="{DD64E8ED-8E4F-4C80-A14F-8552DF94FC43}"/>
    <cellStyle name="Comma 7 3 3 4" xfId="6479" xr:uid="{00000000-0005-0000-0000-00004E190000}"/>
    <cellStyle name="Comma 7 3 3 4 2" xfId="30809" xr:uid="{FA188A14-D50F-4E79-B957-97B2054FB6E7}"/>
    <cellStyle name="Comma 7 3 3 5" xfId="30802" xr:uid="{252DE981-D444-4DF2-8830-79DE52D85C70}"/>
    <cellStyle name="Comma 7 3 4" xfId="6480" xr:uid="{00000000-0005-0000-0000-00004F190000}"/>
    <cellStyle name="Comma 7 3 4 2" xfId="6481" xr:uid="{00000000-0005-0000-0000-000050190000}"/>
    <cellStyle name="Comma 7 3 4 2 2" xfId="6482" xr:uid="{00000000-0005-0000-0000-000051190000}"/>
    <cellStyle name="Comma 7 3 4 2 2 2" xfId="30812" xr:uid="{6233A2A5-4CC3-457B-A50F-D521B959B46B}"/>
    <cellStyle name="Comma 7 3 4 2 3" xfId="30811" xr:uid="{F0CE4F3B-4F01-40E0-8989-46DD0717FE7A}"/>
    <cellStyle name="Comma 7 3 4 3" xfId="6483" xr:uid="{00000000-0005-0000-0000-000052190000}"/>
    <cellStyle name="Comma 7 3 4 3 2" xfId="30813" xr:uid="{AD8706FB-2277-4F26-BFA3-BFEA57BC67EF}"/>
    <cellStyle name="Comma 7 3 4 4" xfId="30810" xr:uid="{9E37FB7D-8D3D-4856-8A76-2B98475F1300}"/>
    <cellStyle name="Comma 7 3 5" xfId="6484" xr:uid="{00000000-0005-0000-0000-000053190000}"/>
    <cellStyle name="Comma 7 3 5 2" xfId="6485" xr:uid="{00000000-0005-0000-0000-000054190000}"/>
    <cellStyle name="Comma 7 3 5 2 2" xfId="6486" xr:uid="{00000000-0005-0000-0000-000055190000}"/>
    <cellStyle name="Comma 7 3 5 2 2 2" xfId="30816" xr:uid="{DCDEB604-8D22-4650-8853-50FB3125CDB4}"/>
    <cellStyle name="Comma 7 3 5 2 3" xfId="30815" xr:uid="{5B1847F1-583C-4BC2-96FD-A4DA8E870EBF}"/>
    <cellStyle name="Comma 7 3 5 3" xfId="6487" xr:uid="{00000000-0005-0000-0000-000056190000}"/>
    <cellStyle name="Comma 7 3 5 3 2" xfId="30817" xr:uid="{68756FC4-333A-4FB1-8E07-16D03B249DE0}"/>
    <cellStyle name="Comma 7 3 5 4" xfId="30814" xr:uid="{54C78AD8-89BD-4FD8-AA60-6B4BA90398AF}"/>
    <cellStyle name="Comma 7 3 6" xfId="6488" xr:uid="{00000000-0005-0000-0000-000057190000}"/>
    <cellStyle name="Comma 7 3 6 2" xfId="6489" xr:uid="{00000000-0005-0000-0000-000058190000}"/>
    <cellStyle name="Comma 7 3 6 2 2" xfId="6490" xr:uid="{00000000-0005-0000-0000-000059190000}"/>
    <cellStyle name="Comma 7 3 6 2 2 2" xfId="30820" xr:uid="{9C1AE92B-07AA-406F-B59C-55DE9D12119C}"/>
    <cellStyle name="Comma 7 3 6 2 3" xfId="30819" xr:uid="{6535D585-53E8-4111-A2D5-1931771B0441}"/>
    <cellStyle name="Comma 7 3 6 3" xfId="6491" xr:uid="{00000000-0005-0000-0000-00005A190000}"/>
    <cellStyle name="Comma 7 3 6 3 2" xfId="30821" xr:uid="{F2705EE6-869F-45F5-B8CF-B98FD3E2A1E6}"/>
    <cellStyle name="Comma 7 3 6 4" xfId="30818" xr:uid="{315F69CE-787A-476A-98A2-29D0303C78FA}"/>
    <cellStyle name="Comma 7 3 7" xfId="6492" xr:uid="{00000000-0005-0000-0000-00005B190000}"/>
    <cellStyle name="Comma 7 3 7 2" xfId="6493" xr:uid="{00000000-0005-0000-0000-00005C190000}"/>
    <cellStyle name="Comma 7 3 7 2 2" xfId="30823" xr:uid="{6DCBDAD5-0E37-4CCF-9BDD-731F4F4AC656}"/>
    <cellStyle name="Comma 7 3 7 3" xfId="30822" xr:uid="{EA6E238C-EDE0-4D26-BA73-1E646E71B41D}"/>
    <cellStyle name="Comma 7 3 8" xfId="6494" xr:uid="{00000000-0005-0000-0000-00005D190000}"/>
    <cellStyle name="Comma 7 3 8 2" xfId="30824" xr:uid="{733F1100-7112-420F-948E-4876B241FF4D}"/>
    <cellStyle name="Comma 7 3 9" xfId="30793" xr:uid="{150944AB-2C26-4FDD-B010-994046A9C50D}"/>
    <cellStyle name="Comma 7 4" xfId="6495" xr:uid="{00000000-0005-0000-0000-00005E190000}"/>
    <cellStyle name="Comma 7 4 2" xfId="6496" xr:uid="{00000000-0005-0000-0000-00005F190000}"/>
    <cellStyle name="Comma 7 4 2 2" xfId="6497" xr:uid="{00000000-0005-0000-0000-000060190000}"/>
    <cellStyle name="Comma 7 4 2 2 2" xfId="30827" xr:uid="{9D7B51B6-3139-41C6-92EA-1CD13408E326}"/>
    <cellStyle name="Comma 7 4 2 3" xfId="30826" xr:uid="{814A291A-733B-4849-96CF-6D5511292E92}"/>
    <cellStyle name="Comma 7 4 3" xfId="6498" xr:uid="{00000000-0005-0000-0000-000061190000}"/>
    <cellStyle name="Comma 7 4 3 2" xfId="30828" xr:uid="{E3D2A476-B793-4271-8F32-4C0AC7DFA06A}"/>
    <cellStyle name="Comma 7 4 4" xfId="30825" xr:uid="{337F4143-CA6D-4708-BA7A-DE5C53299593}"/>
    <cellStyle name="Comma 7 5" xfId="6499" xr:uid="{00000000-0005-0000-0000-000062190000}"/>
    <cellStyle name="Comma 7 5 2" xfId="6500" xr:uid="{00000000-0005-0000-0000-000063190000}"/>
    <cellStyle name="Comma 7 5 2 2" xfId="6501" xr:uid="{00000000-0005-0000-0000-000064190000}"/>
    <cellStyle name="Comma 7 5 2 2 2" xfId="30831" xr:uid="{F4C73E1F-5297-4A6E-A7F5-6C7F447109AB}"/>
    <cellStyle name="Comma 7 5 2 3" xfId="30830" xr:uid="{424952A8-130B-475F-B69C-58CE9E5A5E90}"/>
    <cellStyle name="Comma 7 5 3" xfId="6502" xr:uid="{00000000-0005-0000-0000-000065190000}"/>
    <cellStyle name="Comma 7 5 3 2" xfId="30832" xr:uid="{CC89C952-7C35-4B7F-AD4F-DB56584AA654}"/>
    <cellStyle name="Comma 7 5 4" xfId="30829" xr:uid="{7756FB2F-FA00-43D0-9813-5064B9B41FBD}"/>
    <cellStyle name="Comma 7 6" xfId="6503" xr:uid="{00000000-0005-0000-0000-000066190000}"/>
    <cellStyle name="Comma 7 6 2" xfId="6504" xr:uid="{00000000-0005-0000-0000-000067190000}"/>
    <cellStyle name="Comma 7 6 2 2" xfId="6505" xr:uid="{00000000-0005-0000-0000-000068190000}"/>
    <cellStyle name="Comma 7 6 2 2 2" xfId="30835" xr:uid="{C20CA8F4-59F5-4829-B6C0-4E0BEC0B7256}"/>
    <cellStyle name="Comma 7 6 2 3" xfId="30834" xr:uid="{595B93A2-6BF2-4C9C-9B10-1B32D4734DB9}"/>
    <cellStyle name="Comma 7 6 3" xfId="6506" xr:uid="{00000000-0005-0000-0000-000069190000}"/>
    <cellStyle name="Comma 7 6 3 2" xfId="30836" xr:uid="{C9E4451C-ED6E-4DC3-B929-5945CE6977DB}"/>
    <cellStyle name="Comma 7 6 4" xfId="30833" xr:uid="{95FB58D7-1427-4766-A9CD-3BA268ABE53A}"/>
    <cellStyle name="Comma 7 7" xfId="6507" xr:uid="{00000000-0005-0000-0000-00006A190000}"/>
    <cellStyle name="Comma 7 7 2" xfId="30837" xr:uid="{62AACDAA-A7C4-4222-917F-F9DFD5C23D3A}"/>
    <cellStyle name="Comma 7 8" xfId="30676" xr:uid="{D033E1BD-BC85-408E-8D15-89F6DF7673EB}"/>
    <cellStyle name="Comma 8" xfId="6508" xr:uid="{00000000-0005-0000-0000-00006B190000}"/>
    <cellStyle name="Comma 8 10" xfId="6509" xr:uid="{00000000-0005-0000-0000-00006C190000}"/>
    <cellStyle name="Comma 8 10 2" xfId="6510" xr:uid="{00000000-0005-0000-0000-00006D190000}"/>
    <cellStyle name="Comma 8 10 2 2" xfId="6511" xr:uid="{00000000-0005-0000-0000-00006E190000}"/>
    <cellStyle name="Comma 8 10 2 2 2" xfId="30841" xr:uid="{388C97F6-7F8E-48E9-BA10-175710EA3F8F}"/>
    <cellStyle name="Comma 8 10 2 3" xfId="30840" xr:uid="{709E2E31-9883-46F5-9AC1-DC36DF5506DB}"/>
    <cellStyle name="Comma 8 10 3" xfId="6512" xr:uid="{00000000-0005-0000-0000-00006F190000}"/>
    <cellStyle name="Comma 8 10 3 2" xfId="30842" xr:uid="{46EC4B1F-78F1-4E54-B73D-B37A32E50F8A}"/>
    <cellStyle name="Comma 8 10 4" xfId="30839" xr:uid="{93AB4F75-4413-4283-812A-054936C55224}"/>
    <cellStyle name="Comma 8 11" xfId="6513" xr:uid="{00000000-0005-0000-0000-000070190000}"/>
    <cellStyle name="Comma 8 11 2" xfId="6514" xr:uid="{00000000-0005-0000-0000-000071190000}"/>
    <cellStyle name="Comma 8 11 2 2" xfId="6515" xr:uid="{00000000-0005-0000-0000-000072190000}"/>
    <cellStyle name="Comma 8 11 2 2 2" xfId="30845" xr:uid="{F1D292E1-63C2-42DA-BAAF-2EC75C71D331}"/>
    <cellStyle name="Comma 8 11 2 3" xfId="30844" xr:uid="{48FD3BAC-D692-4C96-9F0A-183B0DEBEA9A}"/>
    <cellStyle name="Comma 8 11 3" xfId="6516" xr:uid="{00000000-0005-0000-0000-000073190000}"/>
    <cellStyle name="Comma 8 11 3 2" xfId="30846" xr:uid="{1C34771A-6BFC-4D3F-93AD-C8DD644D0E5C}"/>
    <cellStyle name="Comma 8 11 4" xfId="30843" xr:uid="{00BF54BA-175C-4C65-9C08-1CA4643F3447}"/>
    <cellStyle name="Comma 8 12" xfId="6517" xr:uid="{00000000-0005-0000-0000-000074190000}"/>
    <cellStyle name="Comma 8 12 2" xfId="6518" xr:uid="{00000000-0005-0000-0000-000075190000}"/>
    <cellStyle name="Comma 8 12 2 2" xfId="6519" xr:uid="{00000000-0005-0000-0000-000076190000}"/>
    <cellStyle name="Comma 8 12 2 2 2" xfId="30849" xr:uid="{233C68EB-A25C-42FD-8165-DBE9608E7030}"/>
    <cellStyle name="Comma 8 12 2 3" xfId="30848" xr:uid="{AD5C0C5D-B021-4EBA-9B25-206D82F92F31}"/>
    <cellStyle name="Comma 8 12 3" xfId="6520" xr:uid="{00000000-0005-0000-0000-000077190000}"/>
    <cellStyle name="Comma 8 12 3 2" xfId="30850" xr:uid="{D40BC79F-DCB6-461E-8991-8B6ACC108B3C}"/>
    <cellStyle name="Comma 8 12 4" xfId="30847" xr:uid="{60904751-5025-4D79-9E80-AD640DF50D7B}"/>
    <cellStyle name="Comma 8 13" xfId="6521" xr:uid="{00000000-0005-0000-0000-000078190000}"/>
    <cellStyle name="Comma 8 13 2" xfId="6522" xr:uid="{00000000-0005-0000-0000-000079190000}"/>
    <cellStyle name="Comma 8 13 2 2" xfId="30852" xr:uid="{0AEB89A5-995E-4546-B865-4799ECECA14E}"/>
    <cellStyle name="Comma 8 13 3" xfId="30851" xr:uid="{30E52A6F-2B4C-4020-955E-0D533B527C31}"/>
    <cellStyle name="Comma 8 14" xfId="6523" xr:uid="{00000000-0005-0000-0000-00007A190000}"/>
    <cellStyle name="Comma 8 14 2" xfId="30853" xr:uid="{94423670-9AF6-4799-B7D6-BFD15E21F78D}"/>
    <cellStyle name="Comma 8 15" xfId="30838" xr:uid="{16C80887-5906-46F9-9704-17B59B901C6B}"/>
    <cellStyle name="Comma 8 2" xfId="6524" xr:uid="{00000000-0005-0000-0000-00007B190000}"/>
    <cellStyle name="Comma 8 2 10" xfId="6525" xr:uid="{00000000-0005-0000-0000-00007C190000}"/>
    <cellStyle name="Comma 8 2 10 2" xfId="6526" xr:uid="{00000000-0005-0000-0000-00007D190000}"/>
    <cellStyle name="Comma 8 2 10 2 2" xfId="6527" xr:uid="{00000000-0005-0000-0000-00007E190000}"/>
    <cellStyle name="Comma 8 2 10 2 2 2" xfId="30857" xr:uid="{373F4B56-8A1B-4ED2-9B4F-6936AB71A2F8}"/>
    <cellStyle name="Comma 8 2 10 2 3" xfId="30856" xr:uid="{3D238828-31C9-4D3B-A5DE-4AC0A032A37F}"/>
    <cellStyle name="Comma 8 2 10 3" xfId="6528" xr:uid="{00000000-0005-0000-0000-00007F190000}"/>
    <cellStyle name="Comma 8 2 10 3 2" xfId="30858" xr:uid="{F902AD3A-53FD-445C-80A4-AAA85BB78078}"/>
    <cellStyle name="Comma 8 2 10 4" xfId="30855" xr:uid="{851EDD55-3114-4F04-AFAB-3265B3FFAB3D}"/>
    <cellStyle name="Comma 8 2 11" xfId="6529" xr:uid="{00000000-0005-0000-0000-000080190000}"/>
    <cellStyle name="Comma 8 2 11 2" xfId="6530" xr:uid="{00000000-0005-0000-0000-000081190000}"/>
    <cellStyle name="Comma 8 2 11 2 2" xfId="30860" xr:uid="{5B46A7E1-5712-4155-9852-15BD9AD98EAF}"/>
    <cellStyle name="Comma 8 2 11 3" xfId="30859" xr:uid="{3C290257-EF3B-4EC2-9C93-639A0F730EDC}"/>
    <cellStyle name="Comma 8 2 12" xfId="6531" xr:uid="{00000000-0005-0000-0000-000082190000}"/>
    <cellStyle name="Comma 8 2 12 2" xfId="30861" xr:uid="{0E5C830C-DDCC-4D92-88DE-51D2C792BCF8}"/>
    <cellStyle name="Comma 8 2 13" xfId="30854" xr:uid="{BF5AE6FC-F035-4AFE-95DD-8EE80FD64DF2}"/>
    <cellStyle name="Comma 8 2 2" xfId="6532" xr:uid="{00000000-0005-0000-0000-000083190000}"/>
    <cellStyle name="Comma 8 2 2 2" xfId="6533" xr:uid="{00000000-0005-0000-0000-000084190000}"/>
    <cellStyle name="Comma 8 2 2 2 2" xfId="6534" xr:uid="{00000000-0005-0000-0000-000085190000}"/>
    <cellStyle name="Comma 8 2 2 2 2 2" xfId="6535" xr:uid="{00000000-0005-0000-0000-000086190000}"/>
    <cellStyle name="Comma 8 2 2 2 2 2 2" xfId="30865" xr:uid="{F22443C7-16BC-4FC4-8E8C-0FD1B9E77A08}"/>
    <cellStyle name="Comma 8 2 2 2 2 3" xfId="30864" xr:uid="{8853A3FE-B57E-463A-90CE-15ECAAF16624}"/>
    <cellStyle name="Comma 8 2 2 2 3" xfId="6536" xr:uid="{00000000-0005-0000-0000-000087190000}"/>
    <cellStyle name="Comma 8 2 2 2 3 2" xfId="30866" xr:uid="{A5AE97DD-36D3-48F5-8DCE-DCAED7EB92BC}"/>
    <cellStyle name="Comma 8 2 2 2 4" xfId="30863" xr:uid="{06C8DA2B-6158-466C-A32B-DDFCE022E914}"/>
    <cellStyle name="Comma 8 2 2 3" xfId="6537" xr:uid="{00000000-0005-0000-0000-000088190000}"/>
    <cellStyle name="Comma 8 2 2 3 2" xfId="6538" xr:uid="{00000000-0005-0000-0000-000089190000}"/>
    <cellStyle name="Comma 8 2 2 3 2 2" xfId="6539" xr:uid="{00000000-0005-0000-0000-00008A190000}"/>
    <cellStyle name="Comma 8 2 2 3 2 2 2" xfId="30869" xr:uid="{0C740A22-3A44-4F57-BD81-BE778F5E8C68}"/>
    <cellStyle name="Comma 8 2 2 3 2 3" xfId="30868" xr:uid="{EBC9EF8C-2724-4B00-8430-F90D5CD002B6}"/>
    <cellStyle name="Comma 8 2 2 3 3" xfId="6540" xr:uid="{00000000-0005-0000-0000-00008B190000}"/>
    <cellStyle name="Comma 8 2 2 3 3 2" xfId="30870" xr:uid="{C870F115-5855-45DA-87C5-27B1F55D830B}"/>
    <cellStyle name="Comma 8 2 2 3 4" xfId="30867" xr:uid="{7AF1BB88-2E6B-46D8-A179-ADD0F7F735D7}"/>
    <cellStyle name="Comma 8 2 2 4" xfId="6541" xr:uid="{00000000-0005-0000-0000-00008C190000}"/>
    <cellStyle name="Comma 8 2 2 4 2" xfId="6542" xr:uid="{00000000-0005-0000-0000-00008D190000}"/>
    <cellStyle name="Comma 8 2 2 4 2 2" xfId="30872" xr:uid="{5A90E733-20CA-4156-AD6F-C707982BFCDB}"/>
    <cellStyle name="Comma 8 2 2 4 3" xfId="30871" xr:uid="{2927E26E-5EFF-4605-A419-C537BE2BC33D}"/>
    <cellStyle name="Comma 8 2 2 5" xfId="6543" xr:uid="{00000000-0005-0000-0000-00008E190000}"/>
    <cellStyle name="Comma 8 2 2 5 2" xfId="30873" xr:uid="{244289C9-B5BC-42FC-9C78-4053110B108B}"/>
    <cellStyle name="Comma 8 2 2 6" xfId="30862" xr:uid="{11CCE440-1FBD-4C90-9169-2F4A61B729EB}"/>
    <cellStyle name="Comma 8 2 3" xfId="6544" xr:uid="{00000000-0005-0000-0000-00008F190000}"/>
    <cellStyle name="Comma 8 2 3 2" xfId="6545" xr:uid="{00000000-0005-0000-0000-000090190000}"/>
    <cellStyle name="Comma 8 2 3 2 2" xfId="6546" xr:uid="{00000000-0005-0000-0000-000091190000}"/>
    <cellStyle name="Comma 8 2 3 2 2 2" xfId="6547" xr:uid="{00000000-0005-0000-0000-000092190000}"/>
    <cellStyle name="Comma 8 2 3 2 2 2 2" xfId="30877" xr:uid="{97D1EC5E-F6B5-404E-88F3-7B22787A2B95}"/>
    <cellStyle name="Comma 8 2 3 2 2 3" xfId="30876" xr:uid="{4D01F75B-F460-40AA-B12D-1CDDBA058AC2}"/>
    <cellStyle name="Comma 8 2 3 2 3" xfId="6548" xr:uid="{00000000-0005-0000-0000-000093190000}"/>
    <cellStyle name="Comma 8 2 3 2 3 2" xfId="30878" xr:uid="{25E63428-D865-44ED-8CA8-3577E4257589}"/>
    <cellStyle name="Comma 8 2 3 2 4" xfId="30875" xr:uid="{869C50C8-E20C-46EE-A191-2E107C13C352}"/>
    <cellStyle name="Comma 8 2 3 3" xfId="6549" xr:uid="{00000000-0005-0000-0000-000094190000}"/>
    <cellStyle name="Comma 8 2 3 3 2" xfId="6550" xr:uid="{00000000-0005-0000-0000-000095190000}"/>
    <cellStyle name="Comma 8 2 3 3 2 2" xfId="6551" xr:uid="{00000000-0005-0000-0000-000096190000}"/>
    <cellStyle name="Comma 8 2 3 3 2 2 2" xfId="30881" xr:uid="{D4932BB4-B4AB-4097-8A16-D695782A585B}"/>
    <cellStyle name="Comma 8 2 3 3 2 3" xfId="30880" xr:uid="{574426EB-4A2A-4E57-83A4-97B3C8CF56B9}"/>
    <cellStyle name="Comma 8 2 3 3 3" xfId="6552" xr:uid="{00000000-0005-0000-0000-000097190000}"/>
    <cellStyle name="Comma 8 2 3 3 3 2" xfId="30882" xr:uid="{3498B2A2-13DB-483A-9E93-F7741DAD8A73}"/>
    <cellStyle name="Comma 8 2 3 3 4" xfId="30879" xr:uid="{51AAE95F-B2DE-4E21-A6B2-04B852F3DE82}"/>
    <cellStyle name="Comma 8 2 3 4" xfId="6553" xr:uid="{00000000-0005-0000-0000-000098190000}"/>
    <cellStyle name="Comma 8 2 3 4 2" xfId="6554" xr:uid="{00000000-0005-0000-0000-000099190000}"/>
    <cellStyle name="Comma 8 2 3 4 2 2" xfId="30884" xr:uid="{1C84328C-DE18-44DA-84DD-DA228BD4A9B8}"/>
    <cellStyle name="Comma 8 2 3 4 3" xfId="30883" xr:uid="{3EB2B58F-FCB2-47B0-8EDE-0F48951DF9E5}"/>
    <cellStyle name="Comma 8 2 3 5" xfId="6555" xr:uid="{00000000-0005-0000-0000-00009A190000}"/>
    <cellStyle name="Comma 8 2 3 5 2" xfId="30885" xr:uid="{759FF847-E0AE-428C-8568-C0A9A4EC8BB5}"/>
    <cellStyle name="Comma 8 2 3 6" xfId="30874" xr:uid="{50D672C4-BCE4-44BD-B9C1-D20262F220CD}"/>
    <cellStyle name="Comma 8 2 4" xfId="6556" xr:uid="{00000000-0005-0000-0000-00009B190000}"/>
    <cellStyle name="Comma 8 2 4 2" xfId="6557" xr:uid="{00000000-0005-0000-0000-00009C190000}"/>
    <cellStyle name="Comma 8 2 4 2 2" xfId="6558" xr:uid="{00000000-0005-0000-0000-00009D190000}"/>
    <cellStyle name="Comma 8 2 4 2 2 2" xfId="6559" xr:uid="{00000000-0005-0000-0000-00009E190000}"/>
    <cellStyle name="Comma 8 2 4 2 2 2 2" xfId="30889" xr:uid="{FDB55879-A91B-491E-BF4A-4CCCE4E9BE33}"/>
    <cellStyle name="Comma 8 2 4 2 2 3" xfId="30888" xr:uid="{05DB2586-57B5-48B5-B091-03B8CD3724E9}"/>
    <cellStyle name="Comma 8 2 4 2 3" xfId="6560" xr:uid="{00000000-0005-0000-0000-00009F190000}"/>
    <cellStyle name="Comma 8 2 4 2 3 2" xfId="30890" xr:uid="{56B15736-D708-45A6-99AA-7FC7A171A9FA}"/>
    <cellStyle name="Comma 8 2 4 2 4" xfId="30887" xr:uid="{480D777B-BBF7-4A0D-95B7-6B2FFD7D68B5}"/>
    <cellStyle name="Comma 8 2 4 3" xfId="6561" xr:uid="{00000000-0005-0000-0000-0000A0190000}"/>
    <cellStyle name="Comma 8 2 4 3 2" xfId="6562" xr:uid="{00000000-0005-0000-0000-0000A1190000}"/>
    <cellStyle name="Comma 8 2 4 3 2 2" xfId="6563" xr:uid="{00000000-0005-0000-0000-0000A2190000}"/>
    <cellStyle name="Comma 8 2 4 3 2 2 2" xfId="30893" xr:uid="{22FC1D64-B281-49E5-9154-65912F2C9EE4}"/>
    <cellStyle name="Comma 8 2 4 3 2 3" xfId="30892" xr:uid="{DD11B096-A703-4446-9992-3CB86ECE1290}"/>
    <cellStyle name="Comma 8 2 4 3 3" xfId="6564" xr:uid="{00000000-0005-0000-0000-0000A3190000}"/>
    <cellStyle name="Comma 8 2 4 3 3 2" xfId="30894" xr:uid="{F4E99B6F-2B06-4909-992E-C5E3059EADB5}"/>
    <cellStyle name="Comma 8 2 4 3 4" xfId="30891" xr:uid="{ED3D1390-98F1-426F-9792-1B6C5201B5A8}"/>
    <cellStyle name="Comma 8 2 4 4" xfId="6565" xr:uid="{00000000-0005-0000-0000-0000A4190000}"/>
    <cellStyle name="Comma 8 2 4 4 2" xfId="6566" xr:uid="{00000000-0005-0000-0000-0000A5190000}"/>
    <cellStyle name="Comma 8 2 4 4 2 2" xfId="30896" xr:uid="{024D7B11-95A7-46FD-B7FF-47B13A9A7638}"/>
    <cellStyle name="Comma 8 2 4 4 3" xfId="30895" xr:uid="{D900502E-9658-4AF8-B036-BF2FFF383008}"/>
    <cellStyle name="Comma 8 2 4 5" xfId="6567" xr:uid="{00000000-0005-0000-0000-0000A6190000}"/>
    <cellStyle name="Comma 8 2 4 5 2" xfId="30897" xr:uid="{B5C82425-3E92-4EAE-93A9-596C12573C9E}"/>
    <cellStyle name="Comma 8 2 4 6" xfId="30886" xr:uid="{BE3BE4C9-A432-4679-8507-2DC0B79032DC}"/>
    <cellStyle name="Comma 8 2 5" xfId="6568" xr:uid="{00000000-0005-0000-0000-0000A7190000}"/>
    <cellStyle name="Comma 8 2 5 2" xfId="6569" xr:uid="{00000000-0005-0000-0000-0000A8190000}"/>
    <cellStyle name="Comma 8 2 5 2 2" xfId="6570" xr:uid="{00000000-0005-0000-0000-0000A9190000}"/>
    <cellStyle name="Comma 8 2 5 2 2 2" xfId="6571" xr:uid="{00000000-0005-0000-0000-0000AA190000}"/>
    <cellStyle name="Comma 8 2 5 2 2 2 2" xfId="30901" xr:uid="{581B4647-E7D7-4DEA-B531-2F4831434639}"/>
    <cellStyle name="Comma 8 2 5 2 2 3" xfId="30900" xr:uid="{D3870134-8A0B-4830-970C-D3FA3A662CC6}"/>
    <cellStyle name="Comma 8 2 5 2 3" xfId="6572" xr:uid="{00000000-0005-0000-0000-0000AB190000}"/>
    <cellStyle name="Comma 8 2 5 2 3 2" xfId="30902" xr:uid="{05511C4B-97BF-4876-8170-6FB00944CCA1}"/>
    <cellStyle name="Comma 8 2 5 2 4" xfId="30899" xr:uid="{14A6C3C9-B171-4BD6-B4B1-FAC7650660B3}"/>
    <cellStyle name="Comma 8 2 5 3" xfId="6573" xr:uid="{00000000-0005-0000-0000-0000AC190000}"/>
    <cellStyle name="Comma 8 2 5 3 2" xfId="6574" xr:uid="{00000000-0005-0000-0000-0000AD190000}"/>
    <cellStyle name="Comma 8 2 5 3 2 2" xfId="6575" xr:uid="{00000000-0005-0000-0000-0000AE190000}"/>
    <cellStyle name="Comma 8 2 5 3 2 2 2" xfId="30905" xr:uid="{2B574D1A-271D-497B-890A-991470A6332A}"/>
    <cellStyle name="Comma 8 2 5 3 2 3" xfId="30904" xr:uid="{F8A99F41-5E25-441F-A977-F55FB4B5B5C2}"/>
    <cellStyle name="Comma 8 2 5 3 3" xfId="6576" xr:uid="{00000000-0005-0000-0000-0000AF190000}"/>
    <cellStyle name="Comma 8 2 5 3 3 2" xfId="30906" xr:uid="{DF454BAB-BFB2-444B-8338-13F32730926A}"/>
    <cellStyle name="Comma 8 2 5 3 4" xfId="30903" xr:uid="{1ECAA6CC-D9A7-494A-9C78-E4C992ECDE74}"/>
    <cellStyle name="Comma 8 2 5 4" xfId="6577" xr:uid="{00000000-0005-0000-0000-0000B0190000}"/>
    <cellStyle name="Comma 8 2 5 4 2" xfId="6578" xr:uid="{00000000-0005-0000-0000-0000B1190000}"/>
    <cellStyle name="Comma 8 2 5 4 2 2" xfId="30908" xr:uid="{ACC7023A-E108-498C-BCD6-BA8B6698DB1A}"/>
    <cellStyle name="Comma 8 2 5 4 3" xfId="30907" xr:uid="{024F2CCD-D626-43D4-A4C7-466DCDDE4F3B}"/>
    <cellStyle name="Comma 8 2 5 5" xfId="6579" xr:uid="{00000000-0005-0000-0000-0000B2190000}"/>
    <cellStyle name="Comma 8 2 5 5 2" xfId="30909" xr:uid="{A1D97810-AB72-40FB-9DD8-A184A6DC7F6E}"/>
    <cellStyle name="Comma 8 2 5 6" xfId="30898" xr:uid="{917BE785-D9FA-45F1-A96A-6D451957082B}"/>
    <cellStyle name="Comma 8 2 6" xfId="6580" xr:uid="{00000000-0005-0000-0000-0000B3190000}"/>
    <cellStyle name="Comma 8 2 6 2" xfId="6581" xr:uid="{00000000-0005-0000-0000-0000B4190000}"/>
    <cellStyle name="Comma 8 2 6 2 2" xfId="6582" xr:uid="{00000000-0005-0000-0000-0000B5190000}"/>
    <cellStyle name="Comma 8 2 6 2 2 2" xfId="6583" xr:uid="{00000000-0005-0000-0000-0000B6190000}"/>
    <cellStyle name="Comma 8 2 6 2 2 2 2" xfId="30913" xr:uid="{3CD2F16E-4B66-464C-919E-6B041BCE7A7A}"/>
    <cellStyle name="Comma 8 2 6 2 2 3" xfId="30912" xr:uid="{ADBD9A60-1629-46AB-A81A-852482A216A4}"/>
    <cellStyle name="Comma 8 2 6 2 3" xfId="6584" xr:uid="{00000000-0005-0000-0000-0000B7190000}"/>
    <cellStyle name="Comma 8 2 6 2 3 2" xfId="30914" xr:uid="{3874FBEB-760B-4EE3-B27A-11AC24E84430}"/>
    <cellStyle name="Comma 8 2 6 2 4" xfId="30911" xr:uid="{441172F9-0C24-4C0E-9C4D-347CFBB0076D}"/>
    <cellStyle name="Comma 8 2 6 3" xfId="6585" xr:uid="{00000000-0005-0000-0000-0000B8190000}"/>
    <cellStyle name="Comma 8 2 6 3 2" xfId="6586" xr:uid="{00000000-0005-0000-0000-0000B9190000}"/>
    <cellStyle name="Comma 8 2 6 3 2 2" xfId="30916" xr:uid="{43138266-6526-4A61-B404-B54E1FDC5260}"/>
    <cellStyle name="Comma 8 2 6 3 3" xfId="30915" xr:uid="{7C5F3B4B-90EA-44C8-923A-B8718802AB48}"/>
    <cellStyle name="Comma 8 2 6 4" xfId="6587" xr:uid="{00000000-0005-0000-0000-0000BA190000}"/>
    <cellStyle name="Comma 8 2 6 4 2" xfId="30917" xr:uid="{77552754-2172-486C-B70B-FE3C7B6AAAA2}"/>
    <cellStyle name="Comma 8 2 6 5" xfId="30910" xr:uid="{AEAF5590-FE79-40D4-9C1C-CE69324F64F2}"/>
    <cellStyle name="Comma 8 2 7" xfId="6588" xr:uid="{00000000-0005-0000-0000-0000BB190000}"/>
    <cellStyle name="Comma 8 2 7 2" xfId="6589" xr:uid="{00000000-0005-0000-0000-0000BC190000}"/>
    <cellStyle name="Comma 8 2 7 2 2" xfId="6590" xr:uid="{00000000-0005-0000-0000-0000BD190000}"/>
    <cellStyle name="Comma 8 2 7 2 2 2" xfId="6591" xr:uid="{00000000-0005-0000-0000-0000BE190000}"/>
    <cellStyle name="Comma 8 2 7 2 2 2 2" xfId="30921" xr:uid="{9DB9C175-C6B5-4586-BE76-5FBE4780C791}"/>
    <cellStyle name="Comma 8 2 7 2 2 3" xfId="30920" xr:uid="{48A2398C-84DD-4960-ABE7-84E99EB26903}"/>
    <cellStyle name="Comma 8 2 7 2 3" xfId="6592" xr:uid="{00000000-0005-0000-0000-0000BF190000}"/>
    <cellStyle name="Comma 8 2 7 2 3 2" xfId="30922" xr:uid="{71FD7154-5F99-4B11-B7A4-6A137123C76E}"/>
    <cellStyle name="Comma 8 2 7 2 4" xfId="30919" xr:uid="{88264D3B-3555-4612-B325-138A5FEF979D}"/>
    <cellStyle name="Comma 8 2 7 3" xfId="6593" xr:uid="{00000000-0005-0000-0000-0000C0190000}"/>
    <cellStyle name="Comma 8 2 7 3 2" xfId="6594" xr:uid="{00000000-0005-0000-0000-0000C1190000}"/>
    <cellStyle name="Comma 8 2 7 3 2 2" xfId="30924" xr:uid="{9BE65850-D9BE-4196-AC88-5BF9E5E7AE65}"/>
    <cellStyle name="Comma 8 2 7 3 3" xfId="30923" xr:uid="{5E85BBE2-69C3-43D1-B4D1-E2EB7E1F7A05}"/>
    <cellStyle name="Comma 8 2 7 4" xfId="6595" xr:uid="{00000000-0005-0000-0000-0000C2190000}"/>
    <cellStyle name="Comma 8 2 7 4 2" xfId="30925" xr:uid="{63BD39EB-753D-4B29-8CB1-A9A8E556BB0F}"/>
    <cellStyle name="Comma 8 2 7 5" xfId="30918" xr:uid="{D03F9801-F2EB-4C48-9709-AB9FA0A8E223}"/>
    <cellStyle name="Comma 8 2 8" xfId="6596" xr:uid="{00000000-0005-0000-0000-0000C3190000}"/>
    <cellStyle name="Comma 8 2 8 2" xfId="6597" xr:uid="{00000000-0005-0000-0000-0000C4190000}"/>
    <cellStyle name="Comma 8 2 8 2 2" xfId="6598" xr:uid="{00000000-0005-0000-0000-0000C5190000}"/>
    <cellStyle name="Comma 8 2 8 2 2 2" xfId="30928" xr:uid="{D0044AA7-D29B-4F3C-9535-748B1CC5914D}"/>
    <cellStyle name="Comma 8 2 8 2 3" xfId="30927" xr:uid="{21F54213-D5A0-4BB6-BB48-E1D8DD127D7E}"/>
    <cellStyle name="Comma 8 2 8 3" xfId="6599" xr:uid="{00000000-0005-0000-0000-0000C6190000}"/>
    <cellStyle name="Comma 8 2 8 3 2" xfId="30929" xr:uid="{47F647CD-8A4B-4078-9371-C84BE4BD8CE7}"/>
    <cellStyle name="Comma 8 2 8 4" xfId="30926" xr:uid="{0D198577-F88F-4AF5-A83D-6E32D5C9D689}"/>
    <cellStyle name="Comma 8 2 9" xfId="6600" xr:uid="{00000000-0005-0000-0000-0000C7190000}"/>
    <cellStyle name="Comma 8 2 9 2" xfId="6601" xr:uid="{00000000-0005-0000-0000-0000C8190000}"/>
    <cellStyle name="Comma 8 2 9 2 2" xfId="6602" xr:uid="{00000000-0005-0000-0000-0000C9190000}"/>
    <cellStyle name="Comma 8 2 9 2 2 2" xfId="30932" xr:uid="{216FB2CB-7FF8-462A-A117-2A35313C3CD8}"/>
    <cellStyle name="Comma 8 2 9 2 3" xfId="30931" xr:uid="{C7A0910B-7CA7-4F17-B132-803514BD9CCE}"/>
    <cellStyle name="Comma 8 2 9 3" xfId="6603" xr:uid="{00000000-0005-0000-0000-0000CA190000}"/>
    <cellStyle name="Comma 8 2 9 3 2" xfId="30933" xr:uid="{A68067D8-247C-4862-95D7-13B5AFD365A1}"/>
    <cellStyle name="Comma 8 2 9 4" xfId="30930" xr:uid="{14467E30-D427-41D8-8545-33A5C038F3E1}"/>
    <cellStyle name="Comma 8 3" xfId="6604" xr:uid="{00000000-0005-0000-0000-0000CB190000}"/>
    <cellStyle name="Comma 8 3 2" xfId="6605" xr:uid="{00000000-0005-0000-0000-0000CC190000}"/>
    <cellStyle name="Comma 8 3 2 2" xfId="6606" xr:uid="{00000000-0005-0000-0000-0000CD190000}"/>
    <cellStyle name="Comma 8 3 2 2 2" xfId="6607" xr:uid="{00000000-0005-0000-0000-0000CE190000}"/>
    <cellStyle name="Comma 8 3 2 2 2 2" xfId="6608" xr:uid="{00000000-0005-0000-0000-0000CF190000}"/>
    <cellStyle name="Comma 8 3 2 2 2 2 2" xfId="30938" xr:uid="{BEA47B53-2109-4F19-AB6F-5C2A74CC31DA}"/>
    <cellStyle name="Comma 8 3 2 2 2 3" xfId="30937" xr:uid="{BAE1FBDA-BAA6-40D4-BB0F-D65583130976}"/>
    <cellStyle name="Comma 8 3 2 2 3" xfId="6609" xr:uid="{00000000-0005-0000-0000-0000D0190000}"/>
    <cellStyle name="Comma 8 3 2 2 3 2" xfId="30939" xr:uid="{C0D6BCCA-A8BF-4676-AE82-C45539329535}"/>
    <cellStyle name="Comma 8 3 2 2 4" xfId="30936" xr:uid="{79E45DA2-6674-4974-BA19-33EC29AC7279}"/>
    <cellStyle name="Comma 8 3 2 3" xfId="6610" xr:uid="{00000000-0005-0000-0000-0000D1190000}"/>
    <cellStyle name="Comma 8 3 2 3 2" xfId="6611" xr:uid="{00000000-0005-0000-0000-0000D2190000}"/>
    <cellStyle name="Comma 8 3 2 3 2 2" xfId="30941" xr:uid="{4E45B08D-05B1-45A7-9BF4-F36AC317AE94}"/>
    <cellStyle name="Comma 8 3 2 3 3" xfId="30940" xr:uid="{ABBB5751-F516-4E54-9B29-903D709F81DB}"/>
    <cellStyle name="Comma 8 3 2 4" xfId="6612" xr:uid="{00000000-0005-0000-0000-0000D3190000}"/>
    <cellStyle name="Comma 8 3 2 4 2" xfId="30942" xr:uid="{EAF01B97-C720-4BF3-906C-AB2916CC56EE}"/>
    <cellStyle name="Comma 8 3 2 5" xfId="30935" xr:uid="{66E44858-8D43-4B45-AB84-364078DA59DD}"/>
    <cellStyle name="Comma 8 3 3" xfId="6613" xr:uid="{00000000-0005-0000-0000-0000D4190000}"/>
    <cellStyle name="Comma 8 3 3 2" xfId="6614" xr:uid="{00000000-0005-0000-0000-0000D5190000}"/>
    <cellStyle name="Comma 8 3 3 2 2" xfId="6615" xr:uid="{00000000-0005-0000-0000-0000D6190000}"/>
    <cellStyle name="Comma 8 3 3 2 2 2" xfId="6616" xr:uid="{00000000-0005-0000-0000-0000D7190000}"/>
    <cellStyle name="Comma 8 3 3 2 2 2 2" xfId="30946" xr:uid="{0E3A863C-3849-41DF-B04D-F1722DD7DD7F}"/>
    <cellStyle name="Comma 8 3 3 2 2 3" xfId="30945" xr:uid="{DD1CC2F0-8ED4-43FD-BDCC-F71CA6B603FE}"/>
    <cellStyle name="Comma 8 3 3 2 3" xfId="6617" xr:uid="{00000000-0005-0000-0000-0000D8190000}"/>
    <cellStyle name="Comma 8 3 3 2 3 2" xfId="30947" xr:uid="{CB55B881-20DF-4111-9F49-EC53756103D0}"/>
    <cellStyle name="Comma 8 3 3 2 4" xfId="30944" xr:uid="{BAD278BC-DDB2-48DB-9A31-1BE5D106C20D}"/>
    <cellStyle name="Comma 8 3 3 3" xfId="6618" xr:uid="{00000000-0005-0000-0000-0000D9190000}"/>
    <cellStyle name="Comma 8 3 3 3 2" xfId="6619" xr:uid="{00000000-0005-0000-0000-0000DA190000}"/>
    <cellStyle name="Comma 8 3 3 3 2 2" xfId="30949" xr:uid="{38884A3E-9A8A-4671-9955-303C318C359E}"/>
    <cellStyle name="Comma 8 3 3 3 3" xfId="30948" xr:uid="{6C5BD256-19CE-4FA6-A6BB-C25117FC53F5}"/>
    <cellStyle name="Comma 8 3 3 4" xfId="6620" xr:uid="{00000000-0005-0000-0000-0000DB190000}"/>
    <cellStyle name="Comma 8 3 3 4 2" xfId="30950" xr:uid="{6D90C1B8-83F4-4406-BC86-9F64D849B863}"/>
    <cellStyle name="Comma 8 3 3 5" xfId="30943" xr:uid="{E23984F0-B804-438C-9DCC-1CFC4BB5BD44}"/>
    <cellStyle name="Comma 8 3 4" xfId="6621" xr:uid="{00000000-0005-0000-0000-0000DC190000}"/>
    <cellStyle name="Comma 8 3 4 2" xfId="6622" xr:uid="{00000000-0005-0000-0000-0000DD190000}"/>
    <cellStyle name="Comma 8 3 4 2 2" xfId="6623" xr:uid="{00000000-0005-0000-0000-0000DE190000}"/>
    <cellStyle name="Comma 8 3 4 2 2 2" xfId="30953" xr:uid="{A7B5E107-08E4-465F-9791-8A8579659588}"/>
    <cellStyle name="Comma 8 3 4 2 3" xfId="30952" xr:uid="{31C414AA-D38A-437E-81DF-65FD58422859}"/>
    <cellStyle name="Comma 8 3 4 3" xfId="6624" xr:uid="{00000000-0005-0000-0000-0000DF190000}"/>
    <cellStyle name="Comma 8 3 4 3 2" xfId="30954" xr:uid="{A76ED594-AA03-4BB8-9C8A-BBF8E00D1031}"/>
    <cellStyle name="Comma 8 3 4 4" xfId="30951" xr:uid="{78A6E4C7-CF69-4679-A0FF-032901032363}"/>
    <cellStyle name="Comma 8 3 5" xfId="6625" xr:uid="{00000000-0005-0000-0000-0000E0190000}"/>
    <cellStyle name="Comma 8 3 5 2" xfId="6626" xr:uid="{00000000-0005-0000-0000-0000E1190000}"/>
    <cellStyle name="Comma 8 3 5 2 2" xfId="6627" xr:uid="{00000000-0005-0000-0000-0000E2190000}"/>
    <cellStyle name="Comma 8 3 5 2 2 2" xfId="30957" xr:uid="{09DCAD9A-8E90-4313-99F6-85DEDC9C6000}"/>
    <cellStyle name="Comma 8 3 5 2 3" xfId="30956" xr:uid="{9E74F14C-6F6D-4CE1-B3B0-B2BB4BA4A6AD}"/>
    <cellStyle name="Comma 8 3 5 3" xfId="6628" xr:uid="{00000000-0005-0000-0000-0000E3190000}"/>
    <cellStyle name="Comma 8 3 5 3 2" xfId="30958" xr:uid="{46D8917C-2231-43AC-94F4-CFB8F09EB8D3}"/>
    <cellStyle name="Comma 8 3 5 4" xfId="30955" xr:uid="{F863B229-D3C7-4992-82AE-54BA8B9094E6}"/>
    <cellStyle name="Comma 8 3 6" xfId="6629" xr:uid="{00000000-0005-0000-0000-0000E4190000}"/>
    <cellStyle name="Comma 8 3 6 2" xfId="6630" xr:uid="{00000000-0005-0000-0000-0000E5190000}"/>
    <cellStyle name="Comma 8 3 6 2 2" xfId="6631" xr:uid="{00000000-0005-0000-0000-0000E6190000}"/>
    <cellStyle name="Comma 8 3 6 2 2 2" xfId="30961" xr:uid="{2DC7EAA7-53A7-476B-BA43-771BAC966B55}"/>
    <cellStyle name="Comma 8 3 6 2 3" xfId="30960" xr:uid="{59683F87-BB00-499A-ACBC-8C3C852F948B}"/>
    <cellStyle name="Comma 8 3 6 3" xfId="6632" xr:uid="{00000000-0005-0000-0000-0000E7190000}"/>
    <cellStyle name="Comma 8 3 6 3 2" xfId="30962" xr:uid="{87D33282-A425-4F24-8CAC-1A3C6AD568C9}"/>
    <cellStyle name="Comma 8 3 6 4" xfId="30959" xr:uid="{0E2E3C0E-A4B3-4AB1-A462-4C17FD528854}"/>
    <cellStyle name="Comma 8 3 7" xfId="6633" xr:uid="{00000000-0005-0000-0000-0000E8190000}"/>
    <cellStyle name="Comma 8 3 7 2" xfId="6634" xr:uid="{00000000-0005-0000-0000-0000E9190000}"/>
    <cellStyle name="Comma 8 3 7 2 2" xfId="30964" xr:uid="{AE5A7B77-720B-46AB-8383-AAEE73C21D47}"/>
    <cellStyle name="Comma 8 3 7 3" xfId="30963" xr:uid="{A7D1866D-56E6-4DF4-ADAE-BC7FEC0BF426}"/>
    <cellStyle name="Comma 8 3 8" xfId="6635" xr:uid="{00000000-0005-0000-0000-0000EA190000}"/>
    <cellStyle name="Comma 8 3 8 2" xfId="30965" xr:uid="{1C9CF7B9-04F0-4562-8C02-CE9B6A90092E}"/>
    <cellStyle name="Comma 8 3 9" xfId="30934" xr:uid="{39411A75-8394-480A-AE2E-59C9FA97D8AC}"/>
    <cellStyle name="Comma 8 4" xfId="6636" xr:uid="{00000000-0005-0000-0000-0000EB190000}"/>
    <cellStyle name="Comma 8 4 2" xfId="6637" xr:uid="{00000000-0005-0000-0000-0000EC190000}"/>
    <cellStyle name="Comma 8 4 2 2" xfId="6638" xr:uid="{00000000-0005-0000-0000-0000ED190000}"/>
    <cellStyle name="Comma 8 4 2 2 2" xfId="6639" xr:uid="{00000000-0005-0000-0000-0000EE190000}"/>
    <cellStyle name="Comma 8 4 2 2 2 2" xfId="6640" xr:uid="{00000000-0005-0000-0000-0000EF190000}"/>
    <cellStyle name="Comma 8 4 2 2 2 2 2" xfId="30970" xr:uid="{8B61F44D-89DD-4AAE-B803-A8AAC4CB148F}"/>
    <cellStyle name="Comma 8 4 2 2 2 3" xfId="30969" xr:uid="{094CBAF6-ABF6-4331-BA26-BAE456C12705}"/>
    <cellStyle name="Comma 8 4 2 2 3" xfId="6641" xr:uid="{00000000-0005-0000-0000-0000F0190000}"/>
    <cellStyle name="Comma 8 4 2 2 3 2" xfId="30971" xr:uid="{9D385E3C-A1DE-4879-81F4-818698B21E1B}"/>
    <cellStyle name="Comma 8 4 2 2 4" xfId="30968" xr:uid="{303E4B6D-0C1C-4CEE-B257-709ADD2FA9CE}"/>
    <cellStyle name="Comma 8 4 2 3" xfId="6642" xr:uid="{00000000-0005-0000-0000-0000F1190000}"/>
    <cellStyle name="Comma 8 4 2 3 2" xfId="6643" xr:uid="{00000000-0005-0000-0000-0000F2190000}"/>
    <cellStyle name="Comma 8 4 2 3 2 2" xfId="30973" xr:uid="{21CDDC4A-DFA2-424B-B235-B5166AD8745B}"/>
    <cellStyle name="Comma 8 4 2 3 3" xfId="30972" xr:uid="{913D6BCA-7711-4D35-9A36-E1871A589496}"/>
    <cellStyle name="Comma 8 4 2 4" xfId="6644" xr:uid="{00000000-0005-0000-0000-0000F3190000}"/>
    <cellStyle name="Comma 8 4 2 4 2" xfId="30974" xr:uid="{99B5EFEA-C567-4B40-9454-126C24D854A8}"/>
    <cellStyle name="Comma 8 4 2 5" xfId="30967" xr:uid="{5AC21FA0-1E8D-4139-874B-873DEAC9C328}"/>
    <cellStyle name="Comma 8 4 3" xfId="6645" xr:uid="{00000000-0005-0000-0000-0000F4190000}"/>
    <cellStyle name="Comma 8 4 3 2" xfId="6646" xr:uid="{00000000-0005-0000-0000-0000F5190000}"/>
    <cellStyle name="Comma 8 4 3 2 2" xfId="6647" xr:uid="{00000000-0005-0000-0000-0000F6190000}"/>
    <cellStyle name="Comma 8 4 3 2 2 2" xfId="6648" xr:uid="{00000000-0005-0000-0000-0000F7190000}"/>
    <cellStyle name="Comma 8 4 3 2 2 2 2" xfId="30978" xr:uid="{B1AB9113-D43E-45CA-9B94-D85FE85D5B82}"/>
    <cellStyle name="Comma 8 4 3 2 2 3" xfId="30977" xr:uid="{34294D98-1D13-4990-8086-F480F70B8B89}"/>
    <cellStyle name="Comma 8 4 3 2 3" xfId="6649" xr:uid="{00000000-0005-0000-0000-0000F8190000}"/>
    <cellStyle name="Comma 8 4 3 2 3 2" xfId="30979" xr:uid="{E8B7E359-4631-4F76-8AA8-5054CE91E524}"/>
    <cellStyle name="Comma 8 4 3 2 4" xfId="30976" xr:uid="{D549EA70-DABD-47BF-A212-6CD925F284B6}"/>
    <cellStyle name="Comma 8 4 3 3" xfId="6650" xr:uid="{00000000-0005-0000-0000-0000F9190000}"/>
    <cellStyle name="Comma 8 4 3 3 2" xfId="6651" xr:uid="{00000000-0005-0000-0000-0000FA190000}"/>
    <cellStyle name="Comma 8 4 3 3 2 2" xfId="30981" xr:uid="{F0C392D8-D232-426C-81ED-51C6E08380D3}"/>
    <cellStyle name="Comma 8 4 3 3 3" xfId="30980" xr:uid="{58352ED0-F6A1-4B41-AABA-242101CC19D8}"/>
    <cellStyle name="Comma 8 4 3 4" xfId="6652" xr:uid="{00000000-0005-0000-0000-0000FB190000}"/>
    <cellStyle name="Comma 8 4 3 4 2" xfId="30982" xr:uid="{E340A027-E469-435C-9C3F-69865813E943}"/>
    <cellStyle name="Comma 8 4 3 5" xfId="30975" xr:uid="{0CF88DA1-E3D6-4F14-8EEE-DE72D6AB11B6}"/>
    <cellStyle name="Comma 8 4 4" xfId="6653" xr:uid="{00000000-0005-0000-0000-0000FC190000}"/>
    <cellStyle name="Comma 8 4 4 2" xfId="6654" xr:uid="{00000000-0005-0000-0000-0000FD190000}"/>
    <cellStyle name="Comma 8 4 4 2 2" xfId="6655" xr:uid="{00000000-0005-0000-0000-0000FE190000}"/>
    <cellStyle name="Comma 8 4 4 2 2 2" xfId="30985" xr:uid="{85A08F1C-D911-4F99-8D26-4A9444D2C696}"/>
    <cellStyle name="Comma 8 4 4 2 3" xfId="30984" xr:uid="{EE35FC27-4341-4B83-8CDD-A20A6F477F9B}"/>
    <cellStyle name="Comma 8 4 4 3" xfId="6656" xr:uid="{00000000-0005-0000-0000-0000FF190000}"/>
    <cellStyle name="Comma 8 4 4 3 2" xfId="30986" xr:uid="{CB64EBFC-DBE2-492F-AECB-BA54A96D75FA}"/>
    <cellStyle name="Comma 8 4 4 4" xfId="30983" xr:uid="{38CEA82B-ECBE-442C-8DF6-23B91785F538}"/>
    <cellStyle name="Comma 8 4 5" xfId="6657" xr:uid="{00000000-0005-0000-0000-0000001A0000}"/>
    <cellStyle name="Comma 8 4 5 2" xfId="6658" xr:uid="{00000000-0005-0000-0000-0000011A0000}"/>
    <cellStyle name="Comma 8 4 5 2 2" xfId="6659" xr:uid="{00000000-0005-0000-0000-0000021A0000}"/>
    <cellStyle name="Comma 8 4 5 2 2 2" xfId="30989" xr:uid="{6D86AE7E-129D-4BEF-A724-4B96669BA94A}"/>
    <cellStyle name="Comma 8 4 5 2 3" xfId="30988" xr:uid="{2DDA475B-E115-4D3B-9AE6-B5A7B96B8D37}"/>
    <cellStyle name="Comma 8 4 5 3" xfId="6660" xr:uid="{00000000-0005-0000-0000-0000031A0000}"/>
    <cellStyle name="Comma 8 4 5 3 2" xfId="30990" xr:uid="{FC1BA284-B881-4764-8E0E-0F65536E427F}"/>
    <cellStyle name="Comma 8 4 5 4" xfId="30987" xr:uid="{9BCC0D8C-1879-4DF1-9518-469E5BC4D514}"/>
    <cellStyle name="Comma 8 4 6" xfId="6661" xr:uid="{00000000-0005-0000-0000-0000041A0000}"/>
    <cellStyle name="Comma 8 4 6 2" xfId="6662" xr:uid="{00000000-0005-0000-0000-0000051A0000}"/>
    <cellStyle name="Comma 8 4 6 2 2" xfId="6663" xr:uid="{00000000-0005-0000-0000-0000061A0000}"/>
    <cellStyle name="Comma 8 4 6 2 2 2" xfId="30993" xr:uid="{D19C91E6-1517-4AC9-A247-DF3D0EE5753B}"/>
    <cellStyle name="Comma 8 4 6 2 3" xfId="30992" xr:uid="{87A53FFA-F890-49F9-9950-56BB25D28FEE}"/>
    <cellStyle name="Comma 8 4 6 3" xfId="6664" xr:uid="{00000000-0005-0000-0000-0000071A0000}"/>
    <cellStyle name="Comma 8 4 6 3 2" xfId="30994" xr:uid="{0D522CDD-4FE3-424D-A1CB-B5EB396D537C}"/>
    <cellStyle name="Comma 8 4 6 4" xfId="30991" xr:uid="{5D661A59-FB88-4F00-89FF-A937259AE7EB}"/>
    <cellStyle name="Comma 8 4 7" xfId="6665" xr:uid="{00000000-0005-0000-0000-0000081A0000}"/>
    <cellStyle name="Comma 8 4 7 2" xfId="6666" xr:uid="{00000000-0005-0000-0000-0000091A0000}"/>
    <cellStyle name="Comma 8 4 7 2 2" xfId="30996" xr:uid="{D3A40DC0-5517-4C83-82B9-32A3DEEFA354}"/>
    <cellStyle name="Comma 8 4 7 3" xfId="30995" xr:uid="{BB623AF2-C819-4422-B5AA-7F2139B5D490}"/>
    <cellStyle name="Comma 8 4 8" xfId="6667" xr:uid="{00000000-0005-0000-0000-00000A1A0000}"/>
    <cellStyle name="Comma 8 4 8 2" xfId="30997" xr:uid="{ADBD7A11-231A-4756-84BA-3066233B57FB}"/>
    <cellStyle name="Comma 8 4 9" xfId="30966" xr:uid="{FEC468E9-821B-4B82-B368-FD183EF7CE1A}"/>
    <cellStyle name="Comma 8 5" xfId="6668" xr:uid="{00000000-0005-0000-0000-00000B1A0000}"/>
    <cellStyle name="Comma 8 5 2" xfId="6669" xr:uid="{00000000-0005-0000-0000-00000C1A0000}"/>
    <cellStyle name="Comma 8 5 2 2" xfId="6670" xr:uid="{00000000-0005-0000-0000-00000D1A0000}"/>
    <cellStyle name="Comma 8 5 2 2 2" xfId="6671" xr:uid="{00000000-0005-0000-0000-00000E1A0000}"/>
    <cellStyle name="Comma 8 5 2 2 2 2" xfId="6672" xr:uid="{00000000-0005-0000-0000-00000F1A0000}"/>
    <cellStyle name="Comma 8 5 2 2 2 2 2" xfId="31002" xr:uid="{24020585-B5AE-4308-BC5A-3F3A67897B4E}"/>
    <cellStyle name="Comma 8 5 2 2 2 3" xfId="31001" xr:uid="{1A0382B6-0293-4BB4-A15E-A67501564205}"/>
    <cellStyle name="Comma 8 5 2 2 3" xfId="6673" xr:uid="{00000000-0005-0000-0000-0000101A0000}"/>
    <cellStyle name="Comma 8 5 2 2 3 2" xfId="31003" xr:uid="{09EBA5E2-0895-4F5B-B440-EC39821A0E35}"/>
    <cellStyle name="Comma 8 5 2 2 4" xfId="31000" xr:uid="{5EE9FC47-B252-4A19-B7DA-A4F8EF4250D9}"/>
    <cellStyle name="Comma 8 5 2 3" xfId="6674" xr:uid="{00000000-0005-0000-0000-0000111A0000}"/>
    <cellStyle name="Comma 8 5 2 3 2" xfId="6675" xr:uid="{00000000-0005-0000-0000-0000121A0000}"/>
    <cellStyle name="Comma 8 5 2 3 2 2" xfId="31005" xr:uid="{2D8F40EA-996E-45CB-ACE8-AACFDB1674ED}"/>
    <cellStyle name="Comma 8 5 2 3 3" xfId="31004" xr:uid="{0F3698CD-26A9-40D7-95FA-1F67BD04AC9E}"/>
    <cellStyle name="Comma 8 5 2 4" xfId="6676" xr:uid="{00000000-0005-0000-0000-0000131A0000}"/>
    <cellStyle name="Comma 8 5 2 4 2" xfId="31006" xr:uid="{3F383892-192F-4C6F-B777-4F3EAD397D6A}"/>
    <cellStyle name="Comma 8 5 2 5" xfId="30999" xr:uid="{93B888EA-B393-422E-983B-BE236F0D0A1A}"/>
    <cellStyle name="Comma 8 5 3" xfId="6677" xr:uid="{00000000-0005-0000-0000-0000141A0000}"/>
    <cellStyle name="Comma 8 5 3 2" xfId="6678" xr:uid="{00000000-0005-0000-0000-0000151A0000}"/>
    <cellStyle name="Comma 8 5 3 2 2" xfId="6679" xr:uid="{00000000-0005-0000-0000-0000161A0000}"/>
    <cellStyle name="Comma 8 5 3 2 2 2" xfId="6680" xr:uid="{00000000-0005-0000-0000-0000171A0000}"/>
    <cellStyle name="Comma 8 5 3 2 2 2 2" xfId="31010" xr:uid="{F32719C6-DCE5-4576-B13D-13388024C902}"/>
    <cellStyle name="Comma 8 5 3 2 2 3" xfId="31009" xr:uid="{20744E99-181E-477B-8A4B-88E522C1E546}"/>
    <cellStyle name="Comma 8 5 3 2 3" xfId="6681" xr:uid="{00000000-0005-0000-0000-0000181A0000}"/>
    <cellStyle name="Comma 8 5 3 2 3 2" xfId="31011" xr:uid="{7CD28EDC-CA51-4422-B16E-15F064E66B2A}"/>
    <cellStyle name="Comma 8 5 3 2 4" xfId="31008" xr:uid="{2CBF3781-0970-45D5-A56B-6FD52F4878E7}"/>
    <cellStyle name="Comma 8 5 3 3" xfId="6682" xr:uid="{00000000-0005-0000-0000-0000191A0000}"/>
    <cellStyle name="Comma 8 5 3 3 2" xfId="6683" xr:uid="{00000000-0005-0000-0000-00001A1A0000}"/>
    <cellStyle name="Comma 8 5 3 3 2 2" xfId="31013" xr:uid="{038845CE-12BE-4B04-A2C1-0AABBDB4301F}"/>
    <cellStyle name="Comma 8 5 3 3 3" xfId="31012" xr:uid="{99384DA2-BEC4-483B-8802-AC8437FF13B9}"/>
    <cellStyle name="Comma 8 5 3 4" xfId="6684" xr:uid="{00000000-0005-0000-0000-00001B1A0000}"/>
    <cellStyle name="Comma 8 5 3 4 2" xfId="31014" xr:uid="{17AA685C-0896-4AD6-9FA9-E59C6FA439CB}"/>
    <cellStyle name="Comma 8 5 3 5" xfId="31007" xr:uid="{24223E6B-A0D9-4FD4-AA7B-171D45ABCFBE}"/>
    <cellStyle name="Comma 8 5 4" xfId="6685" xr:uid="{00000000-0005-0000-0000-00001C1A0000}"/>
    <cellStyle name="Comma 8 5 4 2" xfId="6686" xr:uid="{00000000-0005-0000-0000-00001D1A0000}"/>
    <cellStyle name="Comma 8 5 4 2 2" xfId="6687" xr:uid="{00000000-0005-0000-0000-00001E1A0000}"/>
    <cellStyle name="Comma 8 5 4 2 2 2" xfId="31017" xr:uid="{88E379F0-013C-4484-B3AA-24993A6ED9F0}"/>
    <cellStyle name="Comma 8 5 4 2 3" xfId="31016" xr:uid="{9199FABD-C112-4C8D-9ABC-804C95C27C78}"/>
    <cellStyle name="Comma 8 5 4 3" xfId="6688" xr:uid="{00000000-0005-0000-0000-00001F1A0000}"/>
    <cellStyle name="Comma 8 5 4 3 2" xfId="31018" xr:uid="{D296598E-1969-4933-98CF-BF9A334869F3}"/>
    <cellStyle name="Comma 8 5 4 4" xfId="31015" xr:uid="{37BF4BBE-7905-4C77-9A4A-CF1B55A3011D}"/>
    <cellStyle name="Comma 8 5 5" xfId="6689" xr:uid="{00000000-0005-0000-0000-0000201A0000}"/>
    <cellStyle name="Comma 8 5 5 2" xfId="6690" xr:uid="{00000000-0005-0000-0000-0000211A0000}"/>
    <cellStyle name="Comma 8 5 5 2 2" xfId="6691" xr:uid="{00000000-0005-0000-0000-0000221A0000}"/>
    <cellStyle name="Comma 8 5 5 2 2 2" xfId="31021" xr:uid="{342EA01B-F8B2-4984-BCD6-48E42BA1ACFC}"/>
    <cellStyle name="Comma 8 5 5 2 3" xfId="31020" xr:uid="{C7907BEF-0487-433F-8FF4-0E2904B8B58F}"/>
    <cellStyle name="Comma 8 5 5 3" xfId="6692" xr:uid="{00000000-0005-0000-0000-0000231A0000}"/>
    <cellStyle name="Comma 8 5 5 3 2" xfId="31022" xr:uid="{AF4F74B2-2D04-432D-A707-2662E0012570}"/>
    <cellStyle name="Comma 8 5 5 4" xfId="31019" xr:uid="{D5F5FC35-17A3-4752-A32C-884A033AD541}"/>
    <cellStyle name="Comma 8 5 6" xfId="6693" xr:uid="{00000000-0005-0000-0000-0000241A0000}"/>
    <cellStyle name="Comma 8 5 6 2" xfId="6694" xr:uid="{00000000-0005-0000-0000-0000251A0000}"/>
    <cellStyle name="Comma 8 5 6 2 2" xfId="6695" xr:uid="{00000000-0005-0000-0000-0000261A0000}"/>
    <cellStyle name="Comma 8 5 6 2 2 2" xfId="31025" xr:uid="{167D2BE6-4D20-4262-B85A-D247AB525EAB}"/>
    <cellStyle name="Comma 8 5 6 2 3" xfId="31024" xr:uid="{EA419378-AA9F-4F6B-BF42-D73E9071AF1C}"/>
    <cellStyle name="Comma 8 5 6 3" xfId="6696" xr:uid="{00000000-0005-0000-0000-0000271A0000}"/>
    <cellStyle name="Comma 8 5 6 3 2" xfId="31026" xr:uid="{1F6C2094-A65A-43A6-8C0C-20B2901A4E52}"/>
    <cellStyle name="Comma 8 5 6 4" xfId="31023" xr:uid="{6F5A8471-89D9-4965-A75D-ED87AAEDC350}"/>
    <cellStyle name="Comma 8 5 7" xfId="6697" xr:uid="{00000000-0005-0000-0000-0000281A0000}"/>
    <cellStyle name="Comma 8 5 7 2" xfId="6698" xr:uid="{00000000-0005-0000-0000-0000291A0000}"/>
    <cellStyle name="Comma 8 5 7 2 2" xfId="31028" xr:uid="{13E75AD1-CCAF-4587-B9B2-D95F573D3CEC}"/>
    <cellStyle name="Comma 8 5 7 3" xfId="31027" xr:uid="{CE9C833B-B705-48CD-BAA8-9F08C9671C34}"/>
    <cellStyle name="Comma 8 5 8" xfId="6699" xr:uid="{00000000-0005-0000-0000-00002A1A0000}"/>
    <cellStyle name="Comma 8 5 8 2" xfId="31029" xr:uid="{116866B9-B9DD-4665-A6FE-C1AF832305F8}"/>
    <cellStyle name="Comma 8 5 9" xfId="30998" xr:uid="{82BF95CE-727A-4324-BB29-4CC15B760F7C}"/>
    <cellStyle name="Comma 8 6" xfId="6700" xr:uid="{00000000-0005-0000-0000-00002B1A0000}"/>
    <cellStyle name="Comma 8 6 2" xfId="6701" xr:uid="{00000000-0005-0000-0000-00002C1A0000}"/>
    <cellStyle name="Comma 8 6 2 2" xfId="6702" xr:uid="{00000000-0005-0000-0000-00002D1A0000}"/>
    <cellStyle name="Comma 8 6 2 2 2" xfId="6703" xr:uid="{00000000-0005-0000-0000-00002E1A0000}"/>
    <cellStyle name="Comma 8 6 2 2 2 2" xfId="31033" xr:uid="{4CEE0A41-ADC5-4A67-AB5F-559092405720}"/>
    <cellStyle name="Comma 8 6 2 2 3" xfId="31032" xr:uid="{B234D674-E770-4C81-B860-7069D629D0F8}"/>
    <cellStyle name="Comma 8 6 2 3" xfId="6704" xr:uid="{00000000-0005-0000-0000-00002F1A0000}"/>
    <cellStyle name="Comma 8 6 2 3 2" xfId="31034" xr:uid="{366B96C4-85EA-4276-8778-689019E1F5E0}"/>
    <cellStyle name="Comma 8 6 2 4" xfId="31031" xr:uid="{84644BB0-965F-4A35-B02F-423D0EF9C6B5}"/>
    <cellStyle name="Comma 8 6 3" xfId="6705" xr:uid="{00000000-0005-0000-0000-0000301A0000}"/>
    <cellStyle name="Comma 8 6 3 2" xfId="6706" xr:uid="{00000000-0005-0000-0000-0000311A0000}"/>
    <cellStyle name="Comma 8 6 3 2 2" xfId="6707" xr:uid="{00000000-0005-0000-0000-0000321A0000}"/>
    <cellStyle name="Comma 8 6 3 2 2 2" xfId="31037" xr:uid="{3E25C4E3-62A6-46AE-9EAF-B8F52EFBBFD6}"/>
    <cellStyle name="Comma 8 6 3 2 3" xfId="31036" xr:uid="{EDDB98DF-5068-4F59-BF1A-E69EDB94EFBD}"/>
    <cellStyle name="Comma 8 6 3 3" xfId="6708" xr:uid="{00000000-0005-0000-0000-0000331A0000}"/>
    <cellStyle name="Comma 8 6 3 3 2" xfId="31038" xr:uid="{15C022FA-B1CD-4DBC-B2BF-D24DE0DF9F47}"/>
    <cellStyle name="Comma 8 6 3 4" xfId="31035" xr:uid="{F272A5E7-1A04-4C9F-B795-EF4BA855F18A}"/>
    <cellStyle name="Comma 8 6 4" xfId="6709" xr:uid="{00000000-0005-0000-0000-0000341A0000}"/>
    <cellStyle name="Comma 8 6 4 2" xfId="6710" xr:uid="{00000000-0005-0000-0000-0000351A0000}"/>
    <cellStyle name="Comma 8 6 4 2 2" xfId="31040" xr:uid="{C7E5D59D-3787-43EA-A965-23A81FC81798}"/>
    <cellStyle name="Comma 8 6 4 3" xfId="31039" xr:uid="{8EE41570-FE0C-43CB-867D-185582314BD5}"/>
    <cellStyle name="Comma 8 6 5" xfId="6711" xr:uid="{00000000-0005-0000-0000-0000361A0000}"/>
    <cellStyle name="Comma 8 6 5 2" xfId="31041" xr:uid="{14C1246A-F3A0-46BB-8F4F-EC6DBED0F4AE}"/>
    <cellStyle name="Comma 8 6 6" xfId="31030" xr:uid="{D2181EE4-33F8-4616-91B3-C7A6EE73FBF3}"/>
    <cellStyle name="Comma 8 7" xfId="6712" xr:uid="{00000000-0005-0000-0000-0000371A0000}"/>
    <cellStyle name="Comma 8 7 2" xfId="6713" xr:uid="{00000000-0005-0000-0000-0000381A0000}"/>
    <cellStyle name="Comma 8 7 2 2" xfId="6714" xr:uid="{00000000-0005-0000-0000-0000391A0000}"/>
    <cellStyle name="Comma 8 7 2 2 2" xfId="6715" xr:uid="{00000000-0005-0000-0000-00003A1A0000}"/>
    <cellStyle name="Comma 8 7 2 2 2 2" xfId="31045" xr:uid="{FA0419EB-6CAC-4E8F-9DA5-A00158486149}"/>
    <cellStyle name="Comma 8 7 2 2 3" xfId="31044" xr:uid="{E58B203F-17C2-4025-AAFB-D756F7421023}"/>
    <cellStyle name="Comma 8 7 2 3" xfId="6716" xr:uid="{00000000-0005-0000-0000-00003B1A0000}"/>
    <cellStyle name="Comma 8 7 2 3 2" xfId="31046" xr:uid="{58CA02EA-7954-40B6-BA5D-16222E76D6BC}"/>
    <cellStyle name="Comma 8 7 2 4" xfId="31043" xr:uid="{22790473-690F-427A-8E03-643A9D2B1199}"/>
    <cellStyle name="Comma 8 7 3" xfId="6717" xr:uid="{00000000-0005-0000-0000-00003C1A0000}"/>
    <cellStyle name="Comma 8 7 3 2" xfId="6718" xr:uid="{00000000-0005-0000-0000-00003D1A0000}"/>
    <cellStyle name="Comma 8 7 3 2 2" xfId="6719" xr:uid="{00000000-0005-0000-0000-00003E1A0000}"/>
    <cellStyle name="Comma 8 7 3 2 2 2" xfId="31049" xr:uid="{67B6E3D5-E595-46F3-B140-95E5CDFD94FE}"/>
    <cellStyle name="Comma 8 7 3 2 3" xfId="31048" xr:uid="{176DABF0-E48D-4878-B470-6035DE8C1A73}"/>
    <cellStyle name="Comma 8 7 3 3" xfId="6720" xr:uid="{00000000-0005-0000-0000-00003F1A0000}"/>
    <cellStyle name="Comma 8 7 3 3 2" xfId="31050" xr:uid="{5B0C5AA0-1A66-4896-AAD6-F78C027C4552}"/>
    <cellStyle name="Comma 8 7 3 4" xfId="31047" xr:uid="{BCECE7D9-FFC2-4712-AD76-EDC50837201B}"/>
    <cellStyle name="Comma 8 7 4" xfId="6721" xr:uid="{00000000-0005-0000-0000-0000401A0000}"/>
    <cellStyle name="Comma 8 7 4 2" xfId="6722" xr:uid="{00000000-0005-0000-0000-0000411A0000}"/>
    <cellStyle name="Comma 8 7 4 2 2" xfId="31052" xr:uid="{3044E966-7A91-4F63-ACDF-53797474B706}"/>
    <cellStyle name="Comma 8 7 4 3" xfId="31051" xr:uid="{3412CC84-EE2C-403C-80E9-7C7978F697AC}"/>
    <cellStyle name="Comma 8 7 5" xfId="6723" xr:uid="{00000000-0005-0000-0000-0000421A0000}"/>
    <cellStyle name="Comma 8 7 5 2" xfId="31053" xr:uid="{CF6AD6C9-1A04-4F3D-ACF7-08481E686A1D}"/>
    <cellStyle name="Comma 8 7 6" xfId="31042" xr:uid="{DD556108-4A18-46EC-BFDF-1CB34B02CDE5}"/>
    <cellStyle name="Comma 8 8" xfId="6724" xr:uid="{00000000-0005-0000-0000-0000431A0000}"/>
    <cellStyle name="Comma 8 8 2" xfId="6725" xr:uid="{00000000-0005-0000-0000-0000441A0000}"/>
    <cellStyle name="Comma 8 8 2 2" xfId="6726" xr:uid="{00000000-0005-0000-0000-0000451A0000}"/>
    <cellStyle name="Comma 8 8 2 2 2" xfId="6727" xr:uid="{00000000-0005-0000-0000-0000461A0000}"/>
    <cellStyle name="Comma 8 8 2 2 2 2" xfId="31057" xr:uid="{DACA3B12-B1DC-42FC-A559-185D4A985EB8}"/>
    <cellStyle name="Comma 8 8 2 2 3" xfId="31056" xr:uid="{AAF5E928-10BF-4ED9-BF81-D17D024AF2D3}"/>
    <cellStyle name="Comma 8 8 2 3" xfId="6728" xr:uid="{00000000-0005-0000-0000-0000471A0000}"/>
    <cellStyle name="Comma 8 8 2 3 2" xfId="31058" xr:uid="{BF6F5B7E-F3BB-42BA-B7AB-D16A8DD5B3CF}"/>
    <cellStyle name="Comma 8 8 2 4" xfId="31055" xr:uid="{D3A1EED1-5DAE-4DA1-85C1-A836C6946454}"/>
    <cellStyle name="Comma 8 8 3" xfId="6729" xr:uid="{00000000-0005-0000-0000-0000481A0000}"/>
    <cellStyle name="Comma 8 8 3 2" xfId="6730" xr:uid="{00000000-0005-0000-0000-0000491A0000}"/>
    <cellStyle name="Comma 8 8 3 2 2" xfId="31060" xr:uid="{CBF271A5-9D9B-4E48-A8A2-8E14169DB48D}"/>
    <cellStyle name="Comma 8 8 3 3" xfId="31059" xr:uid="{EE2F557C-A433-47BB-A941-6413A0C6B526}"/>
    <cellStyle name="Comma 8 8 4" xfId="6731" xr:uid="{00000000-0005-0000-0000-00004A1A0000}"/>
    <cellStyle name="Comma 8 8 4 2" xfId="31061" xr:uid="{8FE021C7-CAC2-43E4-83B7-5B3F858C9779}"/>
    <cellStyle name="Comma 8 8 5" xfId="31054" xr:uid="{01ED3776-6F4E-44F3-B565-0C8C6D77CFE2}"/>
    <cellStyle name="Comma 8 9" xfId="6732" xr:uid="{00000000-0005-0000-0000-00004B1A0000}"/>
    <cellStyle name="Comma 8 9 2" xfId="6733" xr:uid="{00000000-0005-0000-0000-00004C1A0000}"/>
    <cellStyle name="Comma 8 9 2 2" xfId="6734" xr:uid="{00000000-0005-0000-0000-00004D1A0000}"/>
    <cellStyle name="Comma 8 9 2 2 2" xfId="6735" xr:uid="{00000000-0005-0000-0000-00004E1A0000}"/>
    <cellStyle name="Comma 8 9 2 2 2 2" xfId="31065" xr:uid="{6A4B6CFB-7746-4B06-93B3-60BECB378BE0}"/>
    <cellStyle name="Comma 8 9 2 2 3" xfId="31064" xr:uid="{76604BAA-6A25-4847-B10C-7FAD0FEB2AA4}"/>
    <cellStyle name="Comma 8 9 2 3" xfId="6736" xr:uid="{00000000-0005-0000-0000-00004F1A0000}"/>
    <cellStyle name="Comma 8 9 2 3 2" xfId="31066" xr:uid="{951438A1-97E7-42B1-9A33-CBBF28B8BFFB}"/>
    <cellStyle name="Comma 8 9 2 4" xfId="31063" xr:uid="{6EDE5216-42B7-44A1-9BF2-EAF00573429F}"/>
    <cellStyle name="Comma 8 9 3" xfId="6737" xr:uid="{00000000-0005-0000-0000-0000501A0000}"/>
    <cellStyle name="Comma 8 9 3 2" xfId="6738" xr:uid="{00000000-0005-0000-0000-0000511A0000}"/>
    <cellStyle name="Comma 8 9 3 2 2" xfId="31068" xr:uid="{56AEFDC1-14D9-42E3-A05C-3BD2C909CFEF}"/>
    <cellStyle name="Comma 8 9 3 3" xfId="31067" xr:uid="{4170CE5A-99BC-4616-9776-D0C7C1AB04E6}"/>
    <cellStyle name="Comma 8 9 4" xfId="6739" xr:uid="{00000000-0005-0000-0000-0000521A0000}"/>
    <cellStyle name="Comma 8 9 4 2" xfId="31069" xr:uid="{3CDC6440-ED58-4D0E-8A14-D8FA952B81C6}"/>
    <cellStyle name="Comma 8 9 5" xfId="31062" xr:uid="{B24E709F-5F6B-4B34-9198-6D8731B2C791}"/>
    <cellStyle name="Comma 9" xfId="6740" xr:uid="{00000000-0005-0000-0000-0000531A0000}"/>
    <cellStyle name="Comma 9 10" xfId="6741" xr:uid="{00000000-0005-0000-0000-0000541A0000}"/>
    <cellStyle name="Comma 9 10 2" xfId="6742" xr:uid="{00000000-0005-0000-0000-0000551A0000}"/>
    <cellStyle name="Comma 9 10 2 2" xfId="6743" xr:uid="{00000000-0005-0000-0000-0000561A0000}"/>
    <cellStyle name="Comma 9 10 2 2 2" xfId="31073" xr:uid="{D4C85EC9-5FF6-4F12-A7E2-977AD5C6E836}"/>
    <cellStyle name="Comma 9 10 2 3" xfId="31072" xr:uid="{7D525E9F-88C6-4597-ADB9-B76D6B475033}"/>
    <cellStyle name="Comma 9 10 3" xfId="6744" xr:uid="{00000000-0005-0000-0000-0000571A0000}"/>
    <cellStyle name="Comma 9 10 3 2" xfId="31074" xr:uid="{FB6556E6-903F-44BF-ADA2-9A71FC89058A}"/>
    <cellStyle name="Comma 9 10 4" xfId="31071" xr:uid="{3C06C786-C285-46FE-A879-20BC9296B837}"/>
    <cellStyle name="Comma 9 11" xfId="6745" xr:uid="{00000000-0005-0000-0000-0000581A0000}"/>
    <cellStyle name="Comma 9 11 2" xfId="6746" xr:uid="{00000000-0005-0000-0000-0000591A0000}"/>
    <cellStyle name="Comma 9 11 2 2" xfId="6747" xr:uid="{00000000-0005-0000-0000-00005A1A0000}"/>
    <cellStyle name="Comma 9 11 2 2 2" xfId="31077" xr:uid="{EEC1E214-F1ED-4649-A882-573A95326D0F}"/>
    <cellStyle name="Comma 9 11 2 3" xfId="31076" xr:uid="{AA926233-E9A0-4D4A-AFF7-C9EDE59594AB}"/>
    <cellStyle name="Comma 9 11 3" xfId="6748" xr:uid="{00000000-0005-0000-0000-00005B1A0000}"/>
    <cellStyle name="Comma 9 11 3 2" xfId="31078" xr:uid="{9CB6C63E-89C2-4078-921E-C2FAF9EAD6DA}"/>
    <cellStyle name="Comma 9 11 4" xfId="31075" xr:uid="{9F1A4E5A-4076-4FAB-B15B-B869C7A0BA53}"/>
    <cellStyle name="Comma 9 12" xfId="6749" xr:uid="{00000000-0005-0000-0000-00005C1A0000}"/>
    <cellStyle name="Comma 9 12 2" xfId="6750" xr:uid="{00000000-0005-0000-0000-00005D1A0000}"/>
    <cellStyle name="Comma 9 12 2 2" xfId="31080" xr:uid="{E405DD98-D646-4B54-80A2-9E60C8AD3953}"/>
    <cellStyle name="Comma 9 12 3" xfId="31079" xr:uid="{03933C1C-AD34-4139-8152-FFFDCF77E018}"/>
    <cellStyle name="Comma 9 13" xfId="6751" xr:uid="{00000000-0005-0000-0000-00005E1A0000}"/>
    <cellStyle name="Comma 9 13 2" xfId="31081" xr:uid="{670D80A7-3C28-4D7E-83E7-1C2FAFD3F2B6}"/>
    <cellStyle name="Comma 9 14" xfId="31070" xr:uid="{51E33672-BC07-4A5C-992B-300A01775AAA}"/>
    <cellStyle name="Comma 9 2" xfId="6752" xr:uid="{00000000-0005-0000-0000-00005F1A0000}"/>
    <cellStyle name="Comma 9 2 10" xfId="31082" xr:uid="{B83927BE-E1F9-43E7-9144-F57E9D774C58}"/>
    <cellStyle name="Comma 9 2 2" xfId="6753" xr:uid="{00000000-0005-0000-0000-0000601A0000}"/>
    <cellStyle name="Comma 9 2 2 2" xfId="6754" xr:uid="{00000000-0005-0000-0000-0000611A0000}"/>
    <cellStyle name="Comma 9 2 2 2 2" xfId="6755" xr:uid="{00000000-0005-0000-0000-0000621A0000}"/>
    <cellStyle name="Comma 9 2 2 2 2 2" xfId="6756" xr:uid="{00000000-0005-0000-0000-0000631A0000}"/>
    <cellStyle name="Comma 9 2 2 2 2 2 2" xfId="31086" xr:uid="{A002A847-861C-4F05-918E-A4D4FAD2F55A}"/>
    <cellStyle name="Comma 9 2 2 2 2 3" xfId="31085" xr:uid="{9C5F00E6-15F6-4BE0-9C37-1355DF6C7E96}"/>
    <cellStyle name="Comma 9 2 2 2 3" xfId="6757" xr:uid="{00000000-0005-0000-0000-0000641A0000}"/>
    <cellStyle name="Comma 9 2 2 2 3 2" xfId="31087" xr:uid="{E8F4B442-770E-4C73-9E05-346A0CBA9017}"/>
    <cellStyle name="Comma 9 2 2 2 4" xfId="31084" xr:uid="{EFA80358-953B-4AD4-B560-1CA46769956D}"/>
    <cellStyle name="Comma 9 2 2 3" xfId="6758" xr:uid="{00000000-0005-0000-0000-0000651A0000}"/>
    <cellStyle name="Comma 9 2 2 3 2" xfId="6759" xr:uid="{00000000-0005-0000-0000-0000661A0000}"/>
    <cellStyle name="Comma 9 2 2 3 2 2" xfId="31089" xr:uid="{604F0D4D-8ECA-4FD6-95AA-07B1D220A02A}"/>
    <cellStyle name="Comma 9 2 2 3 3" xfId="31088" xr:uid="{3AEAC6E8-D36B-4A3E-AD25-7E56C0B2DB90}"/>
    <cellStyle name="Comma 9 2 2 4" xfId="6760" xr:uid="{00000000-0005-0000-0000-0000671A0000}"/>
    <cellStyle name="Comma 9 2 2 4 2" xfId="31090" xr:uid="{108C7820-6B95-48B4-9CC4-9B7AD35434D2}"/>
    <cellStyle name="Comma 9 2 2 5" xfId="31083" xr:uid="{73AE1DEA-EEE0-4F3C-AA98-9278B7ECA262}"/>
    <cellStyle name="Comma 9 2 3" xfId="6761" xr:uid="{00000000-0005-0000-0000-0000681A0000}"/>
    <cellStyle name="Comma 9 2 3 2" xfId="6762" xr:uid="{00000000-0005-0000-0000-0000691A0000}"/>
    <cellStyle name="Comma 9 2 3 2 2" xfId="6763" xr:uid="{00000000-0005-0000-0000-00006A1A0000}"/>
    <cellStyle name="Comma 9 2 3 2 2 2" xfId="6764" xr:uid="{00000000-0005-0000-0000-00006B1A0000}"/>
    <cellStyle name="Comma 9 2 3 2 2 2 2" xfId="31094" xr:uid="{9AAB0128-6642-4175-89F5-B0F0BA9D8837}"/>
    <cellStyle name="Comma 9 2 3 2 2 3" xfId="31093" xr:uid="{99D776BC-A592-44A5-BFE3-75D3F99E7C2C}"/>
    <cellStyle name="Comma 9 2 3 2 3" xfId="6765" xr:uid="{00000000-0005-0000-0000-00006C1A0000}"/>
    <cellStyle name="Comma 9 2 3 2 3 2" xfId="31095" xr:uid="{1EACA7AD-126A-4F0B-BC1B-C36FBF46764C}"/>
    <cellStyle name="Comma 9 2 3 2 4" xfId="31092" xr:uid="{FC397AFE-4DE2-47FF-A34D-955C9187F261}"/>
    <cellStyle name="Comma 9 2 3 3" xfId="6766" xr:uid="{00000000-0005-0000-0000-00006D1A0000}"/>
    <cellStyle name="Comma 9 2 3 3 2" xfId="6767" xr:uid="{00000000-0005-0000-0000-00006E1A0000}"/>
    <cellStyle name="Comma 9 2 3 3 2 2" xfId="31097" xr:uid="{22259598-272A-47D5-9B34-2691834ABCDD}"/>
    <cellStyle name="Comma 9 2 3 3 3" xfId="31096" xr:uid="{9BBC4B8A-9FF8-4162-AB00-EF1480424DD6}"/>
    <cellStyle name="Comma 9 2 3 4" xfId="6768" xr:uid="{00000000-0005-0000-0000-00006F1A0000}"/>
    <cellStyle name="Comma 9 2 3 4 2" xfId="31098" xr:uid="{5E32A063-C4A2-482F-967E-4D86420E0597}"/>
    <cellStyle name="Comma 9 2 3 5" xfId="31091" xr:uid="{771D85CC-9E90-4915-8485-173026344C17}"/>
    <cellStyle name="Comma 9 2 4" xfId="6769" xr:uid="{00000000-0005-0000-0000-0000701A0000}"/>
    <cellStyle name="Comma 9 2 4 2" xfId="6770" xr:uid="{00000000-0005-0000-0000-0000711A0000}"/>
    <cellStyle name="Comma 9 2 4 2 2" xfId="6771" xr:uid="{00000000-0005-0000-0000-0000721A0000}"/>
    <cellStyle name="Comma 9 2 4 2 2 2" xfId="6772" xr:uid="{00000000-0005-0000-0000-0000731A0000}"/>
    <cellStyle name="Comma 9 2 4 2 2 2 2" xfId="31102" xr:uid="{44B56883-CB87-43EC-B2C5-ABEC5F2FF65B}"/>
    <cellStyle name="Comma 9 2 4 2 2 3" xfId="31101" xr:uid="{CD1B6AAD-0D25-47BF-B858-277F5B1658A5}"/>
    <cellStyle name="Comma 9 2 4 2 3" xfId="6773" xr:uid="{00000000-0005-0000-0000-0000741A0000}"/>
    <cellStyle name="Comma 9 2 4 2 3 2" xfId="31103" xr:uid="{46F996D2-2DEE-4AD3-81DD-AF7D76BF75F8}"/>
    <cellStyle name="Comma 9 2 4 2 4" xfId="31100" xr:uid="{38EB13C3-9990-434E-9982-303E7ED2F25E}"/>
    <cellStyle name="Comma 9 2 4 3" xfId="6774" xr:uid="{00000000-0005-0000-0000-0000751A0000}"/>
    <cellStyle name="Comma 9 2 4 3 2" xfId="6775" xr:uid="{00000000-0005-0000-0000-0000761A0000}"/>
    <cellStyle name="Comma 9 2 4 3 2 2" xfId="31105" xr:uid="{98F2A1AC-0C43-4261-9583-3382330B6226}"/>
    <cellStyle name="Comma 9 2 4 3 3" xfId="31104" xr:uid="{634EE02A-B751-497A-8DD3-2CC46EE4502F}"/>
    <cellStyle name="Comma 9 2 4 4" xfId="6776" xr:uid="{00000000-0005-0000-0000-0000771A0000}"/>
    <cellStyle name="Comma 9 2 4 4 2" xfId="31106" xr:uid="{FFD7E0BA-EE8A-4807-A156-F46FE0B7CAAD}"/>
    <cellStyle name="Comma 9 2 4 5" xfId="31099" xr:uid="{199B8727-3455-4FF9-ACCD-A0C682855592}"/>
    <cellStyle name="Comma 9 2 5" xfId="6777" xr:uid="{00000000-0005-0000-0000-0000781A0000}"/>
    <cellStyle name="Comma 9 2 5 2" xfId="6778" xr:uid="{00000000-0005-0000-0000-0000791A0000}"/>
    <cellStyle name="Comma 9 2 5 2 2" xfId="6779" xr:uid="{00000000-0005-0000-0000-00007A1A0000}"/>
    <cellStyle name="Comma 9 2 5 2 2 2" xfId="31109" xr:uid="{57AC3C7C-9DA6-4019-8294-3809706BDDD6}"/>
    <cellStyle name="Comma 9 2 5 2 3" xfId="31108" xr:uid="{CC9CEBF5-D3B5-4B4D-862E-A6C0726F547A}"/>
    <cellStyle name="Comma 9 2 5 3" xfId="6780" xr:uid="{00000000-0005-0000-0000-00007B1A0000}"/>
    <cellStyle name="Comma 9 2 5 3 2" xfId="31110" xr:uid="{B27BE2C3-CBCF-4374-9F84-3B71F30625D4}"/>
    <cellStyle name="Comma 9 2 5 4" xfId="31107" xr:uid="{1769EC80-B3F6-427A-AA7C-54FFF69471A0}"/>
    <cellStyle name="Comma 9 2 6" xfId="6781" xr:uid="{00000000-0005-0000-0000-00007C1A0000}"/>
    <cellStyle name="Comma 9 2 6 2" xfId="6782" xr:uid="{00000000-0005-0000-0000-00007D1A0000}"/>
    <cellStyle name="Comma 9 2 6 2 2" xfId="6783" xr:uid="{00000000-0005-0000-0000-00007E1A0000}"/>
    <cellStyle name="Comma 9 2 6 2 2 2" xfId="31113" xr:uid="{9F030C14-19C8-49D5-A9C3-E629E1512127}"/>
    <cellStyle name="Comma 9 2 6 2 3" xfId="31112" xr:uid="{4CDB9F6D-1164-49A0-B141-3F870AB6EA45}"/>
    <cellStyle name="Comma 9 2 6 3" xfId="6784" xr:uid="{00000000-0005-0000-0000-00007F1A0000}"/>
    <cellStyle name="Comma 9 2 6 3 2" xfId="31114" xr:uid="{8E421F21-7FA6-4D9D-B7E8-122DFED52CB3}"/>
    <cellStyle name="Comma 9 2 6 4" xfId="31111" xr:uid="{DE3BD366-DE95-464E-A16E-5D0ED654A2DF}"/>
    <cellStyle name="Comma 9 2 7" xfId="6785" xr:uid="{00000000-0005-0000-0000-0000801A0000}"/>
    <cellStyle name="Comma 9 2 7 2" xfId="6786" xr:uid="{00000000-0005-0000-0000-0000811A0000}"/>
    <cellStyle name="Comma 9 2 7 2 2" xfId="6787" xr:uid="{00000000-0005-0000-0000-0000821A0000}"/>
    <cellStyle name="Comma 9 2 7 2 2 2" xfId="31117" xr:uid="{FB7C03C4-9FB1-4E95-8290-37CAF43393BC}"/>
    <cellStyle name="Comma 9 2 7 2 3" xfId="31116" xr:uid="{BDFFF54D-1908-432C-82A7-00CC9D390557}"/>
    <cellStyle name="Comma 9 2 7 3" xfId="6788" xr:uid="{00000000-0005-0000-0000-0000831A0000}"/>
    <cellStyle name="Comma 9 2 7 3 2" xfId="31118" xr:uid="{9F21B8A5-4F4D-40BD-A55A-BA1423498BFF}"/>
    <cellStyle name="Comma 9 2 7 4" xfId="31115" xr:uid="{EF656439-D903-4F2B-B65A-95F520EDE434}"/>
    <cellStyle name="Comma 9 2 8" xfId="6789" xr:uid="{00000000-0005-0000-0000-0000841A0000}"/>
    <cellStyle name="Comma 9 2 8 2" xfId="6790" xr:uid="{00000000-0005-0000-0000-0000851A0000}"/>
    <cellStyle name="Comma 9 2 8 2 2" xfId="31120" xr:uid="{EEE5A7D3-0665-43F9-B12F-80E7EE3B615E}"/>
    <cellStyle name="Comma 9 2 8 3" xfId="31119" xr:uid="{9E1C8BC6-39E5-42F3-A031-5F42123EB6DA}"/>
    <cellStyle name="Comma 9 2 9" xfId="6791" xr:uid="{00000000-0005-0000-0000-0000861A0000}"/>
    <cellStyle name="Comma 9 2 9 2" xfId="31121" xr:uid="{AD477136-6688-41DE-A577-61688D949630}"/>
    <cellStyle name="Comma 9 3" xfId="6792" xr:uid="{00000000-0005-0000-0000-0000871A0000}"/>
    <cellStyle name="Comma 9 3 2" xfId="6793" xr:uid="{00000000-0005-0000-0000-0000881A0000}"/>
    <cellStyle name="Comma 9 3 2 2" xfId="6794" xr:uid="{00000000-0005-0000-0000-0000891A0000}"/>
    <cellStyle name="Comma 9 3 2 2 2" xfId="6795" xr:uid="{00000000-0005-0000-0000-00008A1A0000}"/>
    <cellStyle name="Comma 9 3 2 2 2 2" xfId="31125" xr:uid="{68B68C9E-BD10-47F1-B063-8B06CCAC2525}"/>
    <cellStyle name="Comma 9 3 2 2 3" xfId="31124" xr:uid="{CB5ECA61-2C79-47D8-AD31-2BB556862A95}"/>
    <cellStyle name="Comma 9 3 2 3" xfId="6796" xr:uid="{00000000-0005-0000-0000-00008B1A0000}"/>
    <cellStyle name="Comma 9 3 2 3 2" xfId="31126" xr:uid="{38517D14-FD7F-498A-8A00-D12369287EE1}"/>
    <cellStyle name="Comma 9 3 2 4" xfId="31123" xr:uid="{AE7E600D-8F46-4A26-8E40-846A510A68C4}"/>
    <cellStyle name="Comma 9 3 3" xfId="6797" xr:uid="{00000000-0005-0000-0000-00008C1A0000}"/>
    <cellStyle name="Comma 9 3 3 2" xfId="6798" xr:uid="{00000000-0005-0000-0000-00008D1A0000}"/>
    <cellStyle name="Comma 9 3 3 2 2" xfId="6799" xr:uid="{00000000-0005-0000-0000-00008E1A0000}"/>
    <cellStyle name="Comma 9 3 3 2 2 2" xfId="31129" xr:uid="{C957BFDC-B5BE-420D-819E-24B1F7CCE6D3}"/>
    <cellStyle name="Comma 9 3 3 2 3" xfId="31128" xr:uid="{F9FE6ACE-7690-4C38-BD9D-2A70ED3B8E04}"/>
    <cellStyle name="Comma 9 3 3 3" xfId="6800" xr:uid="{00000000-0005-0000-0000-00008F1A0000}"/>
    <cellStyle name="Comma 9 3 3 3 2" xfId="31130" xr:uid="{E1F22C3C-528B-4AAD-8992-017341CF308E}"/>
    <cellStyle name="Comma 9 3 3 4" xfId="31127" xr:uid="{49F98DF9-8DD5-4B1B-B3CC-45A4F369A3DC}"/>
    <cellStyle name="Comma 9 3 4" xfId="6801" xr:uid="{00000000-0005-0000-0000-0000901A0000}"/>
    <cellStyle name="Comma 9 3 4 2" xfId="6802" xr:uid="{00000000-0005-0000-0000-0000911A0000}"/>
    <cellStyle name="Comma 9 3 4 2 2" xfId="31132" xr:uid="{A4281F7F-A272-4179-B0B4-7D0029382156}"/>
    <cellStyle name="Comma 9 3 4 3" xfId="31131" xr:uid="{80460011-863A-407E-BD93-6D2BDE771FED}"/>
    <cellStyle name="Comma 9 3 5" xfId="6803" xr:uid="{00000000-0005-0000-0000-0000921A0000}"/>
    <cellStyle name="Comma 9 3 5 2" xfId="31133" xr:uid="{35972193-040B-4F15-AF81-3AF5D20FD733}"/>
    <cellStyle name="Comma 9 3 6" xfId="31122" xr:uid="{080CA392-5103-4CE5-90A7-CC412964493D}"/>
    <cellStyle name="Comma 9 4" xfId="6804" xr:uid="{00000000-0005-0000-0000-0000931A0000}"/>
    <cellStyle name="Comma 9 4 2" xfId="6805" xr:uid="{00000000-0005-0000-0000-0000941A0000}"/>
    <cellStyle name="Comma 9 4 2 2" xfId="6806" xr:uid="{00000000-0005-0000-0000-0000951A0000}"/>
    <cellStyle name="Comma 9 4 2 2 2" xfId="6807" xr:uid="{00000000-0005-0000-0000-0000961A0000}"/>
    <cellStyle name="Comma 9 4 2 2 2 2" xfId="31137" xr:uid="{B988832D-3203-444B-925A-02075B2F2F80}"/>
    <cellStyle name="Comma 9 4 2 2 3" xfId="31136" xr:uid="{A741A002-72FF-41A1-BF0A-18E36DF701F5}"/>
    <cellStyle name="Comma 9 4 2 3" xfId="6808" xr:uid="{00000000-0005-0000-0000-0000971A0000}"/>
    <cellStyle name="Comma 9 4 2 3 2" xfId="31138" xr:uid="{6C531D53-D4E9-4EBA-A43B-4701DC8C49B9}"/>
    <cellStyle name="Comma 9 4 2 4" xfId="31135" xr:uid="{23DB6E9E-5BFF-4DDE-A8F9-AF64A23A1B53}"/>
    <cellStyle name="Comma 9 4 3" xfId="6809" xr:uid="{00000000-0005-0000-0000-0000981A0000}"/>
    <cellStyle name="Comma 9 4 3 2" xfId="6810" xr:uid="{00000000-0005-0000-0000-0000991A0000}"/>
    <cellStyle name="Comma 9 4 3 2 2" xfId="6811" xr:uid="{00000000-0005-0000-0000-00009A1A0000}"/>
    <cellStyle name="Comma 9 4 3 2 2 2" xfId="31141" xr:uid="{EF162810-0182-402F-AE39-94605B1ECD55}"/>
    <cellStyle name="Comma 9 4 3 2 3" xfId="31140" xr:uid="{01DC9724-226B-47E1-A872-6BEBDCEF03A0}"/>
    <cellStyle name="Comma 9 4 3 3" xfId="6812" xr:uid="{00000000-0005-0000-0000-00009B1A0000}"/>
    <cellStyle name="Comma 9 4 3 3 2" xfId="31142" xr:uid="{AC963931-56B9-467C-A5BC-48B9A9E62113}"/>
    <cellStyle name="Comma 9 4 3 4" xfId="31139" xr:uid="{30AAFF24-A698-46AD-8A13-63D457DFDCCD}"/>
    <cellStyle name="Comma 9 4 4" xfId="6813" xr:uid="{00000000-0005-0000-0000-00009C1A0000}"/>
    <cellStyle name="Comma 9 4 4 2" xfId="6814" xr:uid="{00000000-0005-0000-0000-00009D1A0000}"/>
    <cellStyle name="Comma 9 4 4 2 2" xfId="31144" xr:uid="{B5FE9EE6-521A-49CD-A0FA-E27E826CD005}"/>
    <cellStyle name="Comma 9 4 4 3" xfId="31143" xr:uid="{0DE2A127-3981-48FB-B23E-714A1FA64776}"/>
    <cellStyle name="Comma 9 4 5" xfId="6815" xr:uid="{00000000-0005-0000-0000-00009E1A0000}"/>
    <cellStyle name="Comma 9 4 5 2" xfId="31145" xr:uid="{A3EBAFC5-64E4-4F45-A2DE-0EE8FC4BC8AA}"/>
    <cellStyle name="Comma 9 4 6" xfId="31134" xr:uid="{A6B4EF5E-A862-47D9-96AA-36257A5C470C}"/>
    <cellStyle name="Comma 9 5" xfId="6816" xr:uid="{00000000-0005-0000-0000-00009F1A0000}"/>
    <cellStyle name="Comma 9 5 2" xfId="6817" xr:uid="{00000000-0005-0000-0000-0000A01A0000}"/>
    <cellStyle name="Comma 9 5 2 2" xfId="6818" xr:uid="{00000000-0005-0000-0000-0000A11A0000}"/>
    <cellStyle name="Comma 9 5 2 2 2" xfId="6819" xr:uid="{00000000-0005-0000-0000-0000A21A0000}"/>
    <cellStyle name="Comma 9 5 2 2 2 2" xfId="31149" xr:uid="{C1F03132-49B9-474C-B999-65BEF88D98C2}"/>
    <cellStyle name="Comma 9 5 2 2 3" xfId="31148" xr:uid="{532D830E-AD2F-40F0-9246-DFFADD4F39DD}"/>
    <cellStyle name="Comma 9 5 2 3" xfId="6820" xr:uid="{00000000-0005-0000-0000-0000A31A0000}"/>
    <cellStyle name="Comma 9 5 2 3 2" xfId="31150" xr:uid="{A9DAB20A-A212-4A20-8BB9-46D099035239}"/>
    <cellStyle name="Comma 9 5 2 4" xfId="31147" xr:uid="{8FD46B92-35B0-43E6-A20F-B23A444D0363}"/>
    <cellStyle name="Comma 9 5 3" xfId="6821" xr:uid="{00000000-0005-0000-0000-0000A41A0000}"/>
    <cellStyle name="Comma 9 5 3 2" xfId="6822" xr:uid="{00000000-0005-0000-0000-0000A51A0000}"/>
    <cellStyle name="Comma 9 5 3 2 2" xfId="6823" xr:uid="{00000000-0005-0000-0000-0000A61A0000}"/>
    <cellStyle name="Comma 9 5 3 2 2 2" xfId="31153" xr:uid="{EC923D60-161B-4B7C-9779-7C8E0BA28AE5}"/>
    <cellStyle name="Comma 9 5 3 2 3" xfId="31152" xr:uid="{A8314810-8D5A-4B01-8559-5B922769F16B}"/>
    <cellStyle name="Comma 9 5 3 3" xfId="6824" xr:uid="{00000000-0005-0000-0000-0000A71A0000}"/>
    <cellStyle name="Comma 9 5 3 3 2" xfId="31154" xr:uid="{FF8CBC14-9CD6-453D-9E52-EF2CE80C048D}"/>
    <cellStyle name="Comma 9 5 3 4" xfId="31151" xr:uid="{BB2822EA-6EB9-4CFE-9F9E-4A57C30EDA27}"/>
    <cellStyle name="Comma 9 5 4" xfId="6825" xr:uid="{00000000-0005-0000-0000-0000A81A0000}"/>
    <cellStyle name="Comma 9 5 4 2" xfId="6826" xr:uid="{00000000-0005-0000-0000-0000A91A0000}"/>
    <cellStyle name="Comma 9 5 4 2 2" xfId="31156" xr:uid="{CD9C8AA9-2987-4E50-A76C-1727FDD35076}"/>
    <cellStyle name="Comma 9 5 4 3" xfId="31155" xr:uid="{CCEDB5D5-1D31-430E-AD2E-08EF23B90D01}"/>
    <cellStyle name="Comma 9 5 5" xfId="6827" xr:uid="{00000000-0005-0000-0000-0000AA1A0000}"/>
    <cellStyle name="Comma 9 5 5 2" xfId="31157" xr:uid="{542FCB8E-91CE-4A41-9D66-954B5FE754D2}"/>
    <cellStyle name="Comma 9 5 6" xfId="31146" xr:uid="{C29BD554-56FA-4354-AD59-44E59714CD38}"/>
    <cellStyle name="Comma 9 6" xfId="6828" xr:uid="{00000000-0005-0000-0000-0000AB1A0000}"/>
    <cellStyle name="Comma 9 6 2" xfId="6829" xr:uid="{00000000-0005-0000-0000-0000AC1A0000}"/>
    <cellStyle name="Comma 9 6 2 2" xfId="6830" xr:uid="{00000000-0005-0000-0000-0000AD1A0000}"/>
    <cellStyle name="Comma 9 6 2 2 2" xfId="6831" xr:uid="{00000000-0005-0000-0000-0000AE1A0000}"/>
    <cellStyle name="Comma 9 6 2 2 2 2" xfId="31161" xr:uid="{65BBF095-43B8-4EA0-B57A-E9626FA9A5CB}"/>
    <cellStyle name="Comma 9 6 2 2 3" xfId="31160" xr:uid="{04DBA05E-E048-435F-8C63-6ECC9441E36C}"/>
    <cellStyle name="Comma 9 6 2 3" xfId="6832" xr:uid="{00000000-0005-0000-0000-0000AF1A0000}"/>
    <cellStyle name="Comma 9 6 2 3 2" xfId="31162" xr:uid="{5404D439-669F-4496-BD64-0B4278E217D8}"/>
    <cellStyle name="Comma 9 6 2 4" xfId="31159" xr:uid="{6137DCAA-992F-493B-ADA1-0C6F833E8D68}"/>
    <cellStyle name="Comma 9 6 3" xfId="6833" xr:uid="{00000000-0005-0000-0000-0000B01A0000}"/>
    <cellStyle name="Comma 9 6 3 2" xfId="6834" xr:uid="{00000000-0005-0000-0000-0000B11A0000}"/>
    <cellStyle name="Comma 9 6 3 2 2" xfId="6835" xr:uid="{00000000-0005-0000-0000-0000B21A0000}"/>
    <cellStyle name="Comma 9 6 3 2 2 2" xfId="31165" xr:uid="{A8AC1DEC-41C2-41C5-BC71-36F149E38896}"/>
    <cellStyle name="Comma 9 6 3 2 3" xfId="31164" xr:uid="{CEF77093-46F1-48D4-8A34-5C08CE3E9E97}"/>
    <cellStyle name="Comma 9 6 3 3" xfId="6836" xr:uid="{00000000-0005-0000-0000-0000B31A0000}"/>
    <cellStyle name="Comma 9 6 3 3 2" xfId="31166" xr:uid="{66D5EDDC-16DB-4665-A585-D053BE3E9F43}"/>
    <cellStyle name="Comma 9 6 3 4" xfId="31163" xr:uid="{AF039C80-5F91-40FA-8AEA-A49953A3D7DD}"/>
    <cellStyle name="Comma 9 6 4" xfId="6837" xr:uid="{00000000-0005-0000-0000-0000B41A0000}"/>
    <cellStyle name="Comma 9 6 4 2" xfId="6838" xr:uid="{00000000-0005-0000-0000-0000B51A0000}"/>
    <cellStyle name="Comma 9 6 4 2 2" xfId="31168" xr:uid="{ADBBB77B-EAE6-481E-AB6A-0FFCF83CDF12}"/>
    <cellStyle name="Comma 9 6 4 3" xfId="31167" xr:uid="{01E74E26-F0CD-457B-B810-B3DAF4C39470}"/>
    <cellStyle name="Comma 9 6 5" xfId="6839" xr:uid="{00000000-0005-0000-0000-0000B61A0000}"/>
    <cellStyle name="Comma 9 6 5 2" xfId="31169" xr:uid="{658EA131-A8B6-4A22-AA37-1CF9D33298DC}"/>
    <cellStyle name="Comma 9 6 6" xfId="31158" xr:uid="{3D1D3D6A-3D3D-4F8D-AA02-B92BEEB1EA72}"/>
    <cellStyle name="Comma 9 7" xfId="6840" xr:uid="{00000000-0005-0000-0000-0000B71A0000}"/>
    <cellStyle name="Comma 9 7 2" xfId="6841" xr:uid="{00000000-0005-0000-0000-0000B81A0000}"/>
    <cellStyle name="Comma 9 7 2 2" xfId="6842" xr:uid="{00000000-0005-0000-0000-0000B91A0000}"/>
    <cellStyle name="Comma 9 7 2 2 2" xfId="6843" xr:uid="{00000000-0005-0000-0000-0000BA1A0000}"/>
    <cellStyle name="Comma 9 7 2 2 2 2" xfId="31173" xr:uid="{6BA9F7E4-BAAD-45BD-8A4A-2D9AD9B127EE}"/>
    <cellStyle name="Comma 9 7 2 2 3" xfId="31172" xr:uid="{F71C6EA6-47CF-45E3-8626-57A356ECA1F4}"/>
    <cellStyle name="Comma 9 7 2 3" xfId="6844" xr:uid="{00000000-0005-0000-0000-0000BB1A0000}"/>
    <cellStyle name="Comma 9 7 2 3 2" xfId="31174" xr:uid="{F377AA72-CA96-45B2-8DA1-387A4DEDF97C}"/>
    <cellStyle name="Comma 9 7 2 4" xfId="31171" xr:uid="{8D8395A5-5E67-44F9-A957-8BE10EFEE85C}"/>
    <cellStyle name="Comma 9 7 3" xfId="6845" xr:uid="{00000000-0005-0000-0000-0000BC1A0000}"/>
    <cellStyle name="Comma 9 7 3 2" xfId="6846" xr:uid="{00000000-0005-0000-0000-0000BD1A0000}"/>
    <cellStyle name="Comma 9 7 3 2 2" xfId="31176" xr:uid="{EE05E696-59B1-42DA-A5DF-A76B21DE0094}"/>
    <cellStyle name="Comma 9 7 3 3" xfId="31175" xr:uid="{AC0492BA-2C83-4A15-A532-B025467E8C9A}"/>
    <cellStyle name="Comma 9 7 4" xfId="6847" xr:uid="{00000000-0005-0000-0000-0000BE1A0000}"/>
    <cellStyle name="Comma 9 7 4 2" xfId="31177" xr:uid="{F4DEC4EC-BC0A-4646-B80B-331682AB2DED}"/>
    <cellStyle name="Comma 9 7 5" xfId="31170" xr:uid="{F53BC6C5-7F2A-48D7-B981-888444F4F273}"/>
    <cellStyle name="Comma 9 8" xfId="6848" xr:uid="{00000000-0005-0000-0000-0000BF1A0000}"/>
    <cellStyle name="Comma 9 8 2" xfId="6849" xr:uid="{00000000-0005-0000-0000-0000C01A0000}"/>
    <cellStyle name="Comma 9 8 2 2" xfId="6850" xr:uid="{00000000-0005-0000-0000-0000C11A0000}"/>
    <cellStyle name="Comma 9 8 2 2 2" xfId="6851" xr:uid="{00000000-0005-0000-0000-0000C21A0000}"/>
    <cellStyle name="Comma 9 8 2 2 2 2" xfId="31181" xr:uid="{FCF4FE2D-2D03-46CB-96EA-C1607E77BDFD}"/>
    <cellStyle name="Comma 9 8 2 2 3" xfId="31180" xr:uid="{C053C046-13C4-474E-97D5-00B00868DD45}"/>
    <cellStyle name="Comma 9 8 2 3" xfId="6852" xr:uid="{00000000-0005-0000-0000-0000C31A0000}"/>
    <cellStyle name="Comma 9 8 2 3 2" xfId="31182" xr:uid="{94A69A84-D680-4E59-9667-F0E254950244}"/>
    <cellStyle name="Comma 9 8 2 4" xfId="31179" xr:uid="{DF8BBEDE-A378-437B-9713-49625F5E64D2}"/>
    <cellStyle name="Comma 9 8 3" xfId="6853" xr:uid="{00000000-0005-0000-0000-0000C41A0000}"/>
    <cellStyle name="Comma 9 8 3 2" xfId="6854" xr:uid="{00000000-0005-0000-0000-0000C51A0000}"/>
    <cellStyle name="Comma 9 8 3 2 2" xfId="31184" xr:uid="{2A09581F-4D46-4C73-B55A-36FF115F72A0}"/>
    <cellStyle name="Comma 9 8 3 3" xfId="31183" xr:uid="{0E83FB7D-C39C-41CA-B46E-F225E9792494}"/>
    <cellStyle name="Comma 9 8 4" xfId="6855" xr:uid="{00000000-0005-0000-0000-0000C61A0000}"/>
    <cellStyle name="Comma 9 8 4 2" xfId="31185" xr:uid="{884C41A2-8A77-4147-8E76-A97FEE4D23A9}"/>
    <cellStyle name="Comma 9 8 5" xfId="31178" xr:uid="{A82B208A-CF19-42C3-B7FF-5EC5751BF66A}"/>
    <cellStyle name="Comma 9 9" xfId="6856" xr:uid="{00000000-0005-0000-0000-0000C71A0000}"/>
    <cellStyle name="Comma 9 9 2" xfId="6857" xr:uid="{00000000-0005-0000-0000-0000C81A0000}"/>
    <cellStyle name="Comma 9 9 2 2" xfId="6858" xr:uid="{00000000-0005-0000-0000-0000C91A0000}"/>
    <cellStyle name="Comma 9 9 2 2 2" xfId="31188" xr:uid="{5C9DEED9-4AE8-4A86-B4DC-99F5ECB35D70}"/>
    <cellStyle name="Comma 9 9 2 3" xfId="31187" xr:uid="{23AB9350-570A-4548-9E76-2E93C43BEF2A}"/>
    <cellStyle name="Comma 9 9 3" xfId="6859" xr:uid="{00000000-0005-0000-0000-0000CA1A0000}"/>
    <cellStyle name="Comma 9 9 3 2" xfId="31189" xr:uid="{72ED4361-E349-4700-BFD2-789C96769F55}"/>
    <cellStyle name="Comma 9 9 4" xfId="31186" xr:uid="{3F566A7C-87DF-48C5-A68F-0D17430E55E3}"/>
    <cellStyle name="Comma0" xfId="6860" xr:uid="{00000000-0005-0000-0000-0000CB1A0000}"/>
    <cellStyle name="Comma0 - Stil2" xfId="6861" xr:uid="{00000000-0005-0000-0000-0000CC1A0000}"/>
    <cellStyle name="Comma0 - Stil2 2" xfId="31191" xr:uid="{4DBB142E-80DF-4687-B79A-958EFC9D665B}"/>
    <cellStyle name="Comma0 - Stil3" xfId="6862" xr:uid="{00000000-0005-0000-0000-0000CD1A0000}"/>
    <cellStyle name="Comma0 - Stil3 2" xfId="31192" xr:uid="{4AF83212-E714-45D4-BFA2-C44707DBA42D}"/>
    <cellStyle name="Comma0 - Style1" xfId="6863" xr:uid="{00000000-0005-0000-0000-0000CE1A0000}"/>
    <cellStyle name="Comma0 - Style1 2" xfId="6864" xr:uid="{00000000-0005-0000-0000-0000CF1A0000}"/>
    <cellStyle name="Comma0 - Style1 2 2" xfId="31194" xr:uid="{BAE03D87-8EC9-4273-B9FD-4FCF0534ED89}"/>
    <cellStyle name="Comma0 - Style1 3" xfId="6865" xr:uid="{00000000-0005-0000-0000-0000D01A0000}"/>
    <cellStyle name="Comma0 - Style1 3 2" xfId="31195" xr:uid="{DCDA10A6-3690-4A86-8B2E-9469B307D511}"/>
    <cellStyle name="Comma0 - Style1 4" xfId="49817" xr:uid="{115E9988-28E5-42CC-9E84-F351B6925094}"/>
    <cellStyle name="Comma0 - Style1 5" xfId="31193" xr:uid="{279BDC0A-C7CE-4B8F-8562-ED7B50292951}"/>
    <cellStyle name="Comma0 - Style2" xfId="6866" xr:uid="{00000000-0005-0000-0000-0000D11A0000}"/>
    <cellStyle name="Comma0 - Style2 2" xfId="6867" xr:uid="{00000000-0005-0000-0000-0000D21A0000}"/>
    <cellStyle name="Comma0 - Style2 2 2" xfId="31197" xr:uid="{4BB5A0C4-7486-4B7C-8FB6-E451301B3A66}"/>
    <cellStyle name="Comma0 - Style2 3" xfId="6868" xr:uid="{00000000-0005-0000-0000-0000D31A0000}"/>
    <cellStyle name="Comma0 - Style2 3 2" xfId="31198" xr:uid="{E3626842-0E03-4A90-89C9-E8B588CFED66}"/>
    <cellStyle name="Comma0 - Style2 4" xfId="49818" xr:uid="{8366B0F0-41A5-4737-AC11-43057802030D}"/>
    <cellStyle name="Comma0 - Style2 5" xfId="31196" xr:uid="{C03DA521-632F-457D-95E1-D76189526DD9}"/>
    <cellStyle name="Comma0 10" xfId="6869" xr:uid="{00000000-0005-0000-0000-0000D41A0000}"/>
    <cellStyle name="Comma0 10 2" xfId="31199" xr:uid="{D38089C3-6664-40C5-BD62-5AB4CFBCB1D4}"/>
    <cellStyle name="Comma0 11" xfId="6870" xr:uid="{00000000-0005-0000-0000-0000D51A0000}"/>
    <cellStyle name="Comma0 11 2" xfId="31200" xr:uid="{C0C6B217-7323-46AD-B49F-CE556A199A95}"/>
    <cellStyle name="Comma0 12" xfId="6871" xr:uid="{00000000-0005-0000-0000-0000D61A0000}"/>
    <cellStyle name="Comma0 12 2" xfId="31201" xr:uid="{9FB6BE92-3F34-402E-B0A8-19CC31EE95D6}"/>
    <cellStyle name="Comma0 13" xfId="6872" xr:uid="{00000000-0005-0000-0000-0000D71A0000}"/>
    <cellStyle name="Comma0 13 2" xfId="31202" xr:uid="{357C7573-C3DA-47D8-B41D-0D841BE4CD1C}"/>
    <cellStyle name="Comma0 14" xfId="6873" xr:uid="{00000000-0005-0000-0000-0000D81A0000}"/>
    <cellStyle name="Comma0 14 2" xfId="31203" xr:uid="{DAEF3913-6B8B-40D4-AEFE-A1846BF4B166}"/>
    <cellStyle name="Comma0 15" xfId="6874" xr:uid="{00000000-0005-0000-0000-0000D91A0000}"/>
    <cellStyle name="Comma0 15 2" xfId="31204" xr:uid="{009B42CF-98B5-478A-BDB3-690C0A5EC22B}"/>
    <cellStyle name="Comma0 16" xfId="6875" xr:uid="{00000000-0005-0000-0000-0000DA1A0000}"/>
    <cellStyle name="Comma0 16 2" xfId="31205" xr:uid="{531D1520-0F91-4957-8227-D3F32D5EF76F}"/>
    <cellStyle name="Comma0 17" xfId="6876" xr:uid="{00000000-0005-0000-0000-0000DB1A0000}"/>
    <cellStyle name="Comma0 17 2" xfId="31206" xr:uid="{B3F311F9-8096-4726-AC4F-5BBACF609D2B}"/>
    <cellStyle name="Comma0 18" xfId="6877" xr:uid="{00000000-0005-0000-0000-0000DC1A0000}"/>
    <cellStyle name="Comma0 18 2" xfId="31207" xr:uid="{3D4978E2-C7CF-4699-B7DF-27D60E4F4A2E}"/>
    <cellStyle name="Comma0 19" xfId="6878" xr:uid="{00000000-0005-0000-0000-0000DD1A0000}"/>
    <cellStyle name="Comma0 19 2" xfId="31208" xr:uid="{1385B415-57C0-4A01-BF49-3763B739BB10}"/>
    <cellStyle name="Comma0 2" xfId="6879" xr:uid="{00000000-0005-0000-0000-0000DE1A0000}"/>
    <cellStyle name="Comma0 2 2" xfId="31209" xr:uid="{93567CD6-CA66-48F0-B613-C5F990B7C6EA}"/>
    <cellStyle name="Comma0 20" xfId="6880" xr:uid="{00000000-0005-0000-0000-0000DF1A0000}"/>
    <cellStyle name="Comma0 20 2" xfId="31210" xr:uid="{33F84E22-4F25-4662-A350-0A13D5FA5DCC}"/>
    <cellStyle name="Comma0 21" xfId="6881" xr:uid="{00000000-0005-0000-0000-0000E01A0000}"/>
    <cellStyle name="Comma0 21 2" xfId="31211" xr:uid="{6A205087-2329-4755-B167-4B530232E4DE}"/>
    <cellStyle name="Comma0 22" xfId="49816" xr:uid="{150E24C8-5780-46A5-8C9A-C5BF8203D5D6}"/>
    <cellStyle name="Comma0 23" xfId="31190" xr:uid="{82F33105-B1AC-425E-ACFC-8779854A2EBB}"/>
    <cellStyle name="Comma0 24" xfId="52954" xr:uid="{9568F3DB-6773-40CC-9A60-4F01B97DB624}"/>
    <cellStyle name="Comma0 25" xfId="52956" xr:uid="{081D6A6E-BBA7-4314-9DFB-3629B070801E}"/>
    <cellStyle name="Comma0 26" xfId="53211" xr:uid="{6FDF8177-BBD8-46EE-8023-7D346256E3FF}"/>
    <cellStyle name="Comma0 27" xfId="53696" xr:uid="{FACB4E37-0D8A-43EE-A455-A3AE52367A22}"/>
    <cellStyle name="Comma0 28" xfId="53698" xr:uid="{020C4D3A-E42D-4784-B464-1DA8206C1AB3}"/>
    <cellStyle name="Comma0 29" xfId="53694" xr:uid="{99AC38B6-F774-45D2-9D9E-577822FEE723}"/>
    <cellStyle name="Comma0 3" xfId="6882" xr:uid="{00000000-0005-0000-0000-0000E11A0000}"/>
    <cellStyle name="Comma0 3 2" xfId="31212" xr:uid="{3DF50FE4-D5BD-4D1E-A8AE-C6F11ACD739C}"/>
    <cellStyle name="Comma0 30" xfId="53700" xr:uid="{DCA92FF4-F917-4338-84F1-2F0C1F7AC050}"/>
    <cellStyle name="Comma0 31" xfId="53747" xr:uid="{9C86E8FF-2FE6-41AD-BB55-B9D4D12CEE87}"/>
    <cellStyle name="Comma0 32" xfId="53749" xr:uid="{DAE86132-8F91-46B3-8E17-72ACF1612ADE}"/>
    <cellStyle name="Comma0 4" xfId="6883" xr:uid="{00000000-0005-0000-0000-0000E21A0000}"/>
    <cellStyle name="Comma0 4 2" xfId="31213" xr:uid="{6CC34736-9A61-4257-A3DE-ECD2AC29EFC2}"/>
    <cellStyle name="Comma0 5" xfId="6884" xr:uid="{00000000-0005-0000-0000-0000E31A0000}"/>
    <cellStyle name="Comma0 5 2" xfId="31214" xr:uid="{F7961D3F-27F2-4BFE-8D7B-AF6AC4B093D9}"/>
    <cellStyle name="Comma0 6" xfId="6885" xr:uid="{00000000-0005-0000-0000-0000E41A0000}"/>
    <cellStyle name="Comma0 6 2" xfId="31215" xr:uid="{62F6D5A0-D7BD-4310-A8A6-FD8A925FC2F0}"/>
    <cellStyle name="Comma0 7" xfId="6886" xr:uid="{00000000-0005-0000-0000-0000E51A0000}"/>
    <cellStyle name="Comma0 7 2" xfId="31216" xr:uid="{A464D750-9786-48BB-8643-B9353028CCB0}"/>
    <cellStyle name="Comma0 8" xfId="6887" xr:uid="{00000000-0005-0000-0000-0000E61A0000}"/>
    <cellStyle name="Comma0 8 2" xfId="31217" xr:uid="{EEE7BBE4-246E-4CC6-B4A8-8ABC1C3F9E72}"/>
    <cellStyle name="Comma0 9" xfId="6888" xr:uid="{00000000-0005-0000-0000-0000E71A0000}"/>
    <cellStyle name="Comma0 9 2" xfId="31218" xr:uid="{048E05B4-8BBE-44C9-A92F-FDF9E16A0193}"/>
    <cellStyle name="Comma0_% Change (PW)" xfId="6889" xr:uid="{00000000-0005-0000-0000-0000E81A0000}"/>
    <cellStyle name="Comma1" xfId="6890" xr:uid="{00000000-0005-0000-0000-0000E91A0000}"/>
    <cellStyle name="Comma1 2" xfId="6891" xr:uid="{00000000-0005-0000-0000-0000EA1A0000}"/>
    <cellStyle name="Comma1 2 2" xfId="31220" xr:uid="{B20289CB-DF67-4711-9038-DA5A7EA28881}"/>
    <cellStyle name="Comma1 3" xfId="6892" xr:uid="{00000000-0005-0000-0000-0000EB1A0000}"/>
    <cellStyle name="Comma1 3 2" xfId="31221" xr:uid="{49F72D19-A22F-4D7E-B469-E58C5EE925E1}"/>
    <cellStyle name="Comma1 4" xfId="6893" xr:uid="{00000000-0005-0000-0000-0000EC1A0000}"/>
    <cellStyle name="Comma1 4 2" xfId="31222" xr:uid="{D8A96AC2-C091-471C-B58B-C9FABD7DDE71}"/>
    <cellStyle name="Comma1 5" xfId="31219" xr:uid="{F3759C42-060B-4DCD-96A0-9157B43AE1BF}"/>
    <cellStyle name="Comma2" xfId="6894" xr:uid="{00000000-0005-0000-0000-0000ED1A0000}"/>
    <cellStyle name="Comma2 2" xfId="6895" xr:uid="{00000000-0005-0000-0000-0000EE1A0000}"/>
    <cellStyle name="Comma2 2 2" xfId="31224" xr:uid="{A43E6DFD-69E9-47F5-A663-AD679B76FEF2}"/>
    <cellStyle name="Comma2 3" xfId="6896" xr:uid="{00000000-0005-0000-0000-0000EF1A0000}"/>
    <cellStyle name="Comma2 3 2" xfId="31225" xr:uid="{78D6A33B-EE12-45CF-888B-BCB02F7079C9}"/>
    <cellStyle name="Comma2 4" xfId="6897" xr:uid="{00000000-0005-0000-0000-0000F01A0000}"/>
    <cellStyle name="Comma2 4 2" xfId="31226" xr:uid="{394AE56D-6621-40F1-A45C-A29F0A3B571F}"/>
    <cellStyle name="Comma2 5" xfId="31223" xr:uid="{DDF65F4C-BE32-4CD7-AEFC-563A22920460}"/>
    <cellStyle name="Currency [0] 2" xfId="6898" xr:uid="{00000000-0005-0000-0000-0000F11A0000}"/>
    <cellStyle name="Currency [0] 2 2" xfId="6899" xr:uid="{00000000-0005-0000-0000-0000F21A0000}"/>
    <cellStyle name="Currency [0] 2 2 10" xfId="6900" xr:uid="{00000000-0005-0000-0000-0000F31A0000}"/>
    <cellStyle name="Currency [0] 2 2 10 2" xfId="6901" xr:uid="{00000000-0005-0000-0000-0000F41A0000}"/>
    <cellStyle name="Currency [0] 2 2 10 2 2" xfId="31230" xr:uid="{0C8C9DE7-1D3C-4E90-B699-1FB955A769F6}"/>
    <cellStyle name="Currency [0] 2 2 10 3" xfId="31229" xr:uid="{E99E42EB-4C13-4733-9DA2-3FA06120D413}"/>
    <cellStyle name="Currency [0] 2 2 11" xfId="6902" xr:uid="{00000000-0005-0000-0000-0000F51A0000}"/>
    <cellStyle name="Currency [0] 2 2 11 2" xfId="31231" xr:uid="{C71B3B77-4EED-4AFB-9726-7721F9F12114}"/>
    <cellStyle name="Currency [0] 2 2 12" xfId="31228" xr:uid="{BF75BA3D-0A9F-4E0D-95C0-1BB8ED4B9469}"/>
    <cellStyle name="Currency [0] 2 2 2" xfId="6903" xr:uid="{00000000-0005-0000-0000-0000F61A0000}"/>
    <cellStyle name="Currency [0] 2 2 2 2" xfId="6904" xr:uid="{00000000-0005-0000-0000-0000F71A0000}"/>
    <cellStyle name="Currency [0] 2 2 2 2 2" xfId="6905" xr:uid="{00000000-0005-0000-0000-0000F81A0000}"/>
    <cellStyle name="Currency [0] 2 2 2 2 2 2" xfId="6906" xr:uid="{00000000-0005-0000-0000-0000F91A0000}"/>
    <cellStyle name="Currency [0] 2 2 2 2 2 2 2" xfId="31235" xr:uid="{47D0DB10-E4B7-4BF2-8A99-2BE7A81A1EC8}"/>
    <cellStyle name="Currency [0] 2 2 2 2 2 3" xfId="31234" xr:uid="{62B32153-564A-437A-A69F-3E1523915305}"/>
    <cellStyle name="Currency [0] 2 2 2 2 3" xfId="6907" xr:uid="{00000000-0005-0000-0000-0000FA1A0000}"/>
    <cellStyle name="Currency [0] 2 2 2 2 3 2" xfId="31236" xr:uid="{090CA715-C26A-4D44-ABCD-11DBC275472A}"/>
    <cellStyle name="Currency [0] 2 2 2 2 4" xfId="31233" xr:uid="{76DB50DF-4258-46A5-81C2-2E3719A6E5E9}"/>
    <cellStyle name="Currency [0] 2 2 2 3" xfId="6908" xr:uid="{00000000-0005-0000-0000-0000FB1A0000}"/>
    <cellStyle name="Currency [0] 2 2 2 3 2" xfId="6909" xr:uid="{00000000-0005-0000-0000-0000FC1A0000}"/>
    <cellStyle name="Currency [0] 2 2 2 3 2 2" xfId="6910" xr:uid="{00000000-0005-0000-0000-0000FD1A0000}"/>
    <cellStyle name="Currency [0] 2 2 2 3 2 2 2" xfId="31239" xr:uid="{9EA94F1B-BB3F-4F4D-B1D1-AEBE1E3CBE5C}"/>
    <cellStyle name="Currency [0] 2 2 2 3 2 3" xfId="31238" xr:uid="{AD9B173A-85C8-44CB-9BF0-CFFA5E6136DA}"/>
    <cellStyle name="Currency [0] 2 2 2 3 3" xfId="6911" xr:uid="{00000000-0005-0000-0000-0000FE1A0000}"/>
    <cellStyle name="Currency [0] 2 2 2 3 3 2" xfId="31240" xr:uid="{35AD8BC7-6FE2-4FB3-8F30-F9D59402920B}"/>
    <cellStyle name="Currency [0] 2 2 2 3 4" xfId="31237" xr:uid="{83DD6022-B1C9-4508-9043-79AC40E54580}"/>
    <cellStyle name="Currency [0] 2 2 2 4" xfId="6912" xr:uid="{00000000-0005-0000-0000-0000FF1A0000}"/>
    <cellStyle name="Currency [0] 2 2 2 4 2" xfId="6913" xr:uid="{00000000-0005-0000-0000-0000001B0000}"/>
    <cellStyle name="Currency [0] 2 2 2 4 2 2" xfId="31242" xr:uid="{8143A8A7-F137-45A0-A18E-A4FD2CDAE4F1}"/>
    <cellStyle name="Currency [0] 2 2 2 4 3" xfId="31241" xr:uid="{EE9C9676-2AE2-4AF1-A0EC-79CE1E4B7BA3}"/>
    <cellStyle name="Currency [0] 2 2 2 5" xfId="6914" xr:uid="{00000000-0005-0000-0000-0000011B0000}"/>
    <cellStyle name="Currency [0] 2 2 2 5 2" xfId="6915" xr:uid="{00000000-0005-0000-0000-0000021B0000}"/>
    <cellStyle name="Currency [0] 2 2 2 5 2 2" xfId="31244" xr:uid="{787D0CC3-0014-4D44-8208-236518564AA9}"/>
    <cellStyle name="Currency [0] 2 2 2 5 3" xfId="31243" xr:uid="{851DF7D4-F3ED-45A2-AA22-E6F76AA084C3}"/>
    <cellStyle name="Currency [0] 2 2 2 6" xfId="6916" xr:uid="{00000000-0005-0000-0000-0000031B0000}"/>
    <cellStyle name="Currency [0] 2 2 2 6 2" xfId="6917" xr:uid="{00000000-0005-0000-0000-0000041B0000}"/>
    <cellStyle name="Currency [0] 2 2 2 6 2 2" xfId="31246" xr:uid="{CFFA7819-F028-4EA4-B8DD-E723A9C77B55}"/>
    <cellStyle name="Currency [0] 2 2 2 6 3" xfId="31245" xr:uid="{6BD33A80-4E4D-4ECA-BE4A-C09D10A6BE8C}"/>
    <cellStyle name="Currency [0] 2 2 2 7" xfId="6918" xr:uid="{00000000-0005-0000-0000-0000051B0000}"/>
    <cellStyle name="Currency [0] 2 2 2 7 2" xfId="31247" xr:uid="{2F9190E8-B273-420D-99D3-93D8BB58E133}"/>
    <cellStyle name="Currency [0] 2 2 2 8" xfId="31232" xr:uid="{C2027548-5BE8-4C25-994F-2CA5EF25FA43}"/>
    <cellStyle name="Currency [0] 2 2 3" xfId="6919" xr:uid="{00000000-0005-0000-0000-0000061B0000}"/>
    <cellStyle name="Currency [0] 2 2 3 2" xfId="6920" xr:uid="{00000000-0005-0000-0000-0000071B0000}"/>
    <cellStyle name="Currency [0] 2 2 3 2 2" xfId="6921" xr:uid="{00000000-0005-0000-0000-0000081B0000}"/>
    <cellStyle name="Currency [0] 2 2 3 2 2 2" xfId="31250" xr:uid="{48C8E77F-4AE7-475D-BAA7-6AF38E92B359}"/>
    <cellStyle name="Currency [0] 2 2 3 2 3" xfId="31249" xr:uid="{9778D450-D755-4845-83EC-CEA5D6F3AD2D}"/>
    <cellStyle name="Currency [0] 2 2 3 3" xfId="6922" xr:uid="{00000000-0005-0000-0000-0000091B0000}"/>
    <cellStyle name="Currency [0] 2 2 3 3 2" xfId="6923" xr:uid="{00000000-0005-0000-0000-00000A1B0000}"/>
    <cellStyle name="Currency [0] 2 2 3 3 2 2" xfId="31252" xr:uid="{8A6DF81A-F511-41C4-8803-6F330CF85053}"/>
    <cellStyle name="Currency [0] 2 2 3 3 3" xfId="31251" xr:uid="{B0DFE94E-F992-43B8-9DD4-7838A9B7EB62}"/>
    <cellStyle name="Currency [0] 2 2 3 4" xfId="6924" xr:uid="{00000000-0005-0000-0000-00000B1B0000}"/>
    <cellStyle name="Currency [0] 2 2 3 4 2" xfId="31253" xr:uid="{7520AA68-3C7D-48ED-B327-BF0C622B70D1}"/>
    <cellStyle name="Currency [0] 2 2 3 5" xfId="31248" xr:uid="{918DE4F7-F5CC-4A28-82BD-D1277517A004}"/>
    <cellStyle name="Currency [0] 2 2 4" xfId="6925" xr:uid="{00000000-0005-0000-0000-00000C1B0000}"/>
    <cellStyle name="Currency [0] 2 2 4 2" xfId="6926" xr:uid="{00000000-0005-0000-0000-00000D1B0000}"/>
    <cellStyle name="Currency [0] 2 2 4 2 2" xfId="6927" xr:uid="{00000000-0005-0000-0000-00000E1B0000}"/>
    <cellStyle name="Currency [0] 2 2 4 2 2 2" xfId="31256" xr:uid="{67D514A5-E203-41FC-860F-E7B9427D8801}"/>
    <cellStyle name="Currency [0] 2 2 4 2 3" xfId="31255" xr:uid="{FFE9881B-64F7-4FB1-97D9-6567E1995815}"/>
    <cellStyle name="Currency [0] 2 2 4 3" xfId="6928" xr:uid="{00000000-0005-0000-0000-00000F1B0000}"/>
    <cellStyle name="Currency [0] 2 2 4 3 2" xfId="6929" xr:uid="{00000000-0005-0000-0000-0000101B0000}"/>
    <cellStyle name="Currency [0] 2 2 4 3 2 2" xfId="31258" xr:uid="{088E8DBC-AB14-4683-A637-69A5D57AE173}"/>
    <cellStyle name="Currency [0] 2 2 4 3 3" xfId="31257" xr:uid="{295142FD-E469-464C-BBA4-215772A7EADD}"/>
    <cellStyle name="Currency [0] 2 2 4 4" xfId="6930" xr:uid="{00000000-0005-0000-0000-0000111B0000}"/>
    <cellStyle name="Currency [0] 2 2 4 4 2" xfId="31259" xr:uid="{02430813-CEF9-42F6-8997-5D6044E3100F}"/>
    <cellStyle name="Currency [0] 2 2 4 5" xfId="31254" xr:uid="{62BE1FE7-FC74-4D1F-AE93-1008F6420D9D}"/>
    <cellStyle name="Currency [0] 2 2 5" xfId="6931" xr:uid="{00000000-0005-0000-0000-0000121B0000}"/>
    <cellStyle name="Currency [0] 2 2 5 2" xfId="6932" xr:uid="{00000000-0005-0000-0000-0000131B0000}"/>
    <cellStyle name="Currency [0] 2 2 5 2 2" xfId="6933" xr:uid="{00000000-0005-0000-0000-0000141B0000}"/>
    <cellStyle name="Currency [0] 2 2 5 2 2 2" xfId="31262" xr:uid="{45307BC0-2380-427F-999B-88BB05EED578}"/>
    <cellStyle name="Currency [0] 2 2 5 2 3" xfId="31261" xr:uid="{B956964D-D2AA-451E-943C-91AECB491C89}"/>
    <cellStyle name="Currency [0] 2 2 5 3" xfId="6934" xr:uid="{00000000-0005-0000-0000-0000151B0000}"/>
    <cellStyle name="Currency [0] 2 2 5 3 2" xfId="6935" xr:uid="{00000000-0005-0000-0000-0000161B0000}"/>
    <cellStyle name="Currency [0] 2 2 5 3 2 2" xfId="31264" xr:uid="{E4E1F111-4352-4D91-8479-C59CF3EEDE17}"/>
    <cellStyle name="Currency [0] 2 2 5 3 3" xfId="31263" xr:uid="{D13B60E0-58BC-46DA-BCB6-B0BFC0E30D53}"/>
    <cellStyle name="Currency [0] 2 2 5 4" xfId="6936" xr:uid="{00000000-0005-0000-0000-0000171B0000}"/>
    <cellStyle name="Currency [0] 2 2 5 4 2" xfId="31265" xr:uid="{D7045F97-9484-4450-98DF-D89D6D00F794}"/>
    <cellStyle name="Currency [0] 2 2 5 5" xfId="31260" xr:uid="{4DFEB795-A156-4596-844E-7EB3DC764EF9}"/>
    <cellStyle name="Currency [0] 2 2 6" xfId="6937" xr:uid="{00000000-0005-0000-0000-0000181B0000}"/>
    <cellStyle name="Currency [0] 2 2 6 2" xfId="6938" xr:uid="{00000000-0005-0000-0000-0000191B0000}"/>
    <cellStyle name="Currency [0] 2 2 6 2 2" xfId="6939" xr:uid="{00000000-0005-0000-0000-00001A1B0000}"/>
    <cellStyle name="Currency [0] 2 2 6 2 2 2" xfId="31268" xr:uid="{FBCC1C53-4CD0-457C-B9AB-818A28D80BF2}"/>
    <cellStyle name="Currency [0] 2 2 6 2 3" xfId="31267" xr:uid="{761A35ED-4CC9-46AE-BA80-8C385FCA86B3}"/>
    <cellStyle name="Currency [0] 2 2 6 3" xfId="6940" xr:uid="{00000000-0005-0000-0000-00001B1B0000}"/>
    <cellStyle name="Currency [0] 2 2 6 3 2" xfId="31269" xr:uid="{044A47AB-F15E-4892-8DCD-EB9D19204A3B}"/>
    <cellStyle name="Currency [0] 2 2 6 4" xfId="31266" xr:uid="{0845070F-733E-43CA-A240-A7E8D08A24CA}"/>
    <cellStyle name="Currency [0] 2 2 7" xfId="6941" xr:uid="{00000000-0005-0000-0000-00001C1B0000}"/>
    <cellStyle name="Currency [0] 2 2 7 2" xfId="6942" xr:uid="{00000000-0005-0000-0000-00001D1B0000}"/>
    <cellStyle name="Currency [0] 2 2 7 2 2" xfId="6943" xr:uid="{00000000-0005-0000-0000-00001E1B0000}"/>
    <cellStyle name="Currency [0] 2 2 7 2 2 2" xfId="31272" xr:uid="{53B8677D-E1AA-4222-855A-5F439F9DE2C2}"/>
    <cellStyle name="Currency [0] 2 2 7 2 3" xfId="31271" xr:uid="{711F29AA-23E9-4EB7-96B7-4346C9417716}"/>
    <cellStyle name="Currency [0] 2 2 7 3" xfId="6944" xr:uid="{00000000-0005-0000-0000-00001F1B0000}"/>
    <cellStyle name="Currency [0] 2 2 7 3 2" xfId="31273" xr:uid="{56EC37BD-67DB-4195-ADB9-C36B46B7EF36}"/>
    <cellStyle name="Currency [0] 2 2 7 4" xfId="31270" xr:uid="{FEBEE2AE-C38E-4ACF-8E9F-ED692FD043FD}"/>
    <cellStyle name="Currency [0] 2 2 8" xfId="6945" xr:uid="{00000000-0005-0000-0000-0000201B0000}"/>
    <cellStyle name="Currency [0] 2 2 8 2" xfId="6946" xr:uid="{00000000-0005-0000-0000-0000211B0000}"/>
    <cellStyle name="Currency [0] 2 2 8 2 2" xfId="31275" xr:uid="{417CD6D4-6B06-49E8-B4C9-6612C592C08B}"/>
    <cellStyle name="Currency [0] 2 2 8 3" xfId="31274" xr:uid="{C24FD98D-29C9-439F-BC7A-F1C4BB25F126}"/>
    <cellStyle name="Currency [0] 2 2 9" xfId="6947" xr:uid="{00000000-0005-0000-0000-0000221B0000}"/>
    <cellStyle name="Currency [0] 2 2 9 2" xfId="6948" xr:uid="{00000000-0005-0000-0000-0000231B0000}"/>
    <cellStyle name="Currency [0] 2 2 9 2 2" xfId="31277" xr:uid="{5F045AE1-84C6-4302-AB25-F2866D66F993}"/>
    <cellStyle name="Currency [0] 2 2 9 3" xfId="31276" xr:uid="{03C37EBF-64D0-4871-9A5B-0D24EFCCC6B5}"/>
    <cellStyle name="Currency [0] 2 3" xfId="6949" xr:uid="{00000000-0005-0000-0000-0000241B0000}"/>
    <cellStyle name="Currency [0] 2 3 2" xfId="6950" xr:uid="{00000000-0005-0000-0000-0000251B0000}"/>
    <cellStyle name="Currency [0] 2 3 2 2" xfId="6951" xr:uid="{00000000-0005-0000-0000-0000261B0000}"/>
    <cellStyle name="Currency [0] 2 3 2 2 2" xfId="6952" xr:uid="{00000000-0005-0000-0000-0000271B0000}"/>
    <cellStyle name="Currency [0] 2 3 2 2 2 2" xfId="31281" xr:uid="{D3558A1D-8947-49CF-BA0B-985A18F85942}"/>
    <cellStyle name="Currency [0] 2 3 2 2 3" xfId="31280" xr:uid="{363AEAB2-FF97-407F-AAD6-6517C2C25D02}"/>
    <cellStyle name="Currency [0] 2 3 2 3" xfId="6953" xr:uid="{00000000-0005-0000-0000-0000281B0000}"/>
    <cellStyle name="Currency [0] 2 3 2 3 2" xfId="31282" xr:uid="{A96D0EB3-9481-4DC3-B971-73A92A0C5546}"/>
    <cellStyle name="Currency [0] 2 3 2 4" xfId="31279" xr:uid="{4A50F5AE-E0F3-4E75-ABDA-7A69151DE714}"/>
    <cellStyle name="Currency [0] 2 3 3" xfId="6954" xr:uid="{00000000-0005-0000-0000-0000291B0000}"/>
    <cellStyle name="Currency [0] 2 3 3 2" xfId="6955" xr:uid="{00000000-0005-0000-0000-00002A1B0000}"/>
    <cellStyle name="Currency [0] 2 3 3 2 2" xfId="6956" xr:uid="{00000000-0005-0000-0000-00002B1B0000}"/>
    <cellStyle name="Currency [0] 2 3 3 2 2 2" xfId="31285" xr:uid="{57EA80A1-CAEB-4598-B091-63AB39D65456}"/>
    <cellStyle name="Currency [0] 2 3 3 2 3" xfId="31284" xr:uid="{267F1A6E-F860-419E-AEBA-5B76F03AC2B6}"/>
    <cellStyle name="Currency [0] 2 3 3 3" xfId="6957" xr:uid="{00000000-0005-0000-0000-00002C1B0000}"/>
    <cellStyle name="Currency [0] 2 3 3 3 2" xfId="31286" xr:uid="{D9A2088E-9AE3-49BB-ADB1-10BC63964D41}"/>
    <cellStyle name="Currency [0] 2 3 3 4" xfId="31283" xr:uid="{55A102F1-6FAA-4AB3-9BD2-19267037F0B2}"/>
    <cellStyle name="Currency [0] 2 3 4" xfId="6958" xr:uid="{00000000-0005-0000-0000-00002D1B0000}"/>
    <cellStyle name="Currency [0] 2 3 4 2" xfId="6959" xr:uid="{00000000-0005-0000-0000-00002E1B0000}"/>
    <cellStyle name="Currency [0] 2 3 4 2 2" xfId="31288" xr:uid="{37F77234-B9AF-4CF7-B45E-64D5378BFD0D}"/>
    <cellStyle name="Currency [0] 2 3 4 3" xfId="31287" xr:uid="{98FC31A5-66ED-4B8C-953D-285D67A66478}"/>
    <cellStyle name="Currency [0] 2 3 5" xfId="6960" xr:uid="{00000000-0005-0000-0000-00002F1B0000}"/>
    <cellStyle name="Currency [0] 2 3 5 2" xfId="6961" xr:uid="{00000000-0005-0000-0000-0000301B0000}"/>
    <cellStyle name="Currency [0] 2 3 5 2 2" xfId="31290" xr:uid="{136D830F-0AE7-4B47-867F-65C59A4F8BBD}"/>
    <cellStyle name="Currency [0] 2 3 5 3" xfId="31289" xr:uid="{53131874-DD98-4C84-8BA9-66F8E16F2A0D}"/>
    <cellStyle name="Currency [0] 2 3 6" xfId="6962" xr:uid="{00000000-0005-0000-0000-0000311B0000}"/>
    <cellStyle name="Currency [0] 2 3 6 2" xfId="6963" xr:uid="{00000000-0005-0000-0000-0000321B0000}"/>
    <cellStyle name="Currency [0] 2 3 6 2 2" xfId="31292" xr:uid="{E8FE9D28-511F-48E1-8670-1768C3941020}"/>
    <cellStyle name="Currency [0] 2 3 6 3" xfId="31291" xr:uid="{C30F227B-D1E3-4092-AF63-16436C0527DD}"/>
    <cellStyle name="Currency [0] 2 3 7" xfId="6964" xr:uid="{00000000-0005-0000-0000-0000331B0000}"/>
    <cellStyle name="Currency [0] 2 3 7 2" xfId="31293" xr:uid="{F34F08D3-D144-4CC6-B797-5A9715805559}"/>
    <cellStyle name="Currency [0] 2 3 8" xfId="31278" xr:uid="{0A5FE459-A210-4B9B-8F92-1EF571BA1F61}"/>
    <cellStyle name="Currency [0] 2 4" xfId="6965" xr:uid="{00000000-0005-0000-0000-0000341B0000}"/>
    <cellStyle name="Currency [0] 2 4 2" xfId="6966" xr:uid="{00000000-0005-0000-0000-0000351B0000}"/>
    <cellStyle name="Currency [0] 2 4 2 2" xfId="31295" xr:uid="{03768E4B-DD23-424D-A21C-8D7E28CF9E42}"/>
    <cellStyle name="Currency [0] 2 4 3" xfId="31294" xr:uid="{42D5146A-6092-4D57-803C-B2C14E564744}"/>
    <cellStyle name="Currency [0] 2 5" xfId="6967" xr:uid="{00000000-0005-0000-0000-0000361B0000}"/>
    <cellStyle name="Currency [0] 2 5 2" xfId="6968" xr:uid="{00000000-0005-0000-0000-0000371B0000}"/>
    <cellStyle name="Currency [0] 2 5 2 2" xfId="31297" xr:uid="{28D7D1C1-EC64-4F73-AB4E-702FD1DB0AEA}"/>
    <cellStyle name="Currency [0] 2 5 3" xfId="31296" xr:uid="{88CFDFE6-9BD1-4BE4-8E82-58225D574A9F}"/>
    <cellStyle name="Currency [0] 2 6" xfId="6969" xr:uid="{00000000-0005-0000-0000-0000381B0000}"/>
    <cellStyle name="Currency [0] 2 6 2" xfId="31298" xr:uid="{8EFECDDF-25CF-41F8-B84E-2B37A8E7D9A4}"/>
    <cellStyle name="Currency [0] 2 7" xfId="31227" xr:uid="{B8D899D2-7FD0-431D-911C-61ADE4E5DC0B}"/>
    <cellStyle name="Currency [0] 3" xfId="6970" xr:uid="{00000000-0005-0000-0000-0000391B0000}"/>
    <cellStyle name="Currency [0] 3 2" xfId="31299" xr:uid="{3CC28A0B-2BAB-4B10-BA7E-F0848CFD4FF9}"/>
    <cellStyle name="Currency [0] 4" xfId="6971" xr:uid="{00000000-0005-0000-0000-00003A1B0000}"/>
    <cellStyle name="Currency [0] 4 2" xfId="31300" xr:uid="{2C0E5205-A8F6-4880-8914-B28CD08B3E48}"/>
    <cellStyle name="Currency 10" xfId="6972" xr:uid="{00000000-0005-0000-0000-00003B1B0000}"/>
    <cellStyle name="Currency 10 2" xfId="31301" xr:uid="{7AC18A76-42B4-4521-A916-78C6E457FF3B}"/>
    <cellStyle name="Currency 11" xfId="6973" xr:uid="{00000000-0005-0000-0000-00003C1B0000}"/>
    <cellStyle name="Currency 11 2" xfId="31302" xr:uid="{5CDB405F-791B-4679-8735-35ABEC44AFC9}"/>
    <cellStyle name="Currency 12" xfId="6974" xr:uid="{00000000-0005-0000-0000-00003D1B0000}"/>
    <cellStyle name="Currency 12 2" xfId="31303" xr:uid="{C86193D8-210E-4144-AEAA-ABF4DD37188E}"/>
    <cellStyle name="Currency 13" xfId="6975" xr:uid="{00000000-0005-0000-0000-00003E1B0000}"/>
    <cellStyle name="Currency 13 2" xfId="31304" xr:uid="{82520526-6DA3-4FE3-B3B4-560D4C0362CA}"/>
    <cellStyle name="Currency 14" xfId="6976" xr:uid="{00000000-0005-0000-0000-00003F1B0000}"/>
    <cellStyle name="Currency 14 2" xfId="31305" xr:uid="{2B59B1C1-84D9-4106-A188-7DD5726AC47F}"/>
    <cellStyle name="Currency 15" xfId="6977" xr:uid="{00000000-0005-0000-0000-0000401B0000}"/>
    <cellStyle name="Currency 15 2" xfId="31306" xr:uid="{9CD5405F-EDB0-4ACD-A808-FB333F277014}"/>
    <cellStyle name="Currency 16" xfId="6978" xr:uid="{00000000-0005-0000-0000-0000411B0000}"/>
    <cellStyle name="Currency 16 2" xfId="31307" xr:uid="{2216E50A-39DE-4BAE-AF9E-0FC6322FB59E}"/>
    <cellStyle name="Currency 17" xfId="6979" xr:uid="{00000000-0005-0000-0000-0000421B0000}"/>
    <cellStyle name="Currency 17 2" xfId="31308" xr:uid="{D2077882-2D60-43E2-A44E-46974443F7CE}"/>
    <cellStyle name="Currency 18" xfId="6980" xr:uid="{00000000-0005-0000-0000-0000431B0000}"/>
    <cellStyle name="Currency 18 2" xfId="31309" xr:uid="{C2BCB531-6CDC-4406-91ED-78355DD56A2B}"/>
    <cellStyle name="Currency 19" xfId="6981" xr:uid="{00000000-0005-0000-0000-0000441B0000}"/>
    <cellStyle name="Currency 19 2" xfId="31310" xr:uid="{5E650080-9265-44E2-BC35-0FB57247DF94}"/>
    <cellStyle name="Currency 2" xfId="6982" xr:uid="{00000000-0005-0000-0000-0000451B0000}"/>
    <cellStyle name="Currency 2 2" xfId="6983" xr:uid="{00000000-0005-0000-0000-0000461B0000}"/>
    <cellStyle name="Currency 2 2 10" xfId="6984" xr:uid="{00000000-0005-0000-0000-0000471B0000}"/>
    <cellStyle name="Currency 2 2 10 2" xfId="6985" xr:uid="{00000000-0005-0000-0000-0000481B0000}"/>
    <cellStyle name="Currency 2 2 10 2 2" xfId="31314" xr:uid="{095F921F-C6F5-49DF-98A4-5A624B183BD9}"/>
    <cellStyle name="Currency 2 2 10 3" xfId="31313" xr:uid="{F62BD95E-EEC4-4796-BF38-34CE338DEEDA}"/>
    <cellStyle name="Currency 2 2 11" xfId="6986" xr:uid="{00000000-0005-0000-0000-0000491B0000}"/>
    <cellStyle name="Currency 2 2 11 2" xfId="6987" xr:uid="{00000000-0005-0000-0000-00004A1B0000}"/>
    <cellStyle name="Currency 2 2 11 2 2" xfId="31316" xr:uid="{B5BB9B33-FF79-4DE4-A78D-CD578D1FCB88}"/>
    <cellStyle name="Currency 2 2 11 3" xfId="31315" xr:uid="{84D047B9-5F8F-46A2-8E47-DD9CA85A4BB9}"/>
    <cellStyle name="Currency 2 2 12" xfId="6988" xr:uid="{00000000-0005-0000-0000-00004B1B0000}"/>
    <cellStyle name="Currency 2 2 12 2" xfId="6989" xr:uid="{00000000-0005-0000-0000-00004C1B0000}"/>
    <cellStyle name="Currency 2 2 12 2 2" xfId="31318" xr:uid="{EBC505FC-E33B-430A-91C2-C893B60F7DF4}"/>
    <cellStyle name="Currency 2 2 12 3" xfId="31317" xr:uid="{02C4F635-CF15-45B1-AE96-772ED91623A8}"/>
    <cellStyle name="Currency 2 2 13" xfId="6990" xr:uid="{00000000-0005-0000-0000-00004D1B0000}"/>
    <cellStyle name="Currency 2 2 13 2" xfId="31319" xr:uid="{638C6D35-E4B7-42F8-8681-87B47A18B43C}"/>
    <cellStyle name="Currency 2 2 14" xfId="31312" xr:uid="{53691D54-4954-443B-87A1-E4E69A45DB24}"/>
    <cellStyle name="Currency 2 2 2" xfId="6991" xr:uid="{00000000-0005-0000-0000-00004E1B0000}"/>
    <cellStyle name="Currency 2 2 2 10" xfId="6992" xr:uid="{00000000-0005-0000-0000-00004F1B0000}"/>
    <cellStyle name="Currency 2 2 2 10 2" xfId="6993" xr:uid="{00000000-0005-0000-0000-0000501B0000}"/>
    <cellStyle name="Currency 2 2 2 10 2 2" xfId="31322" xr:uid="{C6B1569C-275D-4BD7-BF2A-B7DB18AB7279}"/>
    <cellStyle name="Currency 2 2 2 10 3" xfId="31321" xr:uid="{39EEA570-7448-4999-979C-BF102E1E704E}"/>
    <cellStyle name="Currency 2 2 2 11" xfId="6994" xr:uid="{00000000-0005-0000-0000-0000511B0000}"/>
    <cellStyle name="Currency 2 2 2 11 2" xfId="31323" xr:uid="{F13059E3-C16E-4BF8-B517-7166208AC1F5}"/>
    <cellStyle name="Currency 2 2 2 12" xfId="31320" xr:uid="{CD5CF22E-5351-4F75-9847-0A0A51885267}"/>
    <cellStyle name="Currency 2 2 2 2" xfId="6995" xr:uid="{00000000-0005-0000-0000-0000521B0000}"/>
    <cellStyle name="Currency 2 2 2 2 2" xfId="6996" xr:uid="{00000000-0005-0000-0000-0000531B0000}"/>
    <cellStyle name="Currency 2 2 2 2 2 2" xfId="6997" xr:uid="{00000000-0005-0000-0000-0000541B0000}"/>
    <cellStyle name="Currency 2 2 2 2 2 2 2" xfId="31326" xr:uid="{E7C1F19D-05BC-4B27-B90C-B6841DB25F3E}"/>
    <cellStyle name="Currency 2 2 2 2 2 3" xfId="31325" xr:uid="{0996E260-DA1C-4AAC-8596-C37158FBF2EB}"/>
    <cellStyle name="Currency 2 2 2 2 3" xfId="6998" xr:uid="{00000000-0005-0000-0000-0000551B0000}"/>
    <cellStyle name="Currency 2 2 2 2 3 2" xfId="6999" xr:uid="{00000000-0005-0000-0000-0000561B0000}"/>
    <cellStyle name="Currency 2 2 2 2 3 2 2" xfId="31328" xr:uid="{881BE53D-6C7F-402D-9E2C-CEF118D462DF}"/>
    <cellStyle name="Currency 2 2 2 2 3 3" xfId="31327" xr:uid="{E46CF95C-E5AF-4352-B2FF-8AD6012D9D1E}"/>
    <cellStyle name="Currency 2 2 2 2 4" xfId="7000" xr:uid="{00000000-0005-0000-0000-0000571B0000}"/>
    <cellStyle name="Currency 2 2 2 2 4 2" xfId="31329" xr:uid="{1F04E36C-D216-4E9B-B21D-6CA1A4418D5D}"/>
    <cellStyle name="Currency 2 2 2 2 5" xfId="31324" xr:uid="{931F6FF7-9F85-495B-B06F-34DE044757B7}"/>
    <cellStyle name="Currency 2 2 2 3" xfId="7001" xr:uid="{00000000-0005-0000-0000-0000581B0000}"/>
    <cellStyle name="Currency 2 2 2 3 2" xfId="7002" xr:uid="{00000000-0005-0000-0000-0000591B0000}"/>
    <cellStyle name="Currency 2 2 2 3 2 2" xfId="7003" xr:uid="{00000000-0005-0000-0000-00005A1B0000}"/>
    <cellStyle name="Currency 2 2 2 3 2 2 2" xfId="31332" xr:uid="{B3EC78C1-FFA7-4AD2-BC37-0A2B9BB7FE08}"/>
    <cellStyle name="Currency 2 2 2 3 2 3" xfId="31331" xr:uid="{958DACA2-C9F8-4203-8A99-50959FE329EA}"/>
    <cellStyle name="Currency 2 2 2 3 3" xfId="7004" xr:uid="{00000000-0005-0000-0000-00005B1B0000}"/>
    <cellStyle name="Currency 2 2 2 3 3 2" xfId="7005" xr:uid="{00000000-0005-0000-0000-00005C1B0000}"/>
    <cellStyle name="Currency 2 2 2 3 3 2 2" xfId="31334" xr:uid="{BDD1DE28-BE67-4F8E-9AB2-5939DD31AEA2}"/>
    <cellStyle name="Currency 2 2 2 3 3 3" xfId="31333" xr:uid="{525B703F-02D2-4BD8-B923-3A1C3CECE5ED}"/>
    <cellStyle name="Currency 2 2 2 3 4" xfId="7006" xr:uid="{00000000-0005-0000-0000-00005D1B0000}"/>
    <cellStyle name="Currency 2 2 2 3 4 2" xfId="31335" xr:uid="{3E26E414-01DD-46BB-B9AE-9BB9303B878B}"/>
    <cellStyle name="Currency 2 2 2 3 5" xfId="31330" xr:uid="{6FC5C101-9F99-478D-AB7A-2662DC6CBA21}"/>
    <cellStyle name="Currency 2 2 2 4" xfId="7007" xr:uid="{00000000-0005-0000-0000-00005E1B0000}"/>
    <cellStyle name="Currency 2 2 2 4 2" xfId="7008" xr:uid="{00000000-0005-0000-0000-00005F1B0000}"/>
    <cellStyle name="Currency 2 2 2 4 2 2" xfId="7009" xr:uid="{00000000-0005-0000-0000-0000601B0000}"/>
    <cellStyle name="Currency 2 2 2 4 2 2 2" xfId="31338" xr:uid="{91B7CABC-D8D7-41E5-9467-6C93DFCFA71A}"/>
    <cellStyle name="Currency 2 2 2 4 2 3" xfId="31337" xr:uid="{F4D022DD-3AF7-4ECF-B791-91A1EC0392D9}"/>
    <cellStyle name="Currency 2 2 2 4 3" xfId="7010" xr:uid="{00000000-0005-0000-0000-0000611B0000}"/>
    <cellStyle name="Currency 2 2 2 4 3 2" xfId="7011" xr:uid="{00000000-0005-0000-0000-0000621B0000}"/>
    <cellStyle name="Currency 2 2 2 4 3 2 2" xfId="31340" xr:uid="{4297F7F4-5522-4384-BD19-B95F1A9778B2}"/>
    <cellStyle name="Currency 2 2 2 4 3 3" xfId="31339" xr:uid="{2CB25F8E-492F-4604-BC29-855628ACEC68}"/>
    <cellStyle name="Currency 2 2 2 4 4" xfId="7012" xr:uid="{00000000-0005-0000-0000-0000631B0000}"/>
    <cellStyle name="Currency 2 2 2 4 4 2" xfId="31341" xr:uid="{31F2D291-F4CF-4928-97D0-8D17595F5507}"/>
    <cellStyle name="Currency 2 2 2 4 5" xfId="31336" xr:uid="{811C1101-AF1D-4D98-9B69-B10B024E0F0F}"/>
    <cellStyle name="Currency 2 2 2 5" xfId="7013" xr:uid="{00000000-0005-0000-0000-0000641B0000}"/>
    <cellStyle name="Currency 2 2 2 5 2" xfId="7014" xr:uid="{00000000-0005-0000-0000-0000651B0000}"/>
    <cellStyle name="Currency 2 2 2 5 2 2" xfId="7015" xr:uid="{00000000-0005-0000-0000-0000661B0000}"/>
    <cellStyle name="Currency 2 2 2 5 2 2 2" xfId="31344" xr:uid="{DE36DD6F-91D1-4DC8-861C-C15239F72B48}"/>
    <cellStyle name="Currency 2 2 2 5 2 3" xfId="31343" xr:uid="{751F026A-10AA-47C3-8755-0DA1222C5D47}"/>
    <cellStyle name="Currency 2 2 2 5 3" xfId="7016" xr:uid="{00000000-0005-0000-0000-0000671B0000}"/>
    <cellStyle name="Currency 2 2 2 5 3 2" xfId="7017" xr:uid="{00000000-0005-0000-0000-0000681B0000}"/>
    <cellStyle name="Currency 2 2 2 5 3 2 2" xfId="31346" xr:uid="{8E6C9535-127F-4CD9-879B-B7F51A6686DF}"/>
    <cellStyle name="Currency 2 2 2 5 3 3" xfId="31345" xr:uid="{5CAAA6BA-C7BC-4DFE-9C8D-3063A2AA4686}"/>
    <cellStyle name="Currency 2 2 2 5 4" xfId="7018" xr:uid="{00000000-0005-0000-0000-0000691B0000}"/>
    <cellStyle name="Currency 2 2 2 5 4 2" xfId="31347" xr:uid="{93B35D57-CAA6-41B2-8481-768AB8D3B4A8}"/>
    <cellStyle name="Currency 2 2 2 5 5" xfId="31342" xr:uid="{3C9C52DE-A71A-4538-B314-3D328DD18072}"/>
    <cellStyle name="Currency 2 2 2 6" xfId="7019" xr:uid="{00000000-0005-0000-0000-00006A1B0000}"/>
    <cellStyle name="Currency 2 2 2 6 2" xfId="7020" xr:uid="{00000000-0005-0000-0000-00006B1B0000}"/>
    <cellStyle name="Currency 2 2 2 6 2 2" xfId="7021" xr:uid="{00000000-0005-0000-0000-00006C1B0000}"/>
    <cellStyle name="Currency 2 2 2 6 2 2 2" xfId="31350" xr:uid="{AFD52250-E2C1-4061-8E95-24A8471D7E63}"/>
    <cellStyle name="Currency 2 2 2 6 2 3" xfId="31349" xr:uid="{D40BC3A7-BF1B-4792-AA7D-3030C49F388C}"/>
    <cellStyle name="Currency 2 2 2 6 3" xfId="7022" xr:uid="{00000000-0005-0000-0000-00006D1B0000}"/>
    <cellStyle name="Currency 2 2 2 6 3 2" xfId="31351" xr:uid="{DD31891D-38C9-492C-979E-7E912505DCEF}"/>
    <cellStyle name="Currency 2 2 2 6 4" xfId="31348" xr:uid="{F442CA62-5D6D-492E-A3BF-860CDD512373}"/>
    <cellStyle name="Currency 2 2 2 7" xfId="7023" xr:uid="{00000000-0005-0000-0000-00006E1B0000}"/>
    <cellStyle name="Currency 2 2 2 7 2" xfId="7024" xr:uid="{00000000-0005-0000-0000-00006F1B0000}"/>
    <cellStyle name="Currency 2 2 2 7 2 2" xfId="7025" xr:uid="{00000000-0005-0000-0000-0000701B0000}"/>
    <cellStyle name="Currency 2 2 2 7 2 2 2" xfId="31354" xr:uid="{E8FCF32A-59CD-4E1A-B6DB-7D6E1B2BA459}"/>
    <cellStyle name="Currency 2 2 2 7 2 3" xfId="31353" xr:uid="{276D5514-0B72-4321-8B6C-FAC679BCF8E6}"/>
    <cellStyle name="Currency 2 2 2 7 3" xfId="7026" xr:uid="{00000000-0005-0000-0000-0000711B0000}"/>
    <cellStyle name="Currency 2 2 2 7 3 2" xfId="31355" xr:uid="{F9826481-1D09-45A3-B978-FD8B0E130E73}"/>
    <cellStyle name="Currency 2 2 2 7 4" xfId="31352" xr:uid="{6C7E49A0-A3FF-4E1C-ACD1-76B32E5B497F}"/>
    <cellStyle name="Currency 2 2 2 8" xfId="7027" xr:uid="{00000000-0005-0000-0000-0000721B0000}"/>
    <cellStyle name="Currency 2 2 2 8 2" xfId="7028" xr:uid="{00000000-0005-0000-0000-0000731B0000}"/>
    <cellStyle name="Currency 2 2 2 8 2 2" xfId="31357" xr:uid="{ED88B788-1C4C-4F9D-B5EA-82D387A4A38B}"/>
    <cellStyle name="Currency 2 2 2 8 3" xfId="31356" xr:uid="{FB9A5832-6E41-4C64-B953-30C95F0757CF}"/>
    <cellStyle name="Currency 2 2 2 9" xfId="7029" xr:uid="{00000000-0005-0000-0000-0000741B0000}"/>
    <cellStyle name="Currency 2 2 2 9 2" xfId="7030" xr:uid="{00000000-0005-0000-0000-0000751B0000}"/>
    <cellStyle name="Currency 2 2 2 9 2 2" xfId="31359" xr:uid="{A4E7FA77-D71B-4B12-AD71-C04E29A6E29F}"/>
    <cellStyle name="Currency 2 2 2 9 3" xfId="31358" xr:uid="{3AD942D0-8CE0-4478-AC62-6D39056A7EFA}"/>
    <cellStyle name="Currency 2 2 3" xfId="7031" xr:uid="{00000000-0005-0000-0000-0000761B0000}"/>
    <cellStyle name="Currency 2 2 3 2" xfId="7032" xr:uid="{00000000-0005-0000-0000-0000771B0000}"/>
    <cellStyle name="Currency 2 2 3 2 2" xfId="7033" xr:uid="{00000000-0005-0000-0000-0000781B0000}"/>
    <cellStyle name="Currency 2 2 3 2 2 2" xfId="7034" xr:uid="{00000000-0005-0000-0000-0000791B0000}"/>
    <cellStyle name="Currency 2 2 3 2 2 2 2" xfId="31363" xr:uid="{4D5B3750-3F35-4217-B234-44F87EFC9E17}"/>
    <cellStyle name="Currency 2 2 3 2 2 3" xfId="31362" xr:uid="{192DF669-A1F6-42DB-8129-C90FEE8F4AF7}"/>
    <cellStyle name="Currency 2 2 3 2 3" xfId="7035" xr:uid="{00000000-0005-0000-0000-00007A1B0000}"/>
    <cellStyle name="Currency 2 2 3 2 3 2" xfId="31364" xr:uid="{D2E0F148-85F3-4B2A-A3E1-526628DE14C6}"/>
    <cellStyle name="Currency 2 2 3 2 4" xfId="31361" xr:uid="{A41DD77D-7B2B-4320-8F11-4FE9B64EC262}"/>
    <cellStyle name="Currency 2 2 3 3" xfId="7036" xr:uid="{00000000-0005-0000-0000-00007B1B0000}"/>
    <cellStyle name="Currency 2 2 3 3 2" xfId="7037" xr:uid="{00000000-0005-0000-0000-00007C1B0000}"/>
    <cellStyle name="Currency 2 2 3 3 2 2" xfId="7038" xr:uid="{00000000-0005-0000-0000-00007D1B0000}"/>
    <cellStyle name="Currency 2 2 3 3 2 2 2" xfId="31367" xr:uid="{AD1AC693-D258-4AE5-ADED-9EA1E9530E4F}"/>
    <cellStyle name="Currency 2 2 3 3 2 3" xfId="31366" xr:uid="{A06950B4-A208-4379-BC96-25183A95AF1D}"/>
    <cellStyle name="Currency 2 2 3 3 3" xfId="7039" xr:uid="{00000000-0005-0000-0000-00007E1B0000}"/>
    <cellStyle name="Currency 2 2 3 3 3 2" xfId="31368" xr:uid="{916AE569-AD5D-4BDF-BA03-58EFDBD50CD3}"/>
    <cellStyle name="Currency 2 2 3 3 4" xfId="31365" xr:uid="{FF0126DA-9E91-476F-803E-FAE3D4E1EAC2}"/>
    <cellStyle name="Currency 2 2 3 4" xfId="7040" xr:uid="{00000000-0005-0000-0000-00007F1B0000}"/>
    <cellStyle name="Currency 2 2 3 4 2" xfId="7041" xr:uid="{00000000-0005-0000-0000-0000801B0000}"/>
    <cellStyle name="Currency 2 2 3 4 2 2" xfId="31370" xr:uid="{A6CED2F5-50D7-467A-9AEE-DD40FA153504}"/>
    <cellStyle name="Currency 2 2 3 4 3" xfId="31369" xr:uid="{32400240-3968-471A-8DDD-1C89D32B88B7}"/>
    <cellStyle name="Currency 2 2 3 5" xfId="7042" xr:uid="{00000000-0005-0000-0000-0000811B0000}"/>
    <cellStyle name="Currency 2 2 3 5 2" xfId="7043" xr:uid="{00000000-0005-0000-0000-0000821B0000}"/>
    <cellStyle name="Currency 2 2 3 5 2 2" xfId="31372" xr:uid="{2982F176-225E-4385-8108-9AA574430849}"/>
    <cellStyle name="Currency 2 2 3 5 3" xfId="31371" xr:uid="{67AB83A4-EA2C-446D-B328-E2C5E7D08DAF}"/>
    <cellStyle name="Currency 2 2 3 6" xfId="7044" xr:uid="{00000000-0005-0000-0000-0000831B0000}"/>
    <cellStyle name="Currency 2 2 3 6 2" xfId="7045" xr:uid="{00000000-0005-0000-0000-0000841B0000}"/>
    <cellStyle name="Currency 2 2 3 6 2 2" xfId="31374" xr:uid="{C8034405-2E8A-4546-9EC6-B05DB430EB50}"/>
    <cellStyle name="Currency 2 2 3 6 3" xfId="31373" xr:uid="{D5C0395B-9661-4C62-8485-B4BD602D8335}"/>
    <cellStyle name="Currency 2 2 3 7" xfId="7046" xr:uid="{00000000-0005-0000-0000-0000851B0000}"/>
    <cellStyle name="Currency 2 2 3 7 2" xfId="31375" xr:uid="{D5412E40-27D2-456E-BFCF-67A46F1957BB}"/>
    <cellStyle name="Currency 2 2 3 8" xfId="31360" xr:uid="{2881E96E-AEC5-4E55-A622-86AD232AA6FE}"/>
    <cellStyle name="Currency 2 2 4" xfId="7047" xr:uid="{00000000-0005-0000-0000-0000861B0000}"/>
    <cellStyle name="Currency 2 2 4 2" xfId="7048" xr:uid="{00000000-0005-0000-0000-0000871B0000}"/>
    <cellStyle name="Currency 2 2 4 2 2" xfId="7049" xr:uid="{00000000-0005-0000-0000-0000881B0000}"/>
    <cellStyle name="Currency 2 2 4 2 2 2" xfId="31378" xr:uid="{77571584-03BE-46C1-8FB2-2DE035CE2E9D}"/>
    <cellStyle name="Currency 2 2 4 2 3" xfId="31377" xr:uid="{023055DC-9F9C-4541-9D18-A53DC7E7ECA6}"/>
    <cellStyle name="Currency 2 2 4 3" xfId="7050" xr:uid="{00000000-0005-0000-0000-0000891B0000}"/>
    <cellStyle name="Currency 2 2 4 3 2" xfId="7051" xr:uid="{00000000-0005-0000-0000-00008A1B0000}"/>
    <cellStyle name="Currency 2 2 4 3 2 2" xfId="31380" xr:uid="{CED59BA7-E615-4D9D-9001-3B01E4BFFF96}"/>
    <cellStyle name="Currency 2 2 4 3 3" xfId="31379" xr:uid="{57233447-369B-44E1-9401-1D78CC0FA20E}"/>
    <cellStyle name="Currency 2 2 4 4" xfId="7052" xr:uid="{00000000-0005-0000-0000-00008B1B0000}"/>
    <cellStyle name="Currency 2 2 4 4 2" xfId="31381" xr:uid="{5354097C-83BD-48CC-BB7D-FC4822BD856C}"/>
    <cellStyle name="Currency 2 2 4 5" xfId="31376" xr:uid="{CD068A77-5CF4-4872-90EA-85C279A28881}"/>
    <cellStyle name="Currency 2 2 5" xfId="7053" xr:uid="{00000000-0005-0000-0000-00008C1B0000}"/>
    <cellStyle name="Currency 2 2 5 2" xfId="7054" xr:uid="{00000000-0005-0000-0000-00008D1B0000}"/>
    <cellStyle name="Currency 2 2 5 2 2" xfId="7055" xr:uid="{00000000-0005-0000-0000-00008E1B0000}"/>
    <cellStyle name="Currency 2 2 5 2 2 2" xfId="31384" xr:uid="{72D65DEB-5455-4B05-ADE9-9F957CBB3E7C}"/>
    <cellStyle name="Currency 2 2 5 2 3" xfId="31383" xr:uid="{049F05D5-2D89-4016-A9D8-44A511AA59ED}"/>
    <cellStyle name="Currency 2 2 5 3" xfId="7056" xr:uid="{00000000-0005-0000-0000-00008F1B0000}"/>
    <cellStyle name="Currency 2 2 5 3 2" xfId="7057" xr:uid="{00000000-0005-0000-0000-0000901B0000}"/>
    <cellStyle name="Currency 2 2 5 3 2 2" xfId="31386" xr:uid="{76813020-1136-4F42-B99A-F36FE03312CD}"/>
    <cellStyle name="Currency 2 2 5 3 3" xfId="31385" xr:uid="{FE137BD0-F2A2-4257-83EB-0B4573F03268}"/>
    <cellStyle name="Currency 2 2 5 4" xfId="7058" xr:uid="{00000000-0005-0000-0000-0000911B0000}"/>
    <cellStyle name="Currency 2 2 5 4 2" xfId="31387" xr:uid="{EE79BD27-12EC-40D5-B4D8-826E54682D7A}"/>
    <cellStyle name="Currency 2 2 5 5" xfId="31382" xr:uid="{6060F57F-16FF-4646-B5C9-95EED936C783}"/>
    <cellStyle name="Currency 2 2 6" xfId="7059" xr:uid="{00000000-0005-0000-0000-0000921B0000}"/>
    <cellStyle name="Currency 2 2 6 2" xfId="7060" xr:uid="{00000000-0005-0000-0000-0000931B0000}"/>
    <cellStyle name="Currency 2 2 6 2 2" xfId="7061" xr:uid="{00000000-0005-0000-0000-0000941B0000}"/>
    <cellStyle name="Currency 2 2 6 2 2 2" xfId="31390" xr:uid="{2332A784-EE8B-4FC3-9A8E-45B3A10BE62A}"/>
    <cellStyle name="Currency 2 2 6 2 3" xfId="31389" xr:uid="{D0F99F49-F349-4C90-8338-62991EAAF79E}"/>
    <cellStyle name="Currency 2 2 6 3" xfId="7062" xr:uid="{00000000-0005-0000-0000-0000951B0000}"/>
    <cellStyle name="Currency 2 2 6 3 2" xfId="7063" xr:uid="{00000000-0005-0000-0000-0000961B0000}"/>
    <cellStyle name="Currency 2 2 6 3 2 2" xfId="31392" xr:uid="{59D9BC24-00D1-4256-8014-363CDFAF9E73}"/>
    <cellStyle name="Currency 2 2 6 3 3" xfId="31391" xr:uid="{CA8FAC6B-F4FF-4E2D-BD17-1645CEA62296}"/>
    <cellStyle name="Currency 2 2 6 4" xfId="7064" xr:uid="{00000000-0005-0000-0000-0000971B0000}"/>
    <cellStyle name="Currency 2 2 6 4 2" xfId="31393" xr:uid="{3D9056D2-D74C-4C9E-92B4-44459BB6B89E}"/>
    <cellStyle name="Currency 2 2 6 5" xfId="31388" xr:uid="{96D5FFEF-41D2-455C-A4ED-F52312EE32C9}"/>
    <cellStyle name="Currency 2 2 7" xfId="7065" xr:uid="{00000000-0005-0000-0000-0000981B0000}"/>
    <cellStyle name="Currency 2 2 7 2" xfId="7066" xr:uid="{00000000-0005-0000-0000-0000991B0000}"/>
    <cellStyle name="Currency 2 2 7 2 2" xfId="7067" xr:uid="{00000000-0005-0000-0000-00009A1B0000}"/>
    <cellStyle name="Currency 2 2 7 2 2 2" xfId="31396" xr:uid="{323CCDC6-717B-40AF-B3D0-6E6A41414826}"/>
    <cellStyle name="Currency 2 2 7 2 3" xfId="31395" xr:uid="{798DBD65-2C5E-4BB1-9B1C-D708CD0D0E12}"/>
    <cellStyle name="Currency 2 2 7 3" xfId="7068" xr:uid="{00000000-0005-0000-0000-00009B1B0000}"/>
    <cellStyle name="Currency 2 2 7 3 2" xfId="7069" xr:uid="{00000000-0005-0000-0000-00009C1B0000}"/>
    <cellStyle name="Currency 2 2 7 3 2 2" xfId="31398" xr:uid="{3088F468-2CAE-4423-87C5-648595E60462}"/>
    <cellStyle name="Currency 2 2 7 3 3" xfId="31397" xr:uid="{98416B2F-1DDD-4CBF-A38B-F30FBDEFDB96}"/>
    <cellStyle name="Currency 2 2 7 4" xfId="7070" xr:uid="{00000000-0005-0000-0000-00009D1B0000}"/>
    <cellStyle name="Currency 2 2 7 4 2" xfId="31399" xr:uid="{4F1EB7ED-3DD9-4DFE-92F4-D55E3CAC02D2}"/>
    <cellStyle name="Currency 2 2 7 5" xfId="31394" xr:uid="{8F4F2B56-0F3D-4D5D-B403-237386ED4E1D}"/>
    <cellStyle name="Currency 2 2 8" xfId="7071" xr:uid="{00000000-0005-0000-0000-00009E1B0000}"/>
    <cellStyle name="Currency 2 2 8 2" xfId="7072" xr:uid="{00000000-0005-0000-0000-00009F1B0000}"/>
    <cellStyle name="Currency 2 2 8 2 2" xfId="7073" xr:uid="{00000000-0005-0000-0000-0000A01B0000}"/>
    <cellStyle name="Currency 2 2 8 2 2 2" xfId="31402" xr:uid="{082DF1BF-81E4-48BF-8A69-2A279B4E7AE3}"/>
    <cellStyle name="Currency 2 2 8 2 3" xfId="31401" xr:uid="{CEB4795D-F317-4F44-8566-F7CCD369ECF7}"/>
    <cellStyle name="Currency 2 2 8 3" xfId="7074" xr:uid="{00000000-0005-0000-0000-0000A11B0000}"/>
    <cellStyle name="Currency 2 2 8 3 2" xfId="31403" xr:uid="{0E520683-0B70-4E72-9E0C-8141D6AC7561}"/>
    <cellStyle name="Currency 2 2 8 4" xfId="31400" xr:uid="{F8271620-FBD1-4912-B8FF-F3EE6C0C5283}"/>
    <cellStyle name="Currency 2 2 9" xfId="7075" xr:uid="{00000000-0005-0000-0000-0000A21B0000}"/>
    <cellStyle name="Currency 2 2 9 2" xfId="7076" xr:uid="{00000000-0005-0000-0000-0000A31B0000}"/>
    <cellStyle name="Currency 2 2 9 2 2" xfId="7077" xr:uid="{00000000-0005-0000-0000-0000A41B0000}"/>
    <cellStyle name="Currency 2 2 9 2 2 2" xfId="31406" xr:uid="{F6A1297D-8764-4453-887A-A4FA15787A7A}"/>
    <cellStyle name="Currency 2 2 9 2 3" xfId="31405" xr:uid="{A616E7D1-4439-4653-A8F9-C68B5E14F0C0}"/>
    <cellStyle name="Currency 2 2 9 3" xfId="7078" xr:uid="{00000000-0005-0000-0000-0000A51B0000}"/>
    <cellStyle name="Currency 2 2 9 3 2" xfId="31407" xr:uid="{916EBEFE-FAB7-4C4C-ACBA-87FD3C5DC713}"/>
    <cellStyle name="Currency 2 2 9 4" xfId="31404" xr:uid="{953E913D-E752-40E8-9D88-2EFF9C007096}"/>
    <cellStyle name="Currency 2 3" xfId="7079" xr:uid="{00000000-0005-0000-0000-0000A61B0000}"/>
    <cellStyle name="Currency 2 3 10" xfId="7080" xr:uid="{00000000-0005-0000-0000-0000A71B0000}"/>
    <cellStyle name="Currency 2 3 10 2" xfId="7081" xr:uid="{00000000-0005-0000-0000-0000A81B0000}"/>
    <cellStyle name="Currency 2 3 10 2 2" xfId="31410" xr:uid="{BDA7B1BE-2EE7-4506-8198-E5F99F79FB6F}"/>
    <cellStyle name="Currency 2 3 10 3" xfId="31409" xr:uid="{C19D8D03-8D27-4342-94DC-C0265BDA4924}"/>
    <cellStyle name="Currency 2 3 11" xfId="7082" xr:uid="{00000000-0005-0000-0000-0000A91B0000}"/>
    <cellStyle name="Currency 2 3 11 2" xfId="31411" xr:uid="{AFD5B4D2-4957-4663-A016-97EDCED7C9E6}"/>
    <cellStyle name="Currency 2 3 12" xfId="31408" xr:uid="{C925AD66-B9C8-4141-BBF8-242DA1597116}"/>
    <cellStyle name="Currency 2 3 2" xfId="7083" xr:uid="{00000000-0005-0000-0000-0000AA1B0000}"/>
    <cellStyle name="Currency 2 3 2 2" xfId="7084" xr:uid="{00000000-0005-0000-0000-0000AB1B0000}"/>
    <cellStyle name="Currency 2 3 2 2 2" xfId="7085" xr:uid="{00000000-0005-0000-0000-0000AC1B0000}"/>
    <cellStyle name="Currency 2 3 2 2 2 2" xfId="31414" xr:uid="{45F16B36-6A17-46E0-84E1-60D572892226}"/>
    <cellStyle name="Currency 2 3 2 2 3" xfId="31413" xr:uid="{85523461-8AE2-4FE9-8E2A-45568F2515F0}"/>
    <cellStyle name="Currency 2 3 2 3" xfId="7086" xr:uid="{00000000-0005-0000-0000-0000AD1B0000}"/>
    <cellStyle name="Currency 2 3 2 3 2" xfId="7087" xr:uid="{00000000-0005-0000-0000-0000AE1B0000}"/>
    <cellStyle name="Currency 2 3 2 3 2 2" xfId="31416" xr:uid="{C4BC91D0-DFE2-44FC-B4CE-7207429BD495}"/>
    <cellStyle name="Currency 2 3 2 3 3" xfId="31415" xr:uid="{79D02122-97C8-4544-829A-497CAF9CFBA5}"/>
    <cellStyle name="Currency 2 3 2 4" xfId="7088" xr:uid="{00000000-0005-0000-0000-0000AF1B0000}"/>
    <cellStyle name="Currency 2 3 2 4 2" xfId="31417" xr:uid="{BE9B39A3-957C-4E7A-ADD6-52FDB8714E2F}"/>
    <cellStyle name="Currency 2 3 2 5" xfId="31412" xr:uid="{9DD1C990-E795-49E1-8A90-9A318252D240}"/>
    <cellStyle name="Currency 2 3 3" xfId="7089" xr:uid="{00000000-0005-0000-0000-0000B01B0000}"/>
    <cellStyle name="Currency 2 3 3 2" xfId="7090" xr:uid="{00000000-0005-0000-0000-0000B11B0000}"/>
    <cellStyle name="Currency 2 3 3 2 2" xfId="7091" xr:uid="{00000000-0005-0000-0000-0000B21B0000}"/>
    <cellStyle name="Currency 2 3 3 2 2 2" xfId="31420" xr:uid="{5E1B337E-0CEF-4FBA-B3FD-AC4B135B9782}"/>
    <cellStyle name="Currency 2 3 3 2 3" xfId="31419" xr:uid="{37CDD7C6-BB64-4E6E-80CD-2AC22938DEA2}"/>
    <cellStyle name="Currency 2 3 3 3" xfId="7092" xr:uid="{00000000-0005-0000-0000-0000B31B0000}"/>
    <cellStyle name="Currency 2 3 3 3 2" xfId="7093" xr:uid="{00000000-0005-0000-0000-0000B41B0000}"/>
    <cellStyle name="Currency 2 3 3 3 2 2" xfId="31422" xr:uid="{C3A518E1-DBF5-41F5-B8BD-AD85AF291172}"/>
    <cellStyle name="Currency 2 3 3 3 3" xfId="31421" xr:uid="{C47C1752-4C93-4890-B62A-EDFEC062AC20}"/>
    <cellStyle name="Currency 2 3 3 4" xfId="7094" xr:uid="{00000000-0005-0000-0000-0000B51B0000}"/>
    <cellStyle name="Currency 2 3 3 4 2" xfId="31423" xr:uid="{FA63F291-97E4-4FC6-85BB-E8415C3DBE6F}"/>
    <cellStyle name="Currency 2 3 3 5" xfId="31418" xr:uid="{1EF93C0F-4704-4C99-B0E9-3123CFE6CF1A}"/>
    <cellStyle name="Currency 2 3 4" xfId="7095" xr:uid="{00000000-0005-0000-0000-0000B61B0000}"/>
    <cellStyle name="Currency 2 3 4 2" xfId="7096" xr:uid="{00000000-0005-0000-0000-0000B71B0000}"/>
    <cellStyle name="Currency 2 3 4 2 2" xfId="7097" xr:uid="{00000000-0005-0000-0000-0000B81B0000}"/>
    <cellStyle name="Currency 2 3 4 2 2 2" xfId="31426" xr:uid="{7C914F2D-3A44-4BC4-A5D3-BBDB0CF6FE0C}"/>
    <cellStyle name="Currency 2 3 4 2 3" xfId="31425" xr:uid="{99E7A5DF-F8AA-4FAA-9B9B-110B0E45305D}"/>
    <cellStyle name="Currency 2 3 4 3" xfId="7098" xr:uid="{00000000-0005-0000-0000-0000B91B0000}"/>
    <cellStyle name="Currency 2 3 4 3 2" xfId="7099" xr:uid="{00000000-0005-0000-0000-0000BA1B0000}"/>
    <cellStyle name="Currency 2 3 4 3 2 2" xfId="31428" xr:uid="{5A597CF6-B8C6-4AD4-BDA0-21770EB1E983}"/>
    <cellStyle name="Currency 2 3 4 3 3" xfId="31427" xr:uid="{DA1ACCCE-1507-45AE-B00F-32E22692000F}"/>
    <cellStyle name="Currency 2 3 4 4" xfId="7100" xr:uid="{00000000-0005-0000-0000-0000BB1B0000}"/>
    <cellStyle name="Currency 2 3 4 4 2" xfId="31429" xr:uid="{E4606BB5-7679-48D4-BBE8-672DE8EFAB92}"/>
    <cellStyle name="Currency 2 3 4 5" xfId="31424" xr:uid="{01C99373-CC57-4AAB-9151-98F8F5563BC4}"/>
    <cellStyle name="Currency 2 3 5" xfId="7101" xr:uid="{00000000-0005-0000-0000-0000BC1B0000}"/>
    <cellStyle name="Currency 2 3 5 2" xfId="7102" xr:uid="{00000000-0005-0000-0000-0000BD1B0000}"/>
    <cellStyle name="Currency 2 3 5 2 2" xfId="7103" xr:uid="{00000000-0005-0000-0000-0000BE1B0000}"/>
    <cellStyle name="Currency 2 3 5 2 2 2" xfId="31432" xr:uid="{EA92938C-40B1-45D8-BA1D-6E76E2E1E537}"/>
    <cellStyle name="Currency 2 3 5 2 3" xfId="31431" xr:uid="{3F6680D6-89D2-416C-8946-8ECAC4C68B4B}"/>
    <cellStyle name="Currency 2 3 5 3" xfId="7104" xr:uid="{00000000-0005-0000-0000-0000BF1B0000}"/>
    <cellStyle name="Currency 2 3 5 3 2" xfId="7105" xr:uid="{00000000-0005-0000-0000-0000C01B0000}"/>
    <cellStyle name="Currency 2 3 5 3 2 2" xfId="31434" xr:uid="{45D74FA4-4EB9-40D4-A108-27547FFFF7A5}"/>
    <cellStyle name="Currency 2 3 5 3 3" xfId="31433" xr:uid="{910D2617-7CC7-466F-A296-C0D2905DEFD4}"/>
    <cellStyle name="Currency 2 3 5 4" xfId="7106" xr:uid="{00000000-0005-0000-0000-0000C11B0000}"/>
    <cellStyle name="Currency 2 3 5 4 2" xfId="31435" xr:uid="{43A0D128-7080-4E9A-9B92-E731FAC97DB2}"/>
    <cellStyle name="Currency 2 3 5 5" xfId="31430" xr:uid="{062A90DA-FE47-46D6-9E18-B9BDA52B1E0D}"/>
    <cellStyle name="Currency 2 3 6" xfId="7107" xr:uid="{00000000-0005-0000-0000-0000C21B0000}"/>
    <cellStyle name="Currency 2 3 6 2" xfId="7108" xr:uid="{00000000-0005-0000-0000-0000C31B0000}"/>
    <cellStyle name="Currency 2 3 6 2 2" xfId="7109" xr:uid="{00000000-0005-0000-0000-0000C41B0000}"/>
    <cellStyle name="Currency 2 3 6 2 2 2" xfId="31438" xr:uid="{BCCA87B9-B899-4B6D-A94B-A85A08483695}"/>
    <cellStyle name="Currency 2 3 6 2 3" xfId="31437" xr:uid="{D9F5AE4C-AF1D-47E9-89B2-706AFBA3945E}"/>
    <cellStyle name="Currency 2 3 6 3" xfId="7110" xr:uid="{00000000-0005-0000-0000-0000C51B0000}"/>
    <cellStyle name="Currency 2 3 6 3 2" xfId="31439" xr:uid="{941BA73A-C492-4CC6-ADDF-9721EF55250B}"/>
    <cellStyle name="Currency 2 3 6 4" xfId="31436" xr:uid="{D8F833AD-2003-4E21-8F19-DDA19427BD1B}"/>
    <cellStyle name="Currency 2 3 7" xfId="7111" xr:uid="{00000000-0005-0000-0000-0000C61B0000}"/>
    <cellStyle name="Currency 2 3 7 2" xfId="7112" xr:uid="{00000000-0005-0000-0000-0000C71B0000}"/>
    <cellStyle name="Currency 2 3 7 2 2" xfId="7113" xr:uid="{00000000-0005-0000-0000-0000C81B0000}"/>
    <cellStyle name="Currency 2 3 7 2 2 2" xfId="31442" xr:uid="{E46D8704-B53A-4FAF-A14E-A36AF20AAF79}"/>
    <cellStyle name="Currency 2 3 7 2 3" xfId="31441" xr:uid="{4A0CA83D-63EE-439D-8CFF-106314AB994E}"/>
    <cellStyle name="Currency 2 3 7 3" xfId="7114" xr:uid="{00000000-0005-0000-0000-0000C91B0000}"/>
    <cellStyle name="Currency 2 3 7 3 2" xfId="31443" xr:uid="{9C42E951-56CC-4A18-9E70-7D79B17019BD}"/>
    <cellStyle name="Currency 2 3 7 4" xfId="31440" xr:uid="{A9AA96C1-204F-4677-B5D5-808C57320AEC}"/>
    <cellStyle name="Currency 2 3 8" xfId="7115" xr:uid="{00000000-0005-0000-0000-0000CA1B0000}"/>
    <cellStyle name="Currency 2 3 8 2" xfId="7116" xr:uid="{00000000-0005-0000-0000-0000CB1B0000}"/>
    <cellStyle name="Currency 2 3 8 2 2" xfId="31445" xr:uid="{5665FE94-0992-4E12-9E2A-1C807E943295}"/>
    <cellStyle name="Currency 2 3 8 3" xfId="31444" xr:uid="{3B7E1C46-889D-4A8A-B1E2-513B4E0D5FCE}"/>
    <cellStyle name="Currency 2 3 9" xfId="7117" xr:uid="{00000000-0005-0000-0000-0000CC1B0000}"/>
    <cellStyle name="Currency 2 3 9 2" xfId="7118" xr:uid="{00000000-0005-0000-0000-0000CD1B0000}"/>
    <cellStyle name="Currency 2 3 9 2 2" xfId="31447" xr:uid="{18F60DB7-5C7F-4E53-9263-0E9A15A443BE}"/>
    <cellStyle name="Currency 2 3 9 3" xfId="31446" xr:uid="{1F9EEF60-E5E6-48DB-8481-5BFE1D4A66E9}"/>
    <cellStyle name="Currency 2 4" xfId="7119" xr:uid="{00000000-0005-0000-0000-0000CE1B0000}"/>
    <cellStyle name="Currency 2 4 2" xfId="7120" xr:uid="{00000000-0005-0000-0000-0000CF1B0000}"/>
    <cellStyle name="Currency 2 4 2 2" xfId="7121" xr:uid="{00000000-0005-0000-0000-0000D01B0000}"/>
    <cellStyle name="Currency 2 4 2 2 2" xfId="7122" xr:uid="{00000000-0005-0000-0000-0000D11B0000}"/>
    <cellStyle name="Currency 2 4 2 2 2 2" xfId="31451" xr:uid="{13AC0AAF-8182-4A0A-BC85-05B14DA5A450}"/>
    <cellStyle name="Currency 2 4 2 2 3" xfId="31450" xr:uid="{4BFCAADC-56D9-4035-BFD5-2ED1EEC35045}"/>
    <cellStyle name="Currency 2 4 2 3" xfId="7123" xr:uid="{00000000-0005-0000-0000-0000D21B0000}"/>
    <cellStyle name="Currency 2 4 2 3 2" xfId="31452" xr:uid="{EB7509E5-5561-4A7D-A368-6635D2E2354C}"/>
    <cellStyle name="Currency 2 4 2 4" xfId="31449" xr:uid="{AF16286C-242D-4306-AFAD-70A9DE11CAF9}"/>
    <cellStyle name="Currency 2 4 3" xfId="7124" xr:uid="{00000000-0005-0000-0000-0000D31B0000}"/>
    <cellStyle name="Currency 2 4 3 2" xfId="7125" xr:uid="{00000000-0005-0000-0000-0000D41B0000}"/>
    <cellStyle name="Currency 2 4 3 2 2" xfId="7126" xr:uid="{00000000-0005-0000-0000-0000D51B0000}"/>
    <cellStyle name="Currency 2 4 3 2 2 2" xfId="31455" xr:uid="{EEFB653D-7336-4397-B8D0-91476BC1C615}"/>
    <cellStyle name="Currency 2 4 3 2 3" xfId="31454" xr:uid="{3288BB1B-D95C-4639-8976-B27909712C44}"/>
    <cellStyle name="Currency 2 4 3 3" xfId="7127" xr:uid="{00000000-0005-0000-0000-0000D61B0000}"/>
    <cellStyle name="Currency 2 4 3 3 2" xfId="31456" xr:uid="{A8F7A058-8F68-4454-9C69-4F0A38A7F603}"/>
    <cellStyle name="Currency 2 4 3 4" xfId="31453" xr:uid="{24CD2252-A0B6-4AC6-8C98-5027CDD843DF}"/>
    <cellStyle name="Currency 2 4 4" xfId="7128" xr:uid="{00000000-0005-0000-0000-0000D71B0000}"/>
    <cellStyle name="Currency 2 4 4 2" xfId="7129" xr:uid="{00000000-0005-0000-0000-0000D81B0000}"/>
    <cellStyle name="Currency 2 4 4 2 2" xfId="31458" xr:uid="{6DA4E198-32A9-498E-912C-D564424E32EC}"/>
    <cellStyle name="Currency 2 4 4 3" xfId="31457" xr:uid="{DC3292C9-E942-465E-99ED-868A18968E20}"/>
    <cellStyle name="Currency 2 4 5" xfId="7130" xr:uid="{00000000-0005-0000-0000-0000D91B0000}"/>
    <cellStyle name="Currency 2 4 5 2" xfId="7131" xr:uid="{00000000-0005-0000-0000-0000DA1B0000}"/>
    <cellStyle name="Currency 2 4 5 2 2" xfId="31460" xr:uid="{E443EA56-F85D-46D3-9CEF-38B88AA34E0B}"/>
    <cellStyle name="Currency 2 4 5 3" xfId="31459" xr:uid="{E8BC2896-3B76-407A-ACF8-BD038BFA2C28}"/>
    <cellStyle name="Currency 2 4 6" xfId="7132" xr:uid="{00000000-0005-0000-0000-0000DB1B0000}"/>
    <cellStyle name="Currency 2 4 6 2" xfId="7133" xr:uid="{00000000-0005-0000-0000-0000DC1B0000}"/>
    <cellStyle name="Currency 2 4 6 2 2" xfId="31462" xr:uid="{0F083356-6070-4E5A-BD6C-E3E66D3EB274}"/>
    <cellStyle name="Currency 2 4 6 3" xfId="31461" xr:uid="{85ECCFD1-3DBC-483C-B943-E991F1F5C178}"/>
    <cellStyle name="Currency 2 4 7" xfId="7134" xr:uid="{00000000-0005-0000-0000-0000DD1B0000}"/>
    <cellStyle name="Currency 2 4 7 2" xfId="31463" xr:uid="{FE81E664-0519-4362-95F8-52CED128EE63}"/>
    <cellStyle name="Currency 2 4 8" xfId="31448" xr:uid="{57FF18E2-A680-4CD5-94CD-EA06AABA00B0}"/>
    <cellStyle name="Currency 2 5" xfId="7135" xr:uid="{00000000-0005-0000-0000-0000DE1B0000}"/>
    <cellStyle name="Currency 2 5 2" xfId="7136" xr:uid="{00000000-0005-0000-0000-0000DF1B0000}"/>
    <cellStyle name="Currency 2 5 2 2" xfId="31465" xr:uid="{C989F5D8-92E0-430D-AD0C-CFB8DD482526}"/>
    <cellStyle name="Currency 2 5 3" xfId="31464" xr:uid="{3D6CD77A-488A-4C89-998A-8090189A1F55}"/>
    <cellStyle name="Currency 2 6" xfId="31311" xr:uid="{D7C4EBA8-F8C8-41AD-B405-A6DAEBD5903C}"/>
    <cellStyle name="Currency 20" xfId="7137" xr:uid="{00000000-0005-0000-0000-0000E01B0000}"/>
    <cellStyle name="Currency 20 2" xfId="31466" xr:uid="{4F69F4C9-66AD-4FB6-A0C6-C704B094615C}"/>
    <cellStyle name="Currency 21" xfId="7138" xr:uid="{00000000-0005-0000-0000-0000E11B0000}"/>
    <cellStyle name="Currency 21 2" xfId="31467" xr:uid="{F9C663AF-59B2-4972-8297-4210072A8DFE}"/>
    <cellStyle name="Currency 22" xfId="7139" xr:uid="{00000000-0005-0000-0000-0000E21B0000}"/>
    <cellStyle name="Currency 22 2" xfId="31468" xr:uid="{387377CC-2AAB-474B-84EF-61A1AA76557F}"/>
    <cellStyle name="Currency 23" xfId="7140" xr:uid="{00000000-0005-0000-0000-0000E31B0000}"/>
    <cellStyle name="Currency 23 2" xfId="31469" xr:uid="{912C45E8-3810-4702-B7F7-FA8F3186E14D}"/>
    <cellStyle name="Currency 24" xfId="7141" xr:uid="{00000000-0005-0000-0000-0000E41B0000}"/>
    <cellStyle name="Currency 24 2" xfId="31470" xr:uid="{E55D61DA-E5EF-42A1-A713-0942DE47BE15}"/>
    <cellStyle name="Currency 3" xfId="7142" xr:uid="{00000000-0005-0000-0000-0000E51B0000}"/>
    <cellStyle name="Currency 3 2" xfId="7143" xr:uid="{00000000-0005-0000-0000-0000E61B0000}"/>
    <cellStyle name="Currency 3 2 10" xfId="7144" xr:uid="{00000000-0005-0000-0000-0000E71B0000}"/>
    <cellStyle name="Currency 3 2 10 2" xfId="7145" xr:uid="{00000000-0005-0000-0000-0000E81B0000}"/>
    <cellStyle name="Currency 3 2 10 2 2" xfId="31474" xr:uid="{2E3057BF-7FD9-4E60-AE51-59618DF1A49B}"/>
    <cellStyle name="Currency 3 2 10 3" xfId="31473" xr:uid="{5F163233-C00D-4356-9096-E1BA31768289}"/>
    <cellStyle name="Currency 3 2 11" xfId="7146" xr:uid="{00000000-0005-0000-0000-0000E91B0000}"/>
    <cellStyle name="Currency 3 2 11 2" xfId="31475" xr:uid="{23B542C3-11EE-4EDA-A2A2-005E8A250AAF}"/>
    <cellStyle name="Currency 3 2 12" xfId="31472" xr:uid="{944FACE6-7ADD-4281-A3E1-52C0DF82CC0B}"/>
    <cellStyle name="Currency 3 2 2" xfId="7147" xr:uid="{00000000-0005-0000-0000-0000EA1B0000}"/>
    <cellStyle name="Currency 3 2 2 2" xfId="7148" xr:uid="{00000000-0005-0000-0000-0000EB1B0000}"/>
    <cellStyle name="Currency 3 2 2 2 2" xfId="7149" xr:uid="{00000000-0005-0000-0000-0000EC1B0000}"/>
    <cellStyle name="Currency 3 2 2 2 2 2" xfId="7150" xr:uid="{00000000-0005-0000-0000-0000ED1B0000}"/>
    <cellStyle name="Currency 3 2 2 2 2 2 2" xfId="31479" xr:uid="{16DD5033-C2EF-47BA-92B0-68B99498B5FA}"/>
    <cellStyle name="Currency 3 2 2 2 2 3" xfId="31478" xr:uid="{BE90FC7B-8DCF-41FF-96CB-52E5E144EAE6}"/>
    <cellStyle name="Currency 3 2 2 2 3" xfId="7151" xr:uid="{00000000-0005-0000-0000-0000EE1B0000}"/>
    <cellStyle name="Currency 3 2 2 2 3 2" xfId="31480" xr:uid="{EADAEC4E-1D11-4E2B-8E42-BA13810CAB97}"/>
    <cellStyle name="Currency 3 2 2 2 4" xfId="31477" xr:uid="{C6E2895A-8B7A-4B32-8D8E-49DDE4CD17BE}"/>
    <cellStyle name="Currency 3 2 2 3" xfId="7152" xr:uid="{00000000-0005-0000-0000-0000EF1B0000}"/>
    <cellStyle name="Currency 3 2 2 3 2" xfId="7153" xr:uid="{00000000-0005-0000-0000-0000F01B0000}"/>
    <cellStyle name="Currency 3 2 2 3 2 2" xfId="7154" xr:uid="{00000000-0005-0000-0000-0000F11B0000}"/>
    <cellStyle name="Currency 3 2 2 3 2 2 2" xfId="31483" xr:uid="{B6F96D92-4A45-40DF-BC6B-A91D3555B0A6}"/>
    <cellStyle name="Currency 3 2 2 3 2 3" xfId="31482" xr:uid="{81702A85-A763-44F7-B5B5-9FFD697E99D3}"/>
    <cellStyle name="Currency 3 2 2 3 3" xfId="7155" xr:uid="{00000000-0005-0000-0000-0000F21B0000}"/>
    <cellStyle name="Currency 3 2 2 3 3 2" xfId="31484" xr:uid="{335B19FE-47A0-4AA1-B649-7CB603C72DB5}"/>
    <cellStyle name="Currency 3 2 2 3 4" xfId="31481" xr:uid="{86B03EF4-CDBD-408F-8E1F-00C9B89394D1}"/>
    <cellStyle name="Currency 3 2 2 4" xfId="7156" xr:uid="{00000000-0005-0000-0000-0000F31B0000}"/>
    <cellStyle name="Currency 3 2 2 4 2" xfId="7157" xr:uid="{00000000-0005-0000-0000-0000F41B0000}"/>
    <cellStyle name="Currency 3 2 2 4 2 2" xfId="31486" xr:uid="{04F8F76E-A8B9-4061-B851-CEAF0396ABED}"/>
    <cellStyle name="Currency 3 2 2 4 3" xfId="31485" xr:uid="{6F4FB566-885C-4133-B90C-9EE7675B098B}"/>
    <cellStyle name="Currency 3 2 2 5" xfId="7158" xr:uid="{00000000-0005-0000-0000-0000F51B0000}"/>
    <cellStyle name="Currency 3 2 2 5 2" xfId="7159" xr:uid="{00000000-0005-0000-0000-0000F61B0000}"/>
    <cellStyle name="Currency 3 2 2 5 2 2" xfId="31488" xr:uid="{A150B08F-4476-4FC7-BCA4-C6D26438FCB2}"/>
    <cellStyle name="Currency 3 2 2 5 3" xfId="31487" xr:uid="{31F6EB08-0EEC-41B9-8569-0B6344E14678}"/>
    <cellStyle name="Currency 3 2 2 6" xfId="7160" xr:uid="{00000000-0005-0000-0000-0000F71B0000}"/>
    <cellStyle name="Currency 3 2 2 6 2" xfId="7161" xr:uid="{00000000-0005-0000-0000-0000F81B0000}"/>
    <cellStyle name="Currency 3 2 2 6 2 2" xfId="31490" xr:uid="{2C241AE3-961E-4836-9549-04E920702093}"/>
    <cellStyle name="Currency 3 2 2 6 3" xfId="31489" xr:uid="{27AB941D-2340-472F-AE5C-7FDCB0F3C6BF}"/>
    <cellStyle name="Currency 3 2 2 7" xfId="7162" xr:uid="{00000000-0005-0000-0000-0000F91B0000}"/>
    <cellStyle name="Currency 3 2 2 7 2" xfId="31491" xr:uid="{C17BDC24-C76A-4590-9EFE-CC2A7BF68F87}"/>
    <cellStyle name="Currency 3 2 2 8" xfId="31476" xr:uid="{C6DBC21A-ACE0-4271-8F08-0AA10C5D13FF}"/>
    <cellStyle name="Currency 3 2 3" xfId="7163" xr:uid="{00000000-0005-0000-0000-0000FA1B0000}"/>
    <cellStyle name="Currency 3 2 3 2" xfId="7164" xr:uid="{00000000-0005-0000-0000-0000FB1B0000}"/>
    <cellStyle name="Currency 3 2 3 2 2" xfId="7165" xr:uid="{00000000-0005-0000-0000-0000FC1B0000}"/>
    <cellStyle name="Currency 3 2 3 2 2 2" xfId="31494" xr:uid="{38B957B4-D8E9-4F12-9B16-383E869FC5DC}"/>
    <cellStyle name="Currency 3 2 3 2 3" xfId="31493" xr:uid="{9A3B2009-A52D-4F32-9E84-147D8B417461}"/>
    <cellStyle name="Currency 3 2 3 3" xfId="7166" xr:uid="{00000000-0005-0000-0000-0000FD1B0000}"/>
    <cellStyle name="Currency 3 2 3 3 2" xfId="7167" xr:uid="{00000000-0005-0000-0000-0000FE1B0000}"/>
    <cellStyle name="Currency 3 2 3 3 2 2" xfId="31496" xr:uid="{2D766A6D-BB1E-4604-A992-47C7B651E7AD}"/>
    <cellStyle name="Currency 3 2 3 3 3" xfId="31495" xr:uid="{2221D484-1817-4E67-924D-84ED123224C0}"/>
    <cellStyle name="Currency 3 2 3 4" xfId="7168" xr:uid="{00000000-0005-0000-0000-0000FF1B0000}"/>
    <cellStyle name="Currency 3 2 3 4 2" xfId="31497" xr:uid="{2CD4F4F2-5394-4656-8E4D-84F547121753}"/>
    <cellStyle name="Currency 3 2 3 5" xfId="31492" xr:uid="{7CD273A8-AE83-4D5B-9D32-EDB07FAF3FB8}"/>
    <cellStyle name="Currency 3 2 4" xfId="7169" xr:uid="{00000000-0005-0000-0000-0000001C0000}"/>
    <cellStyle name="Currency 3 2 4 2" xfId="7170" xr:uid="{00000000-0005-0000-0000-0000011C0000}"/>
    <cellStyle name="Currency 3 2 4 2 2" xfId="7171" xr:uid="{00000000-0005-0000-0000-0000021C0000}"/>
    <cellStyle name="Currency 3 2 4 2 2 2" xfId="31500" xr:uid="{D4650688-A7E9-4DD2-B785-89432C7ABCED}"/>
    <cellStyle name="Currency 3 2 4 2 3" xfId="31499" xr:uid="{2BDEE343-ADE8-47FF-B2A8-1AF8DF66A109}"/>
    <cellStyle name="Currency 3 2 4 3" xfId="7172" xr:uid="{00000000-0005-0000-0000-0000031C0000}"/>
    <cellStyle name="Currency 3 2 4 3 2" xfId="7173" xr:uid="{00000000-0005-0000-0000-0000041C0000}"/>
    <cellStyle name="Currency 3 2 4 3 2 2" xfId="31502" xr:uid="{1B0BFB65-A46F-4845-B258-AA561D61CF9A}"/>
    <cellStyle name="Currency 3 2 4 3 3" xfId="31501" xr:uid="{453F690C-6CCB-4157-8CE3-6F48FF646B6B}"/>
    <cellStyle name="Currency 3 2 4 4" xfId="7174" xr:uid="{00000000-0005-0000-0000-0000051C0000}"/>
    <cellStyle name="Currency 3 2 4 4 2" xfId="31503" xr:uid="{B053BA98-83DC-43F5-952B-4D3587E7CFC4}"/>
    <cellStyle name="Currency 3 2 4 5" xfId="31498" xr:uid="{7EAA9CB4-983C-4966-84E6-5EF2CAE9BB5E}"/>
    <cellStyle name="Currency 3 2 5" xfId="7175" xr:uid="{00000000-0005-0000-0000-0000061C0000}"/>
    <cellStyle name="Currency 3 2 5 2" xfId="7176" xr:uid="{00000000-0005-0000-0000-0000071C0000}"/>
    <cellStyle name="Currency 3 2 5 2 2" xfId="7177" xr:uid="{00000000-0005-0000-0000-0000081C0000}"/>
    <cellStyle name="Currency 3 2 5 2 2 2" xfId="31506" xr:uid="{1AB808E4-642D-45B1-96EE-5E78E96F7B7A}"/>
    <cellStyle name="Currency 3 2 5 2 3" xfId="31505" xr:uid="{C3002D4B-BFB7-4883-BE33-5D5CCEC4A65F}"/>
    <cellStyle name="Currency 3 2 5 3" xfId="7178" xr:uid="{00000000-0005-0000-0000-0000091C0000}"/>
    <cellStyle name="Currency 3 2 5 3 2" xfId="7179" xr:uid="{00000000-0005-0000-0000-00000A1C0000}"/>
    <cellStyle name="Currency 3 2 5 3 2 2" xfId="31508" xr:uid="{FE22DF02-6828-4EE8-95B7-2A60EDC6FC18}"/>
    <cellStyle name="Currency 3 2 5 3 3" xfId="31507" xr:uid="{EF476E46-95D9-4617-9444-D1E31205AE13}"/>
    <cellStyle name="Currency 3 2 5 4" xfId="7180" xr:uid="{00000000-0005-0000-0000-00000B1C0000}"/>
    <cellStyle name="Currency 3 2 5 4 2" xfId="31509" xr:uid="{D99C1856-303E-4DA2-BA61-C780D5BD3DD5}"/>
    <cellStyle name="Currency 3 2 5 5" xfId="31504" xr:uid="{11177FC8-DD60-4753-808D-70F292168F3D}"/>
    <cellStyle name="Currency 3 2 6" xfId="7181" xr:uid="{00000000-0005-0000-0000-00000C1C0000}"/>
    <cellStyle name="Currency 3 2 6 2" xfId="7182" xr:uid="{00000000-0005-0000-0000-00000D1C0000}"/>
    <cellStyle name="Currency 3 2 6 2 2" xfId="7183" xr:uid="{00000000-0005-0000-0000-00000E1C0000}"/>
    <cellStyle name="Currency 3 2 6 2 2 2" xfId="31512" xr:uid="{AFA9AC0D-FF23-4F19-BDFB-1840569E9658}"/>
    <cellStyle name="Currency 3 2 6 2 3" xfId="31511" xr:uid="{202D051F-D1BF-49BB-B418-CFA8F6773BC9}"/>
    <cellStyle name="Currency 3 2 6 3" xfId="7184" xr:uid="{00000000-0005-0000-0000-00000F1C0000}"/>
    <cellStyle name="Currency 3 2 6 3 2" xfId="31513" xr:uid="{66191FE0-4EA6-42F5-A7D5-FD518B5FC97A}"/>
    <cellStyle name="Currency 3 2 6 4" xfId="31510" xr:uid="{34FF0DC5-C4C1-40B3-9530-BCF158A8FE3B}"/>
    <cellStyle name="Currency 3 2 7" xfId="7185" xr:uid="{00000000-0005-0000-0000-0000101C0000}"/>
    <cellStyle name="Currency 3 2 7 2" xfId="7186" xr:uid="{00000000-0005-0000-0000-0000111C0000}"/>
    <cellStyle name="Currency 3 2 7 2 2" xfId="7187" xr:uid="{00000000-0005-0000-0000-0000121C0000}"/>
    <cellStyle name="Currency 3 2 7 2 2 2" xfId="31516" xr:uid="{7228A455-9B74-42D8-8546-859A413796B0}"/>
    <cellStyle name="Currency 3 2 7 2 3" xfId="31515" xr:uid="{67327E6A-D0B6-4023-95D8-BA62A5E596FE}"/>
    <cellStyle name="Currency 3 2 7 3" xfId="7188" xr:uid="{00000000-0005-0000-0000-0000131C0000}"/>
    <cellStyle name="Currency 3 2 7 3 2" xfId="31517" xr:uid="{F893F643-D01A-4D33-9687-E3A264F0BF50}"/>
    <cellStyle name="Currency 3 2 7 4" xfId="31514" xr:uid="{50BDF9F5-D8CD-4AE2-A327-76892C3B8981}"/>
    <cellStyle name="Currency 3 2 8" xfId="7189" xr:uid="{00000000-0005-0000-0000-0000141C0000}"/>
    <cellStyle name="Currency 3 2 8 2" xfId="7190" xr:uid="{00000000-0005-0000-0000-0000151C0000}"/>
    <cellStyle name="Currency 3 2 8 2 2" xfId="31519" xr:uid="{2A71B920-79E9-4BDB-995B-467CC12095F5}"/>
    <cellStyle name="Currency 3 2 8 3" xfId="31518" xr:uid="{9FEBC51D-B812-48CA-BC87-BF55DF031549}"/>
    <cellStyle name="Currency 3 2 9" xfId="7191" xr:uid="{00000000-0005-0000-0000-0000161C0000}"/>
    <cellStyle name="Currency 3 2 9 2" xfId="7192" xr:uid="{00000000-0005-0000-0000-0000171C0000}"/>
    <cellStyle name="Currency 3 2 9 2 2" xfId="31521" xr:uid="{67BB5067-260C-417A-94C2-2CB26C9DBBFA}"/>
    <cellStyle name="Currency 3 2 9 3" xfId="31520" xr:uid="{276CAF5A-9BD6-45E9-B275-7F3D8F932D09}"/>
    <cellStyle name="Currency 3 3" xfId="7193" xr:uid="{00000000-0005-0000-0000-0000181C0000}"/>
    <cellStyle name="Currency 3 3 2" xfId="7194" xr:uid="{00000000-0005-0000-0000-0000191C0000}"/>
    <cellStyle name="Currency 3 3 2 2" xfId="7195" xr:uid="{00000000-0005-0000-0000-00001A1C0000}"/>
    <cellStyle name="Currency 3 3 2 2 2" xfId="7196" xr:uid="{00000000-0005-0000-0000-00001B1C0000}"/>
    <cellStyle name="Currency 3 3 2 2 2 2" xfId="31525" xr:uid="{05BAB26B-CE53-4699-8CCF-5C778F00CCED}"/>
    <cellStyle name="Currency 3 3 2 2 3" xfId="31524" xr:uid="{2F028509-859F-4AE8-B1F3-32FAEA005BAC}"/>
    <cellStyle name="Currency 3 3 2 3" xfId="7197" xr:uid="{00000000-0005-0000-0000-00001C1C0000}"/>
    <cellStyle name="Currency 3 3 2 3 2" xfId="31526" xr:uid="{E7AFAA07-4DD7-4BFA-9263-458F504A0B2E}"/>
    <cellStyle name="Currency 3 3 2 4" xfId="31523" xr:uid="{98F8270D-6F70-40A8-BA74-463A8EAA249B}"/>
    <cellStyle name="Currency 3 3 3" xfId="7198" xr:uid="{00000000-0005-0000-0000-00001D1C0000}"/>
    <cellStyle name="Currency 3 3 3 2" xfId="7199" xr:uid="{00000000-0005-0000-0000-00001E1C0000}"/>
    <cellStyle name="Currency 3 3 3 2 2" xfId="7200" xr:uid="{00000000-0005-0000-0000-00001F1C0000}"/>
    <cellStyle name="Currency 3 3 3 2 2 2" xfId="31529" xr:uid="{BCEDDB5A-0281-4764-9CBA-235443132E25}"/>
    <cellStyle name="Currency 3 3 3 2 3" xfId="31528" xr:uid="{2236AD48-314B-47AF-B35A-0A7E06B0243C}"/>
    <cellStyle name="Currency 3 3 3 3" xfId="7201" xr:uid="{00000000-0005-0000-0000-0000201C0000}"/>
    <cellStyle name="Currency 3 3 3 3 2" xfId="31530" xr:uid="{09F887B6-F872-44DE-9A5B-BB41F9F81368}"/>
    <cellStyle name="Currency 3 3 3 4" xfId="31527" xr:uid="{508671C2-7DF5-4F16-96DF-FA5F2ADDB5EF}"/>
    <cellStyle name="Currency 3 3 4" xfId="7202" xr:uid="{00000000-0005-0000-0000-0000211C0000}"/>
    <cellStyle name="Currency 3 3 4 2" xfId="7203" xr:uid="{00000000-0005-0000-0000-0000221C0000}"/>
    <cellStyle name="Currency 3 3 4 2 2" xfId="31532" xr:uid="{19247872-122B-4341-9579-85054409D5AF}"/>
    <cellStyle name="Currency 3 3 4 3" xfId="31531" xr:uid="{11FB984F-6EAA-49D8-B25B-740B3244F84B}"/>
    <cellStyle name="Currency 3 3 5" xfId="7204" xr:uid="{00000000-0005-0000-0000-0000231C0000}"/>
    <cellStyle name="Currency 3 3 5 2" xfId="7205" xr:uid="{00000000-0005-0000-0000-0000241C0000}"/>
    <cellStyle name="Currency 3 3 5 2 2" xfId="31534" xr:uid="{1A1DABB9-5E07-4FA7-AB36-B22520F6C8FA}"/>
    <cellStyle name="Currency 3 3 5 3" xfId="31533" xr:uid="{A1553FC7-B8A7-4392-98A5-D616064113CA}"/>
    <cellStyle name="Currency 3 3 6" xfId="7206" xr:uid="{00000000-0005-0000-0000-0000251C0000}"/>
    <cellStyle name="Currency 3 3 6 2" xfId="7207" xr:uid="{00000000-0005-0000-0000-0000261C0000}"/>
    <cellStyle name="Currency 3 3 6 2 2" xfId="31536" xr:uid="{AE9A7FC8-FB1D-4058-9909-4B9FFDFE9323}"/>
    <cellStyle name="Currency 3 3 6 3" xfId="31535" xr:uid="{16B5868E-00FB-43FB-8179-C6A4B25C60C2}"/>
    <cellStyle name="Currency 3 3 7" xfId="7208" xr:uid="{00000000-0005-0000-0000-0000271C0000}"/>
    <cellStyle name="Currency 3 3 7 2" xfId="31537" xr:uid="{C8E6D217-A216-480E-8ED8-4336A757BAFC}"/>
    <cellStyle name="Currency 3 3 8" xfId="31522" xr:uid="{9CAF209D-E5B4-42C4-B6ED-78B4403E2E09}"/>
    <cellStyle name="Currency 3 4" xfId="7209" xr:uid="{00000000-0005-0000-0000-0000281C0000}"/>
    <cellStyle name="Currency 3 4 2" xfId="31538" xr:uid="{942330C2-C974-43A2-A96E-77E6170596BA}"/>
    <cellStyle name="Currency 3 5" xfId="7210" xr:uid="{00000000-0005-0000-0000-0000291C0000}"/>
    <cellStyle name="Currency 3 5 2" xfId="7211" xr:uid="{00000000-0005-0000-0000-00002A1C0000}"/>
    <cellStyle name="Currency 3 5 2 2" xfId="31540" xr:uid="{4C3E3BCB-2510-4B10-8033-21AE75764FA1}"/>
    <cellStyle name="Currency 3 5 3" xfId="31539" xr:uid="{F3460C5A-E1FF-46CE-911A-FE7787566AA7}"/>
    <cellStyle name="Currency 3 6" xfId="7212" xr:uid="{00000000-0005-0000-0000-00002B1C0000}"/>
    <cellStyle name="Currency 3 6 2" xfId="7213" xr:uid="{00000000-0005-0000-0000-00002C1C0000}"/>
    <cellStyle name="Currency 3 6 2 2" xfId="31542" xr:uid="{0234EF01-15F7-4C88-8944-3EF4BE1D6608}"/>
    <cellStyle name="Currency 3 6 3" xfId="31541" xr:uid="{27A2D894-39D1-4092-84A9-564819EB6F7F}"/>
    <cellStyle name="Currency 3 7" xfId="7214" xr:uid="{00000000-0005-0000-0000-00002D1C0000}"/>
    <cellStyle name="Currency 3 7 2" xfId="31543" xr:uid="{FFF30465-0A2A-4E2F-B132-D45A7F1CE377}"/>
    <cellStyle name="Currency 3 8" xfId="31471" xr:uid="{71203012-0919-4805-ADCE-BD5FFC39D6BC}"/>
    <cellStyle name="Currency 4" xfId="7215" xr:uid="{00000000-0005-0000-0000-00002E1C0000}"/>
    <cellStyle name="Currency 4 2" xfId="31544" xr:uid="{367E4B5F-15EF-4900-A2B1-1B45610E2248}"/>
    <cellStyle name="Currency 5" xfId="7216" xr:uid="{00000000-0005-0000-0000-00002F1C0000}"/>
    <cellStyle name="Currency 5 2" xfId="31545" xr:uid="{7A81BDA6-DA36-4F36-9CE2-09B39E5B2E08}"/>
    <cellStyle name="Currency 6" xfId="7217" xr:uid="{00000000-0005-0000-0000-0000301C0000}"/>
    <cellStyle name="Currency 6 2" xfId="31546" xr:uid="{7EF1DDB2-1173-4284-8860-B27537EC99F4}"/>
    <cellStyle name="Currency 7" xfId="7218" xr:uid="{00000000-0005-0000-0000-0000311C0000}"/>
    <cellStyle name="Currency 7 2" xfId="31547" xr:uid="{2E08D0BD-301C-4A6E-B57F-2C5132B95A33}"/>
    <cellStyle name="Currency 8" xfId="7219" xr:uid="{00000000-0005-0000-0000-0000321C0000}"/>
    <cellStyle name="Currency 8 2" xfId="31548" xr:uid="{71B99B8F-C697-4EA9-A0F0-1B4E7A32045E}"/>
    <cellStyle name="Currency 9" xfId="7220" xr:uid="{00000000-0005-0000-0000-0000331C0000}"/>
    <cellStyle name="Currency 9 2" xfId="31549" xr:uid="{39E39992-35DF-4E98-BB64-826E92BE8E7A}"/>
    <cellStyle name="Currency0" xfId="7221" xr:uid="{00000000-0005-0000-0000-0000341C0000}"/>
    <cellStyle name="Currency0 2" xfId="7222" xr:uid="{00000000-0005-0000-0000-0000351C0000}"/>
    <cellStyle name="Currency0 2 2" xfId="31551" xr:uid="{81BFB3EC-C8F6-4E0A-8B8E-6A6D8F269169}"/>
    <cellStyle name="Currency0 3" xfId="7223" xr:uid="{00000000-0005-0000-0000-0000361C0000}"/>
    <cellStyle name="Currency0 3 2" xfId="31552" xr:uid="{3FC9D3B9-D9E6-4BC4-9E31-B08CF1F5ED9B}"/>
    <cellStyle name="Currency0 4" xfId="7224" xr:uid="{00000000-0005-0000-0000-0000371C0000}"/>
    <cellStyle name="Currency0 4 2" xfId="31553" xr:uid="{9800706E-E368-4CE4-9A72-D31A2139EFA4}"/>
    <cellStyle name="Currency0 5" xfId="49819" xr:uid="{4A59D0F0-7028-44C6-87A9-65EA307DCA77}"/>
    <cellStyle name="Currency0 6" xfId="31550" xr:uid="{566CF1F7-6E91-493E-9171-FBE1956A981D}"/>
    <cellStyle name="CustomizationCells" xfId="7225" xr:uid="{00000000-0005-0000-0000-0000381C0000}"/>
    <cellStyle name="CustomizationCells 2" xfId="31554" xr:uid="{5B224CA6-696E-4B3E-9F64-CFEBDD7B59BD}"/>
    <cellStyle name="Dane wejściowe" xfId="7226" xr:uid="{00000000-0005-0000-0000-0000391C0000}"/>
    <cellStyle name="Dane wejściowe 10" xfId="7227" xr:uid="{00000000-0005-0000-0000-00003A1C0000}"/>
    <cellStyle name="Dane wejściowe 10 2" xfId="7228" xr:uid="{00000000-0005-0000-0000-00003B1C0000}"/>
    <cellStyle name="Dane wejściowe 10 2 2" xfId="7229" xr:uid="{00000000-0005-0000-0000-00003C1C0000}"/>
    <cellStyle name="Dane wejściowe 10 2 2 2" xfId="31558" xr:uid="{EEC3B3B8-3115-4480-9E02-376439A1C7E8}"/>
    <cellStyle name="Dane wejściowe 10 2 3" xfId="7230" xr:uid="{00000000-0005-0000-0000-00003D1C0000}"/>
    <cellStyle name="Dane wejściowe 10 2 3 2" xfId="31559" xr:uid="{40EDAF1B-CBC5-4515-9493-5E625A766A52}"/>
    <cellStyle name="Dane wejściowe 10 2 4" xfId="49822" xr:uid="{23772863-D526-40ED-B62A-75F05C074A10}"/>
    <cellStyle name="Dane wejściowe 10 2 5" xfId="31557" xr:uid="{857D6A61-BDCF-4EA4-A789-C12B90EF6474}"/>
    <cellStyle name="Dane wejściowe 10 3" xfId="7231" xr:uid="{00000000-0005-0000-0000-00003E1C0000}"/>
    <cellStyle name="Dane wejściowe 10 3 2" xfId="7232" xr:uid="{00000000-0005-0000-0000-00003F1C0000}"/>
    <cellStyle name="Dane wejściowe 10 3 2 2" xfId="31561" xr:uid="{8AAE73A7-6143-4499-BA47-80312DA1F4E0}"/>
    <cellStyle name="Dane wejściowe 10 3 3" xfId="7233" xr:uid="{00000000-0005-0000-0000-0000401C0000}"/>
    <cellStyle name="Dane wejściowe 10 3 3 2" xfId="31562" xr:uid="{5907C3A3-DE4E-4408-8684-C6DD9487C374}"/>
    <cellStyle name="Dane wejściowe 10 3 4" xfId="49823" xr:uid="{363489F0-FFA8-492E-AC8B-BFC18794C41A}"/>
    <cellStyle name="Dane wejściowe 10 3 5" xfId="31560" xr:uid="{4A9DD713-FED0-4F28-B252-9B0F52681391}"/>
    <cellStyle name="Dane wejściowe 10 4" xfId="7234" xr:uid="{00000000-0005-0000-0000-0000411C0000}"/>
    <cellStyle name="Dane wejściowe 10 4 2" xfId="31563" xr:uid="{3B0A7B3B-4F1B-4505-A6E8-632D5FF07856}"/>
    <cellStyle name="Dane wejściowe 10 5" xfId="7235" xr:uid="{00000000-0005-0000-0000-0000421C0000}"/>
    <cellStyle name="Dane wejściowe 10 5 2" xfId="31564" xr:uid="{E43008D2-86B2-4B26-8488-7E67EC92B897}"/>
    <cellStyle name="Dane wejściowe 10 6" xfId="49821" xr:uid="{A5EDFF16-E688-4757-A1AB-D3A2148E8162}"/>
    <cellStyle name="Dane wejściowe 10 7" xfId="31556" xr:uid="{928B18A2-E9CF-414C-BA01-4E707DE92FAF}"/>
    <cellStyle name="Dane wejściowe 10_CHP" xfId="7236" xr:uid="{00000000-0005-0000-0000-0000431C0000}"/>
    <cellStyle name="Dane wejściowe 11" xfId="7237" xr:uid="{00000000-0005-0000-0000-0000441C0000}"/>
    <cellStyle name="Dane wejściowe 11 2" xfId="7238" xr:uid="{00000000-0005-0000-0000-0000451C0000}"/>
    <cellStyle name="Dane wejściowe 11 2 2" xfId="7239" xr:uid="{00000000-0005-0000-0000-0000461C0000}"/>
    <cellStyle name="Dane wejściowe 11 2 2 2" xfId="31567" xr:uid="{01440B69-90BF-46A2-AF00-0EC95D341E74}"/>
    <cellStyle name="Dane wejściowe 11 2 3" xfId="7240" xr:uid="{00000000-0005-0000-0000-0000471C0000}"/>
    <cellStyle name="Dane wejściowe 11 2 3 2" xfId="31568" xr:uid="{C3843949-63A5-4551-BD6D-DFB0A40EECA3}"/>
    <cellStyle name="Dane wejściowe 11 2 4" xfId="49825" xr:uid="{7311CDD6-7952-4BA1-9FCF-D5B0F6EDE67D}"/>
    <cellStyle name="Dane wejściowe 11 2 5" xfId="31566" xr:uid="{AD3CA046-ACD3-4F25-AB64-EEB2BCCAD520}"/>
    <cellStyle name="Dane wejściowe 11 3" xfId="7241" xr:uid="{00000000-0005-0000-0000-0000481C0000}"/>
    <cellStyle name="Dane wejściowe 11 3 2" xfId="31569" xr:uid="{8AE1E06E-249C-4AF1-820D-98FF09F32C91}"/>
    <cellStyle name="Dane wejściowe 11 4" xfId="49824" xr:uid="{66DDFDC5-DB94-41D3-B846-54E630D54395}"/>
    <cellStyle name="Dane wejściowe 11 5" xfId="31565" xr:uid="{B77241DB-D772-496A-84BD-06D78220F698}"/>
    <cellStyle name="Dane wejściowe 11_CHP" xfId="7242" xr:uid="{00000000-0005-0000-0000-0000491C0000}"/>
    <cellStyle name="Dane wejściowe 12" xfId="7243" xr:uid="{00000000-0005-0000-0000-00004A1C0000}"/>
    <cellStyle name="Dane wejściowe 12 2" xfId="7244" xr:uid="{00000000-0005-0000-0000-00004B1C0000}"/>
    <cellStyle name="Dane wejściowe 12 2 2" xfId="31571" xr:uid="{E837ECF4-2BEF-4DC5-AF37-E3A71E386744}"/>
    <cellStyle name="Dane wejściowe 12 3" xfId="7245" xr:uid="{00000000-0005-0000-0000-00004C1C0000}"/>
    <cellStyle name="Dane wejściowe 12 3 2" xfId="31572" xr:uid="{F18EE2C5-038C-4445-83F9-791766910F38}"/>
    <cellStyle name="Dane wejściowe 12 4" xfId="49826" xr:uid="{AD19105E-869F-40EB-A9B0-B4AB52BCB0E3}"/>
    <cellStyle name="Dane wejściowe 12 5" xfId="31570" xr:uid="{9BC228C8-7198-400B-87F5-A3ABA425C00A}"/>
    <cellStyle name="Dane wejściowe 13" xfId="7246" xr:uid="{00000000-0005-0000-0000-00004D1C0000}"/>
    <cellStyle name="Dane wejściowe 13 2" xfId="7247" xr:uid="{00000000-0005-0000-0000-00004E1C0000}"/>
    <cellStyle name="Dane wejściowe 13 2 2" xfId="31574" xr:uid="{283C477C-3017-4531-9197-384C8283633C}"/>
    <cellStyle name="Dane wejściowe 13 3" xfId="7248" xr:uid="{00000000-0005-0000-0000-00004F1C0000}"/>
    <cellStyle name="Dane wejściowe 13 3 2" xfId="31575" xr:uid="{D3A81793-2DEC-4725-A5EF-5098330999CE}"/>
    <cellStyle name="Dane wejściowe 13 4" xfId="49827" xr:uid="{FCF42B0E-DB9E-4EFD-9925-E4A5D3E63103}"/>
    <cellStyle name="Dane wejściowe 13 5" xfId="31573" xr:uid="{AABA57FC-DCE8-49D4-B775-EE450C918060}"/>
    <cellStyle name="Dane wejściowe 14" xfId="7249" xr:uid="{00000000-0005-0000-0000-0000501C0000}"/>
    <cellStyle name="Dane wejściowe 14 2" xfId="49828" xr:uid="{83D5E8B6-A049-4DD9-A6ED-E58D73090175}"/>
    <cellStyle name="Dane wejściowe 14 3" xfId="31576" xr:uid="{8283AD8B-2883-4E82-BC7D-AC4E06542152}"/>
    <cellStyle name="Dane wejściowe 15" xfId="7250" xr:uid="{00000000-0005-0000-0000-0000511C0000}"/>
    <cellStyle name="Dane wejściowe 15 2" xfId="49829" xr:uid="{868748ED-C263-48DE-89BF-D237E0926C08}"/>
    <cellStyle name="Dane wejściowe 15 3" xfId="31577" xr:uid="{8551AAB1-6921-4C55-83FA-8ED9D0D153AB}"/>
    <cellStyle name="Dane wejściowe 15 4" xfId="53212" xr:uid="{2F4C9C77-D847-45E1-B13D-91289AA2D85A}"/>
    <cellStyle name="Dane wejściowe 16" xfId="7251" xr:uid="{00000000-0005-0000-0000-0000521C0000}"/>
    <cellStyle name="Dane wejściowe 16 2" xfId="49830" xr:uid="{49B22A74-AD89-4CF6-9AFA-2693B55B283E}"/>
    <cellStyle name="Dane wejściowe 16 3" xfId="31578" xr:uid="{13C4D4C8-7BED-4896-A239-E3A25F3851B3}"/>
    <cellStyle name="Dane wejściowe 17" xfId="49820" xr:uid="{A43D2478-E4B1-4AAC-94EC-6D19577BDCEF}"/>
    <cellStyle name="Dane wejściowe 18" xfId="31555" xr:uid="{E1131AA6-6CDF-40AB-946C-7F9D3E4442E9}"/>
    <cellStyle name="Dane wejściowe 18 2" xfId="53213" xr:uid="{E3420794-BA78-4C0A-9DDE-8F4A6819CCF7}"/>
    <cellStyle name="Dane wejściowe 19" xfId="53214" xr:uid="{39FE94F8-4D72-4370-8531-9D152B60DAFB}"/>
    <cellStyle name="Dane wejściowe 2" xfId="7252" xr:uid="{00000000-0005-0000-0000-0000531C0000}"/>
    <cellStyle name="Dane wejściowe 2 2" xfId="7253" xr:uid="{00000000-0005-0000-0000-0000541C0000}"/>
    <cellStyle name="Dane wejściowe 2 2 2" xfId="31580" xr:uid="{EFECA93C-8B6A-4807-961F-B9A52E3D684B}"/>
    <cellStyle name="Dane wejściowe 2 3" xfId="7254" xr:uid="{00000000-0005-0000-0000-0000551C0000}"/>
    <cellStyle name="Dane wejściowe 2 3 2" xfId="31581" xr:uid="{BBE1B680-A66C-4A6C-A81A-58346DCD6870}"/>
    <cellStyle name="Dane wejściowe 2 4" xfId="49831" xr:uid="{49A60314-CEA3-4762-A10F-647D45E46C58}"/>
    <cellStyle name="Dane wejściowe 2 5" xfId="31579" xr:uid="{681432D0-3008-48EE-8C0D-173038086325}"/>
    <cellStyle name="Dane wejściowe 20" xfId="53215" xr:uid="{2FF35120-5977-4310-BCDE-85C5C8365CC0}"/>
    <cellStyle name="Dane wejściowe 3" xfId="7255" xr:uid="{00000000-0005-0000-0000-0000561C0000}"/>
    <cellStyle name="Dane wejściowe 3 2" xfId="7256" xr:uid="{00000000-0005-0000-0000-0000571C0000}"/>
    <cellStyle name="Dane wejściowe 3 2 2" xfId="31583" xr:uid="{D30D65A6-5FB0-473D-B1BD-1A2D9CA61F5F}"/>
    <cellStyle name="Dane wejściowe 3 3" xfId="7257" xr:uid="{00000000-0005-0000-0000-0000581C0000}"/>
    <cellStyle name="Dane wejściowe 3 3 2" xfId="31584" xr:uid="{B1EE53BC-6E7A-4EBF-AB87-5C71DD7391B0}"/>
    <cellStyle name="Dane wejściowe 3 4" xfId="49832" xr:uid="{CBA568DB-F79E-424F-94BE-2DF4A7F323C1}"/>
    <cellStyle name="Dane wejściowe 3 5" xfId="31582" xr:uid="{475B7D38-82A2-4549-AAF3-A40193D8F05F}"/>
    <cellStyle name="Dane wejściowe 4" xfId="7258" xr:uid="{00000000-0005-0000-0000-0000591C0000}"/>
    <cellStyle name="Dane wejściowe 4 2" xfId="7259" xr:uid="{00000000-0005-0000-0000-00005A1C0000}"/>
    <cellStyle name="Dane wejściowe 4 2 2" xfId="31586" xr:uid="{282CF4A5-F971-45DB-8B63-346A0785223C}"/>
    <cellStyle name="Dane wejściowe 4 3" xfId="7260" xr:uid="{00000000-0005-0000-0000-00005B1C0000}"/>
    <cellStyle name="Dane wejściowe 4 3 2" xfId="31587" xr:uid="{A9F91627-C206-4695-A665-E5B27BC8FA6C}"/>
    <cellStyle name="Dane wejściowe 4 4" xfId="49833" xr:uid="{21963F71-90BF-4F96-9FC4-B1180529C27E}"/>
    <cellStyle name="Dane wejściowe 4 5" xfId="31585" xr:uid="{5F9A42FE-5EC6-4331-9B9C-FC7196717A76}"/>
    <cellStyle name="Dane wejściowe 5" xfId="7261" xr:uid="{00000000-0005-0000-0000-00005C1C0000}"/>
    <cellStyle name="Dane wejściowe 5 2" xfId="7262" xr:uid="{00000000-0005-0000-0000-00005D1C0000}"/>
    <cellStyle name="Dane wejściowe 5 2 2" xfId="31589" xr:uid="{A18FED7C-B928-46E2-9343-2B6724B9DA64}"/>
    <cellStyle name="Dane wejściowe 5 3" xfId="7263" xr:uid="{00000000-0005-0000-0000-00005E1C0000}"/>
    <cellStyle name="Dane wejściowe 5 3 2" xfId="31590" xr:uid="{607791E3-2952-4918-9EB4-FDA4AF7DAF4B}"/>
    <cellStyle name="Dane wejściowe 5 4" xfId="49834" xr:uid="{F5AB5202-7E5F-46B7-A831-3D2AFE2472A7}"/>
    <cellStyle name="Dane wejściowe 5 5" xfId="31588" xr:uid="{BB987C05-8270-4267-84D5-57E1887B67E6}"/>
    <cellStyle name="Dane wejściowe 6" xfId="7264" xr:uid="{00000000-0005-0000-0000-00005F1C0000}"/>
    <cellStyle name="Dane wejściowe 6 2" xfId="7265" xr:uid="{00000000-0005-0000-0000-0000601C0000}"/>
    <cellStyle name="Dane wejściowe 6 2 2" xfId="31592" xr:uid="{D97C3D5B-6627-48FD-B91F-BD1EBD7A1923}"/>
    <cellStyle name="Dane wejściowe 6 3" xfId="7266" xr:uid="{00000000-0005-0000-0000-0000611C0000}"/>
    <cellStyle name="Dane wejściowe 6 3 2" xfId="31593" xr:uid="{01D23BA5-F24A-4159-B323-FDC6D6013257}"/>
    <cellStyle name="Dane wejściowe 6 4" xfId="49835" xr:uid="{9B6CFE3A-99D5-4FEB-BEB7-382B224C14DB}"/>
    <cellStyle name="Dane wejściowe 6 5" xfId="31591" xr:uid="{349224FA-A41F-489F-99EE-30A6A95E510F}"/>
    <cellStyle name="Dane wejściowe 7" xfId="7267" xr:uid="{00000000-0005-0000-0000-0000621C0000}"/>
    <cellStyle name="Dane wejściowe 7 2" xfId="7268" xr:uid="{00000000-0005-0000-0000-0000631C0000}"/>
    <cellStyle name="Dane wejściowe 7 2 2" xfId="31595" xr:uid="{6BFFF51A-520C-4DCC-AF65-A86CED8AC398}"/>
    <cellStyle name="Dane wejściowe 7 3" xfId="7269" xr:uid="{00000000-0005-0000-0000-0000641C0000}"/>
    <cellStyle name="Dane wejściowe 7 3 2" xfId="31596" xr:uid="{1E358731-3C82-4CC3-A23E-0CF74ECF7920}"/>
    <cellStyle name="Dane wejściowe 7 4" xfId="49836" xr:uid="{66BDD433-33E3-4CB7-9A50-C417C7DB3DE7}"/>
    <cellStyle name="Dane wejściowe 7 5" xfId="31594" xr:uid="{1880C917-80AC-484F-8E09-3713A064227F}"/>
    <cellStyle name="Dane wejściowe 8" xfId="7270" xr:uid="{00000000-0005-0000-0000-0000651C0000}"/>
    <cellStyle name="Dane wejściowe 8 2" xfId="7271" xr:uid="{00000000-0005-0000-0000-0000661C0000}"/>
    <cellStyle name="Dane wejściowe 8 2 2" xfId="31598" xr:uid="{3CE17038-E179-4D70-811F-F6B67E29381B}"/>
    <cellStyle name="Dane wejściowe 8 3" xfId="7272" xr:uid="{00000000-0005-0000-0000-0000671C0000}"/>
    <cellStyle name="Dane wejściowe 8 3 2" xfId="31599" xr:uid="{753AB91B-E175-4C34-B9F9-0412BB846BFD}"/>
    <cellStyle name="Dane wejściowe 8 4" xfId="49837" xr:uid="{424CE68B-AD27-4D78-9995-EAF7ED4B7DDE}"/>
    <cellStyle name="Dane wejściowe 8 5" xfId="31597" xr:uid="{73ABD26A-CC5E-4D8A-B0C2-80D5C9ABEF32}"/>
    <cellStyle name="Dane wejściowe 9" xfId="7273" xr:uid="{00000000-0005-0000-0000-0000681C0000}"/>
    <cellStyle name="Dane wejściowe 9 2" xfId="7274" xr:uid="{00000000-0005-0000-0000-0000691C0000}"/>
    <cellStyle name="Dane wejściowe 9 2 2" xfId="7275" xr:uid="{00000000-0005-0000-0000-00006A1C0000}"/>
    <cellStyle name="Dane wejściowe 9 2 2 2" xfId="31602" xr:uid="{B698A420-A5D2-4F4E-99FC-850EC79B0A41}"/>
    <cellStyle name="Dane wejściowe 9 2 3" xfId="7276" xr:uid="{00000000-0005-0000-0000-00006B1C0000}"/>
    <cellStyle name="Dane wejściowe 9 2 3 2" xfId="31603" xr:uid="{AA82C110-9E95-42C5-B60A-27B135CF8C6F}"/>
    <cellStyle name="Dane wejściowe 9 2 4" xfId="49839" xr:uid="{736B075C-5BBC-4C36-BCB1-50DB29A8ABA5}"/>
    <cellStyle name="Dane wejściowe 9 2 5" xfId="31601" xr:uid="{977FE5C9-45D6-4E61-96A2-E9A6DBFF0C83}"/>
    <cellStyle name="Dane wejściowe 9 3" xfId="7277" xr:uid="{00000000-0005-0000-0000-00006C1C0000}"/>
    <cellStyle name="Dane wejściowe 9 3 2" xfId="7278" xr:uid="{00000000-0005-0000-0000-00006D1C0000}"/>
    <cellStyle name="Dane wejściowe 9 3 2 2" xfId="31605" xr:uid="{43AA0A38-A623-48DC-8178-24462E17AB64}"/>
    <cellStyle name="Dane wejściowe 9 3 3" xfId="7279" xr:uid="{00000000-0005-0000-0000-00006E1C0000}"/>
    <cellStyle name="Dane wejściowe 9 3 3 2" xfId="31606" xr:uid="{BF84CD86-17C3-4473-A3BF-5487A51ED345}"/>
    <cellStyle name="Dane wejściowe 9 3 4" xfId="49840" xr:uid="{C95929E4-0ECD-45EA-A8E2-1FAE01165855}"/>
    <cellStyle name="Dane wejściowe 9 3 5" xfId="31604" xr:uid="{7203E8E4-31CB-472E-947D-6323FB6B1CB1}"/>
    <cellStyle name="Dane wejściowe 9 4" xfId="7280" xr:uid="{00000000-0005-0000-0000-00006F1C0000}"/>
    <cellStyle name="Dane wejściowe 9 4 2" xfId="31607" xr:uid="{99F3D40F-CB6C-4E76-B5E7-EE7268A996A6}"/>
    <cellStyle name="Dane wejściowe 9 5" xfId="7281" xr:uid="{00000000-0005-0000-0000-0000701C0000}"/>
    <cellStyle name="Dane wejściowe 9 5 2" xfId="31608" xr:uid="{52916982-D392-4EDE-9864-B442DAC41B21}"/>
    <cellStyle name="Dane wejściowe 9 6" xfId="49838" xr:uid="{B76F0173-8001-48C5-B1A8-74EC3FDF2674}"/>
    <cellStyle name="Dane wejściowe 9 7" xfId="31600" xr:uid="{4FF91EF8-344B-460C-BA36-E1CB191AD30B}"/>
    <cellStyle name="Dane wejściowe 9_CHP" xfId="7282" xr:uid="{00000000-0005-0000-0000-0000711C0000}"/>
    <cellStyle name="Dane wejściowe_CHP" xfId="7283" xr:uid="{00000000-0005-0000-0000-0000721C0000}"/>
    <cellStyle name="Dane wyjściowe" xfId="7284" xr:uid="{00000000-0005-0000-0000-0000731C0000}"/>
    <cellStyle name="Dane wyjściowe 10" xfId="7285" xr:uid="{00000000-0005-0000-0000-0000741C0000}"/>
    <cellStyle name="Dane wyjściowe 10 2" xfId="7286" xr:uid="{00000000-0005-0000-0000-0000751C0000}"/>
    <cellStyle name="Dane wyjściowe 10 2 2" xfId="7287" xr:uid="{00000000-0005-0000-0000-0000761C0000}"/>
    <cellStyle name="Dane wyjściowe 10 2 2 2" xfId="31612" xr:uid="{63ADCE7C-2935-4988-9CE9-6DE441D5C127}"/>
    <cellStyle name="Dane wyjściowe 10 2 3" xfId="7288" xr:uid="{00000000-0005-0000-0000-0000771C0000}"/>
    <cellStyle name="Dane wyjściowe 10 2 3 2" xfId="31613" xr:uid="{BD218F05-3B58-4C45-8FF5-9BC7FEFBBCC7}"/>
    <cellStyle name="Dane wyjściowe 10 2 4" xfId="49843" xr:uid="{89EACA25-CFC2-4F95-886C-AF5B960AE071}"/>
    <cellStyle name="Dane wyjściowe 10 2 5" xfId="31611" xr:uid="{CF2587B3-7071-4081-96E4-99A199E6BD7D}"/>
    <cellStyle name="Dane wyjściowe 10 3" xfId="7289" xr:uid="{00000000-0005-0000-0000-0000781C0000}"/>
    <cellStyle name="Dane wyjściowe 10 3 2" xfId="7290" xr:uid="{00000000-0005-0000-0000-0000791C0000}"/>
    <cellStyle name="Dane wyjściowe 10 3 2 2" xfId="31615" xr:uid="{7CA43A1D-0E98-4924-B989-B7CD07B7DB85}"/>
    <cellStyle name="Dane wyjściowe 10 3 3" xfId="7291" xr:uid="{00000000-0005-0000-0000-00007A1C0000}"/>
    <cellStyle name="Dane wyjściowe 10 3 3 2" xfId="31616" xr:uid="{486CC1A9-DDA1-463E-9BC2-AD273996D9F9}"/>
    <cellStyle name="Dane wyjściowe 10 3 4" xfId="49844" xr:uid="{FDA8F020-03CC-489E-99B3-ED81242D1E76}"/>
    <cellStyle name="Dane wyjściowe 10 3 5" xfId="31614" xr:uid="{02302345-1BD2-4797-802F-8D152BB4B828}"/>
    <cellStyle name="Dane wyjściowe 10 4" xfId="7292" xr:uid="{00000000-0005-0000-0000-00007B1C0000}"/>
    <cellStyle name="Dane wyjściowe 10 4 2" xfId="31617" xr:uid="{E2E46015-0A63-4EA3-9659-EC1AC44BA4DD}"/>
    <cellStyle name="Dane wyjściowe 10 5" xfId="7293" xr:uid="{00000000-0005-0000-0000-00007C1C0000}"/>
    <cellStyle name="Dane wyjściowe 10 5 2" xfId="31618" xr:uid="{419EC512-2E10-48DF-943D-43470C4F0268}"/>
    <cellStyle name="Dane wyjściowe 10 6" xfId="49842" xr:uid="{FE69803F-60AC-44B4-B16A-5204662C1687}"/>
    <cellStyle name="Dane wyjściowe 10 7" xfId="31610" xr:uid="{0A09A8CD-2C79-45EB-B473-C9848E20736F}"/>
    <cellStyle name="Dane wyjściowe 10_CHP" xfId="7294" xr:uid="{00000000-0005-0000-0000-00007D1C0000}"/>
    <cellStyle name="Dane wyjściowe 11" xfId="7295" xr:uid="{00000000-0005-0000-0000-00007E1C0000}"/>
    <cellStyle name="Dane wyjściowe 11 2" xfId="7296" xr:uid="{00000000-0005-0000-0000-00007F1C0000}"/>
    <cellStyle name="Dane wyjściowe 11 2 2" xfId="7297" xr:uid="{00000000-0005-0000-0000-0000801C0000}"/>
    <cellStyle name="Dane wyjściowe 11 2 2 2" xfId="31621" xr:uid="{31A55BC6-CBC9-48C2-8433-411639CE1EDF}"/>
    <cellStyle name="Dane wyjściowe 11 2 3" xfId="7298" xr:uid="{00000000-0005-0000-0000-0000811C0000}"/>
    <cellStyle name="Dane wyjściowe 11 2 3 2" xfId="31622" xr:uid="{48B20165-2FE5-484F-B4F2-B3E079F0A168}"/>
    <cellStyle name="Dane wyjściowe 11 2 4" xfId="49846" xr:uid="{C66B3FC0-3ED6-47F5-B970-B2B4FC3227B7}"/>
    <cellStyle name="Dane wyjściowe 11 2 5" xfId="31620" xr:uid="{2A02FF23-B327-429D-8B33-31E8BF5B8656}"/>
    <cellStyle name="Dane wyjściowe 11 3" xfId="7299" xr:uid="{00000000-0005-0000-0000-0000821C0000}"/>
    <cellStyle name="Dane wyjściowe 11 3 2" xfId="31623" xr:uid="{8DC7760B-4D31-4BB2-B4CB-440B7FD2E1A5}"/>
    <cellStyle name="Dane wyjściowe 11 4" xfId="49845" xr:uid="{7B372F8F-73BD-44DF-B1BC-C57026060856}"/>
    <cellStyle name="Dane wyjściowe 11 5" xfId="31619" xr:uid="{831971F4-F5C6-4271-870B-943D78EA28B2}"/>
    <cellStyle name="Dane wyjściowe 11_CHP" xfId="7300" xr:uid="{00000000-0005-0000-0000-0000831C0000}"/>
    <cellStyle name="Dane wyjściowe 12" xfId="7301" xr:uid="{00000000-0005-0000-0000-0000841C0000}"/>
    <cellStyle name="Dane wyjściowe 12 2" xfId="7302" xr:uid="{00000000-0005-0000-0000-0000851C0000}"/>
    <cellStyle name="Dane wyjściowe 12 2 2" xfId="31625" xr:uid="{C44B9F21-35AE-45EC-B14C-7307EF6D46F7}"/>
    <cellStyle name="Dane wyjściowe 12 3" xfId="7303" xr:uid="{00000000-0005-0000-0000-0000861C0000}"/>
    <cellStyle name="Dane wyjściowe 12 3 2" xfId="31626" xr:uid="{4B8177A5-80E8-43A2-B9FD-A9BA565EFD20}"/>
    <cellStyle name="Dane wyjściowe 12 4" xfId="49847" xr:uid="{9A5EB38F-B8C6-4E8C-BE33-B36E2CBF6926}"/>
    <cellStyle name="Dane wyjściowe 12 5" xfId="31624" xr:uid="{6378129E-9374-40DC-A435-CB0DF001F8AA}"/>
    <cellStyle name="Dane wyjściowe 13" xfId="7304" xr:uid="{00000000-0005-0000-0000-0000871C0000}"/>
    <cellStyle name="Dane wyjściowe 13 2" xfId="7305" xr:uid="{00000000-0005-0000-0000-0000881C0000}"/>
    <cellStyle name="Dane wyjściowe 13 2 2" xfId="31628" xr:uid="{236B5559-A844-4F85-BC7A-39349500E4AA}"/>
    <cellStyle name="Dane wyjściowe 13 3" xfId="7306" xr:uid="{00000000-0005-0000-0000-0000891C0000}"/>
    <cellStyle name="Dane wyjściowe 13 3 2" xfId="31629" xr:uid="{F977DE90-40EF-41AC-BE60-8E9AC254A580}"/>
    <cellStyle name="Dane wyjściowe 13 4" xfId="49848" xr:uid="{BDB866C9-35E1-4B35-B3C0-E00991FF6501}"/>
    <cellStyle name="Dane wyjściowe 13 5" xfId="31627" xr:uid="{50AD76DA-879F-419D-977F-B462A0A7DFA3}"/>
    <cellStyle name="Dane wyjściowe 14" xfId="7307" xr:uid="{00000000-0005-0000-0000-00008A1C0000}"/>
    <cellStyle name="Dane wyjściowe 14 2" xfId="49849" xr:uid="{ED1952D8-CD16-45BB-A575-E3E4E25EB0B2}"/>
    <cellStyle name="Dane wyjściowe 14 3" xfId="31630" xr:uid="{9F1B5317-072E-462E-96B7-C543C40CC3CD}"/>
    <cellStyle name="Dane wyjściowe 15" xfId="7308" xr:uid="{00000000-0005-0000-0000-00008B1C0000}"/>
    <cellStyle name="Dane wyjściowe 15 2" xfId="49850" xr:uid="{137AFA74-D004-4C72-BED7-2B4834A36F60}"/>
    <cellStyle name="Dane wyjściowe 15 3" xfId="31631" xr:uid="{21B12B34-F5B6-4321-967F-5C3B5486C0C7}"/>
    <cellStyle name="Dane wyjściowe 15 4" xfId="53216" xr:uid="{5F72F2BF-1DFB-4180-A8B3-28306745955B}"/>
    <cellStyle name="Dane wyjściowe 16" xfId="7309" xr:uid="{00000000-0005-0000-0000-00008C1C0000}"/>
    <cellStyle name="Dane wyjściowe 16 2" xfId="49851" xr:uid="{FDCA17A8-C9F4-4665-897A-EF7782DEC783}"/>
    <cellStyle name="Dane wyjściowe 16 3" xfId="31632" xr:uid="{555AA423-51E4-455D-AD41-6A5E20C8BE6F}"/>
    <cellStyle name="Dane wyjściowe 17" xfId="49841" xr:uid="{3C3BABFA-3CF3-4BDA-816A-1903BC37EBED}"/>
    <cellStyle name="Dane wyjściowe 18" xfId="31609" xr:uid="{6A7C936E-F467-48E2-9EB8-DC6191160F92}"/>
    <cellStyle name="Dane wyjściowe 18 2" xfId="53217" xr:uid="{15830591-0611-47AD-BF98-425CC1D4D23C}"/>
    <cellStyle name="Dane wyjściowe 19" xfId="53218" xr:uid="{0408BE21-100B-43E6-8252-4A3322EB4F0D}"/>
    <cellStyle name="Dane wyjściowe 2" xfId="7310" xr:uid="{00000000-0005-0000-0000-00008D1C0000}"/>
    <cellStyle name="Dane wyjściowe 2 2" xfId="7311" xr:uid="{00000000-0005-0000-0000-00008E1C0000}"/>
    <cellStyle name="Dane wyjściowe 2 2 2" xfId="31634" xr:uid="{93317F18-D497-47B1-8583-3FAC8278783C}"/>
    <cellStyle name="Dane wyjściowe 2 3" xfId="7312" xr:uid="{00000000-0005-0000-0000-00008F1C0000}"/>
    <cellStyle name="Dane wyjściowe 2 3 2" xfId="31635" xr:uid="{1608BAD0-2CF3-4CD3-B88C-3E9869F316C2}"/>
    <cellStyle name="Dane wyjściowe 2 4" xfId="49852" xr:uid="{F0C24B5B-84CD-4530-B059-53E96E9AD4AF}"/>
    <cellStyle name="Dane wyjściowe 2 5" xfId="31633" xr:uid="{0F0AC42A-4099-4DBA-8F81-8D22156B87FA}"/>
    <cellStyle name="Dane wyjściowe 20" xfId="53219" xr:uid="{919642AF-5BF7-4291-BBC0-9F13FCCE83FD}"/>
    <cellStyle name="Dane wyjściowe 3" xfId="7313" xr:uid="{00000000-0005-0000-0000-0000901C0000}"/>
    <cellStyle name="Dane wyjściowe 3 2" xfId="7314" xr:uid="{00000000-0005-0000-0000-0000911C0000}"/>
    <cellStyle name="Dane wyjściowe 3 2 2" xfId="31637" xr:uid="{7EE772D7-5137-44B2-B38F-49DF1DABB5C8}"/>
    <cellStyle name="Dane wyjściowe 3 3" xfId="7315" xr:uid="{00000000-0005-0000-0000-0000921C0000}"/>
    <cellStyle name="Dane wyjściowe 3 3 2" xfId="31638" xr:uid="{49E3EB0C-678E-41C2-993F-0BDCF7C3AE73}"/>
    <cellStyle name="Dane wyjściowe 3 4" xfId="49853" xr:uid="{3BE4E52A-D333-4020-B3A1-FE4168475514}"/>
    <cellStyle name="Dane wyjściowe 3 5" xfId="31636" xr:uid="{1F09644D-28F3-46D2-875E-F8100DD16A41}"/>
    <cellStyle name="Dane wyjściowe 4" xfId="7316" xr:uid="{00000000-0005-0000-0000-0000931C0000}"/>
    <cellStyle name="Dane wyjściowe 4 2" xfId="7317" xr:uid="{00000000-0005-0000-0000-0000941C0000}"/>
    <cellStyle name="Dane wyjściowe 4 2 2" xfId="31640" xr:uid="{0B96F757-67EB-4D68-8430-9F6CE85C0AE2}"/>
    <cellStyle name="Dane wyjściowe 4 3" xfId="7318" xr:uid="{00000000-0005-0000-0000-0000951C0000}"/>
    <cellStyle name="Dane wyjściowe 4 3 2" xfId="31641" xr:uid="{8AF729C3-4DE0-4394-8C4D-9B844A56E756}"/>
    <cellStyle name="Dane wyjściowe 4 4" xfId="7319" xr:uid="{00000000-0005-0000-0000-0000961C0000}"/>
    <cellStyle name="Dane wyjściowe 4 4 2" xfId="31642" xr:uid="{ECB3463B-293C-43B8-A875-8A666073933F}"/>
    <cellStyle name="Dane wyjściowe 4 5" xfId="49854" xr:uid="{E5D8BCB2-4DCD-42FB-87EA-5597B1FA4886}"/>
    <cellStyle name="Dane wyjściowe 4 6" xfId="31639" xr:uid="{9DD38D0C-8E6B-4EFD-AD27-D57F0167B79A}"/>
    <cellStyle name="Dane wyjściowe 5" xfId="7320" xr:uid="{00000000-0005-0000-0000-0000971C0000}"/>
    <cellStyle name="Dane wyjściowe 5 2" xfId="7321" xr:uid="{00000000-0005-0000-0000-0000981C0000}"/>
    <cellStyle name="Dane wyjściowe 5 2 2" xfId="31644" xr:uid="{ADB51D38-47AA-4E0D-A060-3B730575565B}"/>
    <cellStyle name="Dane wyjściowe 5 3" xfId="7322" xr:uid="{00000000-0005-0000-0000-0000991C0000}"/>
    <cellStyle name="Dane wyjściowe 5 3 2" xfId="31645" xr:uid="{B1E8C551-9D73-412E-8C93-C8DC5F492426}"/>
    <cellStyle name="Dane wyjściowe 5 4" xfId="7323" xr:uid="{00000000-0005-0000-0000-00009A1C0000}"/>
    <cellStyle name="Dane wyjściowe 5 4 2" xfId="31646" xr:uid="{8E33EA77-4892-4E4D-95DD-CD2480EECFD3}"/>
    <cellStyle name="Dane wyjściowe 5 5" xfId="49855" xr:uid="{E5FF03D2-8094-4C36-ACAE-D57187788F01}"/>
    <cellStyle name="Dane wyjściowe 5 6" xfId="31643" xr:uid="{20C76259-0622-4DA1-A627-E5BD2D8ED7E3}"/>
    <cellStyle name="Dane wyjściowe 6" xfId="7324" xr:uid="{00000000-0005-0000-0000-00009B1C0000}"/>
    <cellStyle name="Dane wyjściowe 6 2" xfId="7325" xr:uid="{00000000-0005-0000-0000-00009C1C0000}"/>
    <cellStyle name="Dane wyjściowe 6 2 2" xfId="31648" xr:uid="{02F2BE8F-197E-4A2A-A307-67E13890532C}"/>
    <cellStyle name="Dane wyjściowe 6 3" xfId="7326" xr:uid="{00000000-0005-0000-0000-00009D1C0000}"/>
    <cellStyle name="Dane wyjściowe 6 3 2" xfId="31649" xr:uid="{BFAA4547-1E39-49EF-8223-3151C31C431E}"/>
    <cellStyle name="Dane wyjściowe 6 4" xfId="7327" xr:uid="{00000000-0005-0000-0000-00009E1C0000}"/>
    <cellStyle name="Dane wyjściowe 6 4 2" xfId="31650" xr:uid="{24B8DF39-AF66-449E-BAE5-CD127E88886E}"/>
    <cellStyle name="Dane wyjściowe 6 5" xfId="49856" xr:uid="{D051F35E-952F-45A6-95C4-271EC1A45529}"/>
    <cellStyle name="Dane wyjściowe 6 6" xfId="31647" xr:uid="{E4063D56-ED63-44EA-82A1-D6021ED597E3}"/>
    <cellStyle name="Dane wyjściowe 7" xfId="7328" xr:uid="{00000000-0005-0000-0000-00009F1C0000}"/>
    <cellStyle name="Dane wyjściowe 7 2" xfId="7329" xr:uid="{00000000-0005-0000-0000-0000A01C0000}"/>
    <cellStyle name="Dane wyjściowe 7 2 2" xfId="31652" xr:uid="{F422B801-C2B1-47E5-9584-B5A30D1BC8D2}"/>
    <cellStyle name="Dane wyjściowe 7 3" xfId="7330" xr:uid="{00000000-0005-0000-0000-0000A11C0000}"/>
    <cellStyle name="Dane wyjściowe 7 3 2" xfId="31653" xr:uid="{3AF94798-0060-49B5-A5BA-F2581861258F}"/>
    <cellStyle name="Dane wyjściowe 7 4" xfId="7331" xr:uid="{00000000-0005-0000-0000-0000A21C0000}"/>
    <cellStyle name="Dane wyjściowe 7 4 2" xfId="31654" xr:uid="{D51664E3-4850-40FC-8801-4B1F7580A84D}"/>
    <cellStyle name="Dane wyjściowe 7 5" xfId="49857" xr:uid="{4EF929F6-FA59-4E3D-8E96-5FD19E9CCB81}"/>
    <cellStyle name="Dane wyjściowe 7 6" xfId="31651" xr:uid="{7F8CEF52-7008-4A17-9C65-16D950E94A08}"/>
    <cellStyle name="Dane wyjściowe 8" xfId="7332" xr:uid="{00000000-0005-0000-0000-0000A31C0000}"/>
    <cellStyle name="Dane wyjściowe 8 2" xfId="7333" xr:uid="{00000000-0005-0000-0000-0000A41C0000}"/>
    <cellStyle name="Dane wyjściowe 8 2 2" xfId="31656" xr:uid="{945BCE41-CDD6-4000-9B6B-970AA3E72FA9}"/>
    <cellStyle name="Dane wyjściowe 8 3" xfId="7334" xr:uid="{00000000-0005-0000-0000-0000A51C0000}"/>
    <cellStyle name="Dane wyjściowe 8 3 2" xfId="31657" xr:uid="{32D62094-B867-4083-9FD6-292BA0809BB8}"/>
    <cellStyle name="Dane wyjściowe 8 4" xfId="7335" xr:uid="{00000000-0005-0000-0000-0000A61C0000}"/>
    <cellStyle name="Dane wyjściowe 8 4 2" xfId="31658" xr:uid="{DB962384-5CA2-4295-96D1-583E5C5D1221}"/>
    <cellStyle name="Dane wyjściowe 8 5" xfId="49858" xr:uid="{BE0CA44D-20A0-4511-B1D1-57D6F9F5A30C}"/>
    <cellStyle name="Dane wyjściowe 8 6" xfId="31655" xr:uid="{631463CA-007C-467D-B2F7-E470E648717B}"/>
    <cellStyle name="Dane wyjściowe 9" xfId="7336" xr:uid="{00000000-0005-0000-0000-0000A71C0000}"/>
    <cellStyle name="Dane wyjściowe 9 2" xfId="7337" xr:uid="{00000000-0005-0000-0000-0000A81C0000}"/>
    <cellStyle name="Dane wyjściowe 9 2 2" xfId="7338" xr:uid="{00000000-0005-0000-0000-0000A91C0000}"/>
    <cellStyle name="Dane wyjściowe 9 2 2 2" xfId="31661" xr:uid="{59D280AA-43E6-4F5D-BA84-7521A299097E}"/>
    <cellStyle name="Dane wyjściowe 9 2 3" xfId="7339" xr:uid="{00000000-0005-0000-0000-0000AA1C0000}"/>
    <cellStyle name="Dane wyjściowe 9 2 3 2" xfId="31662" xr:uid="{442773C6-1FF4-4D63-BA8D-AF3F13D77D05}"/>
    <cellStyle name="Dane wyjściowe 9 2 4" xfId="7340" xr:uid="{00000000-0005-0000-0000-0000AB1C0000}"/>
    <cellStyle name="Dane wyjściowe 9 2 4 2" xfId="31663" xr:uid="{2F80C000-A67F-4842-9FE7-0E63B4BCE3AE}"/>
    <cellStyle name="Dane wyjściowe 9 2 5" xfId="49860" xr:uid="{F5AC43DB-D5CB-4ADE-84B2-F9A7DAF1ADE0}"/>
    <cellStyle name="Dane wyjściowe 9 2 6" xfId="31660" xr:uid="{2C86344F-7CEF-4615-9E64-6686A35D91F8}"/>
    <cellStyle name="Dane wyjściowe 9 3" xfId="7341" xr:uid="{00000000-0005-0000-0000-0000AC1C0000}"/>
    <cellStyle name="Dane wyjściowe 9 3 2" xfId="7342" xr:uid="{00000000-0005-0000-0000-0000AD1C0000}"/>
    <cellStyle name="Dane wyjściowe 9 3 2 2" xfId="31665" xr:uid="{BC9DA1E1-4C01-40C0-B60F-C26DD7D06AFC}"/>
    <cellStyle name="Dane wyjściowe 9 3 3" xfId="7343" xr:uid="{00000000-0005-0000-0000-0000AE1C0000}"/>
    <cellStyle name="Dane wyjściowe 9 3 3 2" xfId="31666" xr:uid="{C75ABB39-9287-4347-AFF0-2F6479DA05B9}"/>
    <cellStyle name="Dane wyjściowe 9 3 4" xfId="7344" xr:uid="{00000000-0005-0000-0000-0000AF1C0000}"/>
    <cellStyle name="Dane wyjściowe 9 3 4 2" xfId="31667" xr:uid="{8A452532-4AAD-4DE6-A43B-EF79DB09AC2D}"/>
    <cellStyle name="Dane wyjściowe 9 3 5" xfId="49861" xr:uid="{1094ACEB-2CD0-48E4-B96C-82CB368BAC6C}"/>
    <cellStyle name="Dane wyjściowe 9 3 6" xfId="31664" xr:uid="{07CC3A91-D5D5-4921-A662-24E21B27C756}"/>
    <cellStyle name="Dane wyjściowe 9 4" xfId="7345" xr:uid="{00000000-0005-0000-0000-0000B01C0000}"/>
    <cellStyle name="Dane wyjściowe 9 4 2" xfId="31668" xr:uid="{2BECF4A9-CEB4-4E92-847B-02ADDB37003D}"/>
    <cellStyle name="Dane wyjściowe 9 5" xfId="7346" xr:uid="{00000000-0005-0000-0000-0000B11C0000}"/>
    <cellStyle name="Dane wyjściowe 9 5 2" xfId="31669" xr:uid="{786C992F-F899-4CF5-B445-1B8FAACEA362}"/>
    <cellStyle name="Dane wyjściowe 9 6" xfId="7347" xr:uid="{00000000-0005-0000-0000-0000B21C0000}"/>
    <cellStyle name="Dane wyjściowe 9 6 2" xfId="31670" xr:uid="{CDE3A001-D442-4CE3-ABDF-647ACCAA546A}"/>
    <cellStyle name="Dane wyjściowe 9 7" xfId="49859" xr:uid="{B8B869E8-91CA-47B4-B6C6-892CE281C3E0}"/>
    <cellStyle name="Dane wyjściowe 9 8" xfId="31659" xr:uid="{C4589068-177D-453F-8237-1CA6BE52CB56}"/>
    <cellStyle name="Dane wyjściowe 9_CHP" xfId="7348" xr:uid="{00000000-0005-0000-0000-0000B31C0000}"/>
    <cellStyle name="Dane wyjściowe_CHP" xfId="7349" xr:uid="{00000000-0005-0000-0000-0000B41C0000}"/>
    <cellStyle name="Data" xfId="7350" xr:uid="{00000000-0005-0000-0000-0000B51C0000}"/>
    <cellStyle name="Data 10" xfId="31671" xr:uid="{9554D771-50C7-4E4B-BBA6-DE72279983A5}"/>
    <cellStyle name="Data 2" xfId="7351" xr:uid="{00000000-0005-0000-0000-0000B61C0000}"/>
    <cellStyle name="Data 2 2" xfId="7352" xr:uid="{00000000-0005-0000-0000-0000B71C0000}"/>
    <cellStyle name="Data 2 2 2" xfId="7353" xr:uid="{00000000-0005-0000-0000-0000B81C0000}"/>
    <cellStyle name="Data 2 2 2 2" xfId="7354" xr:uid="{00000000-0005-0000-0000-0000B91C0000}"/>
    <cellStyle name="Data 2 2 2 2 2" xfId="7355" xr:uid="{00000000-0005-0000-0000-0000BA1C0000}"/>
    <cellStyle name="Data 2 2 2 2 2 2" xfId="31676" xr:uid="{D50A8061-DE34-4A19-AFF6-312393126A72}"/>
    <cellStyle name="Data 2 2 2 2 3" xfId="31675" xr:uid="{319D7346-4705-4222-9E87-DA2B94945FE3}"/>
    <cellStyle name="Data 2 2 2 3" xfId="7356" xr:uid="{00000000-0005-0000-0000-0000BB1C0000}"/>
    <cellStyle name="Data 2 2 2 3 2" xfId="31677" xr:uid="{988CC8C2-FCC3-4D68-A1B5-DEB320CDBA54}"/>
    <cellStyle name="Data 2 2 2 4" xfId="31674" xr:uid="{83ACA6F2-CD35-4501-ADD7-18D79321D752}"/>
    <cellStyle name="Data 2 2 3" xfId="7357" xr:uid="{00000000-0005-0000-0000-0000BC1C0000}"/>
    <cellStyle name="Data 2 2 3 2" xfId="7358" xr:uid="{00000000-0005-0000-0000-0000BD1C0000}"/>
    <cellStyle name="Data 2 2 3 2 2" xfId="31679" xr:uid="{758902B1-EF9C-4F30-BB20-0549A8BC3734}"/>
    <cellStyle name="Data 2 2 3 3" xfId="31678" xr:uid="{5DE92BCF-1103-4BC5-B983-8903594F77D3}"/>
    <cellStyle name="Data 2 2 4" xfId="7359" xr:uid="{00000000-0005-0000-0000-0000BE1C0000}"/>
    <cellStyle name="Data 2 2 4 2" xfId="31680" xr:uid="{3A2D4129-46D4-4CB0-8A00-41EF9697BA69}"/>
    <cellStyle name="Data 2 2 5" xfId="31673" xr:uid="{44EA5E09-1BCC-40DB-B178-DABBC31448A1}"/>
    <cellStyle name="Data 2 3" xfId="7360" xr:uid="{00000000-0005-0000-0000-0000BF1C0000}"/>
    <cellStyle name="Data 2 3 2" xfId="7361" xr:uid="{00000000-0005-0000-0000-0000C01C0000}"/>
    <cellStyle name="Data 2 3 2 2" xfId="7362" xr:uid="{00000000-0005-0000-0000-0000C11C0000}"/>
    <cellStyle name="Data 2 3 2 2 2" xfId="31683" xr:uid="{8BFF455E-941F-4DC2-B104-360F7D697560}"/>
    <cellStyle name="Data 2 3 2 3" xfId="31682" xr:uid="{A8D70672-6ED8-4CEF-B056-EC67141D41C6}"/>
    <cellStyle name="Data 2 3 3" xfId="7363" xr:uid="{00000000-0005-0000-0000-0000C21C0000}"/>
    <cellStyle name="Data 2 3 3 2" xfId="31684" xr:uid="{43E932AB-9726-49D4-9858-AAD87296E473}"/>
    <cellStyle name="Data 2 3 4" xfId="31681" xr:uid="{8C695ABB-A12A-4FAD-982D-635744A34BC2}"/>
    <cellStyle name="Data 2 4" xfId="7364" xr:uid="{00000000-0005-0000-0000-0000C31C0000}"/>
    <cellStyle name="Data 2 4 2" xfId="7365" xr:uid="{00000000-0005-0000-0000-0000C41C0000}"/>
    <cellStyle name="Data 2 4 2 2" xfId="7366" xr:uid="{00000000-0005-0000-0000-0000C51C0000}"/>
    <cellStyle name="Data 2 4 2 2 2" xfId="31687" xr:uid="{81190225-B295-458C-BBD4-2578AAB6CFBB}"/>
    <cellStyle name="Data 2 4 2 3" xfId="31686" xr:uid="{74880888-BC3A-4281-B2BB-82FBB2E2A06C}"/>
    <cellStyle name="Data 2 4 3" xfId="7367" xr:uid="{00000000-0005-0000-0000-0000C61C0000}"/>
    <cellStyle name="Data 2 4 3 2" xfId="31688" xr:uid="{90C5588A-96ED-4D79-AE42-A80861E8BEB2}"/>
    <cellStyle name="Data 2 4 4" xfId="31685" xr:uid="{37055D83-F1C8-4B14-91BF-53823787CC2B}"/>
    <cellStyle name="Data 2 5" xfId="7368" xr:uid="{00000000-0005-0000-0000-0000C71C0000}"/>
    <cellStyle name="Data 2 5 2" xfId="7369" xr:uid="{00000000-0005-0000-0000-0000C81C0000}"/>
    <cellStyle name="Data 2 5 2 2" xfId="31690" xr:uid="{A272C7B0-6221-457E-BABE-E2383E860734}"/>
    <cellStyle name="Data 2 5 3" xfId="31689" xr:uid="{AA324218-FE71-4665-A013-881C764D3DCF}"/>
    <cellStyle name="Data 2 6" xfId="7370" xr:uid="{00000000-0005-0000-0000-0000C91C0000}"/>
    <cellStyle name="Data 2 6 2" xfId="31691" xr:uid="{2F6F1094-5FDB-4138-8DD4-FAA3E0D9D719}"/>
    <cellStyle name="Data 2 7" xfId="31672" xr:uid="{2D4B310C-4C2C-42F5-8814-B37757E20748}"/>
    <cellStyle name="Data 3" xfId="7371" xr:uid="{00000000-0005-0000-0000-0000CA1C0000}"/>
    <cellStyle name="Data 3 2" xfId="7372" xr:uid="{00000000-0005-0000-0000-0000CB1C0000}"/>
    <cellStyle name="Data 3 2 2" xfId="7373" xr:uid="{00000000-0005-0000-0000-0000CC1C0000}"/>
    <cellStyle name="Data 3 2 2 2" xfId="7374" xr:uid="{00000000-0005-0000-0000-0000CD1C0000}"/>
    <cellStyle name="Data 3 2 2 2 2" xfId="31695" xr:uid="{F8EFC6F7-790F-4C40-898A-1232D406797E}"/>
    <cellStyle name="Data 3 2 2 3" xfId="31694" xr:uid="{C4475F3F-0AC9-4103-BF9D-EECE6008E342}"/>
    <cellStyle name="Data 3 2 3" xfId="7375" xr:uid="{00000000-0005-0000-0000-0000CE1C0000}"/>
    <cellStyle name="Data 3 2 3 2" xfId="31696" xr:uid="{85E8699E-7BE2-43A8-ABDC-1D8469069D41}"/>
    <cellStyle name="Data 3 2 4" xfId="31693" xr:uid="{AC5AD0E6-54E5-4731-A08C-03682FE280E0}"/>
    <cellStyle name="Data 3 3" xfId="7376" xr:uid="{00000000-0005-0000-0000-0000CF1C0000}"/>
    <cellStyle name="Data 3 3 2" xfId="7377" xr:uid="{00000000-0005-0000-0000-0000D01C0000}"/>
    <cellStyle name="Data 3 3 2 2" xfId="7378" xr:uid="{00000000-0005-0000-0000-0000D11C0000}"/>
    <cellStyle name="Data 3 3 2 2 2" xfId="31699" xr:uid="{1C6BE969-ADDE-4A47-932A-89B7FD9B2F87}"/>
    <cellStyle name="Data 3 3 2 3" xfId="31698" xr:uid="{92282736-936B-4587-80D8-C96342C16B27}"/>
    <cellStyle name="Data 3 3 3" xfId="7379" xr:uid="{00000000-0005-0000-0000-0000D21C0000}"/>
    <cellStyle name="Data 3 3 3 2" xfId="31700" xr:uid="{33A014CE-8926-4C01-82D3-D511B9F1F99F}"/>
    <cellStyle name="Data 3 3 4" xfId="31697" xr:uid="{D9014251-F7FA-4BF0-B460-3CF0E3720A2F}"/>
    <cellStyle name="Data 3 4" xfId="7380" xr:uid="{00000000-0005-0000-0000-0000D31C0000}"/>
    <cellStyle name="Data 3 4 2" xfId="7381" xr:uid="{00000000-0005-0000-0000-0000D41C0000}"/>
    <cellStyle name="Data 3 4 2 2" xfId="31702" xr:uid="{37EB27DB-67D5-4DFD-9776-A6B656016314}"/>
    <cellStyle name="Data 3 4 3" xfId="31701" xr:uid="{C98C3412-BFEE-4542-BFC2-B5B14306F593}"/>
    <cellStyle name="Data 3 5" xfId="7382" xr:uid="{00000000-0005-0000-0000-0000D51C0000}"/>
    <cellStyle name="Data 3 5 2" xfId="31703" xr:uid="{2766841E-7238-4CA8-9585-45302CDB0FC6}"/>
    <cellStyle name="Data 3 6" xfId="31692" xr:uid="{B465011B-55C7-4DDA-BFCE-E925A5599FAC}"/>
    <cellStyle name="Data 4" xfId="7383" xr:uid="{00000000-0005-0000-0000-0000D61C0000}"/>
    <cellStyle name="Data 4 2" xfId="7384" xr:uid="{00000000-0005-0000-0000-0000D71C0000}"/>
    <cellStyle name="Data 4 2 2" xfId="7385" xr:uid="{00000000-0005-0000-0000-0000D81C0000}"/>
    <cellStyle name="Data 4 2 2 2" xfId="31706" xr:uid="{500CEB2F-02B0-474C-93C7-DDBEEE952EBF}"/>
    <cellStyle name="Data 4 2 3" xfId="31705" xr:uid="{10BF483F-A128-4514-A24B-D2684D427033}"/>
    <cellStyle name="Data 4 3" xfId="7386" xr:uid="{00000000-0005-0000-0000-0000D91C0000}"/>
    <cellStyle name="Data 4 3 2" xfId="31707" xr:uid="{7DF85DD4-9661-49B4-8AB1-1C33F72E4CE4}"/>
    <cellStyle name="Data 4 4" xfId="31704" xr:uid="{0597FFBC-BA64-46A7-A633-5ACBACC87180}"/>
    <cellStyle name="Data 5" xfId="7387" xr:uid="{00000000-0005-0000-0000-0000DA1C0000}"/>
    <cellStyle name="Data 5 2" xfId="7388" xr:uid="{00000000-0005-0000-0000-0000DB1C0000}"/>
    <cellStyle name="Data 5 2 2" xfId="7389" xr:uid="{00000000-0005-0000-0000-0000DC1C0000}"/>
    <cellStyle name="Data 5 2 2 2" xfId="31710" xr:uid="{18B2C8C9-1779-4C2D-9211-88961FA37BBC}"/>
    <cellStyle name="Data 5 2 3" xfId="31709" xr:uid="{266BC225-A881-4AD8-A07F-E5C04B46AD84}"/>
    <cellStyle name="Data 5 3" xfId="7390" xr:uid="{00000000-0005-0000-0000-0000DD1C0000}"/>
    <cellStyle name="Data 5 3 2" xfId="31711" xr:uid="{CFEABDC6-504F-4D07-A8E0-9AE1B66DAACC}"/>
    <cellStyle name="Data 5 4" xfId="31708" xr:uid="{C1C8512B-B321-41B9-B0FF-029AB1BCEAFC}"/>
    <cellStyle name="Data 6" xfId="7391" xr:uid="{00000000-0005-0000-0000-0000DE1C0000}"/>
    <cellStyle name="Data 6 2" xfId="7392" xr:uid="{00000000-0005-0000-0000-0000DF1C0000}"/>
    <cellStyle name="Data 6 2 2" xfId="7393" xr:uid="{00000000-0005-0000-0000-0000E01C0000}"/>
    <cellStyle name="Data 6 2 2 2" xfId="31714" xr:uid="{554653AF-A3C6-4BB5-81B6-7229B852659F}"/>
    <cellStyle name="Data 6 2 3" xfId="31713" xr:uid="{35327AA3-9AD0-44A5-AE52-74AAFCE7FCC9}"/>
    <cellStyle name="Data 6 3" xfId="7394" xr:uid="{00000000-0005-0000-0000-0000E11C0000}"/>
    <cellStyle name="Data 6 3 2" xfId="31715" xr:uid="{6FF25151-DBDE-44B6-9606-E0672B1BBC1B}"/>
    <cellStyle name="Data 6 4" xfId="31712" xr:uid="{D9E88709-C551-4703-A405-B53507D8B81A}"/>
    <cellStyle name="Data 7" xfId="7395" xr:uid="{00000000-0005-0000-0000-0000E21C0000}"/>
    <cellStyle name="Data 7 2" xfId="7396" xr:uid="{00000000-0005-0000-0000-0000E31C0000}"/>
    <cellStyle name="Data 7 2 2" xfId="31717" xr:uid="{F6B14AE0-EB54-459A-9C9B-A3E01FFE19EF}"/>
    <cellStyle name="Data 7 3" xfId="31716" xr:uid="{88B2326F-1F0F-4840-B443-8FEB06A005CC}"/>
    <cellStyle name="Data 8" xfId="7397" xr:uid="{00000000-0005-0000-0000-0000E41C0000}"/>
    <cellStyle name="Data 8 2" xfId="7398" xr:uid="{00000000-0005-0000-0000-0000E51C0000}"/>
    <cellStyle name="Data 8 2 2" xfId="31719" xr:uid="{B8348B78-CEFE-4E42-9410-D18919E6377F}"/>
    <cellStyle name="Data 8 3" xfId="31718" xr:uid="{2D08EA04-A75C-4DC0-8623-4111330A9605}"/>
    <cellStyle name="Data 9" xfId="7399" xr:uid="{00000000-0005-0000-0000-0000E61C0000}"/>
    <cellStyle name="Data 9 2" xfId="31720" xr:uid="{563D3BF5-252A-4B69-86A1-014DFFF450D9}"/>
    <cellStyle name="Date" xfId="7400" xr:uid="{00000000-0005-0000-0000-0000E71C0000}"/>
    <cellStyle name="Date 2" xfId="7401" xr:uid="{00000000-0005-0000-0000-0000E81C0000}"/>
    <cellStyle name="Date 2 2" xfId="7402" xr:uid="{00000000-0005-0000-0000-0000E91C0000}"/>
    <cellStyle name="Date 2 2 2" xfId="31723" xr:uid="{F8961BE0-19A7-43E7-8FCB-7AE8FADF8377}"/>
    <cellStyle name="Date 2 3" xfId="31722" xr:uid="{6197C420-C47B-4806-B329-59E8FC75C21E}"/>
    <cellStyle name="Date 3" xfId="7403" xr:uid="{00000000-0005-0000-0000-0000EA1C0000}"/>
    <cellStyle name="Date 3 2" xfId="7404" xr:uid="{00000000-0005-0000-0000-0000EB1C0000}"/>
    <cellStyle name="Date 3 2 2" xfId="31725" xr:uid="{3E0299F0-3626-488A-B2F8-E14B57675C02}"/>
    <cellStyle name="Date 3 3" xfId="31724" xr:uid="{34E4A616-A7AA-462D-88E5-0BF98E22474D}"/>
    <cellStyle name="Date 4" xfId="7405" xr:uid="{00000000-0005-0000-0000-0000EC1C0000}"/>
    <cellStyle name="Date 4 2" xfId="31726" xr:uid="{3045A2E4-475F-4726-8E6E-CEDB725DE6E1}"/>
    <cellStyle name="Date 5" xfId="7406" xr:uid="{00000000-0005-0000-0000-0000ED1C0000}"/>
    <cellStyle name="Date 5 2" xfId="31727" xr:uid="{4BBA98AF-3A89-4790-97C7-A2B7D22E063A}"/>
    <cellStyle name="Date 6" xfId="7407" xr:uid="{00000000-0005-0000-0000-0000EE1C0000}"/>
    <cellStyle name="Date 6 2" xfId="31728" xr:uid="{043D47A7-CEDB-4760-A3A7-FAEF8ACA2244}"/>
    <cellStyle name="Date 7" xfId="49862" xr:uid="{A76A8F90-F6F6-47DA-8788-538D76D3E6D4}"/>
    <cellStyle name="Date 8" xfId="31721" xr:uid="{8C6D31E6-2157-4788-89C3-0C0E66D5F711}"/>
    <cellStyle name="DateTime" xfId="7408" xr:uid="{00000000-0005-0000-0000-0000EF1C0000}"/>
    <cellStyle name="DateTime 2" xfId="7409" xr:uid="{00000000-0005-0000-0000-0000F01C0000}"/>
    <cellStyle name="DateTime 2 2" xfId="7410" xr:uid="{00000000-0005-0000-0000-0000F11C0000}"/>
    <cellStyle name="DateTime 2 2 2" xfId="31731" xr:uid="{4363EDAE-F0C1-4BC7-97E8-115956806C79}"/>
    <cellStyle name="DateTime 2 3" xfId="31730" xr:uid="{5760307F-BECF-4B09-B44B-4ACC67F53896}"/>
    <cellStyle name="DateTime 3" xfId="7411" xr:uid="{00000000-0005-0000-0000-0000F21C0000}"/>
    <cellStyle name="DateTime 3 2" xfId="31732" xr:uid="{6C4106CA-367B-4AF5-BC30-C7C132555033}"/>
    <cellStyle name="DateTime 4" xfId="7412" xr:uid="{00000000-0005-0000-0000-0000F31C0000}"/>
    <cellStyle name="DateTime 4 2" xfId="31733" xr:uid="{4D30E988-6BD1-42B0-A053-077B553B3E19}"/>
    <cellStyle name="DateTime 5" xfId="7413" xr:uid="{00000000-0005-0000-0000-0000F41C0000}"/>
    <cellStyle name="DateTime 5 2" xfId="31734" xr:uid="{B5E32E30-0C9A-4969-BFF6-D93A7E673189}"/>
    <cellStyle name="DateTime 6" xfId="49863" xr:uid="{4448F947-CA62-4C61-AC72-0642DC98F036}"/>
    <cellStyle name="DateTime 7" xfId="31729" xr:uid="{D883B0D8-B90A-4084-BED6-05075A11FD83}"/>
    <cellStyle name="Defn" xfId="7414" xr:uid="{00000000-0005-0000-0000-0000F51C0000}"/>
    <cellStyle name="Defn 2" xfId="7415" xr:uid="{00000000-0005-0000-0000-0000F61C0000}"/>
    <cellStyle name="Defn 2 2" xfId="7416" xr:uid="{00000000-0005-0000-0000-0000F71C0000}"/>
    <cellStyle name="Defn 2 2 2" xfId="31737" xr:uid="{60B6D089-FB2B-4FB6-AEF7-1A80D6260AC6}"/>
    <cellStyle name="Defn 2 3" xfId="31736" xr:uid="{05837802-1AD2-4016-9E6D-C858F1C19567}"/>
    <cellStyle name="Defn 3" xfId="7417" xr:uid="{00000000-0005-0000-0000-0000F81C0000}"/>
    <cellStyle name="Defn 3 2" xfId="31738" xr:uid="{1A4E0470-8C15-4BD5-995C-A2E976F01AC2}"/>
    <cellStyle name="Defn 4" xfId="31735" xr:uid="{C8A01FA3-60AD-4FDB-AC97-FC9287560EAA}"/>
    <cellStyle name="Desc" xfId="7418" xr:uid="{00000000-0005-0000-0000-0000F91C0000}"/>
    <cellStyle name="Desc 2" xfId="7419" xr:uid="{00000000-0005-0000-0000-0000FA1C0000}"/>
    <cellStyle name="Desc 2 2" xfId="7420" xr:uid="{00000000-0005-0000-0000-0000FB1C0000}"/>
    <cellStyle name="Desc 2 2 2" xfId="7421" xr:uid="{00000000-0005-0000-0000-0000FC1C0000}"/>
    <cellStyle name="Desc 2 2 2 2" xfId="31742" xr:uid="{02A00410-5904-4578-9E19-1FAB4AA2AE2A}"/>
    <cellStyle name="Desc 2 2 3" xfId="31741" xr:uid="{BF60E659-9A5A-433F-AD36-E0C003B6EE00}"/>
    <cellStyle name="Desc 2 3" xfId="7422" xr:uid="{00000000-0005-0000-0000-0000FD1C0000}"/>
    <cellStyle name="Desc 2 3 2" xfId="31743" xr:uid="{C5BD2C61-B23D-4332-9A98-45A0FA8FFA6F}"/>
    <cellStyle name="Desc 2 4" xfId="31740" xr:uid="{15C1112D-1B0F-4BB5-AE81-3BCA41767C08}"/>
    <cellStyle name="Desc 3" xfId="7423" xr:uid="{00000000-0005-0000-0000-0000FE1C0000}"/>
    <cellStyle name="Desc 3 2" xfId="7424" xr:uid="{00000000-0005-0000-0000-0000FF1C0000}"/>
    <cellStyle name="Desc 3 2 2" xfId="7425" xr:uid="{00000000-0005-0000-0000-0000001D0000}"/>
    <cellStyle name="Desc 3 2 2 2" xfId="7426" xr:uid="{00000000-0005-0000-0000-0000011D0000}"/>
    <cellStyle name="Desc 3 2 2 2 2" xfId="31747" xr:uid="{BF75F177-02E0-448E-B98C-0A8EFD9B4C69}"/>
    <cellStyle name="Desc 3 2 2 3" xfId="31746" xr:uid="{C91D299D-12FE-4086-8807-B506BFCF45CD}"/>
    <cellStyle name="Desc 3 2 3" xfId="7427" xr:uid="{00000000-0005-0000-0000-0000021D0000}"/>
    <cellStyle name="Desc 3 2 3 2" xfId="7428" xr:uid="{00000000-0005-0000-0000-0000031D0000}"/>
    <cellStyle name="Desc 3 2 3 2 2" xfId="31749" xr:uid="{47D9CC18-3279-492F-AB9C-BFA23480AA95}"/>
    <cellStyle name="Desc 3 2 3 3" xfId="31748" xr:uid="{9B2E83EC-0AFD-41F4-AF45-6BA6AD6007B6}"/>
    <cellStyle name="Desc 3 2 4" xfId="7429" xr:uid="{00000000-0005-0000-0000-0000041D0000}"/>
    <cellStyle name="Desc 3 2 4 2" xfId="31750" xr:uid="{043A3B4B-BB8E-4810-B1F7-6ED1E3E0BFBE}"/>
    <cellStyle name="Desc 3 2 5" xfId="31745" xr:uid="{58240FA0-6AFB-404F-AB03-E27BD54B6781}"/>
    <cellStyle name="Desc 3 3" xfId="7430" xr:uid="{00000000-0005-0000-0000-0000051D0000}"/>
    <cellStyle name="Desc 3 3 2" xfId="7431" xr:uid="{00000000-0005-0000-0000-0000061D0000}"/>
    <cellStyle name="Desc 3 3 2 2" xfId="31752" xr:uid="{DF6F06E5-4ECE-43A9-8B9E-28CF3F6E3147}"/>
    <cellStyle name="Desc 3 3 3" xfId="31751" xr:uid="{51962EED-A6B6-4488-8811-301D4CEEC8A6}"/>
    <cellStyle name="Desc 3 4" xfId="7432" xr:uid="{00000000-0005-0000-0000-0000071D0000}"/>
    <cellStyle name="Desc 3 4 2" xfId="31753" xr:uid="{B966936C-688B-4418-8D0B-B9C038FD0DE0}"/>
    <cellStyle name="Desc 3 5" xfId="31744" xr:uid="{8DC56C05-F6F7-45FF-B6A4-2B03EF592C8B}"/>
    <cellStyle name="Desc 4" xfId="7433" xr:uid="{00000000-0005-0000-0000-0000081D0000}"/>
    <cellStyle name="Desc 4 2" xfId="7434" xr:uid="{00000000-0005-0000-0000-0000091D0000}"/>
    <cellStyle name="Desc 4 2 2" xfId="31755" xr:uid="{C538C2B6-EA7D-42C4-9B71-CA54DFFE0AB1}"/>
    <cellStyle name="Desc 4 3" xfId="31754" xr:uid="{90EABA51-D63A-4800-A76A-9F1031BA9FFA}"/>
    <cellStyle name="Desc 5" xfId="7435" xr:uid="{00000000-0005-0000-0000-00000A1D0000}"/>
    <cellStyle name="Desc 5 2" xfId="7436" xr:uid="{00000000-0005-0000-0000-00000B1D0000}"/>
    <cellStyle name="Desc 5 2 2" xfId="31757" xr:uid="{3BF04D90-A94F-4246-ABAE-5D78089FC161}"/>
    <cellStyle name="Desc 5 3" xfId="31756" xr:uid="{285CC84D-DD3F-487F-86A5-D22439807542}"/>
    <cellStyle name="Desc 6" xfId="7437" xr:uid="{00000000-0005-0000-0000-00000C1D0000}"/>
    <cellStyle name="Desc 6 2" xfId="31758" xr:uid="{13C35F8E-EA13-4EA3-86B4-E46F845529D0}"/>
    <cellStyle name="Desc 7" xfId="31739" xr:uid="{AB50CD92-5003-4ACB-B8CE-7E7CB196E97A}"/>
    <cellStyle name="Description" xfId="7438" xr:uid="{00000000-0005-0000-0000-00000D1D0000}"/>
    <cellStyle name="Description 2" xfId="7439" xr:uid="{00000000-0005-0000-0000-00000E1D0000}"/>
    <cellStyle name="Description 2 2" xfId="31760" xr:uid="{B020D7A8-66C6-4361-9C33-EAD62F294067}"/>
    <cellStyle name="Description 3" xfId="31759" xr:uid="{08EC7451-644B-42DC-9F9E-0E4FD855CA10}"/>
    <cellStyle name="Dezimal [0] 2" xfId="7440" xr:uid="{00000000-0005-0000-0000-00000F1D0000}"/>
    <cellStyle name="Dezimal [0] 2 2" xfId="7441" xr:uid="{00000000-0005-0000-0000-0000101D0000}"/>
    <cellStyle name="Dezimal [0] 2 2 2" xfId="7442" xr:uid="{00000000-0005-0000-0000-0000111D0000}"/>
    <cellStyle name="Dezimal [0] 2 2 2 2" xfId="7443" xr:uid="{00000000-0005-0000-0000-0000121D0000}"/>
    <cellStyle name="Dezimal [0] 2 2 2 2 2" xfId="49867" xr:uid="{B08C7782-0691-47A9-B5BA-2E18E6743A73}"/>
    <cellStyle name="Dezimal [0] 2 2 2 2 3" xfId="31764" xr:uid="{F2375731-9D6C-46FA-AF45-08C3CCE44F78}"/>
    <cellStyle name="Dezimal [0] 2 2 2 3" xfId="7444" xr:uid="{00000000-0005-0000-0000-0000131D0000}"/>
    <cellStyle name="Dezimal [0] 2 2 2 3 2" xfId="31765" xr:uid="{32E84E39-F53D-43C0-9371-3EAD3622E3FB}"/>
    <cellStyle name="Dezimal [0] 2 2 2 4" xfId="7445" xr:uid="{00000000-0005-0000-0000-0000141D0000}"/>
    <cellStyle name="Dezimal [0] 2 2 2 4 2" xfId="31766" xr:uid="{2AFC56FF-DF8F-41ED-AFB9-B0E57C516036}"/>
    <cellStyle name="Dezimal [0] 2 2 2 5" xfId="49866" xr:uid="{489487F7-55FF-4312-8E24-8300686DDEF8}"/>
    <cellStyle name="Dezimal [0] 2 2 2 6" xfId="31763" xr:uid="{78E96F5A-CD3C-4ED9-9F85-C0A22C5B76BB}"/>
    <cellStyle name="Dezimal [0] 2 2 3" xfId="7446" xr:uid="{00000000-0005-0000-0000-0000151D0000}"/>
    <cellStyle name="Dezimal [0] 2 2 3 2" xfId="31767" xr:uid="{45C078AF-25EB-45FB-817B-9D32DD72CE5C}"/>
    <cellStyle name="Dezimal [0] 2 2 4" xfId="7447" xr:uid="{00000000-0005-0000-0000-0000161D0000}"/>
    <cellStyle name="Dezimal [0] 2 2 4 2" xfId="31768" xr:uid="{EC597E4C-859D-4B10-AF6D-B280451087D4}"/>
    <cellStyle name="Dezimal [0] 2 2 5" xfId="7448" xr:uid="{00000000-0005-0000-0000-0000171D0000}"/>
    <cellStyle name="Dezimal [0] 2 2 5 2" xfId="31769" xr:uid="{639F1D4D-9DAF-4EC2-91E3-BFA9E5870B64}"/>
    <cellStyle name="Dezimal [0] 2 2 6" xfId="49865" xr:uid="{09922F4B-0FBA-4EB8-AE24-C804CC08223D}"/>
    <cellStyle name="Dezimal [0] 2 2 7" xfId="31762" xr:uid="{762CEAC0-B6B3-4016-B92B-8A125A280CF5}"/>
    <cellStyle name="Dezimal [0] 2 3" xfId="7449" xr:uid="{00000000-0005-0000-0000-0000181D0000}"/>
    <cellStyle name="Dezimal [0] 2 3 2" xfId="7450" xr:uid="{00000000-0005-0000-0000-0000191D0000}"/>
    <cellStyle name="Dezimal [0] 2 3 2 2" xfId="49869" xr:uid="{1B7C2242-1027-46E5-8759-104714365C94}"/>
    <cellStyle name="Dezimal [0] 2 3 2 3" xfId="31771" xr:uid="{12C135E5-45E6-4A02-AEB1-02CFEBF28C00}"/>
    <cellStyle name="Dezimal [0] 2 3 3" xfId="7451" xr:uid="{00000000-0005-0000-0000-00001A1D0000}"/>
    <cellStyle name="Dezimal [0] 2 3 3 2" xfId="31772" xr:uid="{7E0A5E32-F6DB-4F9F-A074-938EB7E2393C}"/>
    <cellStyle name="Dezimal [0] 2 3 4" xfId="7452" xr:uid="{00000000-0005-0000-0000-00001B1D0000}"/>
    <cellStyle name="Dezimal [0] 2 3 4 2" xfId="31773" xr:uid="{9E3DF442-1E52-494C-B6D8-B7C1961FAFAC}"/>
    <cellStyle name="Dezimal [0] 2 3 5" xfId="7453" xr:uid="{00000000-0005-0000-0000-00001C1D0000}"/>
    <cellStyle name="Dezimal [0] 2 3 5 2" xfId="31774" xr:uid="{99F22324-3A91-4F77-995D-0DD8835C6BA6}"/>
    <cellStyle name="Dezimal [0] 2 3 6" xfId="49868" xr:uid="{AA92EE3B-3251-4F4C-8122-F44875EAC180}"/>
    <cellStyle name="Dezimal [0] 2 3 7" xfId="31770" xr:uid="{5368B746-E42B-4952-8E27-2F8C69868741}"/>
    <cellStyle name="Dezimal [0] 2 3 8" xfId="53220" xr:uid="{1265A2FF-AC30-4797-B57E-AAAFC3C2351D}"/>
    <cellStyle name="Dezimal [0] 2 4" xfId="7454" xr:uid="{00000000-0005-0000-0000-00001D1D0000}"/>
    <cellStyle name="Dezimal [0] 2 4 2" xfId="49870" xr:uid="{1FFAD0F6-9F16-40E7-98F8-60D432DEE174}"/>
    <cellStyle name="Dezimal [0] 2 4 3" xfId="31775" xr:uid="{0EAAD208-1F08-4985-B006-E7CEE1131660}"/>
    <cellStyle name="Dezimal [0] 2 4 4" xfId="53221" xr:uid="{F4DD7766-74BD-43B7-BF42-94E96FF4C836}"/>
    <cellStyle name="Dezimal [0] 2 5" xfId="7455" xr:uid="{00000000-0005-0000-0000-00001E1D0000}"/>
    <cellStyle name="Dezimal [0] 2 5 2" xfId="31776" xr:uid="{34B376D1-9AEE-441C-98BB-233692028EC3}"/>
    <cellStyle name="Dezimal [0] 2 5 3" xfId="53222" xr:uid="{6B8CB24E-31A7-4F52-911E-9262C5EAA6D6}"/>
    <cellStyle name="Dezimal [0] 2 6" xfId="7456" xr:uid="{00000000-0005-0000-0000-00001F1D0000}"/>
    <cellStyle name="Dezimal [0] 2 6 2" xfId="31777" xr:uid="{1848DEDA-DC64-491A-A1AF-174C66F6A9B6}"/>
    <cellStyle name="Dezimal [0] 2 6 3" xfId="53223" xr:uid="{A4EF847F-2E5B-4710-ACE9-F2FA99CF1976}"/>
    <cellStyle name="Dezimal [0] 2 7" xfId="49864" xr:uid="{045F7203-984A-4BFD-8B28-F45105C00E0A}"/>
    <cellStyle name="Dezimal [0] 2 7 2" xfId="53224" xr:uid="{804D99F8-76DC-42F5-B830-E81A69F9E593}"/>
    <cellStyle name="Dezimal [0] 2 8" xfId="31761" xr:uid="{8B660021-0CDD-4C1C-B4C7-F00986C46637}"/>
    <cellStyle name="Dezimal [0] 2 8 2" xfId="53225" xr:uid="{3AA56A0B-B14D-410E-BE49-2E2B3CDB68A1}"/>
    <cellStyle name="Dezimal [0] 2 9" xfId="53226" xr:uid="{3555C35E-5C96-4EE5-BBDF-192D5F02D853}"/>
    <cellStyle name="Dezimal [0]_Tfz-Anzahl" xfId="7457" xr:uid="{00000000-0005-0000-0000-0000201D0000}"/>
    <cellStyle name="Dezimal 2" xfId="7458" xr:uid="{00000000-0005-0000-0000-0000211D0000}"/>
    <cellStyle name="Dezimal 2 2" xfId="7459" xr:uid="{00000000-0005-0000-0000-0000221D0000}"/>
    <cellStyle name="Dezimal 2 2 2" xfId="7460" xr:uid="{00000000-0005-0000-0000-0000231D0000}"/>
    <cellStyle name="Dezimal 2 2 2 2" xfId="31780" xr:uid="{251B7F4D-03F4-448E-A920-258442D101B0}"/>
    <cellStyle name="Dezimal 2 2 3" xfId="31779" xr:uid="{7140C5F8-2361-4CED-A81E-371D724D4372}"/>
    <cellStyle name="Dezimal 2 3" xfId="7461" xr:uid="{00000000-0005-0000-0000-0000241D0000}"/>
    <cellStyle name="Dezimal 2 3 2" xfId="31781" xr:uid="{06C96DE2-C9C9-4684-85D1-A1F854B55D71}"/>
    <cellStyle name="Dezimal 2 4" xfId="7462" xr:uid="{00000000-0005-0000-0000-0000251D0000}"/>
    <cellStyle name="Dezimal 2 4 2" xfId="31782" xr:uid="{5566B3C1-D21A-4596-B36F-F2DCB3997BE6}"/>
    <cellStyle name="Dezimal 2 5" xfId="7463" xr:uid="{00000000-0005-0000-0000-0000261D0000}"/>
    <cellStyle name="Dezimal 2 5 2" xfId="31783" xr:uid="{B27DEEDB-24B6-4D0E-8574-535180BE09EA}"/>
    <cellStyle name="Dezimal 2 6" xfId="49871" xr:uid="{C025E388-7E7C-4C4F-8C1F-FEB5EEE71A40}"/>
    <cellStyle name="Dezimal 2 7" xfId="31778" xr:uid="{A321C373-FABF-45DC-84A2-F6C9284E5107}"/>
    <cellStyle name="Dezimal 3" xfId="7464" xr:uid="{00000000-0005-0000-0000-0000271D0000}"/>
    <cellStyle name="Dezimal 3 10" xfId="52955" xr:uid="{6DFB82AC-6967-466C-A405-5711F77E34BA}"/>
    <cellStyle name="Dezimal 3 2" xfId="7465" xr:uid="{00000000-0005-0000-0000-0000281D0000}"/>
    <cellStyle name="Dezimal 3 2 2" xfId="7466" xr:uid="{00000000-0005-0000-0000-0000291D0000}"/>
    <cellStyle name="Dezimal 3 2 2 2" xfId="7467" xr:uid="{00000000-0005-0000-0000-00002A1D0000}"/>
    <cellStyle name="Dezimal 3 2 2 2 2" xfId="31787" xr:uid="{04A86083-E6AC-4087-831C-4FCD014AB8F1}"/>
    <cellStyle name="Dezimal 3 2 2 3" xfId="31786" xr:uid="{7DF106AF-BD82-4D15-839D-BB4690D88C39}"/>
    <cellStyle name="Dezimal 3 2 3" xfId="7468" xr:uid="{00000000-0005-0000-0000-00002B1D0000}"/>
    <cellStyle name="Dezimal 3 2 3 2" xfId="31788" xr:uid="{6A6FB804-81F1-4521-B962-AABB8DF41208}"/>
    <cellStyle name="Dezimal 3 2 4" xfId="7469" xr:uid="{00000000-0005-0000-0000-00002C1D0000}"/>
    <cellStyle name="Dezimal 3 2 4 2" xfId="31789" xr:uid="{A4F0605D-AB3D-4EC0-9748-0205685EC97D}"/>
    <cellStyle name="Dezimal 3 2 5" xfId="7470" xr:uid="{00000000-0005-0000-0000-00002D1D0000}"/>
    <cellStyle name="Dezimal 3 2 5 2" xfId="31790" xr:uid="{7ABC32BF-EAD9-4BC9-BD9A-802EB8A45783}"/>
    <cellStyle name="Dezimal 3 2 6" xfId="49873" xr:uid="{6C2036D7-010B-4211-86D4-24FAB9C5FBC2}"/>
    <cellStyle name="Dezimal 3 2 7" xfId="31785" xr:uid="{05ADA8D4-B86A-4C06-8C98-34F1CF1EB240}"/>
    <cellStyle name="Dezimal 3 3" xfId="7471" xr:uid="{00000000-0005-0000-0000-00002E1D0000}"/>
    <cellStyle name="Dezimal 3 3 2" xfId="7472" xr:uid="{00000000-0005-0000-0000-00002F1D0000}"/>
    <cellStyle name="Dezimal 3 3 2 2" xfId="31792" xr:uid="{658EDA27-86F9-42AA-81ED-08454B6C3753}"/>
    <cellStyle name="Dezimal 3 3 3" xfId="7473" xr:uid="{00000000-0005-0000-0000-0000301D0000}"/>
    <cellStyle name="Dezimal 3 3 3 2" xfId="31793" xr:uid="{A8E1F39C-19FA-4A66-ADED-6C3441DF0DE2}"/>
    <cellStyle name="Dezimal 3 3 4" xfId="31791" xr:uid="{FBD2BBBA-80A5-4F0D-84DB-A8E294CA2863}"/>
    <cellStyle name="Dezimal 3 4" xfId="7474" xr:uid="{00000000-0005-0000-0000-0000311D0000}"/>
    <cellStyle name="Dezimal 3 4 2" xfId="31794" xr:uid="{04565632-F5AF-428B-AFBD-B8D4BD7B7346}"/>
    <cellStyle name="Dezimal 3 5" xfId="7475" xr:uid="{00000000-0005-0000-0000-0000321D0000}"/>
    <cellStyle name="Dezimal 3 5 2" xfId="31795" xr:uid="{68186B91-6A79-4115-A5B4-C5E20E32B67D}"/>
    <cellStyle name="Dezimal 3 6" xfId="7476" xr:uid="{00000000-0005-0000-0000-0000331D0000}"/>
    <cellStyle name="Dezimal 3 6 2" xfId="31796" xr:uid="{17059D49-35FF-4220-BE75-3091B1E4ED7B}"/>
    <cellStyle name="Dezimal 3 7" xfId="7477" xr:uid="{00000000-0005-0000-0000-0000341D0000}"/>
    <cellStyle name="Dezimal 3 7 2" xfId="31797" xr:uid="{EB7F94C5-68B2-4B84-8027-6755F5CC1271}"/>
    <cellStyle name="Dezimal 3 8" xfId="49872" xr:uid="{09F10F32-3274-4FBB-A326-5B64CF24FCD4}"/>
    <cellStyle name="Dezimal 3 9" xfId="31784" xr:uid="{9EB831E7-5806-4ABB-ADF7-C02ED58822EF}"/>
    <cellStyle name="Dezimal_Results_Pan_EU_OLGA_NUC" xfId="7478" xr:uid="{00000000-0005-0000-0000-0000351D0000}"/>
    <cellStyle name="Direct Link" xfId="7479" xr:uid="{00000000-0005-0000-0000-0000361D0000}"/>
    <cellStyle name="Direct Link 2" xfId="7480" xr:uid="{00000000-0005-0000-0000-0000371D0000}"/>
    <cellStyle name="Direct Link 2 2" xfId="7481" xr:uid="{00000000-0005-0000-0000-0000381D0000}"/>
    <cellStyle name="Direct Link 2 2 2" xfId="7482" xr:uid="{00000000-0005-0000-0000-0000391D0000}"/>
    <cellStyle name="Direct Link 2 2 2 2" xfId="7483" xr:uid="{00000000-0005-0000-0000-00003A1D0000}"/>
    <cellStyle name="Direct Link 2 2 2 2 2" xfId="31802" xr:uid="{072E6BCA-E3D1-4CAF-902B-89FA7FAFD5AE}"/>
    <cellStyle name="Direct Link 2 2 2 3" xfId="31801" xr:uid="{A4757F65-6173-47B9-9CDB-62DE14C0CC0E}"/>
    <cellStyle name="Direct Link 2 2 3" xfId="7484" xr:uid="{00000000-0005-0000-0000-00003B1D0000}"/>
    <cellStyle name="Direct Link 2 2 3 2" xfId="31803" xr:uid="{0DF060D5-DB1E-4978-B881-86A9229DD31A}"/>
    <cellStyle name="Direct Link 2 2 4" xfId="31800" xr:uid="{41BBD835-1B04-413C-8199-F3D8918E97CA}"/>
    <cellStyle name="Direct Link 2 3" xfId="7485" xr:uid="{00000000-0005-0000-0000-00003C1D0000}"/>
    <cellStyle name="Direct Link 2 3 2" xfId="7486" xr:uid="{00000000-0005-0000-0000-00003D1D0000}"/>
    <cellStyle name="Direct Link 2 3 2 2" xfId="31805" xr:uid="{5444416F-357F-4695-B334-D0298B8B8CC2}"/>
    <cellStyle name="Direct Link 2 3 3" xfId="31804" xr:uid="{5D75084C-8929-433E-8A8E-2CF2991B4ADE}"/>
    <cellStyle name="Direct Link 2 4" xfId="7487" xr:uid="{00000000-0005-0000-0000-00003E1D0000}"/>
    <cellStyle name="Direct Link 2 4 2" xfId="31806" xr:uid="{82CF5665-7127-4AF3-9740-0068AD1EA6FB}"/>
    <cellStyle name="Direct Link 2 5" xfId="31799" xr:uid="{FB2222CD-B612-41A7-8BFB-D39AD09AFEB7}"/>
    <cellStyle name="Direct Link 3" xfId="7488" xr:uid="{00000000-0005-0000-0000-00003F1D0000}"/>
    <cellStyle name="Direct Link 3 2" xfId="7489" xr:uid="{00000000-0005-0000-0000-0000401D0000}"/>
    <cellStyle name="Direct Link 3 2 2" xfId="7490" xr:uid="{00000000-0005-0000-0000-0000411D0000}"/>
    <cellStyle name="Direct Link 3 2 2 2" xfId="31809" xr:uid="{3898A012-078F-4B5F-A66A-26362261A398}"/>
    <cellStyle name="Direct Link 3 2 3" xfId="31808" xr:uid="{DACD1DA7-83F8-4A17-8102-4A3D3AC0288C}"/>
    <cellStyle name="Direct Link 3 3" xfId="7491" xr:uid="{00000000-0005-0000-0000-0000421D0000}"/>
    <cellStyle name="Direct Link 3 3 2" xfId="31810" xr:uid="{3219F82C-1296-4C9A-865C-E1E0816C07EC}"/>
    <cellStyle name="Direct Link 3 4" xfId="31807" xr:uid="{2B436111-1E69-44E6-AC1F-68F1ECC64CAF}"/>
    <cellStyle name="Direct Link 4" xfId="7492" xr:uid="{00000000-0005-0000-0000-0000431D0000}"/>
    <cellStyle name="Direct Link 4 2" xfId="7493" xr:uid="{00000000-0005-0000-0000-0000441D0000}"/>
    <cellStyle name="Direct Link 4 2 2" xfId="7494" xr:uid="{00000000-0005-0000-0000-0000451D0000}"/>
    <cellStyle name="Direct Link 4 2 2 2" xfId="31813" xr:uid="{0895B2A7-702B-4A87-9295-F8A23AD48DD5}"/>
    <cellStyle name="Direct Link 4 2 3" xfId="31812" xr:uid="{E0371ECC-8AA5-4D59-9465-3AE9662911C1}"/>
    <cellStyle name="Direct Link 4 3" xfId="7495" xr:uid="{00000000-0005-0000-0000-0000461D0000}"/>
    <cellStyle name="Direct Link 4 3 2" xfId="31814" xr:uid="{B5499411-00FE-4BD6-B582-768ADB8BBFC5}"/>
    <cellStyle name="Direct Link 4 4" xfId="31811" xr:uid="{F9BB9898-9CF9-4BE5-96C5-5D3CC1C51EFF}"/>
    <cellStyle name="Direct Link 5" xfId="7496" xr:uid="{00000000-0005-0000-0000-0000471D0000}"/>
    <cellStyle name="Direct Link 5 2" xfId="7497" xr:uid="{00000000-0005-0000-0000-0000481D0000}"/>
    <cellStyle name="Direct Link 5 2 2" xfId="31816" xr:uid="{3E9ECF14-B441-472E-A598-843CA1B9FA4F}"/>
    <cellStyle name="Direct Link 5 3" xfId="31815" xr:uid="{6042CFFB-1721-4231-9F4D-EB2EF9628EE3}"/>
    <cellStyle name="Direct Link 6" xfId="7498" xr:uid="{00000000-0005-0000-0000-0000491D0000}"/>
    <cellStyle name="Direct Link 6 2" xfId="31817" xr:uid="{DC8B188F-2DCB-4ADA-AE44-ED5606CFA4E7}"/>
    <cellStyle name="Direct Link 7" xfId="31798" xr:uid="{292B0877-6911-4FAE-9EE5-953C7400E8D5}"/>
    <cellStyle name="Dobre" xfId="7499" xr:uid="{00000000-0005-0000-0000-00004A1D0000}"/>
    <cellStyle name="Dobre 10" xfId="7500" xr:uid="{00000000-0005-0000-0000-00004B1D0000}"/>
    <cellStyle name="Dobre 10 2" xfId="7501" xr:uid="{00000000-0005-0000-0000-00004C1D0000}"/>
    <cellStyle name="Dobre 10 2 2" xfId="7502" xr:uid="{00000000-0005-0000-0000-00004D1D0000}"/>
    <cellStyle name="Dobre 10 2 2 2" xfId="7503" xr:uid="{00000000-0005-0000-0000-00004E1D0000}"/>
    <cellStyle name="Dobre 10 2 2 2 2" xfId="31822" xr:uid="{9FB69915-35D9-49F5-94BE-62D50E194941}"/>
    <cellStyle name="Dobre 10 2 2 3" xfId="31821" xr:uid="{FC00DFE3-FAEC-4C52-99CB-6B05AE23C97C}"/>
    <cellStyle name="Dobre 10 2 3" xfId="7504" xr:uid="{00000000-0005-0000-0000-00004F1D0000}"/>
    <cellStyle name="Dobre 10 2 3 2" xfId="31823" xr:uid="{A255EE5D-02C6-42EC-8927-311BE73F7905}"/>
    <cellStyle name="Dobre 10 2 4" xfId="7505" xr:uid="{00000000-0005-0000-0000-0000501D0000}"/>
    <cellStyle name="Dobre 10 2 4 2" xfId="31824" xr:uid="{64FCB0E0-F993-4F5E-A3D2-3D32BC524074}"/>
    <cellStyle name="Dobre 10 2 5" xfId="7506" xr:uid="{00000000-0005-0000-0000-0000511D0000}"/>
    <cellStyle name="Dobre 10 2 5 2" xfId="31825" xr:uid="{87FB2773-F8D2-4320-BE7D-133E403581AC}"/>
    <cellStyle name="Dobre 10 2 6" xfId="49876" xr:uid="{F6A4C62E-00BD-4E89-B415-63CA0D23CCB3}"/>
    <cellStyle name="Dobre 10 2 7" xfId="31820" xr:uid="{CDB6FFEE-CFC5-4D10-9304-5F815E5838CE}"/>
    <cellStyle name="Dobre 10 3" xfId="7507" xr:uid="{00000000-0005-0000-0000-0000521D0000}"/>
    <cellStyle name="Dobre 10 3 2" xfId="7508" xr:uid="{00000000-0005-0000-0000-0000531D0000}"/>
    <cellStyle name="Dobre 10 3 2 2" xfId="7509" xr:uid="{00000000-0005-0000-0000-0000541D0000}"/>
    <cellStyle name="Dobre 10 3 2 2 2" xfId="31828" xr:uid="{C9F7C266-1B3F-4F12-9197-358E66F79389}"/>
    <cellStyle name="Dobre 10 3 2 3" xfId="31827" xr:uid="{4F1EE18B-A1FB-492C-8264-1552261FDAE5}"/>
    <cellStyle name="Dobre 10 3 3" xfId="7510" xr:uid="{00000000-0005-0000-0000-0000551D0000}"/>
    <cellStyle name="Dobre 10 3 3 2" xfId="31829" xr:uid="{31E9DD24-BC93-4D2F-8240-BE447441223C}"/>
    <cellStyle name="Dobre 10 3 4" xfId="7511" xr:uid="{00000000-0005-0000-0000-0000561D0000}"/>
    <cellStyle name="Dobre 10 3 4 2" xfId="31830" xr:uid="{D362AAE4-0719-4D7F-9A03-DF2F8CF4AD98}"/>
    <cellStyle name="Dobre 10 3 5" xfId="7512" xr:uid="{00000000-0005-0000-0000-0000571D0000}"/>
    <cellStyle name="Dobre 10 3 5 2" xfId="31831" xr:uid="{3EBEFFFF-C99A-49AD-AE91-8937964E5BA1}"/>
    <cellStyle name="Dobre 10 3 6" xfId="49877" xr:uid="{C40A8FC6-5637-4DCD-812A-0C9C329AC6A2}"/>
    <cellStyle name="Dobre 10 3 7" xfId="31826" xr:uid="{93E10C18-6D50-44DC-AFF5-0AC1B416829F}"/>
    <cellStyle name="Dobre 10 4" xfId="7513" xr:uid="{00000000-0005-0000-0000-0000581D0000}"/>
    <cellStyle name="Dobre 10 4 2" xfId="7514" xr:uid="{00000000-0005-0000-0000-0000591D0000}"/>
    <cellStyle name="Dobre 10 4 2 2" xfId="31833" xr:uid="{FDC9AB93-6EE2-4A57-8FB8-1F8C1506AAEE}"/>
    <cellStyle name="Dobre 10 4 3" xfId="31832" xr:uid="{EE5ECAC9-B70A-4F79-90A7-E3279BA852BB}"/>
    <cellStyle name="Dobre 10 5" xfId="7515" xr:uid="{00000000-0005-0000-0000-00005A1D0000}"/>
    <cellStyle name="Dobre 10 5 2" xfId="31834" xr:uid="{3CDD5A63-6220-4F80-912B-D686D25D871C}"/>
    <cellStyle name="Dobre 10 6" xfId="7516" xr:uid="{00000000-0005-0000-0000-00005B1D0000}"/>
    <cellStyle name="Dobre 10 6 2" xfId="31835" xr:uid="{9AFB87CA-CBD6-4A4A-9112-E498952F725A}"/>
    <cellStyle name="Dobre 10 7" xfId="7517" xr:uid="{00000000-0005-0000-0000-00005C1D0000}"/>
    <cellStyle name="Dobre 10 7 2" xfId="31836" xr:uid="{D4FD5182-591C-483D-AF0B-BAB29EEA6299}"/>
    <cellStyle name="Dobre 10 8" xfId="49875" xr:uid="{57E49243-0E27-4DCB-9BAB-6BFA28F6292D}"/>
    <cellStyle name="Dobre 10 9" xfId="31819" xr:uid="{8295A589-D07B-44C8-97A0-9BA9EE0AF53B}"/>
    <cellStyle name="Dobre 10_COM_BND" xfId="7518" xr:uid="{00000000-0005-0000-0000-00005D1D0000}"/>
    <cellStyle name="Dobre 11" xfId="7519" xr:uid="{00000000-0005-0000-0000-00005E1D0000}"/>
    <cellStyle name="Dobre 11 2" xfId="7520" xr:uid="{00000000-0005-0000-0000-00005F1D0000}"/>
    <cellStyle name="Dobre 11 2 2" xfId="7521" xr:uid="{00000000-0005-0000-0000-0000601D0000}"/>
    <cellStyle name="Dobre 11 2 2 2" xfId="31839" xr:uid="{DB6A3B74-755C-4797-A1E6-3A3AE744AD6C}"/>
    <cellStyle name="Dobre 11 2 3" xfId="7522" xr:uid="{00000000-0005-0000-0000-0000611D0000}"/>
    <cellStyle name="Dobre 11 2 3 2" xfId="31840" xr:uid="{82C168B6-4EF5-481C-9B0E-5B6FB37A35CF}"/>
    <cellStyle name="Dobre 11 2 4" xfId="7523" xr:uid="{00000000-0005-0000-0000-0000621D0000}"/>
    <cellStyle name="Dobre 11 2 4 2" xfId="31841" xr:uid="{A0E6998A-FE2C-4B3A-8249-538F8DFDC511}"/>
    <cellStyle name="Dobre 11 2 5" xfId="49879" xr:uid="{1CCC843E-CD01-45CD-8CD0-7C0AE8076C0C}"/>
    <cellStyle name="Dobre 11 2 6" xfId="31838" xr:uid="{75E60B79-06B5-406E-9169-152F1847C076}"/>
    <cellStyle name="Dobre 11 3" xfId="7524" xr:uid="{00000000-0005-0000-0000-0000631D0000}"/>
    <cellStyle name="Dobre 11 3 2" xfId="31842" xr:uid="{1FE1E2FD-8A80-48DC-B074-DFF1F949A457}"/>
    <cellStyle name="Dobre 11 4" xfId="7525" xr:uid="{00000000-0005-0000-0000-0000641D0000}"/>
    <cellStyle name="Dobre 11 4 2" xfId="31843" xr:uid="{252432B3-158F-4C67-8744-133C6CE3D0F4}"/>
    <cellStyle name="Dobre 11 5" xfId="7526" xr:uid="{00000000-0005-0000-0000-0000651D0000}"/>
    <cellStyle name="Dobre 11 5 2" xfId="31844" xr:uid="{18AE2EBB-353D-4BF3-9D23-30DCD49EB025}"/>
    <cellStyle name="Dobre 11 6" xfId="49878" xr:uid="{574E71DC-0D8E-4C78-B357-D79F2919F022}"/>
    <cellStyle name="Dobre 11 7" xfId="31837" xr:uid="{F545C42A-E8A9-4BF9-980F-0FC8149F323A}"/>
    <cellStyle name="Dobre 12" xfId="7527" xr:uid="{00000000-0005-0000-0000-0000661D0000}"/>
    <cellStyle name="Dobre 12 2" xfId="7528" xr:uid="{00000000-0005-0000-0000-0000671D0000}"/>
    <cellStyle name="Dobre 12 2 2" xfId="7529" xr:uid="{00000000-0005-0000-0000-0000681D0000}"/>
    <cellStyle name="Dobre 12 2 2 2" xfId="31847" xr:uid="{4A3884EE-F34F-4080-8B0F-F55630038C8A}"/>
    <cellStyle name="Dobre 12 2 3" xfId="31846" xr:uid="{E933B01D-E821-4123-B8FD-2788017FE1E3}"/>
    <cellStyle name="Dobre 12 3" xfId="7530" xr:uid="{00000000-0005-0000-0000-0000691D0000}"/>
    <cellStyle name="Dobre 12 3 2" xfId="31848" xr:uid="{0D008C0D-3F66-4F19-BBFB-3CAB5E816634}"/>
    <cellStyle name="Dobre 12 4" xfId="7531" xr:uid="{00000000-0005-0000-0000-00006A1D0000}"/>
    <cellStyle name="Dobre 12 4 2" xfId="31849" xr:uid="{8FBE7C2C-3B79-48DC-8610-C98F3C288021}"/>
    <cellStyle name="Dobre 12 5" xfId="7532" xr:uid="{00000000-0005-0000-0000-00006B1D0000}"/>
    <cellStyle name="Dobre 12 5 2" xfId="31850" xr:uid="{724EC1FD-8AEE-41C3-A00C-AB7DC83EFB36}"/>
    <cellStyle name="Dobre 12 6" xfId="49880" xr:uid="{E6DAAD01-3F22-4C54-9422-6D615BE7B699}"/>
    <cellStyle name="Dobre 12 7" xfId="31845" xr:uid="{4F27B865-A1C4-43AB-B6F7-196E27361566}"/>
    <cellStyle name="Dobre 13" xfId="7533" xr:uid="{00000000-0005-0000-0000-00006C1D0000}"/>
    <cellStyle name="Dobre 13 2" xfId="7534" xr:uid="{00000000-0005-0000-0000-00006D1D0000}"/>
    <cellStyle name="Dobre 13 2 2" xfId="7535" xr:uid="{00000000-0005-0000-0000-00006E1D0000}"/>
    <cellStyle name="Dobre 13 2 2 2" xfId="31853" xr:uid="{3E06F309-A7E9-44C6-B7D2-C10D3DCCF811}"/>
    <cellStyle name="Dobre 13 2 3" xfId="7536" xr:uid="{00000000-0005-0000-0000-00006F1D0000}"/>
    <cellStyle name="Dobre 13 2 3 2" xfId="31854" xr:uid="{9A548477-F6AA-4B35-98E7-A781094A22B6}"/>
    <cellStyle name="Dobre 13 2 4" xfId="7537" xr:uid="{00000000-0005-0000-0000-0000701D0000}"/>
    <cellStyle name="Dobre 13 2 4 2" xfId="31855" xr:uid="{3D375551-09DC-4A4F-B0B5-0D7EC4F220FE}"/>
    <cellStyle name="Dobre 13 2 5" xfId="49882" xr:uid="{57E4D23F-0101-4DF1-9871-AAE1EB2F2FC6}"/>
    <cellStyle name="Dobre 13 2 6" xfId="31852" xr:uid="{7C4D3D44-7CAB-4C0E-8253-2FFEBDF9D9E7}"/>
    <cellStyle name="Dobre 13 3" xfId="7538" xr:uid="{00000000-0005-0000-0000-0000711D0000}"/>
    <cellStyle name="Dobre 13 3 2" xfId="31856" xr:uid="{08FA72D7-D5C4-47DC-B099-D6589C5AF708}"/>
    <cellStyle name="Dobre 13 4" xfId="7539" xr:uid="{00000000-0005-0000-0000-0000721D0000}"/>
    <cellStyle name="Dobre 13 4 2" xfId="31857" xr:uid="{2890A44E-18EC-4F03-A886-BB5CDE6DDA49}"/>
    <cellStyle name="Dobre 13 5" xfId="7540" xr:uid="{00000000-0005-0000-0000-0000731D0000}"/>
    <cellStyle name="Dobre 13 5 2" xfId="31858" xr:uid="{B8738515-33D3-41E4-8A97-3E80C2AD6215}"/>
    <cellStyle name="Dobre 13 6" xfId="7541" xr:uid="{00000000-0005-0000-0000-0000741D0000}"/>
    <cellStyle name="Dobre 13 6 2" xfId="31859" xr:uid="{C7E815C3-D281-4428-8937-C393E9A1CEE8}"/>
    <cellStyle name="Dobre 13 7" xfId="49881" xr:uid="{82BF8373-E9CA-4251-B04C-E4E1B51A6ECE}"/>
    <cellStyle name="Dobre 13 8" xfId="31851" xr:uid="{675841E4-63CA-4E13-B344-8DB7C3925769}"/>
    <cellStyle name="Dobre 14" xfId="7542" xr:uid="{00000000-0005-0000-0000-0000751D0000}"/>
    <cellStyle name="Dobre 14 2" xfId="7543" xr:uid="{00000000-0005-0000-0000-0000761D0000}"/>
    <cellStyle name="Dobre 14 2 2" xfId="31861" xr:uid="{2C86E024-7E35-4C43-BBAA-196EAE063944}"/>
    <cellStyle name="Dobre 14 3" xfId="7544" xr:uid="{00000000-0005-0000-0000-0000771D0000}"/>
    <cellStyle name="Dobre 14 3 2" xfId="31862" xr:uid="{A7BB0D12-7EFB-4A90-9F0D-44339B5AD757}"/>
    <cellStyle name="Dobre 14 4" xfId="7545" xr:uid="{00000000-0005-0000-0000-0000781D0000}"/>
    <cellStyle name="Dobre 14 4 2" xfId="31863" xr:uid="{40112B06-F2DD-49B0-9576-7552D7D90295}"/>
    <cellStyle name="Dobre 14 5" xfId="49883" xr:uid="{B8915EF5-B35A-4D87-81ED-535631EFFF09}"/>
    <cellStyle name="Dobre 14 6" xfId="31860" xr:uid="{9EEA513D-1426-4BD5-9C96-938C2DE30121}"/>
    <cellStyle name="Dobre 15" xfId="7546" xr:uid="{00000000-0005-0000-0000-0000791D0000}"/>
    <cellStyle name="Dobre 15 2" xfId="7547" xr:uid="{00000000-0005-0000-0000-00007A1D0000}"/>
    <cellStyle name="Dobre 15 2 2" xfId="31865" xr:uid="{87D81928-F138-42A1-8C9D-1E2855CC0B3C}"/>
    <cellStyle name="Dobre 15 3" xfId="7548" xr:uid="{00000000-0005-0000-0000-00007B1D0000}"/>
    <cellStyle name="Dobre 15 3 2" xfId="31866" xr:uid="{B7A5DF73-E0BE-4AEF-9223-F32EDEF014B5}"/>
    <cellStyle name="Dobre 15 4" xfId="49884" xr:uid="{83BBD32C-5C16-4539-B9AA-1E82678E9830}"/>
    <cellStyle name="Dobre 15 5" xfId="31864" xr:uid="{7295EEFD-4DA7-4A11-A219-4F2104B5AF2F}"/>
    <cellStyle name="Dobre 15 6" xfId="53227" xr:uid="{7C7FDE78-F8D3-49E4-942D-CE59F6B8A96A}"/>
    <cellStyle name="Dobre 16" xfId="7549" xr:uid="{00000000-0005-0000-0000-00007C1D0000}"/>
    <cellStyle name="Dobre 16 2" xfId="49885" xr:uid="{B263D804-0838-4D19-9009-16F015837401}"/>
    <cellStyle name="Dobre 16 3" xfId="31867" xr:uid="{3407CE90-8BF9-491A-B13B-FE35B8B52BEC}"/>
    <cellStyle name="Dobre 17" xfId="7550" xr:uid="{00000000-0005-0000-0000-00007D1D0000}"/>
    <cellStyle name="Dobre 17 2" xfId="31868" xr:uid="{BD76D9B0-A2DA-477E-A5E6-CFD855508DE5}"/>
    <cellStyle name="Dobre 17 3" xfId="53228" xr:uid="{8282CD78-E168-4D8F-9E19-B6F797A7CB74}"/>
    <cellStyle name="Dobre 18" xfId="49874" xr:uid="{B1877D5D-07B9-4216-8746-A968EBC2D2B3}"/>
    <cellStyle name="Dobre 19" xfId="31818" xr:uid="{37E63D6E-69FA-4599-A099-1A9CAFF51629}"/>
    <cellStyle name="Dobre 19 2" xfId="53229" xr:uid="{7E788445-4BDC-4359-88D8-E870F47B1CE7}"/>
    <cellStyle name="Dobre 2" xfId="7551" xr:uid="{00000000-0005-0000-0000-00007E1D0000}"/>
    <cellStyle name="Dobre 2 2" xfId="7552" xr:uid="{00000000-0005-0000-0000-00007F1D0000}"/>
    <cellStyle name="Dobre 2 2 2" xfId="7553" xr:uid="{00000000-0005-0000-0000-0000801D0000}"/>
    <cellStyle name="Dobre 2 2 2 2" xfId="31871" xr:uid="{BF53958E-39FC-4028-A6DD-8AAA5785AEA5}"/>
    <cellStyle name="Dobre 2 2 3" xfId="31870" xr:uid="{F603618A-0E3D-4F26-A97E-252A35AE0B54}"/>
    <cellStyle name="Dobre 2 3" xfId="7554" xr:uid="{00000000-0005-0000-0000-0000811D0000}"/>
    <cellStyle name="Dobre 2 3 2" xfId="31872" xr:uid="{3A25E898-54AF-4775-BB86-3D249B90C6AE}"/>
    <cellStyle name="Dobre 2 4" xfId="7555" xr:uid="{00000000-0005-0000-0000-0000821D0000}"/>
    <cellStyle name="Dobre 2 4 2" xfId="31873" xr:uid="{1A5B74BA-2C05-4DCA-BD1F-5BCA089E0B36}"/>
    <cellStyle name="Dobre 2 5" xfId="7556" xr:uid="{00000000-0005-0000-0000-0000831D0000}"/>
    <cellStyle name="Dobre 2 5 2" xfId="31874" xr:uid="{6329E812-4F98-46A5-BB17-71F13188F190}"/>
    <cellStyle name="Dobre 2 6" xfId="49886" xr:uid="{FA9CBA78-C11A-4115-99D3-90E551857E3E}"/>
    <cellStyle name="Dobre 2 7" xfId="31869" xr:uid="{92E1DE78-6CFD-4122-9B77-94B4C7F597DB}"/>
    <cellStyle name="Dobre 20" xfId="53230" xr:uid="{B912DC40-F8D4-4BB9-91F2-57F39CCF5871}"/>
    <cellStyle name="Dobre 3" xfId="7557" xr:uid="{00000000-0005-0000-0000-0000841D0000}"/>
    <cellStyle name="Dobre 3 2" xfId="7558" xr:uid="{00000000-0005-0000-0000-0000851D0000}"/>
    <cellStyle name="Dobre 3 2 2" xfId="7559" xr:uid="{00000000-0005-0000-0000-0000861D0000}"/>
    <cellStyle name="Dobre 3 2 2 2" xfId="31877" xr:uid="{BCED297F-6FD7-4412-A3A2-B6314AEAE146}"/>
    <cellStyle name="Dobre 3 2 3" xfId="31876" xr:uid="{F8EE907E-9414-40F4-89E7-7E10FB801468}"/>
    <cellStyle name="Dobre 3 3" xfId="7560" xr:uid="{00000000-0005-0000-0000-0000871D0000}"/>
    <cellStyle name="Dobre 3 3 2" xfId="31878" xr:uid="{BA44C975-0033-4999-BF8C-4296F61EE855}"/>
    <cellStyle name="Dobre 3 4" xfId="7561" xr:uid="{00000000-0005-0000-0000-0000881D0000}"/>
    <cellStyle name="Dobre 3 4 2" xfId="31879" xr:uid="{FB3C926F-DADD-48ED-A93B-552F85512516}"/>
    <cellStyle name="Dobre 3 5" xfId="7562" xr:uid="{00000000-0005-0000-0000-0000891D0000}"/>
    <cellStyle name="Dobre 3 5 2" xfId="31880" xr:uid="{B6E2024C-C45F-4C03-98F0-7A6B84377582}"/>
    <cellStyle name="Dobre 3 6" xfId="49887" xr:uid="{3F93490D-7935-457F-AED4-C02207209FED}"/>
    <cellStyle name="Dobre 3 7" xfId="31875" xr:uid="{C0D299D6-A8AA-407B-B584-64571AF7533F}"/>
    <cellStyle name="Dobre 4" xfId="7563" xr:uid="{00000000-0005-0000-0000-00008A1D0000}"/>
    <cellStyle name="Dobre 4 2" xfId="7564" xr:uid="{00000000-0005-0000-0000-00008B1D0000}"/>
    <cellStyle name="Dobre 4 2 2" xfId="7565" xr:uid="{00000000-0005-0000-0000-00008C1D0000}"/>
    <cellStyle name="Dobre 4 2 2 2" xfId="31883" xr:uid="{4CC03050-6255-4763-A473-FCB17E3A4718}"/>
    <cellStyle name="Dobre 4 2 3" xfId="31882" xr:uid="{F793FB05-88B2-4C82-82D2-A348BCB6FB06}"/>
    <cellStyle name="Dobre 4 3" xfId="7566" xr:uid="{00000000-0005-0000-0000-00008D1D0000}"/>
    <cellStyle name="Dobre 4 3 2" xfId="31884" xr:uid="{701E4434-781E-4F27-B047-8BCD373312A0}"/>
    <cellStyle name="Dobre 4 4" xfId="7567" xr:uid="{00000000-0005-0000-0000-00008E1D0000}"/>
    <cellStyle name="Dobre 4 4 2" xfId="31885" xr:uid="{DBB97702-0E3F-4163-A6B4-D536B71C11E5}"/>
    <cellStyle name="Dobre 4 5" xfId="7568" xr:uid="{00000000-0005-0000-0000-00008F1D0000}"/>
    <cellStyle name="Dobre 4 5 2" xfId="31886" xr:uid="{04381E7D-E11E-42E9-B1B4-E02DD2320833}"/>
    <cellStyle name="Dobre 4 6" xfId="49888" xr:uid="{14BBF63C-7DB8-46FD-A4F1-F7A4063660FE}"/>
    <cellStyle name="Dobre 4 7" xfId="31881" xr:uid="{9561CFAF-ADC5-4E63-BC37-A50D00747EF8}"/>
    <cellStyle name="Dobre 5" xfId="7569" xr:uid="{00000000-0005-0000-0000-0000901D0000}"/>
    <cellStyle name="Dobre 5 2" xfId="7570" xr:uid="{00000000-0005-0000-0000-0000911D0000}"/>
    <cellStyle name="Dobre 5 2 2" xfId="7571" xr:uid="{00000000-0005-0000-0000-0000921D0000}"/>
    <cellStyle name="Dobre 5 2 2 2" xfId="31889" xr:uid="{60E3552D-B20C-428C-BAA2-FE369B1A3D54}"/>
    <cellStyle name="Dobre 5 2 3" xfId="31888" xr:uid="{346016D8-3F41-460F-914D-43DB62FACB87}"/>
    <cellStyle name="Dobre 5 3" xfId="7572" xr:uid="{00000000-0005-0000-0000-0000931D0000}"/>
    <cellStyle name="Dobre 5 3 2" xfId="31890" xr:uid="{6D916D2E-1675-4B7D-A721-198FB1981CCF}"/>
    <cellStyle name="Dobre 5 4" xfId="7573" xr:uid="{00000000-0005-0000-0000-0000941D0000}"/>
    <cellStyle name="Dobre 5 4 2" xfId="31891" xr:uid="{FC71FD85-B41B-4D97-8677-F23CAC77F680}"/>
    <cellStyle name="Dobre 5 5" xfId="7574" xr:uid="{00000000-0005-0000-0000-0000951D0000}"/>
    <cellStyle name="Dobre 5 5 2" xfId="31892" xr:uid="{DA815078-4DB5-4284-B8D8-1F7B9237AA64}"/>
    <cellStyle name="Dobre 5 6" xfId="49889" xr:uid="{EA64E3B3-C9E2-438E-B9CB-3C96E7CAB3F6}"/>
    <cellStyle name="Dobre 5 7" xfId="31887" xr:uid="{D79825B6-29B9-4BFF-BEEB-2597A166F640}"/>
    <cellStyle name="Dobre 6" xfId="7575" xr:uid="{00000000-0005-0000-0000-0000961D0000}"/>
    <cellStyle name="Dobre 6 2" xfId="7576" xr:uid="{00000000-0005-0000-0000-0000971D0000}"/>
    <cellStyle name="Dobre 6 2 2" xfId="7577" xr:uid="{00000000-0005-0000-0000-0000981D0000}"/>
    <cellStyle name="Dobre 6 2 2 2" xfId="31895" xr:uid="{3BAD1EBF-2F67-4B08-A6A9-E39B30B8D400}"/>
    <cellStyle name="Dobre 6 2 3" xfId="31894" xr:uid="{F5027B0B-4371-4E3C-95CB-6F2B3CF308F8}"/>
    <cellStyle name="Dobre 6 3" xfId="7578" xr:uid="{00000000-0005-0000-0000-0000991D0000}"/>
    <cellStyle name="Dobre 6 3 2" xfId="31896" xr:uid="{E0469959-CA3F-42AA-90AC-C7D79A6A7967}"/>
    <cellStyle name="Dobre 6 4" xfId="7579" xr:uid="{00000000-0005-0000-0000-00009A1D0000}"/>
    <cellStyle name="Dobre 6 4 2" xfId="31897" xr:uid="{C9E284D3-F5CF-4AB3-9B3C-9DC54A201C40}"/>
    <cellStyle name="Dobre 6 5" xfId="7580" xr:uid="{00000000-0005-0000-0000-00009B1D0000}"/>
    <cellStyle name="Dobre 6 5 2" xfId="31898" xr:uid="{3ADA60FF-A6D7-4981-AE83-2A24272D8B82}"/>
    <cellStyle name="Dobre 6 6" xfId="49890" xr:uid="{D6FC4183-66C0-48C1-89C4-F886E8DF5D1F}"/>
    <cellStyle name="Dobre 6 7" xfId="31893" xr:uid="{24CA0FB9-56D3-4B9B-8104-FA31DF3CC96F}"/>
    <cellStyle name="Dobre 7" xfId="7581" xr:uid="{00000000-0005-0000-0000-00009C1D0000}"/>
    <cellStyle name="Dobre 7 2" xfId="7582" xr:uid="{00000000-0005-0000-0000-00009D1D0000}"/>
    <cellStyle name="Dobre 7 2 2" xfId="7583" xr:uid="{00000000-0005-0000-0000-00009E1D0000}"/>
    <cellStyle name="Dobre 7 2 2 2" xfId="31901" xr:uid="{E602CD9E-7B5B-4837-9930-93C663688692}"/>
    <cellStyle name="Dobre 7 2 3" xfId="31900" xr:uid="{60E5533F-CB07-4CED-83A3-02758335AB77}"/>
    <cellStyle name="Dobre 7 3" xfId="7584" xr:uid="{00000000-0005-0000-0000-00009F1D0000}"/>
    <cellStyle name="Dobre 7 3 2" xfId="31902" xr:uid="{30E73905-5528-4B4D-8E5D-81F3DFA46CBE}"/>
    <cellStyle name="Dobre 7 4" xfId="7585" xr:uid="{00000000-0005-0000-0000-0000A01D0000}"/>
    <cellStyle name="Dobre 7 4 2" xfId="31903" xr:uid="{0CF7973A-0536-4852-A9B4-EC2DC5256773}"/>
    <cellStyle name="Dobre 7 5" xfId="7586" xr:uid="{00000000-0005-0000-0000-0000A11D0000}"/>
    <cellStyle name="Dobre 7 5 2" xfId="31904" xr:uid="{79F5840F-F061-4A49-9A8C-84A4CA093336}"/>
    <cellStyle name="Dobre 7 6" xfId="49891" xr:uid="{D6B82992-9A8D-4486-8793-0212B01E5DDB}"/>
    <cellStyle name="Dobre 7 7" xfId="31899" xr:uid="{1A4FCF91-17EF-42BD-B721-0CE755F7D0B8}"/>
    <cellStyle name="Dobre 8" xfId="7587" xr:uid="{00000000-0005-0000-0000-0000A21D0000}"/>
    <cellStyle name="Dobre 8 2" xfId="7588" xr:uid="{00000000-0005-0000-0000-0000A31D0000}"/>
    <cellStyle name="Dobre 8 2 2" xfId="7589" xr:uid="{00000000-0005-0000-0000-0000A41D0000}"/>
    <cellStyle name="Dobre 8 2 2 2" xfId="31907" xr:uid="{6E60784A-B025-4E20-898C-49FEB6CCECD9}"/>
    <cellStyle name="Dobre 8 2 3" xfId="31906" xr:uid="{B56239B6-1838-4FAF-954A-8F8BAF6BA3AC}"/>
    <cellStyle name="Dobre 8 3" xfId="7590" xr:uid="{00000000-0005-0000-0000-0000A51D0000}"/>
    <cellStyle name="Dobre 8 3 2" xfId="31908" xr:uid="{F0382541-383B-44DE-B33D-9645E3B9ADA9}"/>
    <cellStyle name="Dobre 8 4" xfId="7591" xr:uid="{00000000-0005-0000-0000-0000A61D0000}"/>
    <cellStyle name="Dobre 8 4 2" xfId="31909" xr:uid="{CFB01EB9-70DC-49A4-951E-DF92E1B5EA62}"/>
    <cellStyle name="Dobre 8 5" xfId="7592" xr:uid="{00000000-0005-0000-0000-0000A71D0000}"/>
    <cellStyle name="Dobre 8 5 2" xfId="31910" xr:uid="{6600489A-FD35-4E78-B160-B858FE92DFDB}"/>
    <cellStyle name="Dobre 8 6" xfId="49892" xr:uid="{C4C661FB-AF9F-4746-A947-CEFA8E095DD9}"/>
    <cellStyle name="Dobre 8 7" xfId="31905" xr:uid="{E92F338F-2216-49D1-8B65-829ABB28DA82}"/>
    <cellStyle name="Dobre 9" xfId="7593" xr:uid="{00000000-0005-0000-0000-0000A81D0000}"/>
    <cellStyle name="Dobre 9 2" xfId="7594" xr:uid="{00000000-0005-0000-0000-0000A91D0000}"/>
    <cellStyle name="Dobre 9 2 2" xfId="7595" xr:uid="{00000000-0005-0000-0000-0000AA1D0000}"/>
    <cellStyle name="Dobre 9 2 2 2" xfId="7596" xr:uid="{00000000-0005-0000-0000-0000AB1D0000}"/>
    <cellStyle name="Dobre 9 2 2 2 2" xfId="31914" xr:uid="{2ADE038D-D535-4ABD-BF80-9CB3073E08EB}"/>
    <cellStyle name="Dobre 9 2 2 3" xfId="31913" xr:uid="{2EA728E2-C637-497E-8505-D61C602AD5E8}"/>
    <cellStyle name="Dobre 9 2 3" xfId="7597" xr:uid="{00000000-0005-0000-0000-0000AC1D0000}"/>
    <cellStyle name="Dobre 9 2 3 2" xfId="31915" xr:uid="{00643AF7-386D-4061-96C0-64345ACED98F}"/>
    <cellStyle name="Dobre 9 2 4" xfId="7598" xr:uid="{00000000-0005-0000-0000-0000AD1D0000}"/>
    <cellStyle name="Dobre 9 2 4 2" xfId="31916" xr:uid="{FE4310BD-DF39-479D-9115-247A5BF5AC0E}"/>
    <cellStyle name="Dobre 9 2 5" xfId="7599" xr:uid="{00000000-0005-0000-0000-0000AE1D0000}"/>
    <cellStyle name="Dobre 9 2 5 2" xfId="31917" xr:uid="{67B7C945-7E2C-47BC-A123-51D069EF989E}"/>
    <cellStyle name="Dobre 9 2 6" xfId="49894" xr:uid="{6E9BAEA6-5010-4A14-9460-8433220B98C2}"/>
    <cellStyle name="Dobre 9 2 7" xfId="31912" xr:uid="{36984F02-8A82-4A40-B6DB-1D4AE71F7056}"/>
    <cellStyle name="Dobre 9 3" xfId="7600" xr:uid="{00000000-0005-0000-0000-0000AF1D0000}"/>
    <cellStyle name="Dobre 9 3 2" xfId="7601" xr:uid="{00000000-0005-0000-0000-0000B01D0000}"/>
    <cellStyle name="Dobre 9 3 2 2" xfId="7602" xr:uid="{00000000-0005-0000-0000-0000B11D0000}"/>
    <cellStyle name="Dobre 9 3 2 2 2" xfId="31920" xr:uid="{B78A58CA-2551-463A-B9B2-5BA8F04156A9}"/>
    <cellStyle name="Dobre 9 3 2 3" xfId="31919" xr:uid="{2674B5B7-BFA5-441D-B9A4-C530A9287365}"/>
    <cellStyle name="Dobre 9 3 3" xfId="7603" xr:uid="{00000000-0005-0000-0000-0000B21D0000}"/>
    <cellStyle name="Dobre 9 3 3 2" xfId="31921" xr:uid="{67AAA579-C360-44E4-9F49-0F72B4EFF3C4}"/>
    <cellStyle name="Dobre 9 3 4" xfId="7604" xr:uid="{00000000-0005-0000-0000-0000B31D0000}"/>
    <cellStyle name="Dobre 9 3 4 2" xfId="31922" xr:uid="{7398BF70-12FD-497B-8F83-39104D2EDEF3}"/>
    <cellStyle name="Dobre 9 3 5" xfId="7605" xr:uid="{00000000-0005-0000-0000-0000B41D0000}"/>
    <cellStyle name="Dobre 9 3 5 2" xfId="31923" xr:uid="{E201E3CD-0690-4D02-BFD5-F3EA28533574}"/>
    <cellStyle name="Dobre 9 3 6" xfId="49895" xr:uid="{A7B46ACB-9CF5-4672-B851-8EB712C320B6}"/>
    <cellStyle name="Dobre 9 3 7" xfId="31918" xr:uid="{4713DB98-D272-49F2-8BF2-0CA85A68E09B}"/>
    <cellStyle name="Dobre 9 4" xfId="7606" xr:uid="{00000000-0005-0000-0000-0000B51D0000}"/>
    <cellStyle name="Dobre 9 4 2" xfId="7607" xr:uid="{00000000-0005-0000-0000-0000B61D0000}"/>
    <cellStyle name="Dobre 9 4 2 2" xfId="31925" xr:uid="{6CC7EE0B-4C33-41BF-BDB8-3E749B6165ED}"/>
    <cellStyle name="Dobre 9 4 3" xfId="31924" xr:uid="{F514440D-18A4-4E6B-8AB3-C1338B959EAA}"/>
    <cellStyle name="Dobre 9 5" xfId="7608" xr:uid="{00000000-0005-0000-0000-0000B71D0000}"/>
    <cellStyle name="Dobre 9 5 2" xfId="31926" xr:uid="{41EF94C1-A296-4914-BBEB-1E52EB96C440}"/>
    <cellStyle name="Dobre 9 6" xfId="7609" xr:uid="{00000000-0005-0000-0000-0000B81D0000}"/>
    <cellStyle name="Dobre 9 6 2" xfId="31927" xr:uid="{571B0FD6-05EC-4795-B708-AD60FB98C335}"/>
    <cellStyle name="Dobre 9 7" xfId="7610" xr:uid="{00000000-0005-0000-0000-0000B91D0000}"/>
    <cellStyle name="Dobre 9 7 2" xfId="31928" xr:uid="{808570AE-1262-44DC-91EC-A2585A95B481}"/>
    <cellStyle name="Dobre 9 8" xfId="49893" xr:uid="{79030CA3-6D53-42DF-AC3B-C7B01CF2CF52}"/>
    <cellStyle name="Dobre 9 9" xfId="31911" xr:uid="{FFADFA67-A112-470C-80B5-3E11B8489EC0}"/>
    <cellStyle name="Dobre 9_COM_BND" xfId="7611" xr:uid="{00000000-0005-0000-0000-0000BA1D0000}"/>
    <cellStyle name="Dobre_CHP" xfId="7612" xr:uid="{00000000-0005-0000-0000-0000BB1D0000}"/>
    <cellStyle name="donn_normal" xfId="7613" xr:uid="{00000000-0005-0000-0000-0000BC1D0000}"/>
    <cellStyle name="Dziesiętny 2" xfId="7614" xr:uid="{00000000-0005-0000-0000-0000BD1D0000}"/>
    <cellStyle name="Dziesiętny 2 2" xfId="7615" xr:uid="{00000000-0005-0000-0000-0000BE1D0000}"/>
    <cellStyle name="Dziesiętny 2 2 2" xfId="7616" xr:uid="{00000000-0005-0000-0000-0000BF1D0000}"/>
    <cellStyle name="Dziesiętny 2 2 2 2" xfId="49898" xr:uid="{1E829ECE-CA2F-499B-A1B7-F39CA6FDBC85}"/>
    <cellStyle name="Dziesiętny 2 2 2 3" xfId="31931" xr:uid="{095BACDD-4AEB-4C59-AE04-79A7C66929EC}"/>
    <cellStyle name="Dziesiętny 2 2 3" xfId="49897" xr:uid="{6B50D927-1F17-47B4-8DEB-788971FD7CA8}"/>
    <cellStyle name="Dziesiętny 2 2 4" xfId="31930" xr:uid="{28314031-F90F-481E-9009-0E5C98F7E739}"/>
    <cellStyle name="Dziesiętny 2 3" xfId="49896" xr:uid="{A6BA1A56-3AD9-4810-AB3F-2E19873CF55C}"/>
    <cellStyle name="Dziesiętny 2 4" xfId="31929" xr:uid="{69C5D684-CDAF-4B13-A9FF-93417CCF9525}"/>
    <cellStyle name="E4tech" xfId="7617" xr:uid="{00000000-0005-0000-0000-0000C01D0000}"/>
    <cellStyle name="E4tech 2" xfId="7618" xr:uid="{00000000-0005-0000-0000-0000C11D0000}"/>
    <cellStyle name="E4tech 2 2" xfId="7619" xr:uid="{00000000-0005-0000-0000-0000C21D0000}"/>
    <cellStyle name="E4tech 2 2 2" xfId="31934" xr:uid="{31F2C083-23F0-423B-80D9-DA7892C68CE9}"/>
    <cellStyle name="E4tech 2 3" xfId="31933" xr:uid="{AD94858D-7FAA-4487-AF65-95926A7DCC98}"/>
    <cellStyle name="E4tech 3" xfId="7620" xr:uid="{00000000-0005-0000-0000-0000C31D0000}"/>
    <cellStyle name="E4tech 3 2" xfId="7621" xr:uid="{00000000-0005-0000-0000-0000C41D0000}"/>
    <cellStyle name="E4tech 3 2 2" xfId="31936" xr:uid="{D94E281A-A131-4554-85FF-802E45330871}"/>
    <cellStyle name="E4tech 3 3" xfId="31935" xr:uid="{65F45AB1-3EA1-45BD-B76A-A6A116EEC3E7}"/>
    <cellStyle name="E4tech 4" xfId="7622" xr:uid="{00000000-0005-0000-0000-0000C51D0000}"/>
    <cellStyle name="E4tech 4 2" xfId="31937" xr:uid="{E00E3D55-DD3A-46E6-AF43-26321423CD3D}"/>
    <cellStyle name="E4tech 5" xfId="31932" xr:uid="{A27222A3-A27D-4B4C-945B-A95F8FCE3F59}"/>
    <cellStyle name="Eingabe 2" xfId="7623" xr:uid="{00000000-0005-0000-0000-0000C61D0000}"/>
    <cellStyle name="Eingabe 2 2" xfId="7624" xr:uid="{00000000-0005-0000-0000-0000C71D0000}"/>
    <cellStyle name="Eingabe 2 2 2" xfId="7625" xr:uid="{00000000-0005-0000-0000-0000C81D0000}"/>
    <cellStyle name="Eingabe 2 2 2 2" xfId="31940" xr:uid="{BFB4A2B8-8235-4FB0-B839-D3A3E955E23E}"/>
    <cellStyle name="Eingabe 2 2 3" xfId="31939" xr:uid="{8731D12B-3C33-47C1-83AF-4477AABA349B}"/>
    <cellStyle name="Eingabe 2 3" xfId="7626" xr:uid="{00000000-0005-0000-0000-0000C91D0000}"/>
    <cellStyle name="Eingabe 2 3 2" xfId="31941" xr:uid="{A8AB9A77-6470-4346-A7E7-5FD1D982B3AB}"/>
    <cellStyle name="Eingabe 2 4" xfId="7627" xr:uid="{00000000-0005-0000-0000-0000CA1D0000}"/>
    <cellStyle name="Eingabe 2 4 2" xfId="31942" xr:uid="{C07E35A8-07AA-4F83-AC7F-DE4C57EA0E5A}"/>
    <cellStyle name="Eingabe 2 5" xfId="7628" xr:uid="{00000000-0005-0000-0000-0000CB1D0000}"/>
    <cellStyle name="Eingabe 2 5 2" xfId="31943" xr:uid="{9587A1CD-2DA3-48C8-89E0-4D069A6CDCDD}"/>
    <cellStyle name="Eingabe 2 6" xfId="49899" xr:uid="{75D5AD45-16B6-47F9-A10A-EAECB6C52A50}"/>
    <cellStyle name="Eingabe 2 7" xfId="31938" xr:uid="{BC063E93-DC05-45AD-BF32-82701F186568}"/>
    <cellStyle name="Empty_B_border" xfId="7629" xr:uid="{00000000-0005-0000-0000-0000CC1D0000}"/>
    <cellStyle name="ent_col_ser" xfId="7630" xr:uid="{00000000-0005-0000-0000-0000CD1D0000}"/>
    <cellStyle name="entete_source" xfId="7631" xr:uid="{00000000-0005-0000-0000-0000CE1D0000}"/>
    <cellStyle name="Ergebnis 2" xfId="7632" xr:uid="{00000000-0005-0000-0000-0000CF1D0000}"/>
    <cellStyle name="Ergebnis 2 2" xfId="7633" xr:uid="{00000000-0005-0000-0000-0000D01D0000}"/>
    <cellStyle name="Ergebnis 2 2 2" xfId="7634" xr:uid="{00000000-0005-0000-0000-0000D11D0000}"/>
    <cellStyle name="Ergebnis 2 2 2 2" xfId="31946" xr:uid="{37EA93D0-45DA-4909-8799-498AC70CE2D6}"/>
    <cellStyle name="Ergebnis 2 2 3" xfId="31945" xr:uid="{CCA5EC02-E867-43F6-994B-5163BF9D2383}"/>
    <cellStyle name="Ergebnis 2 3" xfId="7635" xr:uid="{00000000-0005-0000-0000-0000D21D0000}"/>
    <cellStyle name="Ergebnis 2 3 2" xfId="31947" xr:uid="{D5A04892-FAC3-4E92-8C90-35E154B31E68}"/>
    <cellStyle name="Ergebnis 2 4" xfId="7636" xr:uid="{00000000-0005-0000-0000-0000D31D0000}"/>
    <cellStyle name="Ergebnis 2 4 2" xfId="31948" xr:uid="{178DD6CE-91FC-4BF3-BC11-2735E4794FDC}"/>
    <cellStyle name="Ergebnis 2 5" xfId="7637" xr:uid="{00000000-0005-0000-0000-0000D41D0000}"/>
    <cellStyle name="Ergebnis 2 5 2" xfId="31949" xr:uid="{0F33D70D-088E-44E2-A65F-584FBACFCD47}"/>
    <cellStyle name="Ergebnis 2 6" xfId="49900" xr:uid="{6B62988C-CF90-464A-8E8E-400E0EC63385}"/>
    <cellStyle name="Ergebnis 2 7" xfId="31944" xr:uid="{52BF2ECD-3F67-41C4-B93B-08714AB31869}"/>
    <cellStyle name="Erklärender Text 2" xfId="7638" xr:uid="{00000000-0005-0000-0000-0000D51D0000}"/>
    <cellStyle name="Erklärender Text 2 2" xfId="7639" xr:uid="{00000000-0005-0000-0000-0000D61D0000}"/>
    <cellStyle name="Erklärender Text 2 2 2" xfId="7640" xr:uid="{00000000-0005-0000-0000-0000D71D0000}"/>
    <cellStyle name="Erklärender Text 2 2 2 2" xfId="31952" xr:uid="{47334DC7-14A6-46FE-93B8-E45440B56700}"/>
    <cellStyle name="Erklärender Text 2 2 3" xfId="31951" xr:uid="{22EAE5D9-63AD-46CC-A2DC-30670E785A4F}"/>
    <cellStyle name="Erklärender Text 2 3" xfId="7641" xr:uid="{00000000-0005-0000-0000-0000D81D0000}"/>
    <cellStyle name="Erklärender Text 2 3 2" xfId="31953" xr:uid="{BF0337D2-A28F-41A7-8CFA-4A0A04EA410E}"/>
    <cellStyle name="Erklärender Text 2 4" xfId="7642" xr:uid="{00000000-0005-0000-0000-0000D91D0000}"/>
    <cellStyle name="Erklärender Text 2 4 2" xfId="31954" xr:uid="{9B597C9F-CED8-4376-8949-3947C4EFCEE5}"/>
    <cellStyle name="Erklärender Text 2 5" xfId="7643" xr:uid="{00000000-0005-0000-0000-0000DA1D0000}"/>
    <cellStyle name="Erklärender Text 2 5 2" xfId="31955" xr:uid="{9F3F971D-CBAD-45F2-9FB3-D405E4633DE0}"/>
    <cellStyle name="Erklärender Text 2 6" xfId="49901" xr:uid="{5B01115C-0E49-4F45-A9D7-3B57B196CD26}"/>
    <cellStyle name="Erklärender Text 2 7" xfId="31950" xr:uid="{9F26CE69-55C4-4798-A8B5-7ACAF4E6F224}"/>
    <cellStyle name="Euro" xfId="7644" xr:uid="{00000000-0005-0000-0000-0000DB1D0000}"/>
    <cellStyle name="Euro 10" xfId="7645" xr:uid="{00000000-0005-0000-0000-0000DC1D0000}"/>
    <cellStyle name="Euro 10 2" xfId="7646" xr:uid="{00000000-0005-0000-0000-0000DD1D0000}"/>
    <cellStyle name="Euro 10 2 2" xfId="7647" xr:uid="{00000000-0005-0000-0000-0000DE1D0000}"/>
    <cellStyle name="Euro 10 2 2 2" xfId="7648" xr:uid="{00000000-0005-0000-0000-0000DF1D0000}"/>
    <cellStyle name="Euro 10 2 2 2 2" xfId="31960" xr:uid="{2400DBD6-B52C-423B-A904-9E14BE547A34}"/>
    <cellStyle name="Euro 10 2 2 3" xfId="31959" xr:uid="{006D1F9F-C949-426B-A6E6-447633E9913F}"/>
    <cellStyle name="Euro 10 2 3" xfId="7649" xr:uid="{00000000-0005-0000-0000-0000E01D0000}"/>
    <cellStyle name="Euro 10 2 3 2" xfId="7650" xr:uid="{00000000-0005-0000-0000-0000E11D0000}"/>
    <cellStyle name="Euro 10 2 3 2 2" xfId="31962" xr:uid="{29BBE1C7-D5D8-4BA6-B18B-EBDCD0E4724F}"/>
    <cellStyle name="Euro 10 2 3 3" xfId="31961" xr:uid="{8239799D-B8A7-45FB-AE87-9F3F0483D678}"/>
    <cellStyle name="Euro 10 2 4" xfId="7651" xr:uid="{00000000-0005-0000-0000-0000E21D0000}"/>
    <cellStyle name="Euro 10 2 4 2" xfId="31963" xr:uid="{461382DD-092C-4BE3-978A-0E975A31DC63}"/>
    <cellStyle name="Euro 10 2 5" xfId="31958" xr:uid="{7C9EA2D1-6A4D-44C5-9B27-9A3BDF7E22F7}"/>
    <cellStyle name="Euro 10 3" xfId="7652" xr:uid="{00000000-0005-0000-0000-0000E31D0000}"/>
    <cellStyle name="Euro 10 3 2" xfId="7653" xr:uid="{00000000-0005-0000-0000-0000E41D0000}"/>
    <cellStyle name="Euro 10 3 2 2" xfId="31965" xr:uid="{ABD3CE5B-98AC-41D5-A84D-A6A847EF18E6}"/>
    <cellStyle name="Euro 10 3 3" xfId="31964" xr:uid="{9C7E6046-87B7-4053-94D9-DCF111FFF37E}"/>
    <cellStyle name="Euro 10 4" xfId="7654" xr:uid="{00000000-0005-0000-0000-0000E51D0000}"/>
    <cellStyle name="Euro 10 4 2" xfId="31966" xr:uid="{C9A686E8-214D-4C67-B17C-7EF25B622949}"/>
    <cellStyle name="Euro 10 5" xfId="31957" xr:uid="{53FC2B0D-BDDF-406D-BF71-FF3A0FA3B1A5}"/>
    <cellStyle name="Euro 11" xfId="7655" xr:uid="{00000000-0005-0000-0000-0000E61D0000}"/>
    <cellStyle name="Euro 11 2" xfId="7656" xr:uid="{00000000-0005-0000-0000-0000E71D0000}"/>
    <cellStyle name="Euro 11 2 2" xfId="7657" xr:uid="{00000000-0005-0000-0000-0000E81D0000}"/>
    <cellStyle name="Euro 11 2 2 2" xfId="7658" xr:uid="{00000000-0005-0000-0000-0000E91D0000}"/>
    <cellStyle name="Euro 11 2 2 2 2" xfId="31970" xr:uid="{D1D34601-BF9C-4963-81BE-5BB0F94990D8}"/>
    <cellStyle name="Euro 11 2 2 3" xfId="31969" xr:uid="{88CEF02E-6AD9-4665-9C93-F5D92B69271F}"/>
    <cellStyle name="Euro 11 2 3" xfId="7659" xr:uid="{00000000-0005-0000-0000-0000EA1D0000}"/>
    <cellStyle name="Euro 11 2 3 2" xfId="7660" xr:uid="{00000000-0005-0000-0000-0000EB1D0000}"/>
    <cellStyle name="Euro 11 2 3 2 2" xfId="31972" xr:uid="{60CD3F3D-CFE8-4BC5-99CD-0938EBCDCB01}"/>
    <cellStyle name="Euro 11 2 3 3" xfId="31971" xr:uid="{B8A85C7C-E9A0-41AE-B75F-4EE1A26F8AA6}"/>
    <cellStyle name="Euro 11 2 4" xfId="7661" xr:uid="{00000000-0005-0000-0000-0000EC1D0000}"/>
    <cellStyle name="Euro 11 2 4 2" xfId="31973" xr:uid="{A4399522-C159-46A4-83E9-CEE3734FA30A}"/>
    <cellStyle name="Euro 11 2 5" xfId="31968" xr:uid="{BE3A2E6F-B65C-4C53-B251-D126B8384693}"/>
    <cellStyle name="Euro 11 3" xfId="7662" xr:uid="{00000000-0005-0000-0000-0000ED1D0000}"/>
    <cellStyle name="Euro 11 3 2" xfId="7663" xr:uid="{00000000-0005-0000-0000-0000EE1D0000}"/>
    <cellStyle name="Euro 11 3 2 2" xfId="31975" xr:uid="{1F91B1CA-E1B4-411C-B66D-0E09FCAA9CD0}"/>
    <cellStyle name="Euro 11 3 3" xfId="31974" xr:uid="{9850E56C-22FB-426D-ABD8-3B5F12C3F23F}"/>
    <cellStyle name="Euro 11 4" xfId="7664" xr:uid="{00000000-0005-0000-0000-0000EF1D0000}"/>
    <cellStyle name="Euro 11 4 2" xfId="31976" xr:uid="{211E89B4-A582-499A-8D1E-AA0B8DFE055E}"/>
    <cellStyle name="Euro 11 5" xfId="31967" xr:uid="{628E88BD-7B1D-4871-A04F-3980383F0BAB}"/>
    <cellStyle name="Euro 12" xfId="7665" xr:uid="{00000000-0005-0000-0000-0000F01D0000}"/>
    <cellStyle name="Euro 12 2" xfId="7666" xr:uid="{00000000-0005-0000-0000-0000F11D0000}"/>
    <cellStyle name="Euro 12 2 2" xfId="7667" xr:uid="{00000000-0005-0000-0000-0000F21D0000}"/>
    <cellStyle name="Euro 12 2 2 2" xfId="7668" xr:uid="{00000000-0005-0000-0000-0000F31D0000}"/>
    <cellStyle name="Euro 12 2 2 2 2" xfId="31980" xr:uid="{FD6DCE31-1AC0-4291-89BC-4AFB9F83A03A}"/>
    <cellStyle name="Euro 12 2 2 3" xfId="31979" xr:uid="{63DCE443-5927-43BE-9003-56B5C1B44F5A}"/>
    <cellStyle name="Euro 12 2 3" xfId="7669" xr:uid="{00000000-0005-0000-0000-0000F41D0000}"/>
    <cellStyle name="Euro 12 2 3 2" xfId="7670" xr:uid="{00000000-0005-0000-0000-0000F51D0000}"/>
    <cellStyle name="Euro 12 2 3 2 2" xfId="31982" xr:uid="{6527C6B8-CF2D-4EFD-BC55-72836D78BE97}"/>
    <cellStyle name="Euro 12 2 3 3" xfId="31981" xr:uid="{E6082EEC-2ABD-466F-B21F-26CC68CCA0B2}"/>
    <cellStyle name="Euro 12 2 4" xfId="7671" xr:uid="{00000000-0005-0000-0000-0000F61D0000}"/>
    <cellStyle name="Euro 12 2 4 2" xfId="31983" xr:uid="{0A5FFC12-A972-47C9-A53C-410B1FF9C42F}"/>
    <cellStyle name="Euro 12 2 5" xfId="31978" xr:uid="{24FAE3F3-3CFC-4E90-8B0B-1A3110F265D6}"/>
    <cellStyle name="Euro 12 3" xfId="7672" xr:uid="{00000000-0005-0000-0000-0000F71D0000}"/>
    <cellStyle name="Euro 12 3 2" xfId="7673" xr:uid="{00000000-0005-0000-0000-0000F81D0000}"/>
    <cellStyle name="Euro 12 3 2 2" xfId="31985" xr:uid="{CC3E257F-DF19-4B2A-95B0-E4623F2498F2}"/>
    <cellStyle name="Euro 12 3 3" xfId="31984" xr:uid="{708B2F18-43C9-4B82-85D6-184DDDB5733E}"/>
    <cellStyle name="Euro 12 4" xfId="7674" xr:uid="{00000000-0005-0000-0000-0000F91D0000}"/>
    <cellStyle name="Euro 12 4 2" xfId="31986" xr:uid="{FAD8F5B6-D81B-4977-9193-C28C889E581D}"/>
    <cellStyle name="Euro 12 5" xfId="31977" xr:uid="{26ED9B0A-688F-4C1E-9A5C-8F5F598CE809}"/>
    <cellStyle name="Euro 13" xfId="7675" xr:uid="{00000000-0005-0000-0000-0000FA1D0000}"/>
    <cellStyle name="Euro 13 2" xfId="7676" xr:uid="{00000000-0005-0000-0000-0000FB1D0000}"/>
    <cellStyle name="Euro 13 2 2" xfId="7677" xr:uid="{00000000-0005-0000-0000-0000FC1D0000}"/>
    <cellStyle name="Euro 13 2 2 2" xfId="31989" xr:uid="{FCF525D0-AED7-42F1-80F9-F06E3B001FA4}"/>
    <cellStyle name="Euro 13 2 3" xfId="31988" xr:uid="{1EA25077-ECC4-43EA-B36C-E408B7F26EB2}"/>
    <cellStyle name="Euro 13 3" xfId="7678" xr:uid="{00000000-0005-0000-0000-0000FD1D0000}"/>
    <cellStyle name="Euro 13 3 2" xfId="7679" xr:uid="{00000000-0005-0000-0000-0000FE1D0000}"/>
    <cellStyle name="Euro 13 3 2 2" xfId="31991" xr:uid="{FCEE3675-7BFB-4901-A07F-D3EDD7C7AAB2}"/>
    <cellStyle name="Euro 13 3 3" xfId="31990" xr:uid="{4FF44C5A-31A9-4F9C-9CDD-3768845E1095}"/>
    <cellStyle name="Euro 13 4" xfId="7680" xr:uid="{00000000-0005-0000-0000-0000FF1D0000}"/>
    <cellStyle name="Euro 13 4 2" xfId="31992" xr:uid="{C09B8524-9168-4D26-B054-E44D9CE6EF44}"/>
    <cellStyle name="Euro 13 5" xfId="31987" xr:uid="{C96B0FD3-6867-4732-A59E-CFB95FD49F5E}"/>
    <cellStyle name="Euro 14" xfId="7681" xr:uid="{00000000-0005-0000-0000-0000001E0000}"/>
    <cellStyle name="Euro 14 2" xfId="7682" xr:uid="{00000000-0005-0000-0000-0000011E0000}"/>
    <cellStyle name="Euro 14 2 2" xfId="7683" xr:uid="{00000000-0005-0000-0000-0000021E0000}"/>
    <cellStyle name="Euro 14 2 2 2" xfId="31995" xr:uid="{238BB467-0D66-484A-ABC5-99C50F1E32D3}"/>
    <cellStyle name="Euro 14 2 3" xfId="31994" xr:uid="{978A0436-A0C6-484D-A591-053B6A148B4D}"/>
    <cellStyle name="Euro 14 3" xfId="7684" xr:uid="{00000000-0005-0000-0000-0000031E0000}"/>
    <cellStyle name="Euro 14 3 2" xfId="31996" xr:uid="{704931B2-9B29-4FDA-A05C-9AC6CE24CB04}"/>
    <cellStyle name="Euro 14 4" xfId="31993" xr:uid="{CBC9ADD9-FE35-46B4-B5D5-6E4348C8F912}"/>
    <cellStyle name="Euro 15" xfId="7685" xr:uid="{00000000-0005-0000-0000-0000041E0000}"/>
    <cellStyle name="Euro 15 2" xfId="7686" xr:uid="{00000000-0005-0000-0000-0000051E0000}"/>
    <cellStyle name="Euro 15 2 2" xfId="31998" xr:uid="{A9D236C0-6022-4644-8435-1E2592FFB0F8}"/>
    <cellStyle name="Euro 15 3" xfId="31997" xr:uid="{E58555E1-B1CE-453F-8F5D-3F9BB99AED58}"/>
    <cellStyle name="Euro 16" xfId="7687" xr:uid="{00000000-0005-0000-0000-0000061E0000}"/>
    <cellStyle name="Euro 16 2" xfId="7688" xr:uid="{00000000-0005-0000-0000-0000071E0000}"/>
    <cellStyle name="Euro 16 2 2" xfId="32000" xr:uid="{305FE34B-8FDC-4751-A64E-570C75C2EEBF}"/>
    <cellStyle name="Euro 16 3" xfId="31999" xr:uid="{777F1C36-68FF-42E4-93C8-C7507A6DCDEA}"/>
    <cellStyle name="Euro 17" xfId="7689" xr:uid="{00000000-0005-0000-0000-0000081E0000}"/>
    <cellStyle name="Euro 17 2" xfId="7690" xr:uid="{00000000-0005-0000-0000-0000091E0000}"/>
    <cellStyle name="Euro 17 2 2" xfId="32002" xr:uid="{14F640F9-8550-4BCD-82FC-B81A0EF7A8B9}"/>
    <cellStyle name="Euro 17 3" xfId="32001" xr:uid="{3827F11B-A70C-4EDC-923C-D0D7B29DB58D}"/>
    <cellStyle name="Euro 18" xfId="7691" xr:uid="{00000000-0005-0000-0000-00000A1E0000}"/>
    <cellStyle name="Euro 18 2" xfId="32003" xr:uid="{08A3E583-C607-4E91-9280-5B2A2EA426ED}"/>
    <cellStyle name="Euro 19" xfId="7692" xr:uid="{00000000-0005-0000-0000-00000B1E0000}"/>
    <cellStyle name="Euro 19 2" xfId="32004" xr:uid="{06E10D19-D28D-4120-BCD9-ECF6D6FE3091}"/>
    <cellStyle name="Euro 2" xfId="7693" xr:uid="{00000000-0005-0000-0000-00000C1E0000}"/>
    <cellStyle name="Euro 2 10" xfId="32005" xr:uid="{C29821DE-711E-472C-A714-B8F381B3E24C}"/>
    <cellStyle name="Euro 2 2" xfId="7694" xr:uid="{00000000-0005-0000-0000-00000D1E0000}"/>
    <cellStyle name="Euro 2 2 10" xfId="7695" xr:uid="{00000000-0005-0000-0000-00000E1E0000}"/>
    <cellStyle name="Euro 2 2 10 2" xfId="32007" xr:uid="{33649AAA-9A88-45C9-A36F-80D6B8FCB1AB}"/>
    <cellStyle name="Euro 2 2 11" xfId="49904" xr:uid="{88A805AC-998D-47D4-9447-3042B9F073E7}"/>
    <cellStyle name="Euro 2 2 12" xfId="32006" xr:uid="{4BEC23B3-A979-4B7B-BA53-D8797A478875}"/>
    <cellStyle name="Euro 2 2 2" xfId="7696" xr:uid="{00000000-0005-0000-0000-00000F1E0000}"/>
    <cellStyle name="Euro 2 2 2 2" xfId="7697" xr:uid="{00000000-0005-0000-0000-0000101E0000}"/>
    <cellStyle name="Euro 2 2 2 2 2" xfId="7698" xr:uid="{00000000-0005-0000-0000-0000111E0000}"/>
    <cellStyle name="Euro 2 2 2 2 2 2" xfId="32010" xr:uid="{80C0BD90-A498-4B79-B80D-0385010DF069}"/>
    <cellStyle name="Euro 2 2 2 2 3" xfId="32009" xr:uid="{3F2871C4-19FA-44DD-9F02-121D657A23ED}"/>
    <cellStyle name="Euro 2 2 2 3" xfId="7699" xr:uid="{00000000-0005-0000-0000-0000121E0000}"/>
    <cellStyle name="Euro 2 2 2 3 2" xfId="7700" xr:uid="{00000000-0005-0000-0000-0000131E0000}"/>
    <cellStyle name="Euro 2 2 2 3 2 2" xfId="32012" xr:uid="{EA43996F-217E-4802-965F-EE87299E2E14}"/>
    <cellStyle name="Euro 2 2 2 3 3" xfId="32011" xr:uid="{A2486C7A-4388-45CD-BBA3-FB4E13C81D1F}"/>
    <cellStyle name="Euro 2 2 2 4" xfId="7701" xr:uid="{00000000-0005-0000-0000-0000141E0000}"/>
    <cellStyle name="Euro 2 2 2 4 2" xfId="32013" xr:uid="{2FF12121-A677-4BCB-B7AE-FD4046601B5E}"/>
    <cellStyle name="Euro 2 2 2 5" xfId="32008" xr:uid="{D49A92BD-8512-4D5A-96F9-DE7B55DBD517}"/>
    <cellStyle name="Euro 2 2 3" xfId="7702" xr:uid="{00000000-0005-0000-0000-0000151E0000}"/>
    <cellStyle name="Euro 2 2 3 2" xfId="7703" xr:uid="{00000000-0005-0000-0000-0000161E0000}"/>
    <cellStyle name="Euro 2 2 3 2 2" xfId="32015" xr:uid="{AD364982-A242-4624-B80A-C1F3D9535F96}"/>
    <cellStyle name="Euro 2 2 3 3" xfId="32014" xr:uid="{FE9DC578-35DD-447F-9C15-E030937EEAC2}"/>
    <cellStyle name="Euro 2 2 4" xfId="7704" xr:uid="{00000000-0005-0000-0000-0000171E0000}"/>
    <cellStyle name="Euro 2 2 4 2" xfId="7705" xr:uid="{00000000-0005-0000-0000-0000181E0000}"/>
    <cellStyle name="Euro 2 2 4 2 2" xfId="32017" xr:uid="{FD81DFCA-5B38-4F29-A552-ED337D3F0133}"/>
    <cellStyle name="Euro 2 2 4 3" xfId="32016" xr:uid="{0DDA00A0-5C84-4D74-8C4C-6CA477E09955}"/>
    <cellStyle name="Euro 2 2 5" xfId="7706" xr:uid="{00000000-0005-0000-0000-0000191E0000}"/>
    <cellStyle name="Euro 2 2 5 2" xfId="7707" xr:uid="{00000000-0005-0000-0000-00001A1E0000}"/>
    <cellStyle name="Euro 2 2 5 2 2" xfId="32019" xr:uid="{989DDEF2-D28E-45DB-A82E-9B050AACD549}"/>
    <cellStyle name="Euro 2 2 5 3" xfId="32018" xr:uid="{5EC1CE3A-7812-47FE-B7A5-A8168222B618}"/>
    <cellStyle name="Euro 2 2 6" xfId="7708" xr:uid="{00000000-0005-0000-0000-00001B1E0000}"/>
    <cellStyle name="Euro 2 2 6 2" xfId="7709" xr:uid="{00000000-0005-0000-0000-00001C1E0000}"/>
    <cellStyle name="Euro 2 2 6 2 2" xfId="32021" xr:uid="{BD79E055-6D89-412F-AC70-5D512F47123B}"/>
    <cellStyle name="Euro 2 2 6 3" xfId="32020" xr:uid="{47DFF60C-9E1F-4846-9612-7F4F08B0406E}"/>
    <cellStyle name="Euro 2 2 7" xfId="7710" xr:uid="{00000000-0005-0000-0000-00001D1E0000}"/>
    <cellStyle name="Euro 2 2 7 2" xfId="7711" xr:uid="{00000000-0005-0000-0000-00001E1E0000}"/>
    <cellStyle name="Euro 2 2 7 2 2" xfId="32023" xr:uid="{5B328236-9311-4555-AD5E-EC78B01988E4}"/>
    <cellStyle name="Euro 2 2 7 3" xfId="32022" xr:uid="{1CBB6738-E1F5-4930-BE90-4AF81D9006D5}"/>
    <cellStyle name="Euro 2 2 8" xfId="7712" xr:uid="{00000000-0005-0000-0000-00001F1E0000}"/>
    <cellStyle name="Euro 2 2 8 2" xfId="32024" xr:uid="{EAB7C2CC-2D22-458F-B7B7-F41C6D9DE1FA}"/>
    <cellStyle name="Euro 2 2 9" xfId="7713" xr:uid="{00000000-0005-0000-0000-0000201E0000}"/>
    <cellStyle name="Euro 2 2 9 2" xfId="32025" xr:uid="{D727595B-C4C8-4ABE-907B-84F1F9D77101}"/>
    <cellStyle name="Euro 2 3" xfId="7714" xr:uid="{00000000-0005-0000-0000-0000211E0000}"/>
    <cellStyle name="Euro 2 3 2" xfId="7715" xr:uid="{00000000-0005-0000-0000-0000221E0000}"/>
    <cellStyle name="Euro 2 3 2 2" xfId="7716" xr:uid="{00000000-0005-0000-0000-0000231E0000}"/>
    <cellStyle name="Euro 2 3 2 2 2" xfId="32028" xr:uid="{E053702A-7526-417A-BE70-542851B7BFE5}"/>
    <cellStyle name="Euro 2 3 2 3" xfId="32027" xr:uid="{B5226DD1-ABA8-44FB-BDB4-3B8FF5ABDC25}"/>
    <cellStyle name="Euro 2 3 3" xfId="7717" xr:uid="{00000000-0005-0000-0000-0000241E0000}"/>
    <cellStyle name="Euro 2 3 3 2" xfId="7718" xr:uid="{00000000-0005-0000-0000-0000251E0000}"/>
    <cellStyle name="Euro 2 3 3 2 2" xfId="32030" xr:uid="{FEB7271B-415D-4195-B183-6D3E3FCC7C76}"/>
    <cellStyle name="Euro 2 3 3 3" xfId="32029" xr:uid="{4A628590-C9FC-4F48-B48C-4F9E5B5FCD18}"/>
    <cellStyle name="Euro 2 3 4" xfId="7719" xr:uid="{00000000-0005-0000-0000-0000261E0000}"/>
    <cellStyle name="Euro 2 3 4 2" xfId="32031" xr:uid="{F5A3F04B-DA41-4C2C-AFB3-A34C13406497}"/>
    <cellStyle name="Euro 2 3 5" xfId="7720" xr:uid="{00000000-0005-0000-0000-0000271E0000}"/>
    <cellStyle name="Euro 2 3 5 2" xfId="32032" xr:uid="{3283137C-9266-4C2F-A0B0-7ADC52BF7393}"/>
    <cellStyle name="Euro 2 3 6" xfId="7721" xr:uid="{00000000-0005-0000-0000-0000281E0000}"/>
    <cellStyle name="Euro 2 3 6 2" xfId="32033" xr:uid="{9F5FDB26-D41D-49AE-AA6A-4B3C495A8572}"/>
    <cellStyle name="Euro 2 3 7" xfId="49905" xr:uid="{28955360-51A8-496F-B6D9-3C246159C374}"/>
    <cellStyle name="Euro 2 3 8" xfId="32026" xr:uid="{AE2E872A-F345-4862-AECA-4BAAFAE75435}"/>
    <cellStyle name="Euro 2 4" xfId="7722" xr:uid="{00000000-0005-0000-0000-0000291E0000}"/>
    <cellStyle name="Euro 2 4 2" xfId="7723" xr:uid="{00000000-0005-0000-0000-00002A1E0000}"/>
    <cellStyle name="Euro 2 4 2 2" xfId="32035" xr:uid="{B9A75F91-AF31-462D-9D0B-E356447BF802}"/>
    <cellStyle name="Euro 2 4 3" xfId="7724" xr:uid="{00000000-0005-0000-0000-00002B1E0000}"/>
    <cellStyle name="Euro 2 4 3 2" xfId="32036" xr:uid="{9CBC35FC-F6BA-405A-990C-870983F90EF6}"/>
    <cellStyle name="Euro 2 4 4" xfId="7725" xr:uid="{00000000-0005-0000-0000-00002C1E0000}"/>
    <cellStyle name="Euro 2 4 4 2" xfId="32037" xr:uid="{1D881FC3-F0E2-4D9C-8F50-74B048511B77}"/>
    <cellStyle name="Euro 2 4 5" xfId="49906" xr:uid="{D7089516-79DC-4D2F-9E0F-FA3BAFDCD471}"/>
    <cellStyle name="Euro 2 4 6" xfId="32034" xr:uid="{A95ADB70-C699-47C7-8F4D-C0E4856C04CF}"/>
    <cellStyle name="Euro 2 5" xfId="7726" xr:uid="{00000000-0005-0000-0000-00002D1E0000}"/>
    <cellStyle name="Euro 2 5 2" xfId="7727" xr:uid="{00000000-0005-0000-0000-00002E1E0000}"/>
    <cellStyle name="Euro 2 5 2 2" xfId="32039" xr:uid="{E4D9FF47-F205-4C18-8BCF-6737FB5F386A}"/>
    <cellStyle name="Euro 2 5 3" xfId="7728" xr:uid="{00000000-0005-0000-0000-00002F1E0000}"/>
    <cellStyle name="Euro 2 5 3 2" xfId="32040" xr:uid="{D5325BC2-7777-4A59-BA7F-CBF5F2B537FD}"/>
    <cellStyle name="Euro 2 5 4" xfId="7729" xr:uid="{00000000-0005-0000-0000-0000301E0000}"/>
    <cellStyle name="Euro 2 5 4 2" xfId="32041" xr:uid="{C096FD6D-53C8-4C73-8EAB-753B074A52E7}"/>
    <cellStyle name="Euro 2 5 5" xfId="49907" xr:uid="{95FA1109-28FD-4D2B-959F-BE5077C7BB27}"/>
    <cellStyle name="Euro 2 5 6" xfId="32038" xr:uid="{8D409487-A64C-40AB-AC4A-1521C6D84568}"/>
    <cellStyle name="Euro 2 6" xfId="7730" xr:uid="{00000000-0005-0000-0000-0000311E0000}"/>
    <cellStyle name="Euro 2 6 2" xfId="7731" xr:uid="{00000000-0005-0000-0000-0000321E0000}"/>
    <cellStyle name="Euro 2 6 2 2" xfId="32043" xr:uid="{CBD6288C-ACDD-4EC2-9BC0-687478FD610C}"/>
    <cellStyle name="Euro 2 6 3" xfId="7732" xr:uid="{00000000-0005-0000-0000-0000331E0000}"/>
    <cellStyle name="Euro 2 6 3 2" xfId="32044" xr:uid="{24E5D540-0C2A-4D32-B28F-C1CBAFF15CA6}"/>
    <cellStyle name="Euro 2 6 4" xfId="49908" xr:uid="{B82FDFC2-E5A9-432E-A3EE-4D1FC4975E67}"/>
    <cellStyle name="Euro 2 6 5" xfId="32042" xr:uid="{70819CB1-0847-4960-86DB-CC20652E4B89}"/>
    <cellStyle name="Euro 2 7" xfId="7733" xr:uid="{00000000-0005-0000-0000-0000341E0000}"/>
    <cellStyle name="Euro 2 7 2" xfId="32045" xr:uid="{8E87B62A-2246-49F5-AFD6-352173A5416A}"/>
    <cellStyle name="Euro 2 8" xfId="7734" xr:uid="{00000000-0005-0000-0000-0000351E0000}"/>
    <cellStyle name="Euro 2 8 2" xfId="32046" xr:uid="{7F70D09A-3B00-4DEA-94E8-CE81ED483993}"/>
    <cellStyle name="Euro 2 9" xfId="49903" xr:uid="{5AFD4896-A1A3-49BB-B1CA-845F3B3D4A64}"/>
    <cellStyle name="Euro 20" xfId="7735" xr:uid="{00000000-0005-0000-0000-0000361E0000}"/>
    <cellStyle name="Euro 20 2" xfId="32047" xr:uid="{9C94FCB6-54F2-4CF7-9047-31B5673E6AAD}"/>
    <cellStyle name="Euro 21" xfId="49902" xr:uid="{E1E41962-BE38-4F39-A673-9AF6F96852D3}"/>
    <cellStyle name="Euro 22" xfId="31956" xr:uid="{B8DAD92A-A6AE-4AF6-91AA-C1F9238F61CD}"/>
    <cellStyle name="Euro 3" xfId="7736" xr:uid="{00000000-0005-0000-0000-0000371E0000}"/>
    <cellStyle name="Euro 3 10" xfId="49909" xr:uid="{DA6484F1-C480-4EE4-AD50-F96DB9554066}"/>
    <cellStyle name="Euro 3 11" xfId="32048" xr:uid="{26CDD9DB-B557-49BB-8B55-134D3A0963C6}"/>
    <cellStyle name="Euro 3 2" xfId="7737" xr:uid="{00000000-0005-0000-0000-0000381E0000}"/>
    <cellStyle name="Euro 3 2 10" xfId="32049" xr:uid="{16E3C490-972B-4AC9-91E6-F04BCD767114}"/>
    <cellStyle name="Euro 3 2 2" xfId="7738" xr:uid="{00000000-0005-0000-0000-0000391E0000}"/>
    <cellStyle name="Euro 3 2 2 2" xfId="7739" xr:uid="{00000000-0005-0000-0000-00003A1E0000}"/>
    <cellStyle name="Euro 3 2 2 2 2" xfId="32051" xr:uid="{81CEC123-C9EF-41DC-B87E-F6CC732624C6}"/>
    <cellStyle name="Euro 3 2 2 3" xfId="32050" xr:uid="{93D981D4-95FB-4E38-8353-13ECEFB3B2B0}"/>
    <cellStyle name="Euro 3 2 3" xfId="7740" xr:uid="{00000000-0005-0000-0000-00003B1E0000}"/>
    <cellStyle name="Euro 3 2 3 2" xfId="7741" xr:uid="{00000000-0005-0000-0000-00003C1E0000}"/>
    <cellStyle name="Euro 3 2 3 2 2" xfId="32053" xr:uid="{6CB0FD05-FC7A-4D67-9822-1183FEB0567C}"/>
    <cellStyle name="Euro 3 2 3 3" xfId="32052" xr:uid="{3EAFB67A-EA70-4843-A518-E14F466E19B1}"/>
    <cellStyle name="Euro 3 2 4" xfId="7742" xr:uid="{00000000-0005-0000-0000-00003D1E0000}"/>
    <cellStyle name="Euro 3 2 4 2" xfId="7743" xr:uid="{00000000-0005-0000-0000-00003E1E0000}"/>
    <cellStyle name="Euro 3 2 4 2 2" xfId="32055" xr:uid="{8AFF526B-D86C-40D5-81FF-C23178BDC977}"/>
    <cellStyle name="Euro 3 2 4 3" xfId="32054" xr:uid="{00F7727B-7214-4AC1-8F28-0941AA7AE7F5}"/>
    <cellStyle name="Euro 3 2 5" xfId="7744" xr:uid="{00000000-0005-0000-0000-00003F1E0000}"/>
    <cellStyle name="Euro 3 2 5 2" xfId="7745" xr:uid="{00000000-0005-0000-0000-0000401E0000}"/>
    <cellStyle name="Euro 3 2 5 2 2" xfId="32057" xr:uid="{6F526E7E-9798-4819-8EEC-51A99630A751}"/>
    <cellStyle name="Euro 3 2 5 3" xfId="32056" xr:uid="{E019C5A4-57F5-4E8C-BDC7-EFF6274BD636}"/>
    <cellStyle name="Euro 3 2 6" xfId="7746" xr:uid="{00000000-0005-0000-0000-0000411E0000}"/>
    <cellStyle name="Euro 3 2 6 2" xfId="32058" xr:uid="{39314B39-472D-4261-A47C-9608B075C166}"/>
    <cellStyle name="Euro 3 2 7" xfId="7747" xr:uid="{00000000-0005-0000-0000-0000421E0000}"/>
    <cellStyle name="Euro 3 2 7 2" xfId="32059" xr:uid="{E2924458-D215-43C5-9411-964DEFC12EA0}"/>
    <cellStyle name="Euro 3 2 8" xfId="7748" xr:uid="{00000000-0005-0000-0000-0000431E0000}"/>
    <cellStyle name="Euro 3 2 8 2" xfId="32060" xr:uid="{2030362C-5FDC-44B4-ABAE-634CA4C098CC}"/>
    <cellStyle name="Euro 3 2 9" xfId="49910" xr:uid="{8E16A2A2-780A-4A26-8C97-9F79EE905954}"/>
    <cellStyle name="Euro 3 3" xfId="7749" xr:uid="{00000000-0005-0000-0000-0000441E0000}"/>
    <cellStyle name="Euro 3 3 2" xfId="7750" xr:uid="{00000000-0005-0000-0000-0000451E0000}"/>
    <cellStyle name="Euro 3 3 2 2" xfId="7751" xr:uid="{00000000-0005-0000-0000-0000461E0000}"/>
    <cellStyle name="Euro 3 3 2 2 2" xfId="32063" xr:uid="{4AA094B8-34F0-4459-AAB2-CAE575662FC3}"/>
    <cellStyle name="Euro 3 3 2 3" xfId="32062" xr:uid="{8C997790-9CC4-4008-AE8B-E367796960A2}"/>
    <cellStyle name="Euro 3 3 3" xfId="7752" xr:uid="{00000000-0005-0000-0000-0000471E0000}"/>
    <cellStyle name="Euro 3 3 3 2" xfId="32064" xr:uid="{CF513C71-9DAD-4EA8-8B60-58AEBAEA340C}"/>
    <cellStyle name="Euro 3 3 4" xfId="7753" xr:uid="{00000000-0005-0000-0000-0000481E0000}"/>
    <cellStyle name="Euro 3 3 4 2" xfId="32065" xr:uid="{AF9B5AFF-757E-4132-8F22-CD06A39D60BF}"/>
    <cellStyle name="Euro 3 3 5" xfId="7754" xr:uid="{00000000-0005-0000-0000-0000491E0000}"/>
    <cellStyle name="Euro 3 3 5 2" xfId="32066" xr:uid="{8963BF6E-4D33-4B09-9E35-8221D059828F}"/>
    <cellStyle name="Euro 3 3 6" xfId="49911" xr:uid="{EF5C5C73-081A-4304-BCB1-3D4476C12807}"/>
    <cellStyle name="Euro 3 3 7" xfId="32061" xr:uid="{DEBD5D9E-D869-409F-A513-E2E3213C9E4C}"/>
    <cellStyle name="Euro 3 4" xfId="7755" xr:uid="{00000000-0005-0000-0000-00004A1E0000}"/>
    <cellStyle name="Euro 3 4 2" xfId="7756" xr:uid="{00000000-0005-0000-0000-00004B1E0000}"/>
    <cellStyle name="Euro 3 4 2 2" xfId="32068" xr:uid="{C135C7A9-A825-4FCB-9965-DF9805009055}"/>
    <cellStyle name="Euro 3 4 3" xfId="32067" xr:uid="{68C92028-A00C-43FC-905F-5F51F04FD3BE}"/>
    <cellStyle name="Euro 3 5" xfId="7757" xr:uid="{00000000-0005-0000-0000-00004C1E0000}"/>
    <cellStyle name="Euro 3 5 2" xfId="7758" xr:uid="{00000000-0005-0000-0000-00004D1E0000}"/>
    <cellStyle name="Euro 3 5 2 2" xfId="32070" xr:uid="{404AD379-79BA-41AD-B9FC-EC2B8833771E}"/>
    <cellStyle name="Euro 3 5 3" xfId="32069" xr:uid="{B42B31F9-9015-40B2-9BE3-A3076DB43F6F}"/>
    <cellStyle name="Euro 3 6" xfId="7759" xr:uid="{00000000-0005-0000-0000-00004E1E0000}"/>
    <cellStyle name="Euro 3 6 2" xfId="7760" xr:uid="{00000000-0005-0000-0000-00004F1E0000}"/>
    <cellStyle name="Euro 3 6 2 2" xfId="32072" xr:uid="{A57E9E88-FAE0-4B52-B173-B456F55F7B0D}"/>
    <cellStyle name="Euro 3 6 3" xfId="32071" xr:uid="{97AB3A0B-BE07-4529-B0E0-BD398AF72BFC}"/>
    <cellStyle name="Euro 3 7" xfId="7761" xr:uid="{00000000-0005-0000-0000-0000501E0000}"/>
    <cellStyle name="Euro 3 7 2" xfId="32073" xr:uid="{E548085A-6EB4-458F-91F8-EBDA740D55DC}"/>
    <cellStyle name="Euro 3 8" xfId="7762" xr:uid="{00000000-0005-0000-0000-0000511E0000}"/>
    <cellStyle name="Euro 3 8 2" xfId="32074" xr:uid="{38B4B42A-8881-457F-B3EA-3D3F0A649FD0}"/>
    <cellStyle name="Euro 3 9" xfId="7763" xr:uid="{00000000-0005-0000-0000-0000521E0000}"/>
    <cellStyle name="Euro 3 9 2" xfId="32075" xr:uid="{2C9E554E-027D-4441-910E-C892955A46BE}"/>
    <cellStyle name="Euro 3_COM_BND" xfId="7764" xr:uid="{00000000-0005-0000-0000-0000531E0000}"/>
    <cellStyle name="Euro 4" xfId="7765" xr:uid="{00000000-0005-0000-0000-0000541E0000}"/>
    <cellStyle name="Euro 4 10" xfId="32076" xr:uid="{DD70F165-53A0-46E9-BB4B-8194F9430586}"/>
    <cellStyle name="Euro 4 2" xfId="7766" xr:uid="{00000000-0005-0000-0000-0000551E0000}"/>
    <cellStyle name="Euro 4 2 2" xfId="7767" xr:uid="{00000000-0005-0000-0000-0000561E0000}"/>
    <cellStyle name="Euro 4 2 2 2" xfId="7768" xr:uid="{00000000-0005-0000-0000-0000571E0000}"/>
    <cellStyle name="Euro 4 2 2 2 2" xfId="32079" xr:uid="{FF7AFEA3-D7C4-4192-A502-1D8650814E12}"/>
    <cellStyle name="Euro 4 2 2 3" xfId="32078" xr:uid="{67C1F15D-2443-41F3-B4B3-26C1DB3B12CD}"/>
    <cellStyle name="Euro 4 2 3" xfId="7769" xr:uid="{00000000-0005-0000-0000-0000581E0000}"/>
    <cellStyle name="Euro 4 2 3 2" xfId="7770" xr:uid="{00000000-0005-0000-0000-0000591E0000}"/>
    <cellStyle name="Euro 4 2 3 2 2" xfId="32081" xr:uid="{B897349F-CD16-432D-816C-A4A75D655A86}"/>
    <cellStyle name="Euro 4 2 3 3" xfId="32080" xr:uid="{88B058E4-CB39-4D42-9D77-AEFDAF8FDB6D}"/>
    <cellStyle name="Euro 4 2 4" xfId="7771" xr:uid="{00000000-0005-0000-0000-00005A1E0000}"/>
    <cellStyle name="Euro 4 2 4 2" xfId="32082" xr:uid="{64BABC70-B5CA-4D0C-AE87-E6E2CB2FAFDB}"/>
    <cellStyle name="Euro 4 2 5" xfId="32077" xr:uid="{133A89B6-EBB9-49D7-A579-062585C37F0C}"/>
    <cellStyle name="Euro 4 3" xfId="7772" xr:uid="{00000000-0005-0000-0000-00005B1E0000}"/>
    <cellStyle name="Euro 4 3 2" xfId="7773" xr:uid="{00000000-0005-0000-0000-00005C1E0000}"/>
    <cellStyle name="Euro 4 3 2 2" xfId="32084" xr:uid="{D703F693-E1BA-403A-AC32-15DFEA1F5067}"/>
    <cellStyle name="Euro 4 3 3" xfId="32083" xr:uid="{5E7E2838-65B2-43B7-9E15-5BDAC985FB9F}"/>
    <cellStyle name="Euro 4 4" xfId="7774" xr:uid="{00000000-0005-0000-0000-00005D1E0000}"/>
    <cellStyle name="Euro 4 4 2" xfId="7775" xr:uid="{00000000-0005-0000-0000-00005E1E0000}"/>
    <cellStyle name="Euro 4 4 2 2" xfId="32086" xr:uid="{703984FA-6D77-41D4-9E4F-42475D228063}"/>
    <cellStyle name="Euro 4 4 3" xfId="32085" xr:uid="{D4A0977C-C93E-42E9-BB5E-9944D0166D0C}"/>
    <cellStyle name="Euro 4 5" xfId="7776" xr:uid="{00000000-0005-0000-0000-00005F1E0000}"/>
    <cellStyle name="Euro 4 5 2" xfId="7777" xr:uid="{00000000-0005-0000-0000-0000601E0000}"/>
    <cellStyle name="Euro 4 5 2 2" xfId="32088" xr:uid="{1225A721-E8CD-47E9-AF6F-BC7DA855CC4B}"/>
    <cellStyle name="Euro 4 5 3" xfId="32087" xr:uid="{5311654F-0DE9-41ED-A2AA-35FD08FBFBE1}"/>
    <cellStyle name="Euro 4 6" xfId="7778" xr:uid="{00000000-0005-0000-0000-0000611E0000}"/>
    <cellStyle name="Euro 4 6 2" xfId="32089" xr:uid="{3B683D42-DBBE-42CA-A970-A0062B29E972}"/>
    <cellStyle name="Euro 4 7" xfId="7779" xr:uid="{00000000-0005-0000-0000-0000621E0000}"/>
    <cellStyle name="Euro 4 7 2" xfId="32090" xr:uid="{D9512272-85D3-4CC7-AEEA-1CB27D3DFB72}"/>
    <cellStyle name="Euro 4 8" xfId="7780" xr:uid="{00000000-0005-0000-0000-0000631E0000}"/>
    <cellStyle name="Euro 4 8 2" xfId="32091" xr:uid="{535E94E6-85C1-4FFC-A6E4-E495C173BDC0}"/>
    <cellStyle name="Euro 4 9" xfId="49912" xr:uid="{7E7B5CCD-3D97-434E-9E23-D0C1337CD4C8}"/>
    <cellStyle name="Euro 5" xfId="7781" xr:uid="{00000000-0005-0000-0000-0000641E0000}"/>
    <cellStyle name="Euro 5 2" xfId="7782" xr:uid="{00000000-0005-0000-0000-0000651E0000}"/>
    <cellStyle name="Euro 5 2 2" xfId="7783" xr:uid="{00000000-0005-0000-0000-0000661E0000}"/>
    <cellStyle name="Euro 5 2 2 2" xfId="7784" xr:uid="{00000000-0005-0000-0000-0000671E0000}"/>
    <cellStyle name="Euro 5 2 2 2 2" xfId="32095" xr:uid="{BEFC5318-8207-47E6-8C90-FB8A72BD498D}"/>
    <cellStyle name="Euro 5 2 2 3" xfId="32094" xr:uid="{315D69AE-5DD1-4419-9B53-85712C6F4818}"/>
    <cellStyle name="Euro 5 2 3" xfId="7785" xr:uid="{00000000-0005-0000-0000-0000681E0000}"/>
    <cellStyle name="Euro 5 2 3 2" xfId="7786" xr:uid="{00000000-0005-0000-0000-0000691E0000}"/>
    <cellStyle name="Euro 5 2 3 2 2" xfId="32097" xr:uid="{7B2D33EB-C761-4EA5-9220-4C7259DF53AF}"/>
    <cellStyle name="Euro 5 2 3 3" xfId="32096" xr:uid="{C63CF6C1-4A35-4E06-9535-5E9F752C6FB4}"/>
    <cellStyle name="Euro 5 2 4" xfId="7787" xr:uid="{00000000-0005-0000-0000-00006A1E0000}"/>
    <cellStyle name="Euro 5 2 4 2" xfId="7788" xr:uid="{00000000-0005-0000-0000-00006B1E0000}"/>
    <cellStyle name="Euro 5 2 4 2 2" xfId="32099" xr:uid="{B928C997-551A-4FBA-8AD1-FFC317A844CA}"/>
    <cellStyle name="Euro 5 2 4 3" xfId="32098" xr:uid="{39002278-59D2-4BEA-BBDF-0FF34027C1DD}"/>
    <cellStyle name="Euro 5 2 5" xfId="7789" xr:uid="{00000000-0005-0000-0000-00006C1E0000}"/>
    <cellStyle name="Euro 5 2 5 2" xfId="7790" xr:uid="{00000000-0005-0000-0000-00006D1E0000}"/>
    <cellStyle name="Euro 5 2 5 2 2" xfId="32101" xr:uid="{5109F7F9-8390-4699-BE96-013BC6F227AA}"/>
    <cellStyle name="Euro 5 2 5 3" xfId="32100" xr:uid="{9263AF99-E38D-42F8-AC55-E64A8D1F5029}"/>
    <cellStyle name="Euro 5 2 6" xfId="7791" xr:uid="{00000000-0005-0000-0000-00006E1E0000}"/>
    <cellStyle name="Euro 5 2 6 2" xfId="32102" xr:uid="{D58D80CD-167F-4722-8BFC-C64DC7B672E3}"/>
    <cellStyle name="Euro 5 2 7" xfId="32093" xr:uid="{FC139B0A-6922-4376-8E6E-75FE17FA4797}"/>
    <cellStyle name="Euro 5 3" xfId="7792" xr:uid="{00000000-0005-0000-0000-00006F1E0000}"/>
    <cellStyle name="Euro 5 3 2" xfId="7793" xr:uid="{00000000-0005-0000-0000-0000701E0000}"/>
    <cellStyle name="Euro 5 3 2 2" xfId="7794" xr:uid="{00000000-0005-0000-0000-0000711E0000}"/>
    <cellStyle name="Euro 5 3 2 2 2" xfId="32105" xr:uid="{106D7660-E3F5-4CED-8939-4B4AA335FF48}"/>
    <cellStyle name="Euro 5 3 2 3" xfId="32104" xr:uid="{6E193680-34A0-4EED-8745-E244A8CB3350}"/>
    <cellStyle name="Euro 5 3 3" xfId="7795" xr:uid="{00000000-0005-0000-0000-0000721E0000}"/>
    <cellStyle name="Euro 5 3 3 2" xfId="7796" xr:uid="{00000000-0005-0000-0000-0000731E0000}"/>
    <cellStyle name="Euro 5 3 3 2 2" xfId="32107" xr:uid="{E1009CD2-24F8-447C-9B09-10852D44ED93}"/>
    <cellStyle name="Euro 5 3 3 3" xfId="32106" xr:uid="{225A21E7-514B-462B-9E1D-8EDF03659DE7}"/>
    <cellStyle name="Euro 5 3 4" xfId="7797" xr:uid="{00000000-0005-0000-0000-0000741E0000}"/>
    <cellStyle name="Euro 5 3 4 2" xfId="32108" xr:uid="{79D66AE0-7FCE-402B-8AE5-C6028BA8ED95}"/>
    <cellStyle name="Euro 5 3 5" xfId="32103" xr:uid="{A6491E84-B715-42D1-8D11-DA451B5AF5D3}"/>
    <cellStyle name="Euro 5 4" xfId="7798" xr:uid="{00000000-0005-0000-0000-0000751E0000}"/>
    <cellStyle name="Euro 5 4 2" xfId="7799" xr:uid="{00000000-0005-0000-0000-0000761E0000}"/>
    <cellStyle name="Euro 5 4 2 2" xfId="32110" xr:uid="{2FAA5BFB-D77E-4D03-8FCB-05E091230C24}"/>
    <cellStyle name="Euro 5 4 3" xfId="32109" xr:uid="{43FFDE01-70D8-4A90-BEA7-88B064E133BD}"/>
    <cellStyle name="Euro 5 5" xfId="7800" xr:uid="{00000000-0005-0000-0000-0000771E0000}"/>
    <cellStyle name="Euro 5 5 2" xfId="7801" xr:uid="{00000000-0005-0000-0000-0000781E0000}"/>
    <cellStyle name="Euro 5 5 2 2" xfId="32112" xr:uid="{5E5EE07E-8300-4416-8AB0-D448B9A3E56A}"/>
    <cellStyle name="Euro 5 5 3" xfId="32111" xr:uid="{98D12314-713D-42A9-BFE8-14E4D0213430}"/>
    <cellStyle name="Euro 5 6" xfId="7802" xr:uid="{00000000-0005-0000-0000-0000791E0000}"/>
    <cellStyle name="Euro 5 6 2" xfId="32113" xr:uid="{9B49516B-38AC-4248-AC82-5491CEF478EC}"/>
    <cellStyle name="Euro 5 7" xfId="32092" xr:uid="{E3E40103-8B2D-4DCE-8A36-3B049EB71538}"/>
    <cellStyle name="Euro 6" xfId="7803" xr:uid="{00000000-0005-0000-0000-00007A1E0000}"/>
    <cellStyle name="Euro 6 2" xfId="7804" xr:uid="{00000000-0005-0000-0000-00007B1E0000}"/>
    <cellStyle name="Euro 6 2 2" xfId="7805" xr:uid="{00000000-0005-0000-0000-00007C1E0000}"/>
    <cellStyle name="Euro 6 2 2 2" xfId="7806" xr:uid="{00000000-0005-0000-0000-00007D1E0000}"/>
    <cellStyle name="Euro 6 2 2 2 2" xfId="32117" xr:uid="{59657741-50FC-4FFF-BA7C-627C2F8CBB51}"/>
    <cellStyle name="Euro 6 2 2 3" xfId="32116" xr:uid="{9294F627-4F78-4F7B-8BFE-D2259B11F7FE}"/>
    <cellStyle name="Euro 6 2 3" xfId="7807" xr:uid="{00000000-0005-0000-0000-00007E1E0000}"/>
    <cellStyle name="Euro 6 2 3 2" xfId="7808" xr:uid="{00000000-0005-0000-0000-00007F1E0000}"/>
    <cellStyle name="Euro 6 2 3 2 2" xfId="32119" xr:uid="{F7122B66-6465-47D9-914A-319775D403EB}"/>
    <cellStyle name="Euro 6 2 3 3" xfId="32118" xr:uid="{36C102E3-A36D-4945-96E5-DC46708A67F0}"/>
    <cellStyle name="Euro 6 2 4" xfId="7809" xr:uid="{00000000-0005-0000-0000-0000801E0000}"/>
    <cellStyle name="Euro 6 2 4 2" xfId="32120" xr:uid="{0611B693-F502-479E-97BB-220E476E7FAF}"/>
    <cellStyle name="Euro 6 2 5" xfId="32115" xr:uid="{98AD6331-797D-464F-AC5A-B4AD627D209F}"/>
    <cellStyle name="Euro 6 3" xfId="7810" xr:uid="{00000000-0005-0000-0000-0000811E0000}"/>
    <cellStyle name="Euro 6 3 2" xfId="7811" xr:uid="{00000000-0005-0000-0000-0000821E0000}"/>
    <cellStyle name="Euro 6 3 2 2" xfId="32122" xr:uid="{A18861DD-A3CF-4582-9AB0-BA7C657D2AE7}"/>
    <cellStyle name="Euro 6 3 3" xfId="32121" xr:uid="{72670311-7304-4272-B132-DFBA5EBB62A6}"/>
    <cellStyle name="Euro 6 4" xfId="7812" xr:uid="{00000000-0005-0000-0000-0000831E0000}"/>
    <cellStyle name="Euro 6 4 2" xfId="7813" xr:uid="{00000000-0005-0000-0000-0000841E0000}"/>
    <cellStyle name="Euro 6 4 2 2" xfId="32124" xr:uid="{2F1A8082-40E9-4CDD-9BA8-FC1709D2C062}"/>
    <cellStyle name="Euro 6 4 3" xfId="32123" xr:uid="{07A9C339-9CC4-4F8A-BAC8-B5EC69E4E2AA}"/>
    <cellStyle name="Euro 6 5" xfId="7814" xr:uid="{00000000-0005-0000-0000-0000851E0000}"/>
    <cellStyle name="Euro 6 5 2" xfId="7815" xr:uid="{00000000-0005-0000-0000-0000861E0000}"/>
    <cellStyle name="Euro 6 5 2 2" xfId="32126" xr:uid="{E9112163-A56B-4714-BEF1-B0356587473A}"/>
    <cellStyle name="Euro 6 5 3" xfId="32125" xr:uid="{59F4DB77-21FC-4198-91D9-C7EF3869671B}"/>
    <cellStyle name="Euro 6 6" xfId="7816" xr:uid="{00000000-0005-0000-0000-0000871E0000}"/>
    <cellStyle name="Euro 6 6 2" xfId="32127" xr:uid="{64B61278-3C09-490A-931B-797BC021B018}"/>
    <cellStyle name="Euro 6 7" xfId="32114" xr:uid="{2917DAF5-7AA6-48E1-A355-A92798C66657}"/>
    <cellStyle name="Euro 7" xfId="7817" xr:uid="{00000000-0005-0000-0000-0000881E0000}"/>
    <cellStyle name="Euro 7 2" xfId="7818" xr:uid="{00000000-0005-0000-0000-0000891E0000}"/>
    <cellStyle name="Euro 7 2 2" xfId="7819" xr:uid="{00000000-0005-0000-0000-00008A1E0000}"/>
    <cellStyle name="Euro 7 2 2 2" xfId="7820" xr:uid="{00000000-0005-0000-0000-00008B1E0000}"/>
    <cellStyle name="Euro 7 2 2 2 2" xfId="32131" xr:uid="{2D43D299-6A6A-4F63-ADDA-918C5D653190}"/>
    <cellStyle name="Euro 7 2 2 3" xfId="32130" xr:uid="{BE2E80FE-E048-47E9-AD35-658A0452F8D1}"/>
    <cellStyle name="Euro 7 2 3" xfId="7821" xr:uid="{00000000-0005-0000-0000-00008C1E0000}"/>
    <cellStyle name="Euro 7 2 3 2" xfId="7822" xr:uid="{00000000-0005-0000-0000-00008D1E0000}"/>
    <cellStyle name="Euro 7 2 3 2 2" xfId="32133" xr:uid="{BC8EF651-611C-4A37-AA5F-21CE13A75242}"/>
    <cellStyle name="Euro 7 2 3 3" xfId="32132" xr:uid="{79BD17CD-B6EC-49ED-98D7-A4F73237E7B9}"/>
    <cellStyle name="Euro 7 2 4" xfId="7823" xr:uid="{00000000-0005-0000-0000-00008E1E0000}"/>
    <cellStyle name="Euro 7 2 4 2" xfId="32134" xr:uid="{C581C25F-1CAC-46E1-8757-841D5A39BBEB}"/>
    <cellStyle name="Euro 7 2 5" xfId="32129" xr:uid="{C2D722E1-67F2-4086-9286-5D8368EB3F93}"/>
    <cellStyle name="Euro 7 3" xfId="7824" xr:uid="{00000000-0005-0000-0000-00008F1E0000}"/>
    <cellStyle name="Euro 7 3 2" xfId="7825" xr:uid="{00000000-0005-0000-0000-0000901E0000}"/>
    <cellStyle name="Euro 7 3 2 2" xfId="32136" xr:uid="{76FAE891-4C97-486F-9600-E2839C15F729}"/>
    <cellStyle name="Euro 7 3 3" xfId="32135" xr:uid="{AC49F71A-AC0A-46B0-ACED-7C5DA69EB454}"/>
    <cellStyle name="Euro 7 4" xfId="7826" xr:uid="{00000000-0005-0000-0000-0000911E0000}"/>
    <cellStyle name="Euro 7 4 2" xfId="32137" xr:uid="{8A260CD3-D106-4A18-AD49-F4D76528AC76}"/>
    <cellStyle name="Euro 7 5" xfId="32128" xr:uid="{53C7CD4B-5630-445B-9FE0-EEFA24CD8186}"/>
    <cellStyle name="Euro 8" xfId="7827" xr:uid="{00000000-0005-0000-0000-0000921E0000}"/>
    <cellStyle name="Euro 8 2" xfId="7828" xr:uid="{00000000-0005-0000-0000-0000931E0000}"/>
    <cellStyle name="Euro 8 2 2" xfId="7829" xr:uid="{00000000-0005-0000-0000-0000941E0000}"/>
    <cellStyle name="Euro 8 2 2 2" xfId="7830" xr:uid="{00000000-0005-0000-0000-0000951E0000}"/>
    <cellStyle name="Euro 8 2 2 2 2" xfId="32141" xr:uid="{8BD5645C-C919-419F-8BE0-132CF26DFC60}"/>
    <cellStyle name="Euro 8 2 2 3" xfId="32140" xr:uid="{4F6CB403-71B9-4777-8427-08B9D25D4CDF}"/>
    <cellStyle name="Euro 8 2 3" xfId="7831" xr:uid="{00000000-0005-0000-0000-0000961E0000}"/>
    <cellStyle name="Euro 8 2 3 2" xfId="7832" xr:uid="{00000000-0005-0000-0000-0000971E0000}"/>
    <cellStyle name="Euro 8 2 3 2 2" xfId="32143" xr:uid="{D319FB23-43A6-457C-81A4-7FAE77B86249}"/>
    <cellStyle name="Euro 8 2 3 3" xfId="32142" xr:uid="{4711B513-0711-4180-91DC-D5C89A2CEEE4}"/>
    <cellStyle name="Euro 8 2 4" xfId="7833" xr:uid="{00000000-0005-0000-0000-0000981E0000}"/>
    <cellStyle name="Euro 8 2 4 2" xfId="32144" xr:uid="{951E2058-18FB-4D09-87AD-3F8BEDE0F592}"/>
    <cellStyle name="Euro 8 2 5" xfId="32139" xr:uid="{8822687A-CCB1-4B01-9DA8-2B045CD58B55}"/>
    <cellStyle name="Euro 8 3" xfId="7834" xr:uid="{00000000-0005-0000-0000-0000991E0000}"/>
    <cellStyle name="Euro 8 3 2" xfId="7835" xr:uid="{00000000-0005-0000-0000-00009A1E0000}"/>
    <cellStyle name="Euro 8 3 2 2" xfId="32146" xr:uid="{ED3FA402-15B7-4961-BF96-2EE45620C269}"/>
    <cellStyle name="Euro 8 3 3" xfId="32145" xr:uid="{1BF55C3D-B5AA-440C-B7EC-E994761B4D0B}"/>
    <cellStyle name="Euro 8 4" xfId="7836" xr:uid="{00000000-0005-0000-0000-00009B1E0000}"/>
    <cellStyle name="Euro 8 4 2" xfId="32147" xr:uid="{D57C32F1-C352-43D1-9EEF-798738C8CFDD}"/>
    <cellStyle name="Euro 8 5" xfId="32138" xr:uid="{0CEAD8C9-40E5-4D8A-A8A7-BDF6B3081C5B}"/>
    <cellStyle name="Euro 9" xfId="7837" xr:uid="{00000000-0005-0000-0000-00009C1E0000}"/>
    <cellStyle name="Euro 9 2" xfId="7838" xr:uid="{00000000-0005-0000-0000-00009D1E0000}"/>
    <cellStyle name="Euro 9 2 2" xfId="7839" xr:uid="{00000000-0005-0000-0000-00009E1E0000}"/>
    <cellStyle name="Euro 9 2 2 2" xfId="7840" xr:uid="{00000000-0005-0000-0000-00009F1E0000}"/>
    <cellStyle name="Euro 9 2 2 2 2" xfId="32151" xr:uid="{E8B4C842-CAC1-436D-A376-F969B708932C}"/>
    <cellStyle name="Euro 9 2 2 3" xfId="32150" xr:uid="{1FF93C13-8F16-485D-A1AD-DE6D16BFB2B1}"/>
    <cellStyle name="Euro 9 2 3" xfId="7841" xr:uid="{00000000-0005-0000-0000-0000A01E0000}"/>
    <cellStyle name="Euro 9 2 3 2" xfId="7842" xr:uid="{00000000-0005-0000-0000-0000A11E0000}"/>
    <cellStyle name="Euro 9 2 3 2 2" xfId="32153" xr:uid="{7A1EF997-11E6-4B3C-9E46-F2C50BBDEFEF}"/>
    <cellStyle name="Euro 9 2 3 3" xfId="32152" xr:uid="{CE450D24-AF30-42C8-8B30-82BB36A5988A}"/>
    <cellStyle name="Euro 9 2 4" xfId="7843" xr:uid="{00000000-0005-0000-0000-0000A21E0000}"/>
    <cellStyle name="Euro 9 2 4 2" xfId="32154" xr:uid="{98D91DC6-19A7-4DC9-9699-EEC06E166610}"/>
    <cellStyle name="Euro 9 2 5" xfId="32149" xr:uid="{9CFF64BB-7E66-46A6-9BAE-E74EE37A6C1B}"/>
    <cellStyle name="Euro 9 3" xfId="7844" xr:uid="{00000000-0005-0000-0000-0000A31E0000}"/>
    <cellStyle name="Euro 9 3 2" xfId="7845" xr:uid="{00000000-0005-0000-0000-0000A41E0000}"/>
    <cellStyle name="Euro 9 3 2 2" xfId="32156" xr:uid="{42D708A9-9C6A-4A7C-BE80-DA7EDD1327CB}"/>
    <cellStyle name="Euro 9 3 3" xfId="32155" xr:uid="{076DA3F5-A7AA-4A53-BE8F-2D6A01337E4D}"/>
    <cellStyle name="Euro 9 4" xfId="7846" xr:uid="{00000000-0005-0000-0000-0000A51E0000}"/>
    <cellStyle name="Euro 9 4 2" xfId="32157" xr:uid="{6634D1D7-4536-45EF-8351-4D0E89261B08}"/>
    <cellStyle name="Euro 9 5" xfId="32148" xr:uid="{B5D4A8DD-C9AB-4D87-9782-E6440707B6DF}"/>
    <cellStyle name="Euro_COM_BND" xfId="7847" xr:uid="{00000000-0005-0000-0000-0000A61E0000}"/>
    <cellStyle name="Excel Built-in Normal" xfId="7848" xr:uid="{00000000-0005-0000-0000-0000A71E0000}"/>
    <cellStyle name="Excel Built-in Normal 2" xfId="7849" xr:uid="{00000000-0005-0000-0000-0000A81E0000}"/>
    <cellStyle name="Excel Built-in Normal 2 2" xfId="32159" xr:uid="{475EECC8-102B-45CD-8F44-F750FA4A5F33}"/>
    <cellStyle name="Excel Built-in Normal 3" xfId="32158" xr:uid="{A4FDD7B8-D50F-4E55-824D-377DBA1535E6}"/>
    <cellStyle name="Explanatory Text 2" xfId="7850" xr:uid="{00000000-0005-0000-0000-0000A91E0000}"/>
    <cellStyle name="Explanatory Text 2 2" xfId="7851" xr:uid="{00000000-0005-0000-0000-0000AA1E0000}"/>
    <cellStyle name="Explanatory Text 2 2 2" xfId="7852" xr:uid="{00000000-0005-0000-0000-0000AB1E0000}"/>
    <cellStyle name="Explanatory Text 2 2 2 2" xfId="32162" xr:uid="{5DDD3453-DE66-4C8E-BDD9-32C3927F6EBD}"/>
    <cellStyle name="Explanatory Text 2 2 3" xfId="32161" xr:uid="{680D77B2-E107-4523-BB36-71ECA81A9D1F}"/>
    <cellStyle name="Explanatory Text 2 3" xfId="7853" xr:uid="{00000000-0005-0000-0000-0000AC1E0000}"/>
    <cellStyle name="Explanatory Text 2 3 2" xfId="32163" xr:uid="{A9FB8DA1-C846-4826-8222-39C393B9243A}"/>
    <cellStyle name="Explanatory Text 2 4" xfId="7854" xr:uid="{00000000-0005-0000-0000-0000AD1E0000}"/>
    <cellStyle name="Explanatory Text 2 4 2" xfId="32164" xr:uid="{BDCC1D13-AF3E-496B-8E12-1DCC791DFEC8}"/>
    <cellStyle name="Explanatory Text 2 5" xfId="7855" xr:uid="{00000000-0005-0000-0000-0000AE1E0000}"/>
    <cellStyle name="Explanatory Text 2 5 2" xfId="32165" xr:uid="{8CBF1918-0E56-47F1-A1C3-483CF3638FC8}"/>
    <cellStyle name="Explanatory Text 2 6" xfId="49913" xr:uid="{D6ED2827-49AE-44C3-BE30-D6F0A544CD7F}"/>
    <cellStyle name="Explanatory Text 2 7" xfId="32160" xr:uid="{7F1B3301-96C3-4808-BF56-8837968B822D}"/>
    <cellStyle name="Explanatory Text 3" xfId="7856" xr:uid="{00000000-0005-0000-0000-0000AF1E0000}"/>
    <cellStyle name="Explanatory Text 3 2" xfId="7857" xr:uid="{00000000-0005-0000-0000-0000B01E0000}"/>
    <cellStyle name="Explanatory Text 3 2 2" xfId="7858" xr:uid="{00000000-0005-0000-0000-0000B11E0000}"/>
    <cellStyle name="Explanatory Text 3 2 2 2" xfId="32168" xr:uid="{641A7A6A-CD88-4044-BEEC-0B5E0697AD14}"/>
    <cellStyle name="Explanatory Text 3 2 3" xfId="32167" xr:uid="{7006F321-19C9-4174-A59E-2EA905AA6307}"/>
    <cellStyle name="Explanatory Text 3 3" xfId="7859" xr:uid="{00000000-0005-0000-0000-0000B21E0000}"/>
    <cellStyle name="Explanatory Text 3 3 2" xfId="32169" xr:uid="{2639352E-6CC7-4DF7-A139-41926F14E810}"/>
    <cellStyle name="Explanatory Text 3 4" xfId="7860" xr:uid="{00000000-0005-0000-0000-0000B31E0000}"/>
    <cellStyle name="Explanatory Text 3 4 2" xfId="32170" xr:uid="{772B2E15-404A-4945-873F-DF17ABCBE2D2}"/>
    <cellStyle name="Explanatory Text 3 5" xfId="7861" xr:uid="{00000000-0005-0000-0000-0000B41E0000}"/>
    <cellStyle name="Explanatory Text 3 5 2" xfId="32171" xr:uid="{13FFC240-D6C3-437E-B519-ECEFB26ACD64}"/>
    <cellStyle name="Explanatory Text 3 6" xfId="49914" xr:uid="{C0DC1A34-597B-4A2A-B7F3-613941068BFD}"/>
    <cellStyle name="Explanatory Text 3 7" xfId="32166" xr:uid="{5FBC320C-2C16-4D9C-94B2-06B2DBAD2DC8}"/>
    <cellStyle name="Explanatory Text 4" xfId="7862" xr:uid="{00000000-0005-0000-0000-0000B51E0000}"/>
    <cellStyle name="Explanatory Text 4 2" xfId="7863" xr:uid="{00000000-0005-0000-0000-0000B61E0000}"/>
    <cellStyle name="Explanatory Text 4 2 2" xfId="32173" xr:uid="{1935B981-E13D-4734-B6AA-3E6BF707CC42}"/>
    <cellStyle name="Explanatory Text 4 3" xfId="32172" xr:uid="{140948C0-D2B0-4A20-A4FC-EA4BAA89803F}"/>
    <cellStyle name="Explanatory Text 5" xfId="7864" xr:uid="{00000000-0005-0000-0000-0000B71E0000}"/>
    <cellStyle name="Explanatory Text 5 2" xfId="7865" xr:uid="{00000000-0005-0000-0000-0000B81E0000}"/>
    <cellStyle name="Explanatory Text 5 2 2" xfId="32175" xr:uid="{BB340D0F-0CA8-4D91-97C1-9C78CA805A1F}"/>
    <cellStyle name="Explanatory Text 5 3" xfId="32174" xr:uid="{C59BEC9C-3A2C-48DD-A161-6A619CE7828D}"/>
    <cellStyle name="Explanatory Text 6" xfId="7866" xr:uid="{00000000-0005-0000-0000-0000B91E0000}"/>
    <cellStyle name="Explanatory Text 6 2" xfId="7867" xr:uid="{00000000-0005-0000-0000-0000BA1E0000}"/>
    <cellStyle name="Explanatory Text 6 2 2" xfId="32177" xr:uid="{B71DDF6F-14FB-4B73-AB18-C6422A637391}"/>
    <cellStyle name="Explanatory Text 6 3" xfId="32176" xr:uid="{BF7F7CFA-BACE-49DF-BE14-E01E3F0DFAD5}"/>
    <cellStyle name="Explanatory Text 7" xfId="52939" xr:uid="{31E60390-DD24-44D9-A593-D554FC4FBAC3}"/>
    <cellStyle name="Fixed" xfId="7868" xr:uid="{00000000-0005-0000-0000-0000BB1E0000}"/>
    <cellStyle name="Fixed 2" xfId="7869" xr:uid="{00000000-0005-0000-0000-0000BC1E0000}"/>
    <cellStyle name="Fixed 2 2" xfId="7870" xr:uid="{00000000-0005-0000-0000-0000BD1E0000}"/>
    <cellStyle name="Fixed 2 2 2" xfId="32180" xr:uid="{04411253-43F6-44ED-93C0-BD1D80DD2155}"/>
    <cellStyle name="Fixed 2 3" xfId="32179" xr:uid="{517D94EB-DBA5-41D0-9C8D-9907689EE1B3}"/>
    <cellStyle name="Fixed 3" xfId="7871" xr:uid="{00000000-0005-0000-0000-0000BE1E0000}"/>
    <cellStyle name="Fixed 3 2" xfId="7872" xr:uid="{00000000-0005-0000-0000-0000BF1E0000}"/>
    <cellStyle name="Fixed 3 2 2" xfId="32182" xr:uid="{6D1B15E6-22B2-4216-B5D4-492DB8A6C5C4}"/>
    <cellStyle name="Fixed 3 3" xfId="32181" xr:uid="{9E717A5A-5CB8-44BF-8723-96F0D1D4D69A}"/>
    <cellStyle name="Fixed 4" xfId="7873" xr:uid="{00000000-0005-0000-0000-0000C01E0000}"/>
    <cellStyle name="Fixed 4 2" xfId="32183" xr:uid="{F65622D2-424D-4454-9540-75F293683F2C}"/>
    <cellStyle name="Fixed 5" xfId="7874" xr:uid="{00000000-0005-0000-0000-0000C11E0000}"/>
    <cellStyle name="Fixed 5 2" xfId="32184" xr:uid="{78F89AF6-A0F4-495A-B780-EE2E540F3859}"/>
    <cellStyle name="Fixed 6" xfId="7875" xr:uid="{00000000-0005-0000-0000-0000C21E0000}"/>
    <cellStyle name="Fixed 6 2" xfId="32185" xr:uid="{2E66DC7C-255C-464B-8361-542528E0DEFF}"/>
    <cellStyle name="Fixed 7" xfId="49915" xr:uid="{1E8E1ECB-2B94-4866-BD2F-7BA37539AB4D}"/>
    <cellStyle name="Fixed 8" xfId="32178" xr:uid="{64D7E1E4-DCD6-43E8-9448-A93B6D4D2A19}"/>
    <cellStyle name="Fixed1 - Style1" xfId="7876" xr:uid="{00000000-0005-0000-0000-0000C31E0000}"/>
    <cellStyle name="Fixed1 - Style1 2" xfId="7877" xr:uid="{00000000-0005-0000-0000-0000C41E0000}"/>
    <cellStyle name="Fixed1 - Style1 2 2" xfId="7878" xr:uid="{00000000-0005-0000-0000-0000C51E0000}"/>
    <cellStyle name="Fixed1 - Style1 2 2 2" xfId="32188" xr:uid="{B88ECB7B-8F16-4904-A33E-8B41676EFC51}"/>
    <cellStyle name="Fixed1 - Style1 2 3" xfId="32187" xr:uid="{C7CAA683-E94C-48F8-87BA-B221B02A1D60}"/>
    <cellStyle name="Fixed1 - Style1 3" xfId="7879" xr:uid="{00000000-0005-0000-0000-0000C61E0000}"/>
    <cellStyle name="Fixed1 - Style1 3 2" xfId="32189" xr:uid="{F4E5B734-7872-48AC-B66D-55F2A5C17D20}"/>
    <cellStyle name="Fixed1 - Style1 4" xfId="7880" xr:uid="{00000000-0005-0000-0000-0000C71E0000}"/>
    <cellStyle name="Fixed1 - Style1 4 2" xfId="32190" xr:uid="{6C6979F1-F361-4710-B197-E6C50C1EC014}"/>
    <cellStyle name="Fixed1 - Style1 5" xfId="7881" xr:uid="{00000000-0005-0000-0000-0000C81E0000}"/>
    <cellStyle name="Fixed1 - Style1 5 2" xfId="32191" xr:uid="{3A56119F-E923-4CAD-9DD2-121DE973F548}"/>
    <cellStyle name="Fixed1 - Style1 6" xfId="49916" xr:uid="{97B3F53E-3ED7-48C4-9044-F1259BAD5FC3}"/>
    <cellStyle name="Fixed1 - Style1 7" xfId="32186" xr:uid="{ECEF8227-5305-4907-BEA6-B7DB821540C4}"/>
    <cellStyle name="Float" xfId="7882" xr:uid="{00000000-0005-0000-0000-0000C91E0000}"/>
    <cellStyle name="Float 2" xfId="7883" xr:uid="{00000000-0005-0000-0000-0000CA1E0000}"/>
    <cellStyle name="Float 2 2" xfId="7884" xr:uid="{00000000-0005-0000-0000-0000CB1E0000}"/>
    <cellStyle name="Float 2 2 2" xfId="7885" xr:uid="{00000000-0005-0000-0000-0000CC1E0000}"/>
    <cellStyle name="Float 2 2 2 2" xfId="7886" xr:uid="{00000000-0005-0000-0000-0000CD1E0000}"/>
    <cellStyle name="Float 2 2 2 2 2" xfId="32196" xr:uid="{B619493E-6616-4E23-ACCB-6E5DD3D69B27}"/>
    <cellStyle name="Float 2 2 2 3" xfId="32195" xr:uid="{FC95CA18-2A9C-4DC5-B65D-01787E1F77BE}"/>
    <cellStyle name="Float 2 2 3" xfId="7887" xr:uid="{00000000-0005-0000-0000-0000CE1E0000}"/>
    <cellStyle name="Float 2 2 3 2" xfId="7888" xr:uid="{00000000-0005-0000-0000-0000CF1E0000}"/>
    <cellStyle name="Float 2 2 3 2 2" xfId="32198" xr:uid="{8B54A1C5-1774-40BA-B798-0D6243091734}"/>
    <cellStyle name="Float 2 2 3 3" xfId="32197" xr:uid="{60AF5BA6-7CC1-4CC4-8C54-4BC059B306C8}"/>
    <cellStyle name="Float 2 2 4" xfId="7889" xr:uid="{00000000-0005-0000-0000-0000D01E0000}"/>
    <cellStyle name="Float 2 2 4 2" xfId="32199" xr:uid="{47F86A04-10A1-486C-8774-0AF7771558BA}"/>
    <cellStyle name="Float 2 2 5" xfId="32194" xr:uid="{6D18E7F2-5899-41B3-AF6E-EBA6D2222CB6}"/>
    <cellStyle name="Float 2 3" xfId="7890" xr:uid="{00000000-0005-0000-0000-0000D11E0000}"/>
    <cellStyle name="Float 2 3 2" xfId="7891" xr:uid="{00000000-0005-0000-0000-0000D21E0000}"/>
    <cellStyle name="Float 2 3 2 2" xfId="32201" xr:uid="{61D8ABBE-FD7D-481B-A892-AC6A99710887}"/>
    <cellStyle name="Float 2 3 3" xfId="32200" xr:uid="{8559836E-6913-463E-AFC1-7108747C976B}"/>
    <cellStyle name="Float 2 4" xfId="7892" xr:uid="{00000000-0005-0000-0000-0000D31E0000}"/>
    <cellStyle name="Float 2 4 2" xfId="32202" xr:uid="{1E78B76D-BF00-4097-A0C3-519895B54D33}"/>
    <cellStyle name="Float 2 5" xfId="7893" xr:uid="{00000000-0005-0000-0000-0000D41E0000}"/>
    <cellStyle name="Float 2 5 2" xfId="32203" xr:uid="{D0CA8A4C-4EB9-4146-B1B5-C5DC0D45FA37}"/>
    <cellStyle name="Float 2 6" xfId="7894" xr:uid="{00000000-0005-0000-0000-0000D51E0000}"/>
    <cellStyle name="Float 2 6 2" xfId="32204" xr:uid="{D5F87ACB-D063-4092-A90D-07E2CAACB608}"/>
    <cellStyle name="Float 2 7" xfId="49918" xr:uid="{21498E42-1127-4C96-A828-6EFEFC481BD2}"/>
    <cellStyle name="Float 2 8" xfId="32193" xr:uid="{BDD5FC46-17E3-4101-ADD0-05AD2D3CDFA9}"/>
    <cellStyle name="Float 3" xfId="7895" xr:uid="{00000000-0005-0000-0000-0000D61E0000}"/>
    <cellStyle name="Float 3 2" xfId="7896" xr:uid="{00000000-0005-0000-0000-0000D71E0000}"/>
    <cellStyle name="Float 3 2 2" xfId="7897" xr:uid="{00000000-0005-0000-0000-0000D81E0000}"/>
    <cellStyle name="Float 3 2 2 2" xfId="32207" xr:uid="{AE818982-CDF2-4899-BC64-91E79E815BE4}"/>
    <cellStyle name="Float 3 2 3" xfId="32206" xr:uid="{E98D8B7E-E99B-4CB0-A232-C651F12ED5CC}"/>
    <cellStyle name="Float 3 3" xfId="7898" xr:uid="{00000000-0005-0000-0000-0000D91E0000}"/>
    <cellStyle name="Float 3 3 2" xfId="7899" xr:uid="{00000000-0005-0000-0000-0000DA1E0000}"/>
    <cellStyle name="Float 3 3 2 2" xfId="32209" xr:uid="{5F990358-4DA8-4714-9CE5-5D78B7871E36}"/>
    <cellStyle name="Float 3 3 3" xfId="32208" xr:uid="{9062ED4B-F5A6-49C4-9B6F-DF2AE6A80FB7}"/>
    <cellStyle name="Float 3 4" xfId="7900" xr:uid="{00000000-0005-0000-0000-0000DB1E0000}"/>
    <cellStyle name="Float 3 4 2" xfId="32210" xr:uid="{BDC017B6-6D30-4B07-BC01-FF737A5C460B}"/>
    <cellStyle name="Float 3 5" xfId="32205" xr:uid="{B37783DD-6AC0-470E-A2F1-2123F7408E0C}"/>
    <cellStyle name="Float 4" xfId="7901" xr:uid="{00000000-0005-0000-0000-0000DC1E0000}"/>
    <cellStyle name="Float 4 2" xfId="7902" xr:uid="{00000000-0005-0000-0000-0000DD1E0000}"/>
    <cellStyle name="Float 4 2 2" xfId="32212" xr:uid="{07C39C67-6952-43CE-A9AA-07CF9C240715}"/>
    <cellStyle name="Float 4 3" xfId="32211" xr:uid="{94077A70-5FAE-4DDC-80DE-A8C91ACBF613}"/>
    <cellStyle name="Float 5" xfId="7903" xr:uid="{00000000-0005-0000-0000-0000DE1E0000}"/>
    <cellStyle name="Float 5 2" xfId="32213" xr:uid="{F526B72E-8AD0-4CE9-AA5E-9D500C85CA3D}"/>
    <cellStyle name="Float 6" xfId="7904" xr:uid="{00000000-0005-0000-0000-0000DF1E0000}"/>
    <cellStyle name="Float 6 2" xfId="32214" xr:uid="{F571399D-1B59-4CAE-9658-F291280D80E6}"/>
    <cellStyle name="Float 7" xfId="7905" xr:uid="{00000000-0005-0000-0000-0000E01E0000}"/>
    <cellStyle name="Float 7 2" xfId="32215" xr:uid="{B981C977-6A5B-4E2C-AE23-D597E96D5BD1}"/>
    <cellStyle name="Float 8" xfId="49917" xr:uid="{5BE9AC27-7DBB-4B68-9980-0EFF75DB8CF3}"/>
    <cellStyle name="Float 9" xfId="32192" xr:uid="{1BBA49A5-D49F-4041-9A93-8566B7056824}"/>
    <cellStyle name="Followed Hyperlink 2" xfId="7906" xr:uid="{00000000-0005-0000-0000-0000E11E0000}"/>
    <cellStyle name="Followed Hyperlink 2 2" xfId="7907" xr:uid="{00000000-0005-0000-0000-0000E21E0000}"/>
    <cellStyle name="Followed Hyperlink 2 2 2" xfId="32217" xr:uid="{CAA0E61D-FF6B-4EBC-95D3-56C0EE1A7199}"/>
    <cellStyle name="Followed Hyperlink 2 3" xfId="32216" xr:uid="{5C30BEA5-337E-4C4D-AAD9-D9965EA60E51}"/>
    <cellStyle name="Followed Hyperlink 3" xfId="7908" xr:uid="{00000000-0005-0000-0000-0000E31E0000}"/>
    <cellStyle name="Followed Hyperlink 3 2" xfId="7909" xr:uid="{00000000-0005-0000-0000-0000E41E0000}"/>
    <cellStyle name="Followed Hyperlink 3 2 2" xfId="32219" xr:uid="{A71F18F8-0C8F-414B-B982-ADC2DBE026AB}"/>
    <cellStyle name="Followed Hyperlink 3 3" xfId="32218" xr:uid="{FA3D677A-5E22-4014-B6BB-AE2DC74268BA}"/>
    <cellStyle name="Followed Hyperlink 4" xfId="7910" xr:uid="{00000000-0005-0000-0000-0000E51E0000}"/>
    <cellStyle name="Followed Hyperlink 4 2" xfId="7911" xr:uid="{00000000-0005-0000-0000-0000E61E0000}"/>
    <cellStyle name="Followed Hyperlink 4 2 2" xfId="32221" xr:uid="{CBD5798F-3012-4389-962B-AC0E5CDE0178}"/>
    <cellStyle name="Followed Hyperlink 4 3" xfId="32220" xr:uid="{FC8172CE-F3EA-47A2-BB9D-308A7870120D}"/>
    <cellStyle name="Free Entry" xfId="7912" xr:uid="{00000000-0005-0000-0000-0000E71E0000}"/>
    <cellStyle name="Free Entry 2" xfId="7913" xr:uid="{00000000-0005-0000-0000-0000E81E0000}"/>
    <cellStyle name="Free Entry 2 2" xfId="32223" xr:uid="{75B26B10-5E2C-4A66-9BFB-9AAFA3ABACD5}"/>
    <cellStyle name="Free Entry 3" xfId="32222" xr:uid="{588F2C0C-6D62-48E0-9583-A7F02AF8FEAE}"/>
    <cellStyle name="Good 2" xfId="7914" xr:uid="{00000000-0005-0000-0000-0000E91E0000}"/>
    <cellStyle name="Good 2 2" xfId="7915" xr:uid="{00000000-0005-0000-0000-0000EA1E0000}"/>
    <cellStyle name="Good 2 2 2" xfId="7916" xr:uid="{00000000-0005-0000-0000-0000EB1E0000}"/>
    <cellStyle name="Good 2 2 2 2" xfId="32226" xr:uid="{FE7B2E38-A87E-4481-A62C-E206C2EFEC92}"/>
    <cellStyle name="Good 2 2 3" xfId="32225" xr:uid="{750DAE6C-365F-4986-AE20-F90AA52A6979}"/>
    <cellStyle name="Good 2 3" xfId="7917" xr:uid="{00000000-0005-0000-0000-0000EC1E0000}"/>
    <cellStyle name="Good 2 3 2" xfId="32227" xr:uid="{AEE2BB13-359A-4892-9878-F9B3E0F43433}"/>
    <cellStyle name="Good 2 4" xfId="7918" xr:uid="{00000000-0005-0000-0000-0000ED1E0000}"/>
    <cellStyle name="Good 2 4 2" xfId="32228" xr:uid="{137A6526-9805-491D-B7BB-378F6AF84A41}"/>
    <cellStyle name="Good 2 5" xfId="7919" xr:uid="{00000000-0005-0000-0000-0000EE1E0000}"/>
    <cellStyle name="Good 2 5 2" xfId="32229" xr:uid="{5DEA9598-3D97-4654-ADFD-D2B0D7253145}"/>
    <cellStyle name="Good 2 6" xfId="49919" xr:uid="{2104022E-A693-4AD6-B334-22EA167D3D59}"/>
    <cellStyle name="Good 2 7" xfId="32224" xr:uid="{ECE6752B-0081-489E-882F-454F69F122E3}"/>
    <cellStyle name="Good 3" xfId="7920" xr:uid="{00000000-0005-0000-0000-0000EF1E0000}"/>
    <cellStyle name="Good 3 2" xfId="7921" xr:uid="{00000000-0005-0000-0000-0000F01E0000}"/>
    <cellStyle name="Good 3 2 2" xfId="7922" xr:uid="{00000000-0005-0000-0000-0000F11E0000}"/>
    <cellStyle name="Good 3 2 2 2" xfId="32232" xr:uid="{2643563A-515F-4B38-904A-1050DB77BF5C}"/>
    <cellStyle name="Good 3 2 3" xfId="32231" xr:uid="{2E71F638-EAE2-458B-A481-0335DCDC718D}"/>
    <cellStyle name="Good 3 3" xfId="7923" xr:uid="{00000000-0005-0000-0000-0000F21E0000}"/>
    <cellStyle name="Good 3 3 2" xfId="7924" xr:uid="{00000000-0005-0000-0000-0000F31E0000}"/>
    <cellStyle name="Good 3 3 2 2" xfId="32234" xr:uid="{55FE8E5D-1EEC-4DAF-BF26-F8294762AD88}"/>
    <cellStyle name="Good 3 3 3" xfId="32233" xr:uid="{31C3A222-1F08-4E93-B42F-D0974EED9A9B}"/>
    <cellStyle name="Good 3 4" xfId="7925" xr:uid="{00000000-0005-0000-0000-0000F41E0000}"/>
    <cellStyle name="Good 3 4 2" xfId="32235" xr:uid="{FC187DF4-0B7E-402D-84A1-28D13DEB9DFC}"/>
    <cellStyle name="Good 3 5" xfId="7926" xr:uid="{00000000-0005-0000-0000-0000F51E0000}"/>
    <cellStyle name="Good 3 5 2" xfId="32236" xr:uid="{4734E09F-5921-463A-B218-31378ED5B08B}"/>
    <cellStyle name="Good 3 6" xfId="7927" xr:uid="{00000000-0005-0000-0000-0000F61E0000}"/>
    <cellStyle name="Good 3 6 2" xfId="32237" xr:uid="{B6A0C2FB-8E20-45AB-9D4E-9C76299CEFDC}"/>
    <cellStyle name="Good 3 7" xfId="49920" xr:uid="{0E3243BC-6172-44AD-A5F8-4894B731AA6F}"/>
    <cellStyle name="Good 3 8" xfId="32230" xr:uid="{76855147-343F-4359-841D-55DC2331B240}"/>
    <cellStyle name="Good 4" xfId="7928" xr:uid="{00000000-0005-0000-0000-0000F71E0000}"/>
    <cellStyle name="Good 4 2" xfId="7929" xr:uid="{00000000-0005-0000-0000-0000F81E0000}"/>
    <cellStyle name="Good 4 2 2" xfId="32239" xr:uid="{B6360C82-AD19-4E85-804F-A3E7EEDBFD4E}"/>
    <cellStyle name="Good 4 3" xfId="32238" xr:uid="{58913FC3-AD5A-4F80-B811-FD4E95CAB124}"/>
    <cellStyle name="Good 5" xfId="7930" xr:uid="{00000000-0005-0000-0000-0000F91E0000}"/>
    <cellStyle name="Good 5 2" xfId="7931" xr:uid="{00000000-0005-0000-0000-0000FA1E0000}"/>
    <cellStyle name="Good 5 2 2" xfId="32241" xr:uid="{628A5263-B74C-423B-95DB-513EF54ED5F2}"/>
    <cellStyle name="Good 5 3" xfId="32240" xr:uid="{157F3658-5EE7-4C53-83C2-D5E1AC7FCFBF}"/>
    <cellStyle name="Good 6" xfId="7932" xr:uid="{00000000-0005-0000-0000-0000FB1E0000}"/>
    <cellStyle name="Good 6 2" xfId="7933" xr:uid="{00000000-0005-0000-0000-0000FC1E0000}"/>
    <cellStyle name="Good 6 2 2" xfId="32243" xr:uid="{194B7371-2435-49BB-98E6-06A765296FED}"/>
    <cellStyle name="Good 6 3" xfId="32242" xr:uid="{FCF4CEDC-1667-4E15-8DB6-B44F593F8F7C}"/>
    <cellStyle name="Good 7" xfId="7934" xr:uid="{00000000-0005-0000-0000-0000FD1E0000}"/>
    <cellStyle name="Good 7 2" xfId="7935" xr:uid="{00000000-0005-0000-0000-0000FE1E0000}"/>
    <cellStyle name="Good 7 2 2" xfId="32245" xr:uid="{4DE7B1CD-63F2-491C-85F2-FAB4F84CC19A}"/>
    <cellStyle name="Good 7 3" xfId="32244" xr:uid="{0787482B-A65E-468D-8592-B3F646C74486}"/>
    <cellStyle name="Good 8" xfId="52940" xr:uid="{67A83A8A-22C0-4F3B-9819-08A3F5CC8844}"/>
    <cellStyle name="Grey" xfId="7936" xr:uid="{00000000-0005-0000-0000-0000FF1E0000}"/>
    <cellStyle name="Grey 2" xfId="7937" xr:uid="{00000000-0005-0000-0000-0000001F0000}"/>
    <cellStyle name="Grey 2 2" xfId="7938" xr:uid="{00000000-0005-0000-0000-0000011F0000}"/>
    <cellStyle name="Grey 2 2 2" xfId="32248" xr:uid="{7DE40DEB-CD52-439A-9F3E-71B89D0832EF}"/>
    <cellStyle name="Grey 2 3" xfId="32247" xr:uid="{DA78B4FB-91FF-4033-8E1E-2F8D97D9FE16}"/>
    <cellStyle name="Grey 3" xfId="7939" xr:uid="{00000000-0005-0000-0000-0000021F0000}"/>
    <cellStyle name="Grey 3 2" xfId="7940" xr:uid="{00000000-0005-0000-0000-0000031F0000}"/>
    <cellStyle name="Grey 3 2 2" xfId="32250" xr:uid="{A874FDA4-23D1-47A1-9319-3DE9134E6DE9}"/>
    <cellStyle name="Grey 3 3" xfId="32249" xr:uid="{473A45CD-6CC6-4E87-B925-AF5F30E1C855}"/>
    <cellStyle name="Grey 4" xfId="7941" xr:uid="{00000000-0005-0000-0000-0000041F0000}"/>
    <cellStyle name="Grey 4 2" xfId="32251" xr:uid="{A4943F92-CCA4-4FC5-A8BA-BB9F401DE4DA}"/>
    <cellStyle name="Grey 5" xfId="7942" xr:uid="{00000000-0005-0000-0000-0000051F0000}"/>
    <cellStyle name="Grey 5 2" xfId="32252" xr:uid="{3C2D029F-3A0C-4E1B-9346-F548A2199AA5}"/>
    <cellStyle name="Grey 6" xfId="7943" xr:uid="{00000000-0005-0000-0000-0000061F0000}"/>
    <cellStyle name="Grey 6 2" xfId="32253" xr:uid="{1F607D49-9A1A-45CA-A497-9F9AF9AE8BC3}"/>
    <cellStyle name="Grey 7" xfId="49921" xr:uid="{F384808E-ACDA-4172-A94F-B045F77BB9CA}"/>
    <cellStyle name="Grey 8" xfId="32246" xr:uid="{99EDE2B0-84C4-412E-BA2C-68B18BA9D351}"/>
    <cellStyle name="Gut 2" xfId="7944" xr:uid="{00000000-0005-0000-0000-0000071F0000}"/>
    <cellStyle name="Gut 2 2" xfId="7945" xr:uid="{00000000-0005-0000-0000-0000081F0000}"/>
    <cellStyle name="Gut 2 2 2" xfId="7946" xr:uid="{00000000-0005-0000-0000-0000091F0000}"/>
    <cellStyle name="Gut 2 2 2 2" xfId="32256" xr:uid="{3F258298-B0ED-492A-A26A-3CA835037254}"/>
    <cellStyle name="Gut 2 2 3" xfId="32255" xr:uid="{B392F454-89F5-49A8-997B-80510B3118C3}"/>
    <cellStyle name="Gut 2 3" xfId="7947" xr:uid="{00000000-0005-0000-0000-00000A1F0000}"/>
    <cellStyle name="Gut 2 3 2" xfId="32257" xr:uid="{3F484171-CB9E-45C5-A9C4-917396B1F9FD}"/>
    <cellStyle name="Gut 2 4" xfId="7948" xr:uid="{00000000-0005-0000-0000-00000B1F0000}"/>
    <cellStyle name="Gut 2 4 2" xfId="32258" xr:uid="{9A2AD928-CFE4-475F-A6B0-5B75EF6C884D}"/>
    <cellStyle name="Gut 2 5" xfId="7949" xr:uid="{00000000-0005-0000-0000-00000C1F0000}"/>
    <cellStyle name="Gut 2 5 2" xfId="32259" xr:uid="{CB2A4A4F-6612-4C65-B6E5-A1B9723A9A07}"/>
    <cellStyle name="Gut 2 6" xfId="49922" xr:uid="{F42E6278-CBB9-465E-B734-74D00AD45CC6}"/>
    <cellStyle name="Gut 2 7" xfId="32254" xr:uid="{1BA10BD3-E220-4337-9CAD-BD6820866593}"/>
    <cellStyle name="H1" xfId="7950" xr:uid="{00000000-0005-0000-0000-00000D1F0000}"/>
    <cellStyle name="H1 2" xfId="7951" xr:uid="{00000000-0005-0000-0000-00000E1F0000}"/>
    <cellStyle name="H1 2 2" xfId="32261" xr:uid="{DB6AE139-7BF9-4CFA-ADF8-349D3A079A5A}"/>
    <cellStyle name="H1 3" xfId="32260" xr:uid="{0E0A9E78-11CF-4091-ABD4-9FF4F90C874F}"/>
    <cellStyle name="H3" xfId="7952" xr:uid="{00000000-0005-0000-0000-00000F1F0000}"/>
    <cellStyle name="H3 2" xfId="7953" xr:uid="{00000000-0005-0000-0000-0000101F0000}"/>
    <cellStyle name="H3 2 2" xfId="32263" xr:uid="{A2FE24D7-1D71-4486-8F04-1B7393C94839}"/>
    <cellStyle name="H3 3" xfId="32262" xr:uid="{7C56D3C1-84FF-4930-9229-7C605AFEE82B}"/>
    <cellStyle name="Hard Coded 0dp" xfId="7954" xr:uid="{00000000-0005-0000-0000-0000111F0000}"/>
    <cellStyle name="Hard Coded 0dp 2" xfId="7955" xr:uid="{00000000-0005-0000-0000-0000121F0000}"/>
    <cellStyle name="Hard Coded 0dp 2 2" xfId="32265" xr:uid="{4A798102-73D2-4026-A7BD-C14236B37A47}"/>
    <cellStyle name="Hard Coded 0dp 3" xfId="32264" xr:uid="{FB88DC86-1345-475F-98AA-362ED250CB73}"/>
    <cellStyle name="Hard Coded 2dp" xfId="7956" xr:uid="{00000000-0005-0000-0000-0000131F0000}"/>
    <cellStyle name="Hard Coded 2dp 2" xfId="7957" xr:uid="{00000000-0005-0000-0000-0000141F0000}"/>
    <cellStyle name="Hard Coded 2dp 2 2" xfId="32267" xr:uid="{C22D05A8-F03E-4F69-A10B-D2024252ECEA}"/>
    <cellStyle name="Hard Coded 2dp 3" xfId="32266" xr:uid="{FC738C18-0E5F-4474-A501-BE8E46ED73FF}"/>
    <cellStyle name="HEADER" xfId="7958" xr:uid="{00000000-0005-0000-0000-0000151F0000}"/>
    <cellStyle name="HEADER 2" xfId="7959" xr:uid="{00000000-0005-0000-0000-0000161F0000}"/>
    <cellStyle name="HEADER 2 2" xfId="7960" xr:uid="{00000000-0005-0000-0000-0000171F0000}"/>
    <cellStyle name="HEADER 2 2 2" xfId="32270" xr:uid="{66B123BE-1C8D-477C-9018-4AD58D3563E1}"/>
    <cellStyle name="HEADER 2 3" xfId="32269" xr:uid="{AA73E45C-74C1-4CA1-A9F6-61BD2015742F}"/>
    <cellStyle name="HEADER 3" xfId="7961" xr:uid="{00000000-0005-0000-0000-0000181F0000}"/>
    <cellStyle name="HEADER 3 2" xfId="32271" xr:uid="{73555E51-A914-4881-AA77-3EBE87B15658}"/>
    <cellStyle name="HEADER 4" xfId="7962" xr:uid="{00000000-0005-0000-0000-0000191F0000}"/>
    <cellStyle name="HEADER 4 2" xfId="32272" xr:uid="{EBF7765E-0E4C-4AFD-9ABD-B7FF9398E449}"/>
    <cellStyle name="HEADER 5" xfId="7963" xr:uid="{00000000-0005-0000-0000-00001A1F0000}"/>
    <cellStyle name="HEADER 5 2" xfId="32273" xr:uid="{33534388-A91F-4DBE-9780-147B97332FA4}"/>
    <cellStyle name="HEADER 6" xfId="49923" xr:uid="{8B2E6809-C1B8-45FB-8719-FEB294D3F749}"/>
    <cellStyle name="HEADER 7" xfId="32268" xr:uid="{E4645356-F46C-4CEF-95DE-D869C20A302C}"/>
    <cellStyle name="Heading" xfId="7964" xr:uid="{00000000-0005-0000-0000-00001B1F0000}"/>
    <cellStyle name="Heading - 1" xfId="7965" xr:uid="{00000000-0005-0000-0000-00001C1F0000}"/>
    <cellStyle name="Heading - 1 2" xfId="7966" xr:uid="{00000000-0005-0000-0000-00001D1F0000}"/>
    <cellStyle name="Heading - 1 2 2" xfId="32276" xr:uid="{595F8640-B17C-468B-B183-D905BD9ABB06}"/>
    <cellStyle name="Heading - 1 3" xfId="32275" xr:uid="{53081A2B-7296-400C-AF65-D9043CDB6E96}"/>
    <cellStyle name="Heading - 2" xfId="7967" xr:uid="{00000000-0005-0000-0000-00001E1F0000}"/>
    <cellStyle name="Heading - 2 2" xfId="7968" xr:uid="{00000000-0005-0000-0000-00001F1F0000}"/>
    <cellStyle name="Heading - 2 2 2" xfId="32278" xr:uid="{798A6E8F-01C0-4841-9E17-AD1000693A86}"/>
    <cellStyle name="Heading - 2 3" xfId="32277" xr:uid="{F37CDB0D-6BA9-4D2B-BA49-775497E7D091}"/>
    <cellStyle name="Heading 1 10" xfId="7969" xr:uid="{00000000-0005-0000-0000-0000201F0000}"/>
    <cellStyle name="Heading 1 10 2" xfId="7970" xr:uid="{00000000-0005-0000-0000-0000211F0000}"/>
    <cellStyle name="Heading 1 10 2 2" xfId="7971" xr:uid="{00000000-0005-0000-0000-0000221F0000}"/>
    <cellStyle name="Heading 1 10 2 2 2" xfId="32281" xr:uid="{BB82A8CF-A67F-4D6E-83D1-7FE1636542CD}"/>
    <cellStyle name="Heading 1 10 2 3" xfId="32280" xr:uid="{B12325B6-C6A3-4B9D-8264-91DF9D1CEE14}"/>
    <cellStyle name="Heading 1 10 3" xfId="7972" xr:uid="{00000000-0005-0000-0000-0000231F0000}"/>
    <cellStyle name="Heading 1 10 3 2" xfId="32282" xr:uid="{5CDA1189-F0A0-4987-82F1-490D5DCCA8F6}"/>
    <cellStyle name="Heading 1 10 4" xfId="7973" xr:uid="{00000000-0005-0000-0000-0000241F0000}"/>
    <cellStyle name="Heading 1 10 4 2" xfId="32283" xr:uid="{40CBB429-54A7-458B-817B-DF9E769408CE}"/>
    <cellStyle name="Heading 1 10 5" xfId="7974" xr:uid="{00000000-0005-0000-0000-0000251F0000}"/>
    <cellStyle name="Heading 1 10 5 2" xfId="32284" xr:uid="{7F030595-5B76-47F4-BF78-4E75FAC52709}"/>
    <cellStyle name="Heading 1 10 6" xfId="49924" xr:uid="{81C725DC-2AC7-458C-837E-19662925D5D2}"/>
    <cellStyle name="Heading 1 10 7" xfId="32279" xr:uid="{6D437515-BF97-4F2E-B8A7-972D248D2E11}"/>
    <cellStyle name="Heading 1 11" xfId="7975" xr:uid="{00000000-0005-0000-0000-0000261F0000}"/>
    <cellStyle name="Heading 1 11 2" xfId="7976" xr:uid="{00000000-0005-0000-0000-0000271F0000}"/>
    <cellStyle name="Heading 1 11 2 2" xfId="7977" xr:uid="{00000000-0005-0000-0000-0000281F0000}"/>
    <cellStyle name="Heading 1 11 2 2 2" xfId="32287" xr:uid="{834F2C21-8A43-4871-9341-5C880D798A91}"/>
    <cellStyle name="Heading 1 11 2 3" xfId="32286" xr:uid="{7F95053C-06E2-4BF6-B29F-A2A77B625D30}"/>
    <cellStyle name="Heading 1 11 3" xfId="7978" xr:uid="{00000000-0005-0000-0000-0000291F0000}"/>
    <cellStyle name="Heading 1 11 3 2" xfId="32288" xr:uid="{BDD662AE-70C9-4251-85EA-FE4356041071}"/>
    <cellStyle name="Heading 1 11 4" xfId="7979" xr:uid="{00000000-0005-0000-0000-00002A1F0000}"/>
    <cellStyle name="Heading 1 11 4 2" xfId="32289" xr:uid="{AFE75727-FFC8-411B-8554-BC7E89357E3C}"/>
    <cellStyle name="Heading 1 11 5" xfId="7980" xr:uid="{00000000-0005-0000-0000-00002B1F0000}"/>
    <cellStyle name="Heading 1 11 5 2" xfId="32290" xr:uid="{119BA44F-F104-4D47-A9B6-727C140F54F1}"/>
    <cellStyle name="Heading 1 11 6" xfId="49925" xr:uid="{E154BA2B-305A-47B8-B720-91902DBAE567}"/>
    <cellStyle name="Heading 1 11 7" xfId="32285" xr:uid="{FFBD6FF2-0A0E-450D-91A4-A074031D3593}"/>
    <cellStyle name="Heading 1 12" xfId="7981" xr:uid="{00000000-0005-0000-0000-00002C1F0000}"/>
    <cellStyle name="Heading 1 12 2" xfId="7982" xr:uid="{00000000-0005-0000-0000-00002D1F0000}"/>
    <cellStyle name="Heading 1 12 2 2" xfId="7983" xr:uid="{00000000-0005-0000-0000-00002E1F0000}"/>
    <cellStyle name="Heading 1 12 2 2 2" xfId="32293" xr:uid="{58CB2986-960A-4A53-9E60-757E18AA9FD1}"/>
    <cellStyle name="Heading 1 12 2 3" xfId="32292" xr:uid="{CF9A7DA8-134E-4140-ADCE-7FB9CF980BDC}"/>
    <cellStyle name="Heading 1 12 3" xfId="7984" xr:uid="{00000000-0005-0000-0000-00002F1F0000}"/>
    <cellStyle name="Heading 1 12 3 2" xfId="32294" xr:uid="{6195A47A-1BDA-4B01-9014-C40F07C2E7CE}"/>
    <cellStyle name="Heading 1 12 4" xfId="7985" xr:uid="{00000000-0005-0000-0000-0000301F0000}"/>
    <cellStyle name="Heading 1 12 4 2" xfId="32295" xr:uid="{018D8E59-1691-4F07-B843-78C44D3B2FB9}"/>
    <cellStyle name="Heading 1 12 5" xfId="7986" xr:uid="{00000000-0005-0000-0000-0000311F0000}"/>
    <cellStyle name="Heading 1 12 5 2" xfId="32296" xr:uid="{4FD54567-B6D6-4E1F-BBFD-6846C158E4D6}"/>
    <cellStyle name="Heading 1 12 6" xfId="49926" xr:uid="{6E66B72A-3CE3-4D8E-974C-E860BB549040}"/>
    <cellStyle name="Heading 1 12 7" xfId="32291" xr:uid="{7B8E4472-F2E1-407C-A055-522446CCF5C3}"/>
    <cellStyle name="Heading 1 13" xfId="7987" xr:uid="{00000000-0005-0000-0000-0000321F0000}"/>
    <cellStyle name="Heading 1 13 2" xfId="7988" xr:uid="{00000000-0005-0000-0000-0000331F0000}"/>
    <cellStyle name="Heading 1 13 2 2" xfId="7989" xr:uid="{00000000-0005-0000-0000-0000341F0000}"/>
    <cellStyle name="Heading 1 13 2 2 2" xfId="32299" xr:uid="{A15C029E-FA0C-495B-AF8D-CFA5488EE94A}"/>
    <cellStyle name="Heading 1 13 2 3" xfId="32298" xr:uid="{3300A38C-96D2-488D-9427-82F073F9F847}"/>
    <cellStyle name="Heading 1 13 3" xfId="7990" xr:uid="{00000000-0005-0000-0000-0000351F0000}"/>
    <cellStyle name="Heading 1 13 3 2" xfId="32300" xr:uid="{67F88CB0-D391-4A1B-8E85-35C8552C83EE}"/>
    <cellStyle name="Heading 1 13 4" xfId="7991" xr:uid="{00000000-0005-0000-0000-0000361F0000}"/>
    <cellStyle name="Heading 1 13 4 2" xfId="32301" xr:uid="{C9AB966B-6548-480D-8858-80080501728F}"/>
    <cellStyle name="Heading 1 13 5" xfId="7992" xr:uid="{00000000-0005-0000-0000-0000371F0000}"/>
    <cellStyle name="Heading 1 13 5 2" xfId="32302" xr:uid="{DA423AC2-1BBD-44C5-A09F-ECA309BF7E0B}"/>
    <cellStyle name="Heading 1 13 6" xfId="49927" xr:uid="{AC87D0CC-210D-4BFD-B701-E3577812D1AF}"/>
    <cellStyle name="Heading 1 13 7" xfId="32297" xr:uid="{41BE9CFB-5670-4E6D-A069-AD9A40F27E6F}"/>
    <cellStyle name="Heading 1 14" xfId="7993" xr:uid="{00000000-0005-0000-0000-0000381F0000}"/>
    <cellStyle name="Heading 1 14 2" xfId="7994" xr:uid="{00000000-0005-0000-0000-0000391F0000}"/>
    <cellStyle name="Heading 1 14 2 2" xfId="7995" xr:uid="{00000000-0005-0000-0000-00003A1F0000}"/>
    <cellStyle name="Heading 1 14 2 2 2" xfId="32305" xr:uid="{2969C40C-CD82-4CCE-94E9-D4E46D3D7BD0}"/>
    <cellStyle name="Heading 1 14 2 3" xfId="32304" xr:uid="{19D9E418-813C-4ED7-89B4-0DE45B521360}"/>
    <cellStyle name="Heading 1 14 3" xfId="7996" xr:uid="{00000000-0005-0000-0000-00003B1F0000}"/>
    <cellStyle name="Heading 1 14 3 2" xfId="32306" xr:uid="{EA713520-66DD-4E29-A430-A40F6E40DF10}"/>
    <cellStyle name="Heading 1 14 4" xfId="7997" xr:uid="{00000000-0005-0000-0000-00003C1F0000}"/>
    <cellStyle name="Heading 1 14 4 2" xfId="32307" xr:uid="{5FADADE7-4530-4F3A-81A0-31ED961A675B}"/>
    <cellStyle name="Heading 1 14 5" xfId="7998" xr:uid="{00000000-0005-0000-0000-00003D1F0000}"/>
    <cellStyle name="Heading 1 14 5 2" xfId="32308" xr:uid="{20DB8FB2-FE34-4282-9A37-790CB53FD5F1}"/>
    <cellStyle name="Heading 1 14 6" xfId="49928" xr:uid="{1F3F3B06-AE16-4585-94D9-809FE1113FF3}"/>
    <cellStyle name="Heading 1 14 7" xfId="32303" xr:uid="{FC1DDD90-E699-4D6B-B048-252ADADCB15A}"/>
    <cellStyle name="Heading 1 15" xfId="7999" xr:uid="{00000000-0005-0000-0000-00003E1F0000}"/>
    <cellStyle name="Heading 1 15 2" xfId="8000" xr:uid="{00000000-0005-0000-0000-00003F1F0000}"/>
    <cellStyle name="Heading 1 15 2 2" xfId="8001" xr:uid="{00000000-0005-0000-0000-0000401F0000}"/>
    <cellStyle name="Heading 1 15 2 2 2" xfId="32311" xr:uid="{A5A1C4F2-E8B4-4E25-BA01-2ACB2AB2FE26}"/>
    <cellStyle name="Heading 1 15 2 3" xfId="32310" xr:uid="{F976ED44-1C5C-4C6B-AEE8-7E553505E342}"/>
    <cellStyle name="Heading 1 15 3" xfId="8002" xr:uid="{00000000-0005-0000-0000-0000411F0000}"/>
    <cellStyle name="Heading 1 15 3 2" xfId="32312" xr:uid="{44AAAED3-BC9B-40DE-A857-F706AA2D0770}"/>
    <cellStyle name="Heading 1 15 4" xfId="8003" xr:uid="{00000000-0005-0000-0000-0000421F0000}"/>
    <cellStyle name="Heading 1 15 4 2" xfId="32313" xr:uid="{CC95B466-F11D-4BAC-BDAC-AF3546ACE5F2}"/>
    <cellStyle name="Heading 1 15 5" xfId="8004" xr:uid="{00000000-0005-0000-0000-0000431F0000}"/>
    <cellStyle name="Heading 1 15 5 2" xfId="32314" xr:uid="{591FC40E-62E7-4A4E-9A93-4F3F48C77D46}"/>
    <cellStyle name="Heading 1 15 6" xfId="49929" xr:uid="{5F75CDBC-3B79-4102-ACD2-37B992215C33}"/>
    <cellStyle name="Heading 1 15 7" xfId="32309" xr:uid="{19AD52FD-0F31-4CC8-9DE9-7FFD6175895D}"/>
    <cellStyle name="Heading 1 16" xfId="8005" xr:uid="{00000000-0005-0000-0000-0000441F0000}"/>
    <cellStyle name="Heading 1 16 2" xfId="8006" xr:uid="{00000000-0005-0000-0000-0000451F0000}"/>
    <cellStyle name="Heading 1 16 2 2" xfId="8007" xr:uid="{00000000-0005-0000-0000-0000461F0000}"/>
    <cellStyle name="Heading 1 16 2 2 2" xfId="32317" xr:uid="{9F7CBBBF-F6E0-445E-A468-2BB5E7BADF3D}"/>
    <cellStyle name="Heading 1 16 2 3" xfId="32316" xr:uid="{DB797133-9F0E-4CD9-BD7A-AA1FC1EC812B}"/>
    <cellStyle name="Heading 1 16 3" xfId="8008" xr:uid="{00000000-0005-0000-0000-0000471F0000}"/>
    <cellStyle name="Heading 1 16 3 2" xfId="32318" xr:uid="{89931DFC-9F9A-4DE3-BCED-F6199C0F4BCA}"/>
    <cellStyle name="Heading 1 16 4" xfId="8009" xr:uid="{00000000-0005-0000-0000-0000481F0000}"/>
    <cellStyle name="Heading 1 16 4 2" xfId="32319" xr:uid="{E55046FE-D2EF-498E-A190-8DCDBB1C8F27}"/>
    <cellStyle name="Heading 1 16 5" xfId="8010" xr:uid="{00000000-0005-0000-0000-0000491F0000}"/>
    <cellStyle name="Heading 1 16 5 2" xfId="32320" xr:uid="{0BBA0882-9C3F-4E57-8F83-D535380DED21}"/>
    <cellStyle name="Heading 1 16 6" xfId="49930" xr:uid="{0FF11C4E-97B9-4797-9897-7AC3DFB186F5}"/>
    <cellStyle name="Heading 1 16 7" xfId="32315" xr:uid="{C7A2B376-851D-4B6A-9C41-BEF0E84FD433}"/>
    <cellStyle name="Heading 1 17" xfId="8011" xr:uid="{00000000-0005-0000-0000-00004A1F0000}"/>
    <cellStyle name="Heading 1 17 2" xfId="8012" xr:uid="{00000000-0005-0000-0000-00004B1F0000}"/>
    <cellStyle name="Heading 1 17 2 2" xfId="8013" xr:uid="{00000000-0005-0000-0000-00004C1F0000}"/>
    <cellStyle name="Heading 1 17 2 2 2" xfId="32323" xr:uid="{87F7BC95-881E-4B98-ADA4-AB4276ED916A}"/>
    <cellStyle name="Heading 1 17 2 3" xfId="32322" xr:uid="{6E0F8F18-1ECF-4DEA-9C0F-0B71B594A798}"/>
    <cellStyle name="Heading 1 17 3" xfId="8014" xr:uid="{00000000-0005-0000-0000-00004D1F0000}"/>
    <cellStyle name="Heading 1 17 3 2" xfId="32324" xr:uid="{E2F96447-C44D-444F-B4B8-B3A6964D5254}"/>
    <cellStyle name="Heading 1 17 4" xfId="8015" xr:uid="{00000000-0005-0000-0000-00004E1F0000}"/>
    <cellStyle name="Heading 1 17 4 2" xfId="32325" xr:uid="{E5D9850C-C715-470A-9913-E41467985E0F}"/>
    <cellStyle name="Heading 1 17 5" xfId="8016" xr:uid="{00000000-0005-0000-0000-00004F1F0000}"/>
    <cellStyle name="Heading 1 17 5 2" xfId="32326" xr:uid="{E9B9B8D6-7764-4F12-A409-95E79B3E7611}"/>
    <cellStyle name="Heading 1 17 6" xfId="49931" xr:uid="{F59C5E7A-CDE7-40D3-B077-6B9551B3BFF5}"/>
    <cellStyle name="Heading 1 17 7" xfId="32321" xr:uid="{44E09C8F-FC9B-4DBD-B07D-010887DE171F}"/>
    <cellStyle name="Heading 1 18" xfId="8017" xr:uid="{00000000-0005-0000-0000-0000501F0000}"/>
    <cellStyle name="Heading 1 18 2" xfId="8018" xr:uid="{00000000-0005-0000-0000-0000511F0000}"/>
    <cellStyle name="Heading 1 18 2 2" xfId="8019" xr:uid="{00000000-0005-0000-0000-0000521F0000}"/>
    <cellStyle name="Heading 1 18 2 2 2" xfId="32329" xr:uid="{ED7E51EF-F91B-4ABD-A657-679E7596DB37}"/>
    <cellStyle name="Heading 1 18 2 3" xfId="32328" xr:uid="{36258178-6A2E-47D9-BBDB-7D3AE0B2BFBD}"/>
    <cellStyle name="Heading 1 18 3" xfId="8020" xr:uid="{00000000-0005-0000-0000-0000531F0000}"/>
    <cellStyle name="Heading 1 18 3 2" xfId="32330" xr:uid="{DA19636C-997F-43C5-A65D-9DCDD3FA168D}"/>
    <cellStyle name="Heading 1 18 4" xfId="8021" xr:uid="{00000000-0005-0000-0000-0000541F0000}"/>
    <cellStyle name="Heading 1 18 4 2" xfId="32331" xr:uid="{280A5707-B4D1-4810-8873-FBFD30A48D74}"/>
    <cellStyle name="Heading 1 18 5" xfId="8022" xr:uid="{00000000-0005-0000-0000-0000551F0000}"/>
    <cellStyle name="Heading 1 18 5 2" xfId="32332" xr:uid="{2CFE5CA4-039E-4CA4-A092-6546CDA179C4}"/>
    <cellStyle name="Heading 1 18 6" xfId="49932" xr:uid="{BCD94F95-009B-4736-89E6-24237A70D5EA}"/>
    <cellStyle name="Heading 1 18 7" xfId="32327" xr:uid="{EDB20668-B4C3-41A1-9798-62364BE67BB9}"/>
    <cellStyle name="Heading 1 19" xfId="8023" xr:uid="{00000000-0005-0000-0000-0000561F0000}"/>
    <cellStyle name="Heading 1 19 2" xfId="8024" xr:uid="{00000000-0005-0000-0000-0000571F0000}"/>
    <cellStyle name="Heading 1 19 2 2" xfId="8025" xr:uid="{00000000-0005-0000-0000-0000581F0000}"/>
    <cellStyle name="Heading 1 19 2 2 2" xfId="32335" xr:uid="{7C18F7EA-4552-4F5C-B366-86D69483075F}"/>
    <cellStyle name="Heading 1 19 2 3" xfId="32334" xr:uid="{EB08A7D7-7B8A-4AFA-ADAE-C84AC25C6990}"/>
    <cellStyle name="Heading 1 19 3" xfId="8026" xr:uid="{00000000-0005-0000-0000-0000591F0000}"/>
    <cellStyle name="Heading 1 19 3 2" xfId="32336" xr:uid="{F1E13EE2-F63B-4D4C-B85F-40FE06E831F3}"/>
    <cellStyle name="Heading 1 19 4" xfId="8027" xr:uid="{00000000-0005-0000-0000-00005A1F0000}"/>
    <cellStyle name="Heading 1 19 4 2" xfId="32337" xr:uid="{227DD397-9370-4C3A-8B0A-5F51DFC5A1AC}"/>
    <cellStyle name="Heading 1 19 5" xfId="8028" xr:uid="{00000000-0005-0000-0000-00005B1F0000}"/>
    <cellStyle name="Heading 1 19 5 2" xfId="32338" xr:uid="{5C0B009F-6C60-4B94-9148-DCFAEE424D62}"/>
    <cellStyle name="Heading 1 19 6" xfId="49933" xr:uid="{7ED12AE6-502A-4D97-9A54-A4B7B4023558}"/>
    <cellStyle name="Heading 1 19 7" xfId="32333" xr:uid="{7F1D824F-0A9F-4ED4-9981-D72C102D6F4F}"/>
    <cellStyle name="Heading 1 2" xfId="8029" xr:uid="{00000000-0005-0000-0000-00005C1F0000}"/>
    <cellStyle name="Heading 1 2 2" xfId="8030" xr:uid="{00000000-0005-0000-0000-00005D1F0000}"/>
    <cellStyle name="Heading 1 2 2 2" xfId="8031" xr:uid="{00000000-0005-0000-0000-00005E1F0000}"/>
    <cellStyle name="Heading 1 2 2 2 2" xfId="8032" xr:uid="{00000000-0005-0000-0000-00005F1F0000}"/>
    <cellStyle name="Heading 1 2 2 2 2 2" xfId="32342" xr:uid="{53C6510B-6ECB-40D6-B146-F89A2DD1C65E}"/>
    <cellStyle name="Heading 1 2 2 2 3" xfId="32341" xr:uid="{C220E8B4-5146-405E-BAFE-0672956E9BC7}"/>
    <cellStyle name="Heading 1 2 2 3" xfId="8033" xr:uid="{00000000-0005-0000-0000-0000601F0000}"/>
    <cellStyle name="Heading 1 2 2 3 2" xfId="8034" xr:uid="{00000000-0005-0000-0000-0000611F0000}"/>
    <cellStyle name="Heading 1 2 2 3 2 2" xfId="32344" xr:uid="{BEB4ACA7-04E7-46A9-99B7-0BBB59E88D07}"/>
    <cellStyle name="Heading 1 2 2 3 3" xfId="32343" xr:uid="{0025D31B-0BF4-4500-8A93-5B3DE3B2D0C8}"/>
    <cellStyle name="Heading 1 2 2 4" xfId="8035" xr:uid="{00000000-0005-0000-0000-0000621F0000}"/>
    <cellStyle name="Heading 1 2 2 4 2" xfId="32345" xr:uid="{6B13E1C7-7B06-44D1-8FC0-3D5E634B3A98}"/>
    <cellStyle name="Heading 1 2 2 5" xfId="8036" xr:uid="{00000000-0005-0000-0000-0000631F0000}"/>
    <cellStyle name="Heading 1 2 2 5 2" xfId="32346" xr:uid="{25D4E238-670A-4D72-BA7B-08F74132A09E}"/>
    <cellStyle name="Heading 1 2 2 6" xfId="8037" xr:uid="{00000000-0005-0000-0000-0000641F0000}"/>
    <cellStyle name="Heading 1 2 2 6 2" xfId="32347" xr:uid="{7C0D0B71-90B5-41D2-A331-BD096A8A896F}"/>
    <cellStyle name="Heading 1 2 2 7" xfId="49935" xr:uid="{7285AD17-3F96-4444-B10C-07898B6F6A99}"/>
    <cellStyle name="Heading 1 2 2 8" xfId="32340" xr:uid="{F2E484DC-1387-4DE5-9D40-B1AD3532EB1A}"/>
    <cellStyle name="Heading 1 2 3" xfId="8038" xr:uid="{00000000-0005-0000-0000-0000651F0000}"/>
    <cellStyle name="Heading 1 2 3 2" xfId="8039" xr:uid="{00000000-0005-0000-0000-0000661F0000}"/>
    <cellStyle name="Heading 1 2 3 2 2" xfId="32349" xr:uid="{96EBFF9E-D057-49EE-90FE-8537A9E2857D}"/>
    <cellStyle name="Heading 1 2 3 3" xfId="8040" xr:uid="{00000000-0005-0000-0000-0000671F0000}"/>
    <cellStyle name="Heading 1 2 3 3 2" xfId="32350" xr:uid="{450CAE6C-246F-40CF-95E1-8B036B742DE1}"/>
    <cellStyle name="Heading 1 2 3 4" xfId="32348" xr:uid="{78EE9E31-F8AE-4A9F-8B7F-9E7999FDA344}"/>
    <cellStyle name="Heading 1 2 4" xfId="8041" xr:uid="{00000000-0005-0000-0000-0000681F0000}"/>
    <cellStyle name="Heading 1 2 4 2" xfId="32351" xr:uid="{743CE6B3-7CB4-4843-9569-54F61C5C8170}"/>
    <cellStyle name="Heading 1 2 5" xfId="8042" xr:uid="{00000000-0005-0000-0000-0000691F0000}"/>
    <cellStyle name="Heading 1 2 5 2" xfId="32352" xr:uid="{8E7DA0AB-D9B6-486D-9484-90865CC701EF}"/>
    <cellStyle name="Heading 1 2 6" xfId="8043" xr:uid="{00000000-0005-0000-0000-00006A1F0000}"/>
    <cellStyle name="Heading 1 2 6 2" xfId="32353" xr:uid="{4121B205-BFE1-484F-A54E-49A0C07B15E6}"/>
    <cellStyle name="Heading 1 2 7" xfId="49934" xr:uid="{EF990957-A230-41A1-B2D3-A01B1CE3CC72}"/>
    <cellStyle name="Heading 1 2 8" xfId="32339" xr:uid="{5437E896-CD3C-4972-95EC-DD8877185025}"/>
    <cellStyle name="Heading 1 2_CHP" xfId="8044" xr:uid="{00000000-0005-0000-0000-00006B1F0000}"/>
    <cellStyle name="Heading 1 20" xfId="8045" xr:uid="{00000000-0005-0000-0000-00006C1F0000}"/>
    <cellStyle name="Heading 1 20 2" xfId="8046" xr:uid="{00000000-0005-0000-0000-00006D1F0000}"/>
    <cellStyle name="Heading 1 20 2 2" xfId="8047" xr:uid="{00000000-0005-0000-0000-00006E1F0000}"/>
    <cellStyle name="Heading 1 20 2 2 2" xfId="32356" xr:uid="{B04394D4-0607-49E2-A297-ECEBA5977DCD}"/>
    <cellStyle name="Heading 1 20 2 3" xfId="32355" xr:uid="{0F5DD70C-3EB6-49BC-9199-2E9F0DD58059}"/>
    <cellStyle name="Heading 1 20 3" xfId="8048" xr:uid="{00000000-0005-0000-0000-00006F1F0000}"/>
    <cellStyle name="Heading 1 20 3 2" xfId="32357" xr:uid="{73C6B499-C488-4EC8-92A8-9C5C043EEB5D}"/>
    <cellStyle name="Heading 1 20 4" xfId="8049" xr:uid="{00000000-0005-0000-0000-0000701F0000}"/>
    <cellStyle name="Heading 1 20 4 2" xfId="32358" xr:uid="{CF9F2D79-142A-4B82-A696-65C95E1A9A3A}"/>
    <cellStyle name="Heading 1 20 5" xfId="8050" xr:uid="{00000000-0005-0000-0000-0000711F0000}"/>
    <cellStyle name="Heading 1 20 5 2" xfId="32359" xr:uid="{C151098A-BF4C-4BCF-B08B-53096B8546D5}"/>
    <cellStyle name="Heading 1 20 6" xfId="49936" xr:uid="{7A3512F7-EB0C-4A22-A9D8-37A79F2D8F7D}"/>
    <cellStyle name="Heading 1 20 7" xfId="32354" xr:uid="{8C1EA934-4BF3-4862-B764-A890B948512F}"/>
    <cellStyle name="Heading 1 21" xfId="8051" xr:uid="{00000000-0005-0000-0000-0000721F0000}"/>
    <cellStyle name="Heading 1 21 2" xfId="8052" xr:uid="{00000000-0005-0000-0000-0000731F0000}"/>
    <cellStyle name="Heading 1 21 2 2" xfId="32361" xr:uid="{30E25627-F7B7-4632-B7C5-2FDB451EC54C}"/>
    <cellStyle name="Heading 1 21 3" xfId="32360" xr:uid="{CC536AFB-5F66-4E2F-95E3-A2E33ADF06C7}"/>
    <cellStyle name="Heading 1 22" xfId="52941" xr:uid="{7EC3E6ED-92D2-4D58-8E18-BDD7CDA8AD99}"/>
    <cellStyle name="Heading 1 3" xfId="8053" xr:uid="{00000000-0005-0000-0000-0000741F0000}"/>
    <cellStyle name="Heading 1 3 2" xfId="8054" xr:uid="{00000000-0005-0000-0000-0000751F0000}"/>
    <cellStyle name="Heading 1 3 2 2" xfId="8055" xr:uid="{00000000-0005-0000-0000-0000761F0000}"/>
    <cellStyle name="Heading 1 3 2 2 2" xfId="32364" xr:uid="{26A96AEB-042C-4493-9718-68E1479B7265}"/>
    <cellStyle name="Heading 1 3 2 3" xfId="32363" xr:uid="{4C679052-A9DF-422B-A666-926EECBB7263}"/>
    <cellStyle name="Heading 1 3 3" xfId="8056" xr:uid="{00000000-0005-0000-0000-0000771F0000}"/>
    <cellStyle name="Heading 1 3 3 2" xfId="8057" xr:uid="{00000000-0005-0000-0000-0000781F0000}"/>
    <cellStyle name="Heading 1 3 3 2 2" xfId="32366" xr:uid="{3C1C304D-25E2-444F-AF6F-3A40C7EA9012}"/>
    <cellStyle name="Heading 1 3 3 3" xfId="32365" xr:uid="{15695B36-A329-408A-AC71-C9A7F6654709}"/>
    <cellStyle name="Heading 1 3 4" xfId="8058" xr:uid="{00000000-0005-0000-0000-0000791F0000}"/>
    <cellStyle name="Heading 1 3 4 2" xfId="32367" xr:uid="{851EEB7B-993C-4A6F-93A7-2E1B499A5568}"/>
    <cellStyle name="Heading 1 3 5" xfId="8059" xr:uid="{00000000-0005-0000-0000-00007A1F0000}"/>
    <cellStyle name="Heading 1 3 5 2" xfId="32368" xr:uid="{D4F52A59-EC38-4D49-A252-7B206D1EA778}"/>
    <cellStyle name="Heading 1 3 6" xfId="8060" xr:uid="{00000000-0005-0000-0000-00007B1F0000}"/>
    <cellStyle name="Heading 1 3 6 2" xfId="32369" xr:uid="{A586E6C1-4211-4591-9E82-975F7D607FDE}"/>
    <cellStyle name="Heading 1 3 7" xfId="49937" xr:uid="{56478096-DAB5-4345-BA7E-AEFAA92030CD}"/>
    <cellStyle name="Heading 1 3 8" xfId="32362" xr:uid="{EEA706BA-7F8D-4E04-88C4-1C37C247790D}"/>
    <cellStyle name="Heading 1 4" xfId="8061" xr:uid="{00000000-0005-0000-0000-00007C1F0000}"/>
    <cellStyle name="Heading 1 4 2" xfId="8062" xr:uid="{00000000-0005-0000-0000-00007D1F0000}"/>
    <cellStyle name="Heading 1 4 2 2" xfId="8063" xr:uid="{00000000-0005-0000-0000-00007E1F0000}"/>
    <cellStyle name="Heading 1 4 2 2 2" xfId="32372" xr:uid="{C4D68525-535D-4633-B25F-9161B433EFC6}"/>
    <cellStyle name="Heading 1 4 2 3" xfId="32371" xr:uid="{A139CE1B-C5B8-41AB-BE41-815C5338AC7B}"/>
    <cellStyle name="Heading 1 4 3" xfId="8064" xr:uid="{00000000-0005-0000-0000-00007F1F0000}"/>
    <cellStyle name="Heading 1 4 3 2" xfId="8065" xr:uid="{00000000-0005-0000-0000-0000801F0000}"/>
    <cellStyle name="Heading 1 4 3 2 2" xfId="32374" xr:uid="{0830CC17-D275-4137-9529-5495F50527E0}"/>
    <cellStyle name="Heading 1 4 3 3" xfId="32373" xr:uid="{39678D2C-1435-4410-A120-AC1D266BB4A0}"/>
    <cellStyle name="Heading 1 4 4" xfId="8066" xr:uid="{00000000-0005-0000-0000-0000811F0000}"/>
    <cellStyle name="Heading 1 4 4 2" xfId="32375" xr:uid="{1E4728D0-0706-4E23-82EB-7FD4D484EE76}"/>
    <cellStyle name="Heading 1 4 5" xfId="8067" xr:uid="{00000000-0005-0000-0000-0000821F0000}"/>
    <cellStyle name="Heading 1 4 5 2" xfId="32376" xr:uid="{8B48F14D-D150-4DA9-8772-60D26FAE5620}"/>
    <cellStyle name="Heading 1 4 6" xfId="8068" xr:uid="{00000000-0005-0000-0000-0000831F0000}"/>
    <cellStyle name="Heading 1 4 6 2" xfId="32377" xr:uid="{96630251-4F5D-428F-ACFB-319F8237C70C}"/>
    <cellStyle name="Heading 1 4 7" xfId="49938" xr:uid="{28DB823C-C14D-4067-8BC9-401C32734F8C}"/>
    <cellStyle name="Heading 1 4 8" xfId="32370" xr:uid="{73FF544F-8BC1-4682-A951-4AE85EB48134}"/>
    <cellStyle name="Heading 1 5" xfId="8069" xr:uid="{00000000-0005-0000-0000-0000841F0000}"/>
    <cellStyle name="Heading 1 5 2" xfId="8070" xr:uid="{00000000-0005-0000-0000-0000851F0000}"/>
    <cellStyle name="Heading 1 5 2 2" xfId="8071" xr:uid="{00000000-0005-0000-0000-0000861F0000}"/>
    <cellStyle name="Heading 1 5 2 2 2" xfId="32380" xr:uid="{12A93803-8DD1-40F5-B08F-3C4E6BABAD0F}"/>
    <cellStyle name="Heading 1 5 2 3" xfId="32379" xr:uid="{7040B2FE-0806-4F3E-8ED7-5412FD1DA015}"/>
    <cellStyle name="Heading 1 5 3" xfId="8072" xr:uid="{00000000-0005-0000-0000-0000871F0000}"/>
    <cellStyle name="Heading 1 5 3 2" xfId="8073" xr:uid="{00000000-0005-0000-0000-0000881F0000}"/>
    <cellStyle name="Heading 1 5 3 2 2" xfId="32382" xr:uid="{1BBA64B8-256A-4905-B0B7-2668F2F87013}"/>
    <cellStyle name="Heading 1 5 3 3" xfId="32381" xr:uid="{FBBAD57F-8C0B-407A-AF0E-98F24C0EDE47}"/>
    <cellStyle name="Heading 1 5 4" xfId="8074" xr:uid="{00000000-0005-0000-0000-0000891F0000}"/>
    <cellStyle name="Heading 1 5 4 2" xfId="32383" xr:uid="{966D67B3-4F1F-42CB-8E38-85A0E90FB48D}"/>
    <cellStyle name="Heading 1 5 5" xfId="8075" xr:uid="{00000000-0005-0000-0000-00008A1F0000}"/>
    <cellStyle name="Heading 1 5 5 2" xfId="32384" xr:uid="{1D8EEA01-F36E-44EF-9ADA-6CCF1AD8D113}"/>
    <cellStyle name="Heading 1 5 6" xfId="8076" xr:uid="{00000000-0005-0000-0000-00008B1F0000}"/>
    <cellStyle name="Heading 1 5 6 2" xfId="32385" xr:uid="{D86004D9-B159-44A9-8555-C1ABE7678077}"/>
    <cellStyle name="Heading 1 5 7" xfId="49939" xr:uid="{43736352-1B72-4D76-82DA-070B1E3FEDB6}"/>
    <cellStyle name="Heading 1 5 8" xfId="32378" xr:uid="{E6B9BB3E-E4EF-447F-B2CD-933E38B6AD4C}"/>
    <cellStyle name="Heading 1 6" xfId="8077" xr:uid="{00000000-0005-0000-0000-00008C1F0000}"/>
    <cellStyle name="Heading 1 6 2" xfId="8078" xr:uid="{00000000-0005-0000-0000-00008D1F0000}"/>
    <cellStyle name="Heading 1 6 2 2" xfId="8079" xr:uid="{00000000-0005-0000-0000-00008E1F0000}"/>
    <cellStyle name="Heading 1 6 2 2 2" xfId="32388" xr:uid="{6A671BA3-D25A-44A4-9D7D-7857BC98CD21}"/>
    <cellStyle name="Heading 1 6 2 3" xfId="32387" xr:uid="{9D1F1ED0-180A-4A61-89AC-5E3CBCCB010E}"/>
    <cellStyle name="Heading 1 6 3" xfId="8080" xr:uid="{00000000-0005-0000-0000-00008F1F0000}"/>
    <cellStyle name="Heading 1 6 3 2" xfId="32389" xr:uid="{42C0A010-28A4-4D05-A6EA-E5F97CD3121F}"/>
    <cellStyle name="Heading 1 6 4" xfId="8081" xr:uid="{00000000-0005-0000-0000-0000901F0000}"/>
    <cellStyle name="Heading 1 6 4 2" xfId="32390" xr:uid="{B70F7735-01D5-4F99-B843-B8CC2017CBED}"/>
    <cellStyle name="Heading 1 6 5" xfId="8082" xr:uid="{00000000-0005-0000-0000-0000911F0000}"/>
    <cellStyle name="Heading 1 6 5 2" xfId="32391" xr:uid="{8C728612-DD31-42D5-BF59-40723FC94750}"/>
    <cellStyle name="Heading 1 6 6" xfId="49940" xr:uid="{BE0F1D65-25F6-498C-A058-905FFF7BFC06}"/>
    <cellStyle name="Heading 1 6 7" xfId="32386" xr:uid="{4999BEF5-2B69-44B5-8D8D-36DAA320D2CA}"/>
    <cellStyle name="Heading 1 7" xfId="8083" xr:uid="{00000000-0005-0000-0000-0000921F0000}"/>
    <cellStyle name="Heading 1 7 2" xfId="8084" xr:uid="{00000000-0005-0000-0000-0000931F0000}"/>
    <cellStyle name="Heading 1 7 2 2" xfId="8085" xr:uid="{00000000-0005-0000-0000-0000941F0000}"/>
    <cellStyle name="Heading 1 7 2 2 2" xfId="32394" xr:uid="{1D727C9E-01C4-471A-8B34-EF0EEDB838B7}"/>
    <cellStyle name="Heading 1 7 2 3" xfId="32393" xr:uid="{9E20D6F1-5DDA-46C4-BCCB-4652D7D977DC}"/>
    <cellStyle name="Heading 1 7 3" xfId="8086" xr:uid="{00000000-0005-0000-0000-0000951F0000}"/>
    <cellStyle name="Heading 1 7 3 2" xfId="32395" xr:uid="{B4F85DFE-EFF0-4557-9C55-E5AAC9CB22DD}"/>
    <cellStyle name="Heading 1 7 4" xfId="8087" xr:uid="{00000000-0005-0000-0000-0000961F0000}"/>
    <cellStyle name="Heading 1 7 4 2" xfId="32396" xr:uid="{BC286BF5-DCE7-436C-8D27-FC8B971C3979}"/>
    <cellStyle name="Heading 1 7 5" xfId="8088" xr:uid="{00000000-0005-0000-0000-0000971F0000}"/>
    <cellStyle name="Heading 1 7 5 2" xfId="32397" xr:uid="{1C3088F9-9ADE-4D53-BCD9-94865C4F4355}"/>
    <cellStyle name="Heading 1 7 6" xfId="49941" xr:uid="{13E16D0D-4F0F-43A0-893E-00C607742654}"/>
    <cellStyle name="Heading 1 7 7" xfId="32392" xr:uid="{EF81C905-47ED-46F3-84E5-A61D019E43CE}"/>
    <cellStyle name="Heading 1 8" xfId="8089" xr:uid="{00000000-0005-0000-0000-0000981F0000}"/>
    <cellStyle name="Heading 1 8 2" xfId="8090" xr:uid="{00000000-0005-0000-0000-0000991F0000}"/>
    <cellStyle name="Heading 1 8 2 2" xfId="8091" xr:uid="{00000000-0005-0000-0000-00009A1F0000}"/>
    <cellStyle name="Heading 1 8 2 2 2" xfId="32400" xr:uid="{5E488F9C-02C0-479E-B23E-3A5553D5C9C5}"/>
    <cellStyle name="Heading 1 8 2 3" xfId="32399" xr:uid="{C6E83346-72A8-46D4-B2F2-A59225BEB945}"/>
    <cellStyle name="Heading 1 8 3" xfId="8092" xr:uid="{00000000-0005-0000-0000-00009B1F0000}"/>
    <cellStyle name="Heading 1 8 3 2" xfId="32401" xr:uid="{F6FBFE12-32D2-488F-8AA7-E67268413FE4}"/>
    <cellStyle name="Heading 1 8 4" xfId="8093" xr:uid="{00000000-0005-0000-0000-00009C1F0000}"/>
    <cellStyle name="Heading 1 8 4 2" xfId="32402" xr:uid="{915700E6-FD6B-4837-9DC4-2310E337B213}"/>
    <cellStyle name="Heading 1 8 5" xfId="8094" xr:uid="{00000000-0005-0000-0000-00009D1F0000}"/>
    <cellStyle name="Heading 1 8 5 2" xfId="32403" xr:uid="{7172C465-D480-4B85-81A0-36E3462096F3}"/>
    <cellStyle name="Heading 1 8 6" xfId="49942" xr:uid="{F32014EB-9C83-4279-B7DE-10026C221D97}"/>
    <cellStyle name="Heading 1 8 7" xfId="32398" xr:uid="{C892862B-3598-4886-B039-5E0BAAD19934}"/>
    <cellStyle name="Heading 1 9" xfId="8095" xr:uid="{00000000-0005-0000-0000-00009E1F0000}"/>
    <cellStyle name="Heading 1 9 2" xfId="8096" xr:uid="{00000000-0005-0000-0000-00009F1F0000}"/>
    <cellStyle name="Heading 1 9 2 2" xfId="8097" xr:uid="{00000000-0005-0000-0000-0000A01F0000}"/>
    <cellStyle name="Heading 1 9 2 2 2" xfId="32406" xr:uid="{B87795C4-A035-4DC0-A81F-8AF598482036}"/>
    <cellStyle name="Heading 1 9 2 3" xfId="32405" xr:uid="{74F36468-C74C-407C-90AB-EC1985322A03}"/>
    <cellStyle name="Heading 1 9 3" xfId="8098" xr:uid="{00000000-0005-0000-0000-0000A11F0000}"/>
    <cellStyle name="Heading 1 9 3 2" xfId="32407" xr:uid="{CB8B3B13-ADFF-419C-9BA1-BCE466786CA4}"/>
    <cellStyle name="Heading 1 9 4" xfId="8099" xr:uid="{00000000-0005-0000-0000-0000A21F0000}"/>
    <cellStyle name="Heading 1 9 4 2" xfId="32408" xr:uid="{407188B2-3A03-4CA0-A783-D4FFAA862708}"/>
    <cellStyle name="Heading 1 9 5" xfId="8100" xr:uid="{00000000-0005-0000-0000-0000A31F0000}"/>
    <cellStyle name="Heading 1 9 5 2" xfId="32409" xr:uid="{B74596E4-8ECA-4FD6-AE94-4090D664BF3C}"/>
    <cellStyle name="Heading 1 9 6" xfId="49943" xr:uid="{7188DCBF-BDC1-435C-A582-904CE0684032}"/>
    <cellStyle name="Heading 1 9 7" xfId="32404" xr:uid="{86922466-7623-4620-9C6B-8980D5D9BA7A}"/>
    <cellStyle name="Heading 10" xfId="32274" xr:uid="{2F2C6FBB-2825-4124-959B-52FF5B9D9881}"/>
    <cellStyle name="Heading 2 10" xfId="8101" xr:uid="{00000000-0005-0000-0000-0000A41F0000}"/>
    <cellStyle name="Heading 2 10 2" xfId="8102" xr:uid="{00000000-0005-0000-0000-0000A51F0000}"/>
    <cellStyle name="Heading 2 10 2 2" xfId="8103" xr:uid="{00000000-0005-0000-0000-0000A61F0000}"/>
    <cellStyle name="Heading 2 10 2 2 2" xfId="32412" xr:uid="{8838FBBE-F2E4-4402-9F4E-76F9CD0E3247}"/>
    <cellStyle name="Heading 2 10 2 3" xfId="32411" xr:uid="{924793F7-2922-4906-A708-14B392C2A350}"/>
    <cellStyle name="Heading 2 10 3" xfId="8104" xr:uid="{00000000-0005-0000-0000-0000A71F0000}"/>
    <cellStyle name="Heading 2 10 3 2" xfId="32413" xr:uid="{208C2C10-DD01-4484-8F0B-601260A064EC}"/>
    <cellStyle name="Heading 2 10 4" xfId="8105" xr:uid="{00000000-0005-0000-0000-0000A81F0000}"/>
    <cellStyle name="Heading 2 10 4 2" xfId="32414" xr:uid="{5607CA40-A2B0-494D-B7EA-50DDEA34DC6C}"/>
    <cellStyle name="Heading 2 10 5" xfId="8106" xr:uid="{00000000-0005-0000-0000-0000A91F0000}"/>
    <cellStyle name="Heading 2 10 5 2" xfId="32415" xr:uid="{B2698F10-9A40-45A3-BBE5-F5964718C6FA}"/>
    <cellStyle name="Heading 2 10 6" xfId="49944" xr:uid="{D010491D-B6A3-4A8A-8EB1-E888D8397DBF}"/>
    <cellStyle name="Heading 2 10 7" xfId="32410" xr:uid="{4123265E-5969-44A2-A91B-6358525F1B4A}"/>
    <cellStyle name="Heading 2 11" xfId="8107" xr:uid="{00000000-0005-0000-0000-0000AA1F0000}"/>
    <cellStyle name="Heading 2 11 2" xfId="8108" xr:uid="{00000000-0005-0000-0000-0000AB1F0000}"/>
    <cellStyle name="Heading 2 11 2 2" xfId="8109" xr:uid="{00000000-0005-0000-0000-0000AC1F0000}"/>
    <cellStyle name="Heading 2 11 2 2 2" xfId="32418" xr:uid="{7850C6DB-C4D1-413F-9553-3E3A515490C7}"/>
    <cellStyle name="Heading 2 11 2 3" xfId="32417" xr:uid="{37094A6D-B5B6-4877-8BD4-AD874A02F06C}"/>
    <cellStyle name="Heading 2 11 3" xfId="8110" xr:uid="{00000000-0005-0000-0000-0000AD1F0000}"/>
    <cellStyle name="Heading 2 11 3 2" xfId="32419" xr:uid="{F987A225-21A3-4134-81B6-EDBF5FC9BDE3}"/>
    <cellStyle name="Heading 2 11 4" xfId="8111" xr:uid="{00000000-0005-0000-0000-0000AE1F0000}"/>
    <cellStyle name="Heading 2 11 4 2" xfId="32420" xr:uid="{728B3DDE-38D2-4DD6-A2E1-48B3727E90F3}"/>
    <cellStyle name="Heading 2 11 5" xfId="8112" xr:uid="{00000000-0005-0000-0000-0000AF1F0000}"/>
    <cellStyle name="Heading 2 11 5 2" xfId="32421" xr:uid="{D2CE241F-EBF4-4633-9365-7CE9DF7A70EF}"/>
    <cellStyle name="Heading 2 11 6" xfId="49945" xr:uid="{76AF0592-09B3-4D48-8A43-DDE033AAF444}"/>
    <cellStyle name="Heading 2 11 7" xfId="32416" xr:uid="{87DF6358-D0D4-4FAC-B9FB-C68A3DA1CD90}"/>
    <cellStyle name="Heading 2 12" xfId="8113" xr:uid="{00000000-0005-0000-0000-0000B01F0000}"/>
    <cellStyle name="Heading 2 12 2" xfId="8114" xr:uid="{00000000-0005-0000-0000-0000B11F0000}"/>
    <cellStyle name="Heading 2 12 2 2" xfId="8115" xr:uid="{00000000-0005-0000-0000-0000B21F0000}"/>
    <cellStyle name="Heading 2 12 2 2 2" xfId="32424" xr:uid="{DB8A5BD8-1B9D-4182-B324-7475ACE3CEAC}"/>
    <cellStyle name="Heading 2 12 2 3" xfId="32423" xr:uid="{4BD8A96A-66AD-4A37-912A-EABBB9B2BEEC}"/>
    <cellStyle name="Heading 2 12 3" xfId="8116" xr:uid="{00000000-0005-0000-0000-0000B31F0000}"/>
    <cellStyle name="Heading 2 12 3 2" xfId="32425" xr:uid="{629AFDF3-8F9A-400F-BEDF-D67C64231604}"/>
    <cellStyle name="Heading 2 12 4" xfId="8117" xr:uid="{00000000-0005-0000-0000-0000B41F0000}"/>
    <cellStyle name="Heading 2 12 4 2" xfId="32426" xr:uid="{0A2B522C-990D-4036-8E07-C535148D8ACF}"/>
    <cellStyle name="Heading 2 12 5" xfId="8118" xr:uid="{00000000-0005-0000-0000-0000B51F0000}"/>
    <cellStyle name="Heading 2 12 5 2" xfId="32427" xr:uid="{56C9E0C8-8E8C-4AD6-A458-A0C079904B55}"/>
    <cellStyle name="Heading 2 12 6" xfId="49946" xr:uid="{CD35DF53-41AF-452C-B4FF-73F87D6C5764}"/>
    <cellStyle name="Heading 2 12 7" xfId="32422" xr:uid="{E2A69BB8-8590-4DE1-88DD-8CD3C6932D22}"/>
    <cellStyle name="Heading 2 13" xfId="8119" xr:uid="{00000000-0005-0000-0000-0000B61F0000}"/>
    <cellStyle name="Heading 2 13 2" xfId="8120" xr:uid="{00000000-0005-0000-0000-0000B71F0000}"/>
    <cellStyle name="Heading 2 13 2 2" xfId="8121" xr:uid="{00000000-0005-0000-0000-0000B81F0000}"/>
    <cellStyle name="Heading 2 13 2 2 2" xfId="32430" xr:uid="{D3CBACD6-4FCB-4C9F-8524-BF35F2C9E823}"/>
    <cellStyle name="Heading 2 13 2 3" xfId="32429" xr:uid="{223C204E-4B5A-4734-B1B8-AC6825A4D4F5}"/>
    <cellStyle name="Heading 2 13 3" xfId="8122" xr:uid="{00000000-0005-0000-0000-0000B91F0000}"/>
    <cellStyle name="Heading 2 13 3 2" xfId="32431" xr:uid="{95893A69-6DB2-4ECC-9C20-36722B5EB957}"/>
    <cellStyle name="Heading 2 13 4" xfId="8123" xr:uid="{00000000-0005-0000-0000-0000BA1F0000}"/>
    <cellStyle name="Heading 2 13 4 2" xfId="32432" xr:uid="{D32224AD-67F3-4679-A3E3-B28EF6D3DE8D}"/>
    <cellStyle name="Heading 2 13 5" xfId="8124" xr:uid="{00000000-0005-0000-0000-0000BB1F0000}"/>
    <cellStyle name="Heading 2 13 5 2" xfId="32433" xr:uid="{09A3A50E-FEE7-44C9-87AE-ECE32B54118B}"/>
    <cellStyle name="Heading 2 13 6" xfId="49947" xr:uid="{672A78C6-6716-48BA-9C6E-BCF88E126C1F}"/>
    <cellStyle name="Heading 2 13 7" xfId="32428" xr:uid="{051BFC46-605E-44AD-8722-9DA97ED6A399}"/>
    <cellStyle name="Heading 2 14" xfId="8125" xr:uid="{00000000-0005-0000-0000-0000BC1F0000}"/>
    <cellStyle name="Heading 2 14 2" xfId="8126" xr:uid="{00000000-0005-0000-0000-0000BD1F0000}"/>
    <cellStyle name="Heading 2 14 2 2" xfId="8127" xr:uid="{00000000-0005-0000-0000-0000BE1F0000}"/>
    <cellStyle name="Heading 2 14 2 2 2" xfId="32436" xr:uid="{FB8D19F5-B29B-4652-A235-4C98BCF13EEA}"/>
    <cellStyle name="Heading 2 14 2 3" xfId="32435" xr:uid="{E7158BAA-8460-45EF-BDAF-B1F06BBA8982}"/>
    <cellStyle name="Heading 2 14 3" xfId="8128" xr:uid="{00000000-0005-0000-0000-0000BF1F0000}"/>
    <cellStyle name="Heading 2 14 3 2" xfId="32437" xr:uid="{964232E9-B2AB-4DF1-8FE0-E69D45195103}"/>
    <cellStyle name="Heading 2 14 4" xfId="8129" xr:uid="{00000000-0005-0000-0000-0000C01F0000}"/>
    <cellStyle name="Heading 2 14 4 2" xfId="32438" xr:uid="{756796B6-D8F5-4FB5-804F-EFA85922E68B}"/>
    <cellStyle name="Heading 2 14 5" xfId="8130" xr:uid="{00000000-0005-0000-0000-0000C11F0000}"/>
    <cellStyle name="Heading 2 14 5 2" xfId="32439" xr:uid="{14773E15-C6D3-400E-A81C-F5B408EC7494}"/>
    <cellStyle name="Heading 2 14 6" xfId="49948" xr:uid="{CDE65638-A422-49E9-B19D-C62F58BCA0B7}"/>
    <cellStyle name="Heading 2 14 7" xfId="32434" xr:uid="{4DEDB8F8-EC53-4969-8582-E80929484711}"/>
    <cellStyle name="Heading 2 15" xfId="8131" xr:uid="{00000000-0005-0000-0000-0000C21F0000}"/>
    <cellStyle name="Heading 2 15 2" xfId="8132" xr:uid="{00000000-0005-0000-0000-0000C31F0000}"/>
    <cellStyle name="Heading 2 15 2 2" xfId="8133" xr:uid="{00000000-0005-0000-0000-0000C41F0000}"/>
    <cellStyle name="Heading 2 15 2 2 2" xfId="32442" xr:uid="{6E5A4718-1DA0-489A-A798-35A93725B259}"/>
    <cellStyle name="Heading 2 15 2 3" xfId="32441" xr:uid="{FB08139E-4338-4633-84B3-FA3E3DAF9685}"/>
    <cellStyle name="Heading 2 15 3" xfId="8134" xr:uid="{00000000-0005-0000-0000-0000C51F0000}"/>
    <cellStyle name="Heading 2 15 3 2" xfId="32443" xr:uid="{45C6738A-77BC-4F13-93A0-F85AAFB7FB5C}"/>
    <cellStyle name="Heading 2 15 4" xfId="8135" xr:uid="{00000000-0005-0000-0000-0000C61F0000}"/>
    <cellStyle name="Heading 2 15 4 2" xfId="32444" xr:uid="{FF02112B-6A96-467D-94AF-5AC38160335B}"/>
    <cellStyle name="Heading 2 15 5" xfId="8136" xr:uid="{00000000-0005-0000-0000-0000C71F0000}"/>
    <cellStyle name="Heading 2 15 5 2" xfId="32445" xr:uid="{41880421-93A2-4540-A09C-4099869E6875}"/>
    <cellStyle name="Heading 2 15 6" xfId="49949" xr:uid="{C2BF0493-F85F-4CDF-8522-D4A9D365D0EF}"/>
    <cellStyle name="Heading 2 15 7" xfId="32440" xr:uid="{8057E269-A6D5-4A68-A582-3D0A2D2456FB}"/>
    <cellStyle name="Heading 2 16" xfId="8137" xr:uid="{00000000-0005-0000-0000-0000C81F0000}"/>
    <cellStyle name="Heading 2 16 2" xfId="8138" xr:uid="{00000000-0005-0000-0000-0000C91F0000}"/>
    <cellStyle name="Heading 2 16 2 2" xfId="8139" xr:uid="{00000000-0005-0000-0000-0000CA1F0000}"/>
    <cellStyle name="Heading 2 16 2 2 2" xfId="32448" xr:uid="{49C6F12A-49EE-4796-9DB7-AA99E80F78F9}"/>
    <cellStyle name="Heading 2 16 2 3" xfId="32447" xr:uid="{CF98CB0B-1A91-4E07-B9D1-13F010AE0B3E}"/>
    <cellStyle name="Heading 2 16 3" xfId="8140" xr:uid="{00000000-0005-0000-0000-0000CB1F0000}"/>
    <cellStyle name="Heading 2 16 3 2" xfId="32449" xr:uid="{FB83E6EB-31F0-4EB3-A726-4A3CC4A5E817}"/>
    <cellStyle name="Heading 2 16 4" xfId="8141" xr:uid="{00000000-0005-0000-0000-0000CC1F0000}"/>
    <cellStyle name="Heading 2 16 4 2" xfId="32450" xr:uid="{63DA4C61-BDDA-4CB8-8E18-6BB5B6EA476D}"/>
    <cellStyle name="Heading 2 16 5" xfId="8142" xr:uid="{00000000-0005-0000-0000-0000CD1F0000}"/>
    <cellStyle name="Heading 2 16 5 2" xfId="32451" xr:uid="{A40F0A38-197F-4C72-AFCE-BBB4DB76666C}"/>
    <cellStyle name="Heading 2 16 6" xfId="49950" xr:uid="{6F140E62-F6AC-48A5-9568-A2E5D4012BA9}"/>
    <cellStyle name="Heading 2 16 7" xfId="32446" xr:uid="{280725D0-78EC-4103-8CFD-79DDCD95E13B}"/>
    <cellStyle name="Heading 2 17" xfId="8143" xr:uid="{00000000-0005-0000-0000-0000CE1F0000}"/>
    <cellStyle name="Heading 2 17 2" xfId="8144" xr:uid="{00000000-0005-0000-0000-0000CF1F0000}"/>
    <cellStyle name="Heading 2 17 2 2" xfId="8145" xr:uid="{00000000-0005-0000-0000-0000D01F0000}"/>
    <cellStyle name="Heading 2 17 2 2 2" xfId="32454" xr:uid="{22105437-D0C0-4958-9364-1474E2793268}"/>
    <cellStyle name="Heading 2 17 2 3" xfId="32453" xr:uid="{800EC68B-A610-4B59-9ECD-0DFCA02F523D}"/>
    <cellStyle name="Heading 2 17 3" xfId="8146" xr:uid="{00000000-0005-0000-0000-0000D11F0000}"/>
    <cellStyle name="Heading 2 17 3 2" xfId="32455" xr:uid="{A8BF6A75-30D8-4FF6-BA6C-CADE7DDA7D61}"/>
    <cellStyle name="Heading 2 17 4" xfId="8147" xr:uid="{00000000-0005-0000-0000-0000D21F0000}"/>
    <cellStyle name="Heading 2 17 4 2" xfId="32456" xr:uid="{EF6DC375-4700-4849-863F-330A6F11C30D}"/>
    <cellStyle name="Heading 2 17 5" xfId="8148" xr:uid="{00000000-0005-0000-0000-0000D31F0000}"/>
    <cellStyle name="Heading 2 17 5 2" xfId="32457" xr:uid="{38399C1E-6FE6-4C51-B4E7-79D79B300D0B}"/>
    <cellStyle name="Heading 2 17 6" xfId="49951" xr:uid="{7EE3B514-731B-4458-BCCD-825947219A68}"/>
    <cellStyle name="Heading 2 17 7" xfId="32452" xr:uid="{3211E679-5F94-4C11-9B09-72A373EDC62E}"/>
    <cellStyle name="Heading 2 18" xfId="8149" xr:uid="{00000000-0005-0000-0000-0000D41F0000}"/>
    <cellStyle name="Heading 2 18 2" xfId="8150" xr:uid="{00000000-0005-0000-0000-0000D51F0000}"/>
    <cellStyle name="Heading 2 18 2 2" xfId="8151" xr:uid="{00000000-0005-0000-0000-0000D61F0000}"/>
    <cellStyle name="Heading 2 18 2 2 2" xfId="32460" xr:uid="{6FF28BB8-FC5A-4A88-8A84-05CD7E5BCA8D}"/>
    <cellStyle name="Heading 2 18 2 3" xfId="32459" xr:uid="{3B79A5C9-DB52-4DDE-9ECA-789542DD4EBC}"/>
    <cellStyle name="Heading 2 18 3" xfId="8152" xr:uid="{00000000-0005-0000-0000-0000D71F0000}"/>
    <cellStyle name="Heading 2 18 3 2" xfId="32461" xr:uid="{A17D2C25-A9DD-4AC2-986A-1A6616C5287F}"/>
    <cellStyle name="Heading 2 18 4" xfId="8153" xr:uid="{00000000-0005-0000-0000-0000D81F0000}"/>
    <cellStyle name="Heading 2 18 4 2" xfId="32462" xr:uid="{9A668338-D4B1-465F-81CA-0E90A802EA18}"/>
    <cellStyle name="Heading 2 18 5" xfId="8154" xr:uid="{00000000-0005-0000-0000-0000D91F0000}"/>
    <cellStyle name="Heading 2 18 5 2" xfId="32463" xr:uid="{2B329A64-2B33-4347-849B-CE4C85B5F666}"/>
    <cellStyle name="Heading 2 18 6" xfId="49952" xr:uid="{04C54F84-F18D-4C03-B88D-E07407BDDCA5}"/>
    <cellStyle name="Heading 2 18 7" xfId="32458" xr:uid="{5DD4F954-9B8C-4852-8179-E0D4F35B4EFB}"/>
    <cellStyle name="Heading 2 19" xfId="8155" xr:uid="{00000000-0005-0000-0000-0000DA1F0000}"/>
    <cellStyle name="Heading 2 19 2" xfId="8156" xr:uid="{00000000-0005-0000-0000-0000DB1F0000}"/>
    <cellStyle name="Heading 2 19 2 2" xfId="8157" xr:uid="{00000000-0005-0000-0000-0000DC1F0000}"/>
    <cellStyle name="Heading 2 19 2 2 2" xfId="32466" xr:uid="{61D6DABD-A8AE-43F9-B766-10392991D3A5}"/>
    <cellStyle name="Heading 2 19 2 3" xfId="32465" xr:uid="{04359660-F942-409A-90BA-2394A3FB2037}"/>
    <cellStyle name="Heading 2 19 3" xfId="8158" xr:uid="{00000000-0005-0000-0000-0000DD1F0000}"/>
    <cellStyle name="Heading 2 19 3 2" xfId="32467" xr:uid="{A20B1B55-03C4-4A00-BED1-38C6AADED585}"/>
    <cellStyle name="Heading 2 19 4" xfId="8159" xr:uid="{00000000-0005-0000-0000-0000DE1F0000}"/>
    <cellStyle name="Heading 2 19 4 2" xfId="32468" xr:uid="{7AD786FD-E5AD-4B69-9FE3-0DEAAD5F3D22}"/>
    <cellStyle name="Heading 2 19 5" xfId="8160" xr:uid="{00000000-0005-0000-0000-0000DF1F0000}"/>
    <cellStyle name="Heading 2 19 5 2" xfId="32469" xr:uid="{6C2B50B0-3686-45A1-BCF5-F41D1DF71B0F}"/>
    <cellStyle name="Heading 2 19 6" xfId="49953" xr:uid="{D101ABAE-0988-4B17-BC27-722A965510A4}"/>
    <cellStyle name="Heading 2 19 7" xfId="32464" xr:uid="{7014B18A-9287-4442-BCBD-13703B844BFD}"/>
    <cellStyle name="Heading 2 2" xfId="8161" xr:uid="{00000000-0005-0000-0000-0000E01F0000}"/>
    <cellStyle name="Heading 2 2 2" xfId="8162" xr:uid="{00000000-0005-0000-0000-0000E11F0000}"/>
    <cellStyle name="Heading 2 2 2 2" xfId="8163" xr:uid="{00000000-0005-0000-0000-0000E21F0000}"/>
    <cellStyle name="Heading 2 2 2 2 2" xfId="8164" xr:uid="{00000000-0005-0000-0000-0000E31F0000}"/>
    <cellStyle name="Heading 2 2 2 2 2 2" xfId="32473" xr:uid="{94035305-2778-44A7-8E1A-B1173699A891}"/>
    <cellStyle name="Heading 2 2 2 2 3" xfId="32472" xr:uid="{8CDD8A82-AFB1-4868-8247-9E5B9E9B3371}"/>
    <cellStyle name="Heading 2 2 2 3" xfId="8165" xr:uid="{00000000-0005-0000-0000-0000E41F0000}"/>
    <cellStyle name="Heading 2 2 2 3 2" xfId="8166" xr:uid="{00000000-0005-0000-0000-0000E51F0000}"/>
    <cellStyle name="Heading 2 2 2 3 2 2" xfId="32475" xr:uid="{F7F16C5C-60F9-4D2F-B965-69BCC912C1DB}"/>
    <cellStyle name="Heading 2 2 2 3 3" xfId="32474" xr:uid="{DAC93C91-F1B4-4CE9-8A0B-C13373294EAE}"/>
    <cellStyle name="Heading 2 2 2 4" xfId="8167" xr:uid="{00000000-0005-0000-0000-0000E61F0000}"/>
    <cellStyle name="Heading 2 2 2 4 2" xfId="32476" xr:uid="{80AFC167-5AC0-4785-AAA2-21FC47F46AC3}"/>
    <cellStyle name="Heading 2 2 2 5" xfId="8168" xr:uid="{00000000-0005-0000-0000-0000E71F0000}"/>
    <cellStyle name="Heading 2 2 2 5 2" xfId="32477" xr:uid="{628E3426-3206-4608-A979-CDC36BAB62E6}"/>
    <cellStyle name="Heading 2 2 2 6" xfId="8169" xr:uid="{00000000-0005-0000-0000-0000E81F0000}"/>
    <cellStyle name="Heading 2 2 2 6 2" xfId="32478" xr:uid="{1521205F-9865-4643-8DB2-2E6DF2D78CF1}"/>
    <cellStyle name="Heading 2 2 2 7" xfId="49955" xr:uid="{649E0543-3AF7-4CF6-971A-7D03516B8626}"/>
    <cellStyle name="Heading 2 2 2 8" xfId="32471" xr:uid="{8AAB517D-80FF-4BC4-817D-227955706340}"/>
    <cellStyle name="Heading 2 2 3" xfId="8170" xr:uid="{00000000-0005-0000-0000-0000E91F0000}"/>
    <cellStyle name="Heading 2 2 3 2" xfId="8171" xr:uid="{00000000-0005-0000-0000-0000EA1F0000}"/>
    <cellStyle name="Heading 2 2 3 2 2" xfId="32480" xr:uid="{8BD9AE9A-4608-439F-9D1B-CEFE25E71DFC}"/>
    <cellStyle name="Heading 2 2 3 3" xfId="8172" xr:uid="{00000000-0005-0000-0000-0000EB1F0000}"/>
    <cellStyle name="Heading 2 2 3 3 2" xfId="32481" xr:uid="{AE8A471A-7F27-4F5A-A0B4-1475CA42A932}"/>
    <cellStyle name="Heading 2 2 3 4" xfId="32479" xr:uid="{3C7694E9-E81D-4D9D-B62E-C3DDA3AB426A}"/>
    <cellStyle name="Heading 2 2 4" xfId="8173" xr:uid="{00000000-0005-0000-0000-0000EC1F0000}"/>
    <cellStyle name="Heading 2 2 4 2" xfId="32482" xr:uid="{3BA01680-62C2-4FD8-86F7-7CC989344A5B}"/>
    <cellStyle name="Heading 2 2 5" xfId="8174" xr:uid="{00000000-0005-0000-0000-0000ED1F0000}"/>
    <cellStyle name="Heading 2 2 5 2" xfId="32483" xr:uid="{E60E3863-0649-46ED-864B-E5756009905B}"/>
    <cellStyle name="Heading 2 2 6" xfId="8175" xr:uid="{00000000-0005-0000-0000-0000EE1F0000}"/>
    <cellStyle name="Heading 2 2 6 2" xfId="32484" xr:uid="{FFB99117-0EFA-49B2-A3FE-7512DEEC005C}"/>
    <cellStyle name="Heading 2 2 7" xfId="49954" xr:uid="{ABFD34E0-74A7-47C0-8AC9-749362A3A787}"/>
    <cellStyle name="Heading 2 2 8" xfId="32470" xr:uid="{3DA86CE7-997B-431D-B801-9890E5E87AFE}"/>
    <cellStyle name="Heading 2 2_CHP" xfId="8176" xr:uid="{00000000-0005-0000-0000-0000EF1F0000}"/>
    <cellStyle name="Heading 2 20" xfId="8177" xr:uid="{00000000-0005-0000-0000-0000F01F0000}"/>
    <cellStyle name="Heading 2 20 2" xfId="8178" xr:uid="{00000000-0005-0000-0000-0000F11F0000}"/>
    <cellStyle name="Heading 2 20 2 2" xfId="8179" xr:uid="{00000000-0005-0000-0000-0000F21F0000}"/>
    <cellStyle name="Heading 2 20 2 2 2" xfId="32487" xr:uid="{A32ED6FE-4AC5-4416-B09C-D9CD4A7EF733}"/>
    <cellStyle name="Heading 2 20 2 3" xfId="32486" xr:uid="{A012F5C3-A349-4AC5-9806-DAD56370A468}"/>
    <cellStyle name="Heading 2 20 3" xfId="8180" xr:uid="{00000000-0005-0000-0000-0000F31F0000}"/>
    <cellStyle name="Heading 2 20 3 2" xfId="32488" xr:uid="{FB165BAD-3FF4-470A-B074-C48EC6CEB1FE}"/>
    <cellStyle name="Heading 2 20 4" xfId="8181" xr:uid="{00000000-0005-0000-0000-0000F41F0000}"/>
    <cellStyle name="Heading 2 20 4 2" xfId="32489" xr:uid="{ADDD402B-8509-4039-9A86-1544A3989E63}"/>
    <cellStyle name="Heading 2 20 5" xfId="8182" xr:uid="{00000000-0005-0000-0000-0000F51F0000}"/>
    <cellStyle name="Heading 2 20 5 2" xfId="32490" xr:uid="{DAE0FB25-1FD7-4D08-9D5B-8382B5819270}"/>
    <cellStyle name="Heading 2 20 6" xfId="49956" xr:uid="{E49BBAA8-EF1E-4919-839E-337D5B075D2C}"/>
    <cellStyle name="Heading 2 20 7" xfId="32485" xr:uid="{B0CEF047-40B7-47E1-947C-DFB1CDC479A8}"/>
    <cellStyle name="Heading 2 21" xfId="8183" xr:uid="{00000000-0005-0000-0000-0000F61F0000}"/>
    <cellStyle name="Heading 2 21 2" xfId="8184" xr:uid="{00000000-0005-0000-0000-0000F71F0000}"/>
    <cellStyle name="Heading 2 21 2 2" xfId="32492" xr:uid="{1AD01BB6-B56D-46AE-9126-CE9013F02E7E}"/>
    <cellStyle name="Heading 2 21 3" xfId="32491" xr:uid="{8C912357-E648-4953-8312-E7C03F13D41E}"/>
    <cellStyle name="Heading 2 22" xfId="52942" xr:uid="{531EFE5A-5EB6-4E44-9849-FD44F9F1092A}"/>
    <cellStyle name="Heading 2 3" xfId="8185" xr:uid="{00000000-0005-0000-0000-0000F81F0000}"/>
    <cellStyle name="Heading 2 3 2" xfId="8186" xr:uid="{00000000-0005-0000-0000-0000F91F0000}"/>
    <cellStyle name="Heading 2 3 2 2" xfId="8187" xr:uid="{00000000-0005-0000-0000-0000FA1F0000}"/>
    <cellStyle name="Heading 2 3 2 2 2" xfId="32495" xr:uid="{7C5D9A63-0F41-4404-B160-9B7E7B19EFDB}"/>
    <cellStyle name="Heading 2 3 2 3" xfId="32494" xr:uid="{087A498D-FE04-4077-845D-4306C4C408BB}"/>
    <cellStyle name="Heading 2 3 3" xfId="8188" xr:uid="{00000000-0005-0000-0000-0000FB1F0000}"/>
    <cellStyle name="Heading 2 3 3 2" xfId="8189" xr:uid="{00000000-0005-0000-0000-0000FC1F0000}"/>
    <cellStyle name="Heading 2 3 3 2 2" xfId="32497" xr:uid="{73249CAB-DEC0-4DE7-83A0-8EEBB5C4F9B3}"/>
    <cellStyle name="Heading 2 3 3 3" xfId="32496" xr:uid="{69AC144F-D71C-411D-8B2C-E00AAD85258A}"/>
    <cellStyle name="Heading 2 3 4" xfId="8190" xr:uid="{00000000-0005-0000-0000-0000FD1F0000}"/>
    <cellStyle name="Heading 2 3 4 2" xfId="32498" xr:uid="{951B7592-99C3-449D-A6F7-7AD5C903FE72}"/>
    <cellStyle name="Heading 2 3 5" xfId="8191" xr:uid="{00000000-0005-0000-0000-0000FE1F0000}"/>
    <cellStyle name="Heading 2 3 5 2" xfId="32499" xr:uid="{4F60FC1C-296A-4C3F-A9EB-AFEE7B8C6A3D}"/>
    <cellStyle name="Heading 2 3 6" xfId="8192" xr:uid="{00000000-0005-0000-0000-0000FF1F0000}"/>
    <cellStyle name="Heading 2 3 6 2" xfId="32500" xr:uid="{C3E37781-00E9-4F35-A92E-03BF1E062264}"/>
    <cellStyle name="Heading 2 3 7" xfId="49957" xr:uid="{AC75A2BE-D35C-4858-A2C9-9EAFBB456CAD}"/>
    <cellStyle name="Heading 2 3 8" xfId="32493" xr:uid="{B2091160-BFEB-4A1D-A995-2B09666B0B69}"/>
    <cellStyle name="Heading 2 4" xfId="8193" xr:uid="{00000000-0005-0000-0000-000000200000}"/>
    <cellStyle name="Heading 2 4 2" xfId="8194" xr:uid="{00000000-0005-0000-0000-000001200000}"/>
    <cellStyle name="Heading 2 4 2 2" xfId="8195" xr:uid="{00000000-0005-0000-0000-000002200000}"/>
    <cellStyle name="Heading 2 4 2 2 2" xfId="32503" xr:uid="{141DF497-27DF-47BC-AE13-D54D094AC07B}"/>
    <cellStyle name="Heading 2 4 2 3" xfId="32502" xr:uid="{FC9BE1DD-22E3-4226-8C53-54FBB3E475D7}"/>
    <cellStyle name="Heading 2 4 3" xfId="8196" xr:uid="{00000000-0005-0000-0000-000003200000}"/>
    <cellStyle name="Heading 2 4 3 2" xfId="8197" xr:uid="{00000000-0005-0000-0000-000004200000}"/>
    <cellStyle name="Heading 2 4 3 2 2" xfId="32505" xr:uid="{478F8EDC-7200-441E-9501-BDC17987E0D6}"/>
    <cellStyle name="Heading 2 4 3 3" xfId="32504" xr:uid="{9423242C-A8B6-40F4-9F8F-277FEE65CBD0}"/>
    <cellStyle name="Heading 2 4 4" xfId="8198" xr:uid="{00000000-0005-0000-0000-000005200000}"/>
    <cellStyle name="Heading 2 4 4 2" xfId="32506" xr:uid="{573B0ECD-E330-41BB-8D74-AC126D1D2A3D}"/>
    <cellStyle name="Heading 2 4 5" xfId="8199" xr:uid="{00000000-0005-0000-0000-000006200000}"/>
    <cellStyle name="Heading 2 4 5 2" xfId="32507" xr:uid="{BE9C6524-D8C1-4C50-B961-18608DDAE89F}"/>
    <cellStyle name="Heading 2 4 6" xfId="8200" xr:uid="{00000000-0005-0000-0000-000007200000}"/>
    <cellStyle name="Heading 2 4 6 2" xfId="32508" xr:uid="{36025BF2-19BA-4275-9595-2C551E67C08F}"/>
    <cellStyle name="Heading 2 4 7" xfId="49958" xr:uid="{9EABAC81-473A-4A99-8421-CBCF20FA1368}"/>
    <cellStyle name="Heading 2 4 8" xfId="32501" xr:uid="{C337EC65-C9A6-4BBE-974C-1C183D175036}"/>
    <cellStyle name="Heading 2 5" xfId="8201" xr:uid="{00000000-0005-0000-0000-000008200000}"/>
    <cellStyle name="Heading 2 5 2" xfId="8202" xr:uid="{00000000-0005-0000-0000-000009200000}"/>
    <cellStyle name="Heading 2 5 2 2" xfId="8203" xr:uid="{00000000-0005-0000-0000-00000A200000}"/>
    <cellStyle name="Heading 2 5 2 2 2" xfId="32511" xr:uid="{5CB7B8E7-AB82-4800-8806-E271A3E5398F}"/>
    <cellStyle name="Heading 2 5 2 3" xfId="32510" xr:uid="{2AEE9429-4898-486A-A40E-920CD9E785B7}"/>
    <cellStyle name="Heading 2 5 3" xfId="8204" xr:uid="{00000000-0005-0000-0000-00000B200000}"/>
    <cellStyle name="Heading 2 5 3 2" xfId="8205" xr:uid="{00000000-0005-0000-0000-00000C200000}"/>
    <cellStyle name="Heading 2 5 3 2 2" xfId="32513" xr:uid="{290C0860-9EB1-4B0B-880B-74FD4B57780F}"/>
    <cellStyle name="Heading 2 5 3 3" xfId="32512" xr:uid="{B4ED073B-F4AA-45B8-872C-13DFD27AA1EB}"/>
    <cellStyle name="Heading 2 5 4" xfId="8206" xr:uid="{00000000-0005-0000-0000-00000D200000}"/>
    <cellStyle name="Heading 2 5 4 2" xfId="32514" xr:uid="{32DBD82B-A4A6-4246-86A4-C50E3D3B999C}"/>
    <cellStyle name="Heading 2 5 5" xfId="8207" xr:uid="{00000000-0005-0000-0000-00000E200000}"/>
    <cellStyle name="Heading 2 5 5 2" xfId="32515" xr:uid="{5613B5D0-71D1-4233-B3F9-EA9042E5AA69}"/>
    <cellStyle name="Heading 2 5 6" xfId="8208" xr:uid="{00000000-0005-0000-0000-00000F200000}"/>
    <cellStyle name="Heading 2 5 6 2" xfId="32516" xr:uid="{70AEB516-B154-466C-9603-0C976CEBD212}"/>
    <cellStyle name="Heading 2 5 7" xfId="49959" xr:uid="{F4BF0E46-E8DA-4EF0-837D-7CE3E53E117A}"/>
    <cellStyle name="Heading 2 5 8" xfId="32509" xr:uid="{92370A89-AC21-4C63-83B6-309C1E517212}"/>
    <cellStyle name="Heading 2 6" xfId="8209" xr:uid="{00000000-0005-0000-0000-000010200000}"/>
    <cellStyle name="Heading 2 6 2" xfId="8210" xr:uid="{00000000-0005-0000-0000-000011200000}"/>
    <cellStyle name="Heading 2 6 2 2" xfId="8211" xr:uid="{00000000-0005-0000-0000-000012200000}"/>
    <cellStyle name="Heading 2 6 2 2 2" xfId="32519" xr:uid="{8DBF531F-4E9C-498B-AF71-7C1D1FF29373}"/>
    <cellStyle name="Heading 2 6 2 3" xfId="32518" xr:uid="{7C786139-E78F-44BF-83F6-E71B3C2854D0}"/>
    <cellStyle name="Heading 2 6 3" xfId="8212" xr:uid="{00000000-0005-0000-0000-000013200000}"/>
    <cellStyle name="Heading 2 6 3 2" xfId="32520" xr:uid="{7A1267A5-7202-4A6E-BA94-C6F663DF8217}"/>
    <cellStyle name="Heading 2 6 4" xfId="8213" xr:uid="{00000000-0005-0000-0000-000014200000}"/>
    <cellStyle name="Heading 2 6 4 2" xfId="32521" xr:uid="{DA7DFAAE-FA6E-4042-8D56-67523280B6EE}"/>
    <cellStyle name="Heading 2 6 5" xfId="8214" xr:uid="{00000000-0005-0000-0000-000015200000}"/>
    <cellStyle name="Heading 2 6 5 2" xfId="32522" xr:uid="{5F9850F0-B293-419F-B9A5-94309FBB723A}"/>
    <cellStyle name="Heading 2 6 6" xfId="49960" xr:uid="{A3AD32E7-616B-419D-9C13-8379CC2CFDEC}"/>
    <cellStyle name="Heading 2 6 7" xfId="32517" xr:uid="{DE6F065D-24D2-4156-8C76-EEF3EB5A1074}"/>
    <cellStyle name="Heading 2 7" xfId="8215" xr:uid="{00000000-0005-0000-0000-000016200000}"/>
    <cellStyle name="Heading 2 7 2" xfId="8216" xr:uid="{00000000-0005-0000-0000-000017200000}"/>
    <cellStyle name="Heading 2 7 2 2" xfId="8217" xr:uid="{00000000-0005-0000-0000-000018200000}"/>
    <cellStyle name="Heading 2 7 2 2 2" xfId="32525" xr:uid="{A7C4ECB4-358F-422B-929D-ACD8712D87A7}"/>
    <cellStyle name="Heading 2 7 2 3" xfId="32524" xr:uid="{B5A2E867-8DC8-4999-9115-BAD058C533EA}"/>
    <cellStyle name="Heading 2 7 3" xfId="8218" xr:uid="{00000000-0005-0000-0000-000019200000}"/>
    <cellStyle name="Heading 2 7 3 2" xfId="32526" xr:uid="{3ADE6D2A-F867-40CC-8E42-7F52F0D4FB47}"/>
    <cellStyle name="Heading 2 7 4" xfId="8219" xr:uid="{00000000-0005-0000-0000-00001A200000}"/>
    <cellStyle name="Heading 2 7 4 2" xfId="32527" xr:uid="{BCBDBFE5-AFB7-4663-9E53-A4AC13FD3C79}"/>
    <cellStyle name="Heading 2 7 5" xfId="8220" xr:uid="{00000000-0005-0000-0000-00001B200000}"/>
    <cellStyle name="Heading 2 7 5 2" xfId="32528" xr:uid="{86C43FE9-6A57-44DD-85F0-E7237C94151C}"/>
    <cellStyle name="Heading 2 7 6" xfId="49961" xr:uid="{FA69D4AE-563B-4412-A0DF-BF3B37150335}"/>
    <cellStyle name="Heading 2 7 7" xfId="32523" xr:uid="{4CADCFA7-F7B6-40B4-A8DA-7A1E78250026}"/>
    <cellStyle name="Heading 2 8" xfId="8221" xr:uid="{00000000-0005-0000-0000-00001C200000}"/>
    <cellStyle name="Heading 2 8 2" xfId="8222" xr:uid="{00000000-0005-0000-0000-00001D200000}"/>
    <cellStyle name="Heading 2 8 2 2" xfId="8223" xr:uid="{00000000-0005-0000-0000-00001E200000}"/>
    <cellStyle name="Heading 2 8 2 2 2" xfId="32531" xr:uid="{121DE96C-0B67-4425-9540-C212607B6964}"/>
    <cellStyle name="Heading 2 8 2 3" xfId="32530" xr:uid="{500374BF-A5EC-490C-A619-96E841D787AF}"/>
    <cellStyle name="Heading 2 8 3" xfId="8224" xr:uid="{00000000-0005-0000-0000-00001F200000}"/>
    <cellStyle name="Heading 2 8 3 2" xfId="32532" xr:uid="{00D136B9-1E00-42BD-8BD0-93DB8835DE25}"/>
    <cellStyle name="Heading 2 8 4" xfId="8225" xr:uid="{00000000-0005-0000-0000-000020200000}"/>
    <cellStyle name="Heading 2 8 4 2" xfId="32533" xr:uid="{77001563-D0F5-4981-B494-1A44AAAE9BF9}"/>
    <cellStyle name="Heading 2 8 5" xfId="8226" xr:uid="{00000000-0005-0000-0000-000021200000}"/>
    <cellStyle name="Heading 2 8 5 2" xfId="32534" xr:uid="{E582F42B-E619-44F3-A771-8135815EE9AD}"/>
    <cellStyle name="Heading 2 8 6" xfId="49962" xr:uid="{C6D305DE-0E1F-411C-AE0C-66CBD43D040A}"/>
    <cellStyle name="Heading 2 8 7" xfId="32529" xr:uid="{65788ED4-DB2F-4C0C-BC8C-A8EB22AB5D60}"/>
    <cellStyle name="Heading 2 9" xfId="8227" xr:uid="{00000000-0005-0000-0000-000022200000}"/>
    <cellStyle name="Heading 2 9 2" xfId="8228" xr:uid="{00000000-0005-0000-0000-000023200000}"/>
    <cellStyle name="Heading 2 9 2 2" xfId="8229" xr:uid="{00000000-0005-0000-0000-000024200000}"/>
    <cellStyle name="Heading 2 9 2 2 2" xfId="32537" xr:uid="{FD5AEF0F-43D9-4983-B542-9E1C54557B26}"/>
    <cellStyle name="Heading 2 9 2 3" xfId="32536" xr:uid="{2E6758B0-704A-45C7-9968-779CA2DB7DB1}"/>
    <cellStyle name="Heading 2 9 3" xfId="8230" xr:uid="{00000000-0005-0000-0000-000025200000}"/>
    <cellStyle name="Heading 2 9 3 2" xfId="32538" xr:uid="{EB5BAEF2-DFB3-409C-8643-C2A4EF5A914F}"/>
    <cellStyle name="Heading 2 9 4" xfId="8231" xr:uid="{00000000-0005-0000-0000-000026200000}"/>
    <cellStyle name="Heading 2 9 4 2" xfId="32539" xr:uid="{8BDEE30B-D7A3-4FB6-8986-CF2E6D394BE8}"/>
    <cellStyle name="Heading 2 9 5" xfId="8232" xr:uid="{00000000-0005-0000-0000-000027200000}"/>
    <cellStyle name="Heading 2 9 5 2" xfId="32540" xr:uid="{AD220DDF-9608-4900-939A-5B1C8111ABCF}"/>
    <cellStyle name="Heading 2 9 6" xfId="49963" xr:uid="{7F8723F7-8908-4BB6-9858-C03B1DA3B7F2}"/>
    <cellStyle name="Heading 2 9 7" xfId="32535" xr:uid="{53EB3301-7CFE-4F9F-AF4C-F83928D5AC57}"/>
    <cellStyle name="Heading 3 2" xfId="8233" xr:uid="{00000000-0005-0000-0000-000028200000}"/>
    <cellStyle name="Heading 3 2 2" xfId="8234" xr:uid="{00000000-0005-0000-0000-000029200000}"/>
    <cellStyle name="Heading 3 2 2 2" xfId="8235" xr:uid="{00000000-0005-0000-0000-00002A200000}"/>
    <cellStyle name="Heading 3 2 2 2 2" xfId="32543" xr:uid="{B926B86D-3367-4998-8499-92BDA8DECE9E}"/>
    <cellStyle name="Heading 3 2 2 3" xfId="32542" xr:uid="{5383705D-69BA-4E47-B92C-42A4875D8FF1}"/>
    <cellStyle name="Heading 3 2 3" xfId="8236" xr:uid="{00000000-0005-0000-0000-00002B200000}"/>
    <cellStyle name="Heading 3 2 3 2" xfId="32544" xr:uid="{88205CCA-549E-47EB-AA71-BEAF34B93C4C}"/>
    <cellStyle name="Heading 3 2 4" xfId="8237" xr:uid="{00000000-0005-0000-0000-00002C200000}"/>
    <cellStyle name="Heading 3 2 4 2" xfId="32545" xr:uid="{96589B4E-9278-4389-8D69-1AD3BBE9234E}"/>
    <cellStyle name="Heading 3 2 5" xfId="8238" xr:uid="{00000000-0005-0000-0000-00002D200000}"/>
    <cellStyle name="Heading 3 2 5 2" xfId="32546" xr:uid="{CD8C60C4-23CA-48A0-8870-4B24CD956838}"/>
    <cellStyle name="Heading 3 2 6" xfId="49964" xr:uid="{A082B249-EC95-48C0-8BCE-CD872FE7114B}"/>
    <cellStyle name="Heading 3 2 7" xfId="32541" xr:uid="{95FC4A10-4C9F-456F-A49F-97B8198E383E}"/>
    <cellStyle name="Heading 3 3" xfId="8239" xr:uid="{00000000-0005-0000-0000-00002E200000}"/>
    <cellStyle name="Heading 3 3 2" xfId="8240" xr:uid="{00000000-0005-0000-0000-00002F200000}"/>
    <cellStyle name="Heading 3 3 2 2" xfId="8241" xr:uid="{00000000-0005-0000-0000-000030200000}"/>
    <cellStyle name="Heading 3 3 2 2 2" xfId="32549" xr:uid="{09A58C39-FBAD-4198-8F91-4175E32D778E}"/>
    <cellStyle name="Heading 3 3 2 3" xfId="32548" xr:uid="{08F5E1B2-AB09-4408-9382-7534ED4EABCE}"/>
    <cellStyle name="Heading 3 3 3" xfId="8242" xr:uid="{00000000-0005-0000-0000-000031200000}"/>
    <cellStyle name="Heading 3 3 3 2" xfId="8243" xr:uid="{00000000-0005-0000-0000-000032200000}"/>
    <cellStyle name="Heading 3 3 3 2 2" xfId="32551" xr:uid="{37521136-4A49-448C-9F99-988BD9C9EF3B}"/>
    <cellStyle name="Heading 3 3 3 3" xfId="32550" xr:uid="{0C34469C-CE15-437E-A027-043AE8DFF096}"/>
    <cellStyle name="Heading 3 3 4" xfId="8244" xr:uid="{00000000-0005-0000-0000-000033200000}"/>
    <cellStyle name="Heading 3 3 4 2" xfId="32552" xr:uid="{179D0676-2DDE-4B79-AA79-85AC903EA800}"/>
    <cellStyle name="Heading 3 3 5" xfId="8245" xr:uid="{00000000-0005-0000-0000-000034200000}"/>
    <cellStyle name="Heading 3 3 5 2" xfId="32553" xr:uid="{D30B5A2E-0260-4D94-889B-C23299A97C87}"/>
    <cellStyle name="Heading 3 3 6" xfId="8246" xr:uid="{00000000-0005-0000-0000-000035200000}"/>
    <cellStyle name="Heading 3 3 6 2" xfId="32554" xr:uid="{CE2899F8-C85D-4DC9-8CA3-9BB06566EB77}"/>
    <cellStyle name="Heading 3 3 7" xfId="49965" xr:uid="{7EB12C02-7C92-46F1-BD62-BD4B15BC46F1}"/>
    <cellStyle name="Heading 3 3 8" xfId="32547" xr:uid="{F70BC470-ADAD-4022-92C7-A638AE58FBCA}"/>
    <cellStyle name="Heading 3 4" xfId="8247" xr:uid="{00000000-0005-0000-0000-000036200000}"/>
    <cellStyle name="Heading 3 4 2" xfId="8248" xr:uid="{00000000-0005-0000-0000-000037200000}"/>
    <cellStyle name="Heading 3 4 2 2" xfId="32556" xr:uid="{98F97ED8-5FEC-4352-B7AC-A5E0148A24EC}"/>
    <cellStyle name="Heading 3 4 3" xfId="32555" xr:uid="{56B3E3F2-771E-42D2-B361-E30339E033A8}"/>
    <cellStyle name="Heading 3 5" xfId="8249" xr:uid="{00000000-0005-0000-0000-000038200000}"/>
    <cellStyle name="Heading 3 5 2" xfId="8250" xr:uid="{00000000-0005-0000-0000-000039200000}"/>
    <cellStyle name="Heading 3 5 2 2" xfId="32558" xr:uid="{7E5DCBCC-8554-45AA-B998-502EF94833D4}"/>
    <cellStyle name="Heading 3 5 3" xfId="32557" xr:uid="{7F5407CE-4D0B-4CB5-A751-0785B2425685}"/>
    <cellStyle name="Heading 3 6" xfId="8251" xr:uid="{00000000-0005-0000-0000-00003A200000}"/>
    <cellStyle name="Heading 3 6 2" xfId="8252" xr:uid="{00000000-0005-0000-0000-00003B200000}"/>
    <cellStyle name="Heading 3 6 2 2" xfId="32560" xr:uid="{6921D337-FA97-47A6-8EBA-0DED38398542}"/>
    <cellStyle name="Heading 3 6 3" xfId="32559" xr:uid="{34F5B562-DD8E-44FF-A875-4CD665E5A3EB}"/>
    <cellStyle name="Heading 3 7" xfId="52943" xr:uid="{645A5FA9-7A53-4EF8-A7A1-A4D9203DDA49}"/>
    <cellStyle name="Heading 4 2" xfId="8253" xr:uid="{00000000-0005-0000-0000-00003C200000}"/>
    <cellStyle name="Heading 4 2 2" xfId="8254" xr:uid="{00000000-0005-0000-0000-00003D200000}"/>
    <cellStyle name="Heading 4 2 2 2" xfId="8255" xr:uid="{00000000-0005-0000-0000-00003E200000}"/>
    <cellStyle name="Heading 4 2 2 2 2" xfId="32563" xr:uid="{75C1477F-36A7-4866-851B-A66B7EDFEAE8}"/>
    <cellStyle name="Heading 4 2 2 3" xfId="32562" xr:uid="{56A526BE-339E-48AA-9305-4FF10DAD7149}"/>
    <cellStyle name="Heading 4 2 3" xfId="8256" xr:uid="{00000000-0005-0000-0000-00003F200000}"/>
    <cellStyle name="Heading 4 2 3 2" xfId="32564" xr:uid="{3EE8E028-C715-4ECE-9476-DEBF87AFBD8D}"/>
    <cellStyle name="Heading 4 2 4" xfId="8257" xr:uid="{00000000-0005-0000-0000-000040200000}"/>
    <cellStyle name="Heading 4 2 4 2" xfId="32565" xr:uid="{D243DDC9-31A1-410F-B2C0-8B04702DBC4C}"/>
    <cellStyle name="Heading 4 2 5" xfId="8258" xr:uid="{00000000-0005-0000-0000-000041200000}"/>
    <cellStyle name="Heading 4 2 5 2" xfId="32566" xr:uid="{6D2408B0-0E31-4612-8F64-6E074C99DBCF}"/>
    <cellStyle name="Heading 4 2 6" xfId="49966" xr:uid="{DBE28F6C-A980-4721-9DD7-87659C0D659F}"/>
    <cellStyle name="Heading 4 2 7" xfId="32561" xr:uid="{7EF5B026-18A5-4530-9BF6-34847FD5666A}"/>
    <cellStyle name="Heading 4 3" xfId="8259" xr:uid="{00000000-0005-0000-0000-000042200000}"/>
    <cellStyle name="Heading 4 3 2" xfId="8260" xr:uid="{00000000-0005-0000-0000-000043200000}"/>
    <cellStyle name="Heading 4 3 2 2" xfId="8261" xr:uid="{00000000-0005-0000-0000-000044200000}"/>
    <cellStyle name="Heading 4 3 2 2 2" xfId="32569" xr:uid="{5751991D-2C1C-4A62-A247-F236A934F9F9}"/>
    <cellStyle name="Heading 4 3 2 3" xfId="32568" xr:uid="{E972B3C4-E696-4960-BE8C-3D6431B96741}"/>
    <cellStyle name="Heading 4 3 3" xfId="8262" xr:uid="{00000000-0005-0000-0000-000045200000}"/>
    <cellStyle name="Heading 4 3 3 2" xfId="8263" xr:uid="{00000000-0005-0000-0000-000046200000}"/>
    <cellStyle name="Heading 4 3 3 2 2" xfId="32571" xr:uid="{524FB95C-BA1C-4906-A352-C08FCA696E6C}"/>
    <cellStyle name="Heading 4 3 3 3" xfId="32570" xr:uid="{7DAD6314-EC64-4921-A2F1-124F14CB9E05}"/>
    <cellStyle name="Heading 4 3 4" xfId="8264" xr:uid="{00000000-0005-0000-0000-000047200000}"/>
    <cellStyle name="Heading 4 3 4 2" xfId="32572" xr:uid="{E3335761-694C-48C6-8326-5CB2973F86C8}"/>
    <cellStyle name="Heading 4 3 5" xfId="8265" xr:uid="{00000000-0005-0000-0000-000048200000}"/>
    <cellStyle name="Heading 4 3 5 2" xfId="32573" xr:uid="{8C78810B-477C-4457-8308-4439BFE21782}"/>
    <cellStyle name="Heading 4 3 6" xfId="8266" xr:uid="{00000000-0005-0000-0000-000049200000}"/>
    <cellStyle name="Heading 4 3 6 2" xfId="32574" xr:uid="{DCC7249B-B4D7-46DB-A821-752FD70CDCEC}"/>
    <cellStyle name="Heading 4 3 7" xfId="49967" xr:uid="{284F7F5D-C2D1-4BAD-9317-ACB8E0FC75F0}"/>
    <cellStyle name="Heading 4 3 8" xfId="32567" xr:uid="{71322970-85F5-49BE-95AB-CA7ADD43CAE1}"/>
    <cellStyle name="Heading 4 4" xfId="8267" xr:uid="{00000000-0005-0000-0000-00004A200000}"/>
    <cellStyle name="Heading 4 4 2" xfId="8268" xr:uid="{00000000-0005-0000-0000-00004B200000}"/>
    <cellStyle name="Heading 4 4 2 2" xfId="32576" xr:uid="{568221E6-096F-4B7C-9A94-70265EA1D89D}"/>
    <cellStyle name="Heading 4 4 3" xfId="32575" xr:uid="{CF6EB7AB-B7B5-4643-B770-1B3CF85AFD52}"/>
    <cellStyle name="Heading 4 5" xfId="8269" xr:uid="{00000000-0005-0000-0000-00004C200000}"/>
    <cellStyle name="Heading 4 5 2" xfId="8270" xr:uid="{00000000-0005-0000-0000-00004D200000}"/>
    <cellStyle name="Heading 4 5 2 2" xfId="32578" xr:uid="{CB8F024A-240A-4934-9C62-D9583D33CF6B}"/>
    <cellStyle name="Heading 4 5 3" xfId="32577" xr:uid="{04669BA4-3197-4124-A282-9CA8E09C71B5}"/>
    <cellStyle name="Heading 4 6" xfId="8271" xr:uid="{00000000-0005-0000-0000-00004E200000}"/>
    <cellStyle name="Heading 4 6 2" xfId="8272" xr:uid="{00000000-0005-0000-0000-00004F200000}"/>
    <cellStyle name="Heading 4 6 2 2" xfId="32580" xr:uid="{EE699794-7ED3-483C-9DFB-A26AEA81F9D8}"/>
    <cellStyle name="Heading 4 6 3" xfId="32579" xr:uid="{9F259631-D967-424A-9AD1-2B6BF83CDF6C}"/>
    <cellStyle name="Heading 4 7" xfId="52944" xr:uid="{CF5B41CE-3816-482E-8806-2BEFC6FD3F37}"/>
    <cellStyle name="Heading 5" xfId="8273" xr:uid="{00000000-0005-0000-0000-000050200000}"/>
    <cellStyle name="Heading 5 2" xfId="8274" xr:uid="{00000000-0005-0000-0000-000051200000}"/>
    <cellStyle name="Heading 5 2 2" xfId="8275" xr:uid="{00000000-0005-0000-0000-000052200000}"/>
    <cellStyle name="Heading 5 2 2 2" xfId="32583" xr:uid="{66617B53-E5DB-4125-8CAB-D304C09E4334}"/>
    <cellStyle name="Heading 5 2 3" xfId="32582" xr:uid="{16B48A1F-CCAF-4A06-9664-F1DF642AE662}"/>
    <cellStyle name="Heading 5 3" xfId="8276" xr:uid="{00000000-0005-0000-0000-000053200000}"/>
    <cellStyle name="Heading 5 3 2" xfId="8277" xr:uid="{00000000-0005-0000-0000-000054200000}"/>
    <cellStyle name="Heading 5 3 2 2" xfId="32585" xr:uid="{60D9800A-DC55-4CB2-B539-AC2E47223142}"/>
    <cellStyle name="Heading 5 3 3" xfId="32584" xr:uid="{9D0C1B61-4732-4FE9-ACC1-ACDFE4D8FF11}"/>
    <cellStyle name="Heading 5 4" xfId="8278" xr:uid="{00000000-0005-0000-0000-000055200000}"/>
    <cellStyle name="Heading 5 4 2" xfId="8279" xr:uid="{00000000-0005-0000-0000-000056200000}"/>
    <cellStyle name="Heading 5 4 2 2" xfId="32587" xr:uid="{5E561A7A-2485-435A-92F3-78D13E9DA4D4}"/>
    <cellStyle name="Heading 5 4 3" xfId="32586" xr:uid="{8AA4C515-7755-494B-A428-CDF21C67103C}"/>
    <cellStyle name="Heading 5 5" xfId="8280" xr:uid="{00000000-0005-0000-0000-000057200000}"/>
    <cellStyle name="Heading 5 5 2" xfId="8281" xr:uid="{00000000-0005-0000-0000-000058200000}"/>
    <cellStyle name="Heading 5 5 2 2" xfId="32589" xr:uid="{E83B93E5-7721-4F17-8721-39C98798A93E}"/>
    <cellStyle name="Heading 5 5 3" xfId="32588" xr:uid="{E8ED5AC1-7405-4778-B551-00F391B65805}"/>
    <cellStyle name="Heading 5 6" xfId="8282" xr:uid="{00000000-0005-0000-0000-000059200000}"/>
    <cellStyle name="Heading 5 6 2" xfId="32590" xr:uid="{5D5DF3DF-C775-48F7-9067-518452C3EA2B}"/>
    <cellStyle name="Heading 5 7" xfId="32581" xr:uid="{19BE8482-CC9B-4AA8-80C4-1253CD170E2D}"/>
    <cellStyle name="Heading 6" xfId="8283" xr:uid="{00000000-0005-0000-0000-00005A200000}"/>
    <cellStyle name="Heading 6 2" xfId="8284" xr:uid="{00000000-0005-0000-0000-00005B200000}"/>
    <cellStyle name="Heading 6 2 2" xfId="32592" xr:uid="{7A34678E-8427-450B-A6DB-65DAC33AEE50}"/>
    <cellStyle name="Heading 6 3" xfId="32591" xr:uid="{468AFDE7-2F46-4246-9AF1-375EBC7CB0C9}"/>
    <cellStyle name="Heading 7" xfId="8285" xr:uid="{00000000-0005-0000-0000-00005C200000}"/>
    <cellStyle name="Heading 7 2" xfId="8286" xr:uid="{00000000-0005-0000-0000-00005D200000}"/>
    <cellStyle name="Heading 7 2 2" xfId="32594" xr:uid="{7A0D2ECD-62B5-41C2-91C8-3120B61DB44A}"/>
    <cellStyle name="Heading 7 3" xfId="32593" xr:uid="{6DD61F7F-04FF-466C-85C4-843CCA916EE4}"/>
    <cellStyle name="Heading 8" xfId="8287" xr:uid="{00000000-0005-0000-0000-00005E200000}"/>
    <cellStyle name="Heading 8 2" xfId="8288" xr:uid="{00000000-0005-0000-0000-00005F200000}"/>
    <cellStyle name="Heading 8 2 2" xfId="32596" xr:uid="{3A19DB37-B976-49AB-BD79-5D0CC2D69E4C}"/>
    <cellStyle name="Heading 8 3" xfId="32595" xr:uid="{E3AD1BF0-4819-49DA-9E03-C615FAE98960}"/>
    <cellStyle name="Heading 9" xfId="8289" xr:uid="{00000000-0005-0000-0000-000060200000}"/>
    <cellStyle name="Heading 9 2" xfId="32597" xr:uid="{3932B2AA-FD51-4967-B42B-927154ED1212}"/>
    <cellStyle name="Heading1" xfId="8290" xr:uid="{00000000-0005-0000-0000-000061200000}"/>
    <cellStyle name="Heading1 2" xfId="8291" xr:uid="{00000000-0005-0000-0000-000062200000}"/>
    <cellStyle name="Heading1 2 2" xfId="8292" xr:uid="{00000000-0005-0000-0000-000063200000}"/>
    <cellStyle name="Heading1 2 2 2" xfId="32600" xr:uid="{7091CBB1-777A-467E-9D52-CC99CB2049B6}"/>
    <cellStyle name="Heading1 2 3" xfId="32599" xr:uid="{554D599C-AD63-4295-8F65-9E214544F802}"/>
    <cellStyle name="Heading1 3" xfId="8293" xr:uid="{00000000-0005-0000-0000-000064200000}"/>
    <cellStyle name="Heading1 3 2" xfId="8294" xr:uid="{00000000-0005-0000-0000-000065200000}"/>
    <cellStyle name="Heading1 3 2 2" xfId="32602" xr:uid="{66E68097-7A91-4698-9A57-CF47D88EBC66}"/>
    <cellStyle name="Heading1 3 3" xfId="32601" xr:uid="{20C05AE7-2B0F-4CB3-9499-10BD5064B7D0}"/>
    <cellStyle name="Heading1 4" xfId="8295" xr:uid="{00000000-0005-0000-0000-000066200000}"/>
    <cellStyle name="Heading1 4 2" xfId="32603" xr:uid="{C1C8D423-953A-4575-A847-98BBE2DCAF15}"/>
    <cellStyle name="Heading1 5" xfId="8296" xr:uid="{00000000-0005-0000-0000-000067200000}"/>
    <cellStyle name="Heading1 5 2" xfId="32604" xr:uid="{C527DB6A-A68A-49CE-9B99-08D5153C455C}"/>
    <cellStyle name="Heading1 6" xfId="8297" xr:uid="{00000000-0005-0000-0000-000068200000}"/>
    <cellStyle name="Heading1 6 2" xfId="32605" xr:uid="{FF4B7E8B-931E-4BCC-B288-858B2061F028}"/>
    <cellStyle name="Heading1 7" xfId="49968" xr:uid="{38681BF3-68CA-48F8-BA8F-33C1D7CEC5F4}"/>
    <cellStyle name="Heading1 8" xfId="32598" xr:uid="{4A78762A-B1B5-44FC-AA67-CB05061DAE06}"/>
    <cellStyle name="Heading2" xfId="8298" xr:uid="{00000000-0005-0000-0000-000069200000}"/>
    <cellStyle name="Heading2 2" xfId="8299" xr:uid="{00000000-0005-0000-0000-00006A200000}"/>
    <cellStyle name="Heading2 2 2" xfId="8300" xr:uid="{00000000-0005-0000-0000-00006B200000}"/>
    <cellStyle name="Heading2 2 2 2" xfId="32608" xr:uid="{E9243C51-9516-45DB-A923-77BC4B3D079F}"/>
    <cellStyle name="Heading2 2 3" xfId="32607" xr:uid="{FF41795A-9568-4553-A0C0-F99700CD4E16}"/>
    <cellStyle name="Heading2 3" xfId="8301" xr:uid="{00000000-0005-0000-0000-00006C200000}"/>
    <cellStyle name="Heading2 3 2" xfId="8302" xr:uid="{00000000-0005-0000-0000-00006D200000}"/>
    <cellStyle name="Heading2 3 2 2" xfId="32610" xr:uid="{8263134E-8C07-46FC-8CC9-6247D5AFC752}"/>
    <cellStyle name="Heading2 3 3" xfId="32609" xr:uid="{5E4C3609-39A4-4234-A960-1ED14DAAAA72}"/>
    <cellStyle name="Heading2 4" xfId="8303" xr:uid="{00000000-0005-0000-0000-00006E200000}"/>
    <cellStyle name="Heading2 4 2" xfId="32611" xr:uid="{F16A8C87-9B5A-4C86-B37F-39A399A839FE}"/>
    <cellStyle name="Heading2 5" xfId="8304" xr:uid="{00000000-0005-0000-0000-00006F200000}"/>
    <cellStyle name="Heading2 5 2" xfId="32612" xr:uid="{F9E577E3-B080-42B9-81CA-DA6E694E6364}"/>
    <cellStyle name="Heading2 6" xfId="8305" xr:uid="{00000000-0005-0000-0000-000070200000}"/>
    <cellStyle name="Heading2 6 2" xfId="32613" xr:uid="{72014050-D756-4643-BB26-0D33062384DD}"/>
    <cellStyle name="Heading2 7" xfId="49969" xr:uid="{2D8EE452-D087-458D-B1CD-35BCA9627E9E}"/>
    <cellStyle name="Heading2 8" xfId="32606" xr:uid="{0C3AD76B-6C6F-43E3-973A-1E866A2C52F7}"/>
    <cellStyle name="Headline" xfId="8306" xr:uid="{00000000-0005-0000-0000-000071200000}"/>
    <cellStyle name="Headline 2" xfId="8307" xr:uid="{00000000-0005-0000-0000-000072200000}"/>
    <cellStyle name="Headline 2 2" xfId="8308" xr:uid="{00000000-0005-0000-0000-000073200000}"/>
    <cellStyle name="Headline 2 2 2" xfId="32616" xr:uid="{4201E4D8-DFF6-4AC8-A90E-C5007D267C10}"/>
    <cellStyle name="Headline 2 3" xfId="32615" xr:uid="{46604F7E-BD2C-47A8-B62B-EEB9E9419BC4}"/>
    <cellStyle name="Headline 3" xfId="8309" xr:uid="{00000000-0005-0000-0000-000074200000}"/>
    <cellStyle name="Headline 3 2" xfId="32617" xr:uid="{B4A7B58E-42BA-4C97-9461-998CCAA91F55}"/>
    <cellStyle name="Headline 4" xfId="8310" xr:uid="{00000000-0005-0000-0000-000075200000}"/>
    <cellStyle name="Headline 4 2" xfId="32618" xr:uid="{C97C0CE5-C578-49CB-96F5-FC93E8E954BE}"/>
    <cellStyle name="Headline 5" xfId="8311" xr:uid="{00000000-0005-0000-0000-000076200000}"/>
    <cellStyle name="Headline 5 2" xfId="32619" xr:uid="{A90A0E89-BC86-4EC6-9AA9-144BAB63B44B}"/>
    <cellStyle name="Headline 6" xfId="49970" xr:uid="{E0B29703-8044-44D2-90EC-FCF11C1008CF}"/>
    <cellStyle name="Headline 7" xfId="32614" xr:uid="{D4E3B671-D7E0-4365-A5C1-99863BC79891}"/>
    <cellStyle name="HIGHLIGHT" xfId="8312" xr:uid="{00000000-0005-0000-0000-000077200000}"/>
    <cellStyle name="HIGHLIGHT 2" xfId="8313" xr:uid="{00000000-0005-0000-0000-000078200000}"/>
    <cellStyle name="HIGHLIGHT 2 2" xfId="8314" xr:uid="{00000000-0005-0000-0000-000079200000}"/>
    <cellStyle name="HIGHLIGHT 2 2 2" xfId="32622" xr:uid="{A6A20765-FEA1-4F2F-A062-4EF0BB12B717}"/>
    <cellStyle name="HIGHLIGHT 2 3" xfId="32621" xr:uid="{5E473A4A-285E-4B57-A9A2-BA2D736D9386}"/>
    <cellStyle name="HIGHLIGHT 3" xfId="8315" xr:uid="{00000000-0005-0000-0000-00007A200000}"/>
    <cellStyle name="HIGHLIGHT 3 2" xfId="32623" xr:uid="{B09F94DE-D7EE-4AED-842B-BDAEF949A37B}"/>
    <cellStyle name="HIGHLIGHT 4" xfId="8316" xr:uid="{00000000-0005-0000-0000-00007B200000}"/>
    <cellStyle name="HIGHLIGHT 4 2" xfId="32624" xr:uid="{4C8607D5-FF62-4990-BDA3-E557975D09EA}"/>
    <cellStyle name="HIGHLIGHT 5" xfId="8317" xr:uid="{00000000-0005-0000-0000-00007C200000}"/>
    <cellStyle name="HIGHLIGHT 5 2" xfId="32625" xr:uid="{766B648C-473D-4B9E-8177-5CD8FAF393DA}"/>
    <cellStyle name="HIGHLIGHT 6" xfId="49971" xr:uid="{0D3CE691-D30D-4108-97A1-931FE202695F}"/>
    <cellStyle name="HIGHLIGHT 7" xfId="32620" xr:uid="{D1E59B74-B71D-46F0-AA80-57B796783AAB}"/>
    <cellStyle name="Hiperłącze 10" xfId="8318" xr:uid="{00000000-0005-0000-0000-00007D200000}"/>
    <cellStyle name="Hiperłącze 10 2" xfId="49972" xr:uid="{3055F2E4-EA47-46F0-913A-D8B5AD0106FA}"/>
    <cellStyle name="Hiperłącze 10 3" xfId="32626" xr:uid="{4EB06535-2B31-46DD-9D8F-7A094A8FEDB8}"/>
    <cellStyle name="Hiperłącze 2" xfId="8319" xr:uid="{00000000-0005-0000-0000-00007E200000}"/>
    <cellStyle name="Hiperłącze 2 2" xfId="8320" xr:uid="{00000000-0005-0000-0000-00007F200000}"/>
    <cellStyle name="Hiperłącze 2 2 2" xfId="8321" xr:uid="{00000000-0005-0000-0000-000080200000}"/>
    <cellStyle name="Hiperłącze 2 2 2 2" xfId="8322" xr:uid="{00000000-0005-0000-0000-000081200000}"/>
    <cellStyle name="Hiperłącze 2 2 2 2 2" xfId="32630" xr:uid="{B9D4114F-605F-45B1-831C-71F267944E59}"/>
    <cellStyle name="Hiperłącze 2 2 2 3" xfId="8323" xr:uid="{00000000-0005-0000-0000-000082200000}"/>
    <cellStyle name="Hiperłącze 2 2 2 3 2" xfId="32631" xr:uid="{CCA62352-84DD-4B87-8779-E0DFE883BD67}"/>
    <cellStyle name="Hiperłącze 2 2 2 4" xfId="8324" xr:uid="{00000000-0005-0000-0000-000083200000}"/>
    <cellStyle name="Hiperłącze 2 2 2 4 2" xfId="32632" xr:uid="{69556770-DC71-4EED-804D-CACF7190428D}"/>
    <cellStyle name="Hiperłącze 2 2 2 5" xfId="49975" xr:uid="{322B70BF-1C71-4536-9ABB-3CF798FC56C4}"/>
    <cellStyle name="Hiperłącze 2 2 2 6" xfId="32629" xr:uid="{BECDE0C0-A4BC-413E-9040-41F0F7A0F76B}"/>
    <cellStyle name="Hiperłącze 2 2 3" xfId="8325" xr:uid="{00000000-0005-0000-0000-000084200000}"/>
    <cellStyle name="Hiperłącze 2 2 3 2" xfId="8326" xr:uid="{00000000-0005-0000-0000-000085200000}"/>
    <cellStyle name="Hiperłącze 2 2 3 2 2" xfId="32634" xr:uid="{6A36B61F-4AA8-4466-85EE-444FF0A57C11}"/>
    <cellStyle name="Hiperłącze 2 2 3 3" xfId="8327" xr:uid="{00000000-0005-0000-0000-000086200000}"/>
    <cellStyle name="Hiperłącze 2 2 3 3 2" xfId="32635" xr:uid="{52C0A960-A15A-42F1-9B77-C71C87DBC807}"/>
    <cellStyle name="Hiperłącze 2 2 3 4" xfId="49976" xr:uid="{8D97E6DC-5B60-488A-A65A-1BB183F60D5E}"/>
    <cellStyle name="Hiperłącze 2 2 3 5" xfId="32633" xr:uid="{6C93B43A-67A2-4CFE-B18D-1CD4510774E4}"/>
    <cellStyle name="Hiperłącze 2 2 4" xfId="8328" xr:uid="{00000000-0005-0000-0000-000087200000}"/>
    <cellStyle name="Hiperłącze 2 2 4 2" xfId="32636" xr:uid="{059D69A3-2F60-43AE-B996-BBE4B22D9C8C}"/>
    <cellStyle name="Hiperłącze 2 2 5" xfId="8329" xr:uid="{00000000-0005-0000-0000-000088200000}"/>
    <cellStyle name="Hiperłącze 2 2 5 2" xfId="32637" xr:uid="{B2E07E24-8800-4B83-860F-277FC3DE30C1}"/>
    <cellStyle name="Hiperłącze 2 2 6" xfId="49974" xr:uid="{79D9CBC6-C80F-4B41-9067-4E56ED42D52E}"/>
    <cellStyle name="Hiperłącze 2 2 7" xfId="32628" xr:uid="{3C0D2572-E074-4D3B-9DBC-46E0123B7E5D}"/>
    <cellStyle name="Hiperłącze 2 3" xfId="8330" xr:uid="{00000000-0005-0000-0000-000089200000}"/>
    <cellStyle name="Hiperłącze 2 3 2" xfId="8331" xr:uid="{00000000-0005-0000-0000-00008A200000}"/>
    <cellStyle name="Hiperłącze 2 3 2 2" xfId="8332" xr:uid="{00000000-0005-0000-0000-00008B200000}"/>
    <cellStyle name="Hiperłącze 2 3 2 2 2" xfId="32640" xr:uid="{F2173EFA-77CC-43FC-993E-E49A7D618845}"/>
    <cellStyle name="Hiperłącze 2 3 2 3" xfId="32639" xr:uid="{1D268E37-78B2-4BC2-A133-954D2B7F64AB}"/>
    <cellStyle name="Hiperłącze 2 3 3" xfId="8333" xr:uid="{00000000-0005-0000-0000-00008C200000}"/>
    <cellStyle name="Hiperłącze 2 3 3 2" xfId="32641" xr:uid="{2F2055FC-29B4-48EA-AB84-641ABD584563}"/>
    <cellStyle name="Hiperłącze 2 3 4" xfId="8334" xr:uid="{00000000-0005-0000-0000-00008D200000}"/>
    <cellStyle name="Hiperłącze 2 3 4 2" xfId="32642" xr:uid="{A2BEB4A6-8F20-4BDA-AD88-29A72A37167B}"/>
    <cellStyle name="Hiperłącze 2 3 5" xfId="8335" xr:uid="{00000000-0005-0000-0000-00008E200000}"/>
    <cellStyle name="Hiperłącze 2 3 5 2" xfId="32643" xr:uid="{F0F32266-490C-4662-930E-4E1585656FC5}"/>
    <cellStyle name="Hiperłącze 2 3 6" xfId="49977" xr:uid="{C4CF3141-0DBF-4EA7-9CAC-3D60C7227910}"/>
    <cellStyle name="Hiperłącze 2 3 7" xfId="32638" xr:uid="{930DED23-FFA8-41FC-8FAF-1519D39FCD8B}"/>
    <cellStyle name="Hiperłącze 2 4" xfId="8336" xr:uid="{00000000-0005-0000-0000-00008F200000}"/>
    <cellStyle name="Hiperłącze 2 4 2" xfId="8337" xr:uid="{00000000-0005-0000-0000-000090200000}"/>
    <cellStyle name="Hiperłącze 2 4 2 2" xfId="32645" xr:uid="{60770265-21DF-4F6C-83EE-21389A66F840}"/>
    <cellStyle name="Hiperłącze 2 4 2 3" xfId="53798" xr:uid="{1F6ECF40-8000-4019-8D21-1C6FE0BA5932}"/>
    <cellStyle name="Hiperłącze 2 4 3" xfId="8338" xr:uid="{00000000-0005-0000-0000-000091200000}"/>
    <cellStyle name="Hiperłącze 2 4 3 2" xfId="32646" xr:uid="{93F2138F-5955-4370-9542-75A27753C877}"/>
    <cellStyle name="Hiperłącze 2 4 4" xfId="8339" xr:uid="{00000000-0005-0000-0000-000092200000}"/>
    <cellStyle name="Hiperłącze 2 4 4 2" xfId="32647" xr:uid="{AB3E44EF-7369-43BF-82BB-134B36D5FB5F}"/>
    <cellStyle name="Hiperłącze 2 4 5" xfId="49978" xr:uid="{C85647A4-4E70-4986-B78A-E8195E3EF0CA}"/>
    <cellStyle name="Hiperłącze 2 4 6" xfId="32644" xr:uid="{F8BDF275-D866-4555-939D-5B1DEC988E6B}"/>
    <cellStyle name="Hiperłącze 2 5" xfId="8340" xr:uid="{00000000-0005-0000-0000-000093200000}"/>
    <cellStyle name="Hiperłącze 2 5 2" xfId="32648" xr:uid="{6947A18E-6270-43FB-9501-4A3591B5E231}"/>
    <cellStyle name="Hiperłącze 2 6" xfId="8341" xr:uid="{00000000-0005-0000-0000-000094200000}"/>
    <cellStyle name="Hiperłącze 2 6 2" xfId="32649" xr:uid="{E4578A11-71A5-455E-9801-E8E4C90B3350}"/>
    <cellStyle name="Hiperłącze 2 7" xfId="8342" xr:uid="{00000000-0005-0000-0000-000095200000}"/>
    <cellStyle name="Hiperłącze 2 7 2" xfId="32650" xr:uid="{5582CA9A-C199-4FC7-BCCF-312A08274149}"/>
    <cellStyle name="Hiperłącze 2 8" xfId="49973" xr:uid="{FF1E609B-17A2-47E8-A649-48555120B172}"/>
    <cellStyle name="Hiperłącze 2 9" xfId="32627" xr:uid="{84B28520-BA0E-4F99-A863-F7FBAF52E896}"/>
    <cellStyle name="Hiperłącze 2_CHP" xfId="8343" xr:uid="{00000000-0005-0000-0000-000096200000}"/>
    <cellStyle name="Hiperłącze 3" xfId="8344" xr:uid="{00000000-0005-0000-0000-000097200000}"/>
    <cellStyle name="Hiperłącze 3 2" xfId="49979" xr:uid="{BFF2C856-6BC5-456A-A5C5-489BCF953899}"/>
    <cellStyle name="Hiperłącze 3 3" xfId="32651" xr:uid="{75B3423E-F125-499E-9489-78DDF29D6E46}"/>
    <cellStyle name="Hiperłącze 4" xfId="8345" xr:uid="{00000000-0005-0000-0000-000098200000}"/>
    <cellStyle name="Hiperłącze 4 2" xfId="49980" xr:uid="{B6C43A91-39CF-4B86-A627-869DCB8D95C0}"/>
    <cellStyle name="Hiperłącze 4 3" xfId="32652" xr:uid="{A4CA64CE-658D-4105-9193-8928878765EF}"/>
    <cellStyle name="Hiperłącze 5" xfId="8346" xr:uid="{00000000-0005-0000-0000-000099200000}"/>
    <cellStyle name="Hiperłącze 5 2" xfId="49981" xr:uid="{3E66DA7C-B1B1-40AB-8617-ED9715909F46}"/>
    <cellStyle name="Hiperłącze 5 3" xfId="32653" xr:uid="{958DA441-BB79-47AA-9F4F-5343F02D168E}"/>
    <cellStyle name="Hiperłącze 6" xfId="8347" xr:uid="{00000000-0005-0000-0000-00009A200000}"/>
    <cellStyle name="Hiperłącze 6 2" xfId="49982" xr:uid="{5742413A-B810-4C9F-9D81-467D7AC1BE9D}"/>
    <cellStyle name="Hiperłącze 6 3" xfId="32654" xr:uid="{BABB1F02-7422-4EDF-87B9-4E15933A1481}"/>
    <cellStyle name="Hiperłącze 7" xfId="8348" xr:uid="{00000000-0005-0000-0000-00009B200000}"/>
    <cellStyle name="Hiperłącze 7 2" xfId="49983" xr:uid="{FA2DAACC-ACFC-4A82-83D3-C9CEE1CC1A50}"/>
    <cellStyle name="Hiperłącze 7 3" xfId="32655" xr:uid="{FBC1294D-9976-4E01-9690-FC5B39F7049E}"/>
    <cellStyle name="Hiperłącze 8" xfId="8349" xr:uid="{00000000-0005-0000-0000-00009C200000}"/>
    <cellStyle name="Hiperłącze 8 2" xfId="49984" xr:uid="{24A17B63-92C9-458C-8E20-CCAEA877B3C3}"/>
    <cellStyle name="Hiperłącze 8 3" xfId="32656" xr:uid="{59AFEF6E-19A5-4832-B47C-DBC5B67F7DD0}"/>
    <cellStyle name="Hiperłącze 9" xfId="8350" xr:uid="{00000000-0005-0000-0000-00009D200000}"/>
    <cellStyle name="Hiperłącze 9 2" xfId="49985" xr:uid="{8D7E5C10-4FBA-45CF-AD1A-9F77B106AE30}"/>
    <cellStyle name="Hiperłącze 9 3" xfId="32657" xr:uid="{90D9C156-0933-440A-B128-5A8D13089602}"/>
    <cellStyle name="Hyperlink 2" xfId="8351" xr:uid="{00000000-0005-0000-0000-00009E200000}"/>
    <cellStyle name="Hyperlink 2 10" xfId="49986" xr:uid="{9B92F925-3523-47DB-B049-4AC0D0EFCD0E}"/>
    <cellStyle name="Hyperlink 2 11" xfId="32658" xr:uid="{3CDA456E-EB69-456D-A39B-B89CF2807075}"/>
    <cellStyle name="Hyperlink 2 2" xfId="8352" xr:uid="{00000000-0005-0000-0000-00009F200000}"/>
    <cellStyle name="Hyperlink 2 2 2" xfId="8353" xr:uid="{00000000-0005-0000-0000-0000A0200000}"/>
    <cellStyle name="Hyperlink 2 2 2 2" xfId="8354" xr:uid="{00000000-0005-0000-0000-0000A1200000}"/>
    <cellStyle name="Hyperlink 2 2 2 2 2" xfId="32661" xr:uid="{0DE25029-13BD-49AB-B6F1-3623C351DAF3}"/>
    <cellStyle name="Hyperlink 2 2 2 3" xfId="32660" xr:uid="{F131350C-AA46-4BF7-92F6-2106B6075CF9}"/>
    <cellStyle name="Hyperlink 2 2 3" xfId="8355" xr:uid="{00000000-0005-0000-0000-0000A2200000}"/>
    <cellStyle name="Hyperlink 2 2 3 2" xfId="8356" xr:uid="{00000000-0005-0000-0000-0000A3200000}"/>
    <cellStyle name="Hyperlink 2 2 3 2 2" xfId="32663" xr:uid="{E9E434ED-4A06-4E1F-8F1E-9CB506ECE2FC}"/>
    <cellStyle name="Hyperlink 2 2 3 3" xfId="32662" xr:uid="{1EAFA667-A203-4AE2-9E03-8930C172088F}"/>
    <cellStyle name="Hyperlink 2 2 4" xfId="8357" xr:uid="{00000000-0005-0000-0000-0000A4200000}"/>
    <cellStyle name="Hyperlink 2 2 4 2" xfId="8358" xr:uid="{00000000-0005-0000-0000-0000A5200000}"/>
    <cellStyle name="Hyperlink 2 2 4 2 2" xfId="32665" xr:uid="{06CBC605-88CA-4209-8623-D41E0CFC73F8}"/>
    <cellStyle name="Hyperlink 2 2 4 3" xfId="32664" xr:uid="{4FBE338A-AEA0-47A4-AB5A-56B97B41A510}"/>
    <cellStyle name="Hyperlink 2 2 5" xfId="8359" xr:uid="{00000000-0005-0000-0000-0000A6200000}"/>
    <cellStyle name="Hyperlink 2 2 5 2" xfId="32666" xr:uid="{377901F6-4E25-4F0A-8BB6-AE02E0C2C067}"/>
    <cellStyle name="Hyperlink 2 2 6" xfId="32659" xr:uid="{119C7F5A-6654-4EB6-93EE-4F4EE674E2C0}"/>
    <cellStyle name="Hyperlink 2 3" xfId="8360" xr:uid="{00000000-0005-0000-0000-0000A7200000}"/>
    <cellStyle name="Hyperlink 2 3 2" xfId="8361" xr:uid="{00000000-0005-0000-0000-0000A8200000}"/>
    <cellStyle name="Hyperlink 2 3 2 2" xfId="8362" xr:uid="{00000000-0005-0000-0000-0000A9200000}"/>
    <cellStyle name="Hyperlink 2 3 2 2 2" xfId="32669" xr:uid="{D562329D-48D9-48D5-B01F-BA9C6E724C4F}"/>
    <cellStyle name="Hyperlink 2 3 2 3" xfId="32668" xr:uid="{48F50BAB-2760-4FE9-836A-7D9D46B267B8}"/>
    <cellStyle name="Hyperlink 2 3 3" xfId="8363" xr:uid="{00000000-0005-0000-0000-0000AA200000}"/>
    <cellStyle name="Hyperlink 2 3 3 2" xfId="8364" xr:uid="{00000000-0005-0000-0000-0000AB200000}"/>
    <cellStyle name="Hyperlink 2 3 3 2 2" xfId="32671" xr:uid="{954BA369-2FC5-4335-93B8-987D831665BB}"/>
    <cellStyle name="Hyperlink 2 3 3 3" xfId="32670" xr:uid="{31BBFA72-AA05-4B4D-A8FB-2D35B5D9D122}"/>
    <cellStyle name="Hyperlink 2 3 4" xfId="8365" xr:uid="{00000000-0005-0000-0000-0000AC200000}"/>
    <cellStyle name="Hyperlink 2 3 4 2" xfId="32672" xr:uid="{26A79FA0-B5FF-43C0-B1C2-E39445F76874}"/>
    <cellStyle name="Hyperlink 2 3 5" xfId="32667" xr:uid="{0F8AD413-0FC4-4215-875E-C59613260E15}"/>
    <cellStyle name="Hyperlink 2 4" xfId="8366" xr:uid="{00000000-0005-0000-0000-0000AD200000}"/>
    <cellStyle name="Hyperlink 2 4 2" xfId="8367" xr:uid="{00000000-0005-0000-0000-0000AE200000}"/>
    <cellStyle name="Hyperlink 2 4 2 2" xfId="32674" xr:uid="{B62BF610-C162-4325-85E5-7CC5827ED969}"/>
    <cellStyle name="Hyperlink 2 4 3" xfId="32673" xr:uid="{A1891362-D44B-4C38-9B39-C25823D6FEAE}"/>
    <cellStyle name="Hyperlink 2 5" xfId="8368" xr:uid="{00000000-0005-0000-0000-0000AF200000}"/>
    <cellStyle name="Hyperlink 2 5 2" xfId="8369" xr:uid="{00000000-0005-0000-0000-0000B0200000}"/>
    <cellStyle name="Hyperlink 2 5 2 2" xfId="32676" xr:uid="{51EE3B42-1352-4774-BBBD-9EEC2D920175}"/>
    <cellStyle name="Hyperlink 2 5 3" xfId="32675" xr:uid="{A62D9AB0-F2B1-442F-9015-E166F68427E9}"/>
    <cellStyle name="Hyperlink 2 6" xfId="8370" xr:uid="{00000000-0005-0000-0000-0000B1200000}"/>
    <cellStyle name="Hyperlink 2 6 2" xfId="8371" xr:uid="{00000000-0005-0000-0000-0000B2200000}"/>
    <cellStyle name="Hyperlink 2 6 2 2" xfId="32678" xr:uid="{D622FD0D-688C-4DF9-ACBC-E4AD26ADFD8C}"/>
    <cellStyle name="Hyperlink 2 6 3" xfId="32677" xr:uid="{738331CF-1AEB-4B90-963E-AE24913589D2}"/>
    <cellStyle name="Hyperlink 2 7" xfId="8372" xr:uid="{00000000-0005-0000-0000-0000B3200000}"/>
    <cellStyle name="Hyperlink 2 7 2" xfId="32679" xr:uid="{2DF11666-8F8F-40B7-BF70-B90A930D14F7}"/>
    <cellStyle name="Hyperlink 2 8" xfId="8373" xr:uid="{00000000-0005-0000-0000-0000B4200000}"/>
    <cellStyle name="Hyperlink 2 8 2" xfId="32680" xr:uid="{E3D9969A-BA3F-432C-AE90-44B441D6A030}"/>
    <cellStyle name="Hyperlink 2 9" xfId="8374" xr:uid="{00000000-0005-0000-0000-0000B5200000}"/>
    <cellStyle name="Hyperlink 2 9 2" xfId="32681" xr:uid="{75CD4E1A-A57A-4C57-992C-89A4D3A65D77}"/>
    <cellStyle name="Hyperlink 3" xfId="8375" xr:uid="{00000000-0005-0000-0000-0000B6200000}"/>
    <cellStyle name="Hyperlink 3 10" xfId="8376" xr:uid="{00000000-0005-0000-0000-0000B7200000}"/>
    <cellStyle name="Hyperlink 3 10 2" xfId="32683" xr:uid="{110EEFC2-4848-4A6F-933D-09D1831852FE}"/>
    <cellStyle name="Hyperlink 3 11" xfId="49987" xr:uid="{E734EE8F-454D-474A-9786-0B18663985AC}"/>
    <cellStyle name="Hyperlink 3 12" xfId="32682" xr:uid="{3DF8170D-B330-40FD-9A1D-0F2BCA6C56FF}"/>
    <cellStyle name="Hyperlink 3 2" xfId="8377" xr:uid="{00000000-0005-0000-0000-0000B8200000}"/>
    <cellStyle name="Hyperlink 3 2 10" xfId="32684" xr:uid="{957CF982-0159-4E6B-AE22-AD0B633F1B1D}"/>
    <cellStyle name="Hyperlink 3 2 2" xfId="8378" xr:uid="{00000000-0005-0000-0000-0000B9200000}"/>
    <cellStyle name="Hyperlink 3 2 2 2" xfId="8379" xr:uid="{00000000-0005-0000-0000-0000BA200000}"/>
    <cellStyle name="Hyperlink 3 2 2 2 2" xfId="32686" xr:uid="{98D98AE1-4C6D-4E90-BAA6-CEDB132BF0F1}"/>
    <cellStyle name="Hyperlink 3 2 2 3" xfId="8380" xr:uid="{00000000-0005-0000-0000-0000BB200000}"/>
    <cellStyle name="Hyperlink 3 2 2 3 2" xfId="32687" xr:uid="{AEF6ACA7-A9DF-49BB-BEDC-065732A47E9A}"/>
    <cellStyle name="Hyperlink 3 2 2 4" xfId="8381" xr:uid="{00000000-0005-0000-0000-0000BC200000}"/>
    <cellStyle name="Hyperlink 3 2 2 4 2" xfId="32688" xr:uid="{2B028A58-5AB1-464F-B198-6846502446E1}"/>
    <cellStyle name="Hyperlink 3 2 2 5" xfId="49989" xr:uid="{FD874E97-35D2-4DD6-BEFE-F6ED1C5DE5FA}"/>
    <cellStyle name="Hyperlink 3 2 2 6" xfId="32685" xr:uid="{1AE52E48-5350-4FDF-BFE9-5EC2A9B44668}"/>
    <cellStyle name="Hyperlink 3 2 3" xfId="8382" xr:uid="{00000000-0005-0000-0000-0000BD200000}"/>
    <cellStyle name="Hyperlink 3 2 3 2" xfId="8383" xr:uid="{00000000-0005-0000-0000-0000BE200000}"/>
    <cellStyle name="Hyperlink 3 2 3 2 2" xfId="32690" xr:uid="{A83811CB-2933-4154-AB5F-EB3372E8896A}"/>
    <cellStyle name="Hyperlink 3 2 3 3" xfId="8384" xr:uid="{00000000-0005-0000-0000-0000BF200000}"/>
    <cellStyle name="Hyperlink 3 2 3 3 2" xfId="32691" xr:uid="{F0D6157B-9C0B-434C-93E4-E5F914B5FEC5}"/>
    <cellStyle name="Hyperlink 3 2 3 4" xfId="8385" xr:uid="{00000000-0005-0000-0000-0000C0200000}"/>
    <cellStyle name="Hyperlink 3 2 3 4 2" xfId="32692" xr:uid="{E413919B-AECF-47E9-8BE6-0106CDFDEF83}"/>
    <cellStyle name="Hyperlink 3 2 3 5" xfId="49990" xr:uid="{3D5D6D3F-1809-4C8F-A8D3-91FA79C934AF}"/>
    <cellStyle name="Hyperlink 3 2 3 6" xfId="32689" xr:uid="{C28FB955-7286-4E22-BDB2-FC9915D34F5E}"/>
    <cellStyle name="Hyperlink 3 2 4" xfId="8386" xr:uid="{00000000-0005-0000-0000-0000C1200000}"/>
    <cellStyle name="Hyperlink 3 2 4 2" xfId="8387" xr:uid="{00000000-0005-0000-0000-0000C2200000}"/>
    <cellStyle name="Hyperlink 3 2 4 2 2" xfId="32694" xr:uid="{6E565833-2876-473A-B9B8-13F0A89B405D}"/>
    <cellStyle name="Hyperlink 3 2 4 3" xfId="32693" xr:uid="{9477E2C5-1EFF-4F33-9E08-32788B98DC00}"/>
    <cellStyle name="Hyperlink 3 2 5" xfId="8388" xr:uid="{00000000-0005-0000-0000-0000C3200000}"/>
    <cellStyle name="Hyperlink 3 2 5 2" xfId="8389" xr:uid="{00000000-0005-0000-0000-0000C4200000}"/>
    <cellStyle name="Hyperlink 3 2 5 2 2" xfId="32696" xr:uid="{45FCE10F-2FAD-40A7-9D36-65D828117F3D}"/>
    <cellStyle name="Hyperlink 3 2 5 3" xfId="32695" xr:uid="{54F6788F-4DA7-471B-98FB-CCBABBE25633}"/>
    <cellStyle name="Hyperlink 3 2 6" xfId="8390" xr:uid="{00000000-0005-0000-0000-0000C5200000}"/>
    <cellStyle name="Hyperlink 3 2 6 2" xfId="32697" xr:uid="{F79AE616-AD54-4573-9F98-98126FCFE220}"/>
    <cellStyle name="Hyperlink 3 2 7" xfId="8391" xr:uid="{00000000-0005-0000-0000-0000C6200000}"/>
    <cellStyle name="Hyperlink 3 2 7 2" xfId="32698" xr:uid="{9B65F334-2802-44BD-AFC6-ACFE6669284F}"/>
    <cellStyle name="Hyperlink 3 2 8" xfId="8392" xr:uid="{00000000-0005-0000-0000-0000C7200000}"/>
    <cellStyle name="Hyperlink 3 2 8 2" xfId="32699" xr:uid="{C302596F-885A-4B92-B001-A86AD3F122C0}"/>
    <cellStyle name="Hyperlink 3 2 9" xfId="49988" xr:uid="{BF522384-E2AA-400F-97B4-E39330E1EB7D}"/>
    <cellStyle name="Hyperlink 3 3" xfId="8393" xr:uid="{00000000-0005-0000-0000-0000C8200000}"/>
    <cellStyle name="Hyperlink 3 3 2" xfId="8394" xr:uid="{00000000-0005-0000-0000-0000C9200000}"/>
    <cellStyle name="Hyperlink 3 3 2 2" xfId="8395" xr:uid="{00000000-0005-0000-0000-0000CA200000}"/>
    <cellStyle name="Hyperlink 3 3 2 2 2" xfId="32702" xr:uid="{116BB016-2FFE-4F01-8319-936BDFD17A47}"/>
    <cellStyle name="Hyperlink 3 3 2 3" xfId="32701" xr:uid="{401EF6D3-E621-4BBE-B085-D7CEA697A4F4}"/>
    <cellStyle name="Hyperlink 3 3 3" xfId="8396" xr:uid="{00000000-0005-0000-0000-0000CB200000}"/>
    <cellStyle name="Hyperlink 3 3 3 2" xfId="8397" xr:uid="{00000000-0005-0000-0000-0000CC200000}"/>
    <cellStyle name="Hyperlink 3 3 3 2 2" xfId="32704" xr:uid="{9F033777-D8FF-4298-99FF-5818D0AA9785}"/>
    <cellStyle name="Hyperlink 3 3 3 3" xfId="32703" xr:uid="{3C873690-5900-4BE3-8728-DE83FC9BA718}"/>
    <cellStyle name="Hyperlink 3 3 4" xfId="8398" xr:uid="{00000000-0005-0000-0000-0000CD200000}"/>
    <cellStyle name="Hyperlink 3 3 4 2" xfId="32705" xr:uid="{31A2A288-999C-4394-A0EB-D923D2486FD8}"/>
    <cellStyle name="Hyperlink 3 3 5" xfId="8399" xr:uid="{00000000-0005-0000-0000-0000CE200000}"/>
    <cellStyle name="Hyperlink 3 3 5 2" xfId="32706" xr:uid="{1BBE5ED0-A37E-4F43-92E7-8F1D2E06EA6A}"/>
    <cellStyle name="Hyperlink 3 3 6" xfId="8400" xr:uid="{00000000-0005-0000-0000-0000CF200000}"/>
    <cellStyle name="Hyperlink 3 3 6 2" xfId="32707" xr:uid="{9CE82760-1EBB-4F50-9DC5-FA6A3C6C8D88}"/>
    <cellStyle name="Hyperlink 3 3 7" xfId="49991" xr:uid="{0D0CBC1E-0CE6-48C0-86C6-7AE3EB1D3E0A}"/>
    <cellStyle name="Hyperlink 3 3 8" xfId="32700" xr:uid="{920755B5-C512-4AD5-B299-2497319C520D}"/>
    <cellStyle name="Hyperlink 3 4" xfId="8401" xr:uid="{00000000-0005-0000-0000-0000D0200000}"/>
    <cellStyle name="Hyperlink 3 4 2" xfId="8402" xr:uid="{00000000-0005-0000-0000-0000D1200000}"/>
    <cellStyle name="Hyperlink 3 4 2 2" xfId="32709" xr:uid="{BD4EA799-FA93-4B97-ADE7-B0F1454492B0}"/>
    <cellStyle name="Hyperlink 3 4 3" xfId="8403" xr:uid="{00000000-0005-0000-0000-0000D2200000}"/>
    <cellStyle name="Hyperlink 3 4 3 2" xfId="32710" xr:uid="{12F9220B-5DE1-40C6-80A2-996358E0EE3E}"/>
    <cellStyle name="Hyperlink 3 4 4" xfId="8404" xr:uid="{00000000-0005-0000-0000-0000D3200000}"/>
    <cellStyle name="Hyperlink 3 4 4 2" xfId="32711" xr:uid="{EE89F5D5-CBA4-458C-9340-3858601C655E}"/>
    <cellStyle name="Hyperlink 3 4 5" xfId="49992" xr:uid="{85E69A13-1C5B-41F2-A051-709D493590FD}"/>
    <cellStyle name="Hyperlink 3 4 6" xfId="32708" xr:uid="{8C437A3F-3B56-4A18-9C56-34395DA4F2B8}"/>
    <cellStyle name="Hyperlink 3 5" xfId="8405" xr:uid="{00000000-0005-0000-0000-0000D4200000}"/>
    <cellStyle name="Hyperlink 3 5 2" xfId="8406" xr:uid="{00000000-0005-0000-0000-0000D5200000}"/>
    <cellStyle name="Hyperlink 3 5 2 2" xfId="32713" xr:uid="{75D904EA-15CA-421E-8A5C-9D53CCFAAD08}"/>
    <cellStyle name="Hyperlink 3 5 3" xfId="32712" xr:uid="{E87BCC02-C306-4145-981B-D8B9ED33F6F5}"/>
    <cellStyle name="Hyperlink 3 6" xfId="8407" xr:uid="{00000000-0005-0000-0000-0000D6200000}"/>
    <cellStyle name="Hyperlink 3 6 2" xfId="8408" xr:uid="{00000000-0005-0000-0000-0000D7200000}"/>
    <cellStyle name="Hyperlink 3 6 2 2" xfId="32715" xr:uid="{73835C11-C3FF-406B-B571-3F38412865DC}"/>
    <cellStyle name="Hyperlink 3 6 3" xfId="32714" xr:uid="{CBD08736-1818-4EFA-8C10-2AB266AE7FC2}"/>
    <cellStyle name="Hyperlink 3 7" xfId="8409" xr:uid="{00000000-0005-0000-0000-0000D8200000}"/>
    <cellStyle name="Hyperlink 3 7 2" xfId="8410" xr:uid="{00000000-0005-0000-0000-0000D9200000}"/>
    <cellStyle name="Hyperlink 3 7 2 2" xfId="32717" xr:uid="{246F296E-6FA1-4D43-875D-27B2B5B48213}"/>
    <cellStyle name="Hyperlink 3 7 3" xfId="32716" xr:uid="{34D70EB7-5B14-488C-A173-ABF76BBB9F6B}"/>
    <cellStyle name="Hyperlink 3 8" xfId="8411" xr:uid="{00000000-0005-0000-0000-0000DA200000}"/>
    <cellStyle name="Hyperlink 3 8 2" xfId="32718" xr:uid="{4D7C2E8C-FBC9-4A56-92A4-2E6463F8D75F}"/>
    <cellStyle name="Hyperlink 3 9" xfId="8412" xr:uid="{00000000-0005-0000-0000-0000DB200000}"/>
    <cellStyle name="Hyperlink 3 9 2" xfId="32719" xr:uid="{A036C3DB-6AF4-469C-86D0-461A73EE36EE}"/>
    <cellStyle name="Hyperlink 3_CHP" xfId="8413" xr:uid="{00000000-0005-0000-0000-0000DC200000}"/>
    <cellStyle name="Hyperlink 4" xfId="8414" xr:uid="{00000000-0005-0000-0000-0000DD200000}"/>
    <cellStyle name="Hyperlink 4 2" xfId="8415" xr:uid="{00000000-0005-0000-0000-0000DE200000}"/>
    <cellStyle name="Hyperlink 4 2 2" xfId="8416" xr:uid="{00000000-0005-0000-0000-0000DF200000}"/>
    <cellStyle name="Hyperlink 4 2 2 2" xfId="32722" xr:uid="{656D08F8-D7BA-40A1-9E6D-F213130EEA0F}"/>
    <cellStyle name="Hyperlink 4 2 3" xfId="32721" xr:uid="{82A9AC13-EA64-4646-844B-45186E5452B6}"/>
    <cellStyle name="Hyperlink 4 3" xfId="8417" xr:uid="{00000000-0005-0000-0000-0000E0200000}"/>
    <cellStyle name="Hyperlink 4 3 2" xfId="8418" xr:uid="{00000000-0005-0000-0000-0000E1200000}"/>
    <cellStyle name="Hyperlink 4 3 2 2" xfId="32724" xr:uid="{99EA07E8-BD86-4FF5-9BDD-42750AF0BD4F}"/>
    <cellStyle name="Hyperlink 4 3 3" xfId="32723" xr:uid="{F3A131D2-7A1A-44F7-BFCE-35D66254F370}"/>
    <cellStyle name="Hyperlink 4 4" xfId="8419" xr:uid="{00000000-0005-0000-0000-0000E2200000}"/>
    <cellStyle name="Hyperlink 4 4 2" xfId="8420" xr:uid="{00000000-0005-0000-0000-0000E3200000}"/>
    <cellStyle name="Hyperlink 4 4 2 2" xfId="32726" xr:uid="{344897AD-E989-4DAD-8516-EFA8EA8F9B1F}"/>
    <cellStyle name="Hyperlink 4 4 3" xfId="32725" xr:uid="{219BDF0A-DF3B-4CBB-B520-4E2BE1EC1F3B}"/>
    <cellStyle name="Hyperlink 4 5" xfId="8421" xr:uid="{00000000-0005-0000-0000-0000E4200000}"/>
    <cellStyle name="Hyperlink 4 5 2" xfId="32727" xr:uid="{DA31E11F-6D25-4736-8FC2-40EB31537304}"/>
    <cellStyle name="Hyperlink 4 6" xfId="8422" xr:uid="{00000000-0005-0000-0000-0000E5200000}"/>
    <cellStyle name="Hyperlink 4 6 2" xfId="32728" xr:uid="{5FB5E70D-BA18-4089-9F3B-74A1CBC6CED6}"/>
    <cellStyle name="Hyperlink 4 7" xfId="8423" xr:uid="{00000000-0005-0000-0000-0000E6200000}"/>
    <cellStyle name="Hyperlink 4 7 2" xfId="32729" xr:uid="{1F831DFA-EF2B-4033-B29A-4129C83A57F5}"/>
    <cellStyle name="Hyperlink 4 8" xfId="49993" xr:uid="{18BD5A84-9A58-43E1-B51A-A9A500FA5681}"/>
    <cellStyle name="Hyperlink 4 9" xfId="32720" xr:uid="{D16ED2BD-2DD1-4AA5-B1B8-BA68CB5C900A}"/>
    <cellStyle name="Hyperlink 5" xfId="8424" xr:uid="{00000000-0005-0000-0000-0000E7200000}"/>
    <cellStyle name="Hyperlink 5 2" xfId="8425" xr:uid="{00000000-0005-0000-0000-0000E8200000}"/>
    <cellStyle name="Hyperlink 5 2 2" xfId="8426" xr:uid="{00000000-0005-0000-0000-0000E9200000}"/>
    <cellStyle name="Hyperlink 5 2 2 2" xfId="32732" xr:uid="{1E4F139E-FCC6-4A72-AAEC-C4BEF315D8BE}"/>
    <cellStyle name="Hyperlink 5 2 3" xfId="32731" xr:uid="{54CC5CF8-41D3-4D45-87A1-45BC59FB242E}"/>
    <cellStyle name="Hyperlink 5 3" xfId="8427" xr:uid="{00000000-0005-0000-0000-0000EA200000}"/>
    <cellStyle name="Hyperlink 5 3 2" xfId="32733" xr:uid="{CC1B769A-5CB8-40FF-9E9A-EA2B14A2DCE4}"/>
    <cellStyle name="Hyperlink 5 4" xfId="32730" xr:uid="{32215A9F-DA34-4134-B5A8-50A48AB26580}"/>
    <cellStyle name="Hyperlink 6" xfId="8428" xr:uid="{00000000-0005-0000-0000-0000EB200000}"/>
    <cellStyle name="Hyperlink 6 2" xfId="8429" xr:uid="{00000000-0005-0000-0000-0000EC200000}"/>
    <cellStyle name="Hyperlink 6 2 2" xfId="32735" xr:uid="{403B2F0F-97FB-4E00-9418-4765760FA774}"/>
    <cellStyle name="Hyperlink 6 3" xfId="32734" xr:uid="{BC0E592F-7E94-41A6-9385-FCC69C7309A3}"/>
    <cellStyle name="Hyperlink 7" xfId="8430" xr:uid="{00000000-0005-0000-0000-0000ED200000}"/>
    <cellStyle name="Hyperlink 7 2" xfId="8431" xr:uid="{00000000-0005-0000-0000-0000EE200000}"/>
    <cellStyle name="Hyperlink 7 2 2" xfId="32737" xr:uid="{844F85EB-B938-4427-A189-FAC564A06318}"/>
    <cellStyle name="Hyperlink 7 3" xfId="32736" xr:uid="{74788F42-5557-443F-AF5A-CCA2798663CD}"/>
    <cellStyle name="Hyperlink 8" xfId="8432" xr:uid="{00000000-0005-0000-0000-0000EF200000}"/>
    <cellStyle name="Hyperlink 8 2" xfId="8433" xr:uid="{00000000-0005-0000-0000-0000F0200000}"/>
    <cellStyle name="Hyperlink 8 2 2" xfId="32739" xr:uid="{AF294F4D-5411-49B1-BEF1-D6A4BDE03643}"/>
    <cellStyle name="Hyperlink 8 3" xfId="32738" xr:uid="{06CC72A8-FEBC-4C8B-82D5-93D6B4342782}"/>
    <cellStyle name="Input [yellow]" xfId="8434" xr:uid="{00000000-0005-0000-0000-0000F1200000}"/>
    <cellStyle name="Input [yellow] 2" xfId="8435" xr:uid="{00000000-0005-0000-0000-0000F2200000}"/>
    <cellStyle name="Input [yellow] 2 2" xfId="8436" xr:uid="{00000000-0005-0000-0000-0000F3200000}"/>
    <cellStyle name="Input [yellow] 2 2 2" xfId="32742" xr:uid="{288196E9-9D1F-46B0-8078-4BD4BA5403F6}"/>
    <cellStyle name="Input [yellow] 2 3" xfId="32741" xr:uid="{3BE98AB9-E89F-4FE0-8AAD-CB9EA397836B}"/>
    <cellStyle name="Input [yellow] 3" xfId="8437" xr:uid="{00000000-0005-0000-0000-0000F4200000}"/>
    <cellStyle name="Input [yellow] 3 2" xfId="8438" xr:uid="{00000000-0005-0000-0000-0000F5200000}"/>
    <cellStyle name="Input [yellow] 3 2 2" xfId="32744" xr:uid="{2D43E68C-8938-4608-81D0-7A0EDEBE9516}"/>
    <cellStyle name="Input [yellow] 3 3" xfId="32743" xr:uid="{1409D834-1C4D-4A62-9565-6D3516C00FEA}"/>
    <cellStyle name="Input [yellow] 4" xfId="8439" xr:uid="{00000000-0005-0000-0000-0000F6200000}"/>
    <cellStyle name="Input [yellow] 4 2" xfId="32745" xr:uid="{49D81214-5DBA-49EC-BFAF-07310901B914}"/>
    <cellStyle name="Input [yellow] 5" xfId="8440" xr:uid="{00000000-0005-0000-0000-0000F7200000}"/>
    <cellStyle name="Input [yellow] 5 2" xfId="32746" xr:uid="{D57FE5A9-F041-4D1D-935C-A7818C4EE976}"/>
    <cellStyle name="Input [yellow] 6" xfId="8441" xr:uid="{00000000-0005-0000-0000-0000F8200000}"/>
    <cellStyle name="Input [yellow] 6 2" xfId="32747" xr:uid="{8E635757-B087-4DC6-AD54-3E90F9C40F18}"/>
    <cellStyle name="Input [yellow] 7" xfId="49994" xr:uid="{C5E6397B-0C17-4505-90E9-FC484577355C}"/>
    <cellStyle name="Input [yellow] 8" xfId="32740" xr:uid="{625578F5-5B20-4FC2-A984-E5BD2310800A}"/>
    <cellStyle name="Input 10" xfId="8442" xr:uid="{00000000-0005-0000-0000-0000F9200000}"/>
    <cellStyle name="Input 10 2" xfId="8443" xr:uid="{00000000-0005-0000-0000-0000FA200000}"/>
    <cellStyle name="Input 10 2 2" xfId="8444" xr:uid="{00000000-0005-0000-0000-0000FB200000}"/>
    <cellStyle name="Input 10 2 2 2" xfId="32750" xr:uid="{454AFECA-BCD5-4CA0-B746-0430DF7C1AAB}"/>
    <cellStyle name="Input 10 2 3" xfId="32749" xr:uid="{D430970C-B673-4EFC-9900-246DA97058C8}"/>
    <cellStyle name="Input 10 3" xfId="8445" xr:uid="{00000000-0005-0000-0000-0000FC200000}"/>
    <cellStyle name="Input 10 3 2" xfId="32751" xr:uid="{11B4204E-174C-4510-AA00-4CBA669237C4}"/>
    <cellStyle name="Input 10 4" xfId="8446" xr:uid="{00000000-0005-0000-0000-0000FD200000}"/>
    <cellStyle name="Input 10 4 2" xfId="32752" xr:uid="{2329E1B1-73EB-4404-8448-ADBD79E9634F}"/>
    <cellStyle name="Input 10 5" xfId="8447" xr:uid="{00000000-0005-0000-0000-0000FE200000}"/>
    <cellStyle name="Input 10 5 2" xfId="32753" xr:uid="{352B96C1-9FDE-4A68-AA0B-94E52584EF6E}"/>
    <cellStyle name="Input 10 6" xfId="49995" xr:uid="{E436F1CC-4809-4D96-9F34-5483EEB5EFE7}"/>
    <cellStyle name="Input 10 7" xfId="32748" xr:uid="{80234DAB-B4B9-4BD0-BB7B-50224B5BCFDB}"/>
    <cellStyle name="Input 11" xfId="8448" xr:uid="{00000000-0005-0000-0000-0000FF200000}"/>
    <cellStyle name="Input 11 2" xfId="8449" xr:uid="{00000000-0005-0000-0000-000000210000}"/>
    <cellStyle name="Input 11 2 2" xfId="8450" xr:uid="{00000000-0005-0000-0000-000001210000}"/>
    <cellStyle name="Input 11 2 2 2" xfId="32756" xr:uid="{F534C425-C976-4104-86F8-896D410CC09C}"/>
    <cellStyle name="Input 11 2 3" xfId="32755" xr:uid="{4F6D2DCB-375C-449B-B017-DA0B8FDD707C}"/>
    <cellStyle name="Input 11 3" xfId="8451" xr:uid="{00000000-0005-0000-0000-000002210000}"/>
    <cellStyle name="Input 11 3 2" xfId="32757" xr:uid="{D7C6C53F-6381-4342-A8D4-CC372210695A}"/>
    <cellStyle name="Input 11 4" xfId="8452" xr:uid="{00000000-0005-0000-0000-000003210000}"/>
    <cellStyle name="Input 11 4 2" xfId="32758" xr:uid="{57EC34B8-F966-433C-A852-21B17FEF676A}"/>
    <cellStyle name="Input 11 5" xfId="8453" xr:uid="{00000000-0005-0000-0000-000004210000}"/>
    <cellStyle name="Input 11 5 2" xfId="32759" xr:uid="{41213081-9763-45A8-9B65-4265956AF5FF}"/>
    <cellStyle name="Input 11 6" xfId="49996" xr:uid="{6D444A29-D370-4748-839F-85EFD157F5BF}"/>
    <cellStyle name="Input 11 7" xfId="32754" xr:uid="{BBDF720C-D8E6-4952-B279-007504ED4915}"/>
    <cellStyle name="Input 12" xfId="8454" xr:uid="{00000000-0005-0000-0000-000005210000}"/>
    <cellStyle name="Input 12 2" xfId="8455" xr:uid="{00000000-0005-0000-0000-000006210000}"/>
    <cellStyle name="Input 12 2 2" xfId="8456" xr:uid="{00000000-0005-0000-0000-000007210000}"/>
    <cellStyle name="Input 12 2 2 2" xfId="32762" xr:uid="{68583CF8-E5B0-4EED-A2B9-19DB47BF1A84}"/>
    <cellStyle name="Input 12 2 3" xfId="32761" xr:uid="{6D3C3112-FAA6-453E-96DA-7E141C6CE82B}"/>
    <cellStyle name="Input 12 3" xfId="8457" xr:uid="{00000000-0005-0000-0000-000008210000}"/>
    <cellStyle name="Input 12 3 2" xfId="32763" xr:uid="{973518C2-D2C9-4D74-B2D5-64FC413F6CBC}"/>
    <cellStyle name="Input 12 4" xfId="8458" xr:uid="{00000000-0005-0000-0000-000009210000}"/>
    <cellStyle name="Input 12 4 2" xfId="32764" xr:uid="{911A7D4F-F986-492E-A926-5117C4A44F6F}"/>
    <cellStyle name="Input 12 5" xfId="8459" xr:uid="{00000000-0005-0000-0000-00000A210000}"/>
    <cellStyle name="Input 12 5 2" xfId="32765" xr:uid="{8028431B-CEB2-4B52-B2F4-13C704B608F9}"/>
    <cellStyle name="Input 12 6" xfId="49997" xr:uid="{A1A3168E-B835-4ED8-8A5F-D2AA72FB6C3A}"/>
    <cellStyle name="Input 12 7" xfId="32760" xr:uid="{423C0067-D57D-4C17-BE1F-0B253A44634D}"/>
    <cellStyle name="Input 13" xfId="8460" xr:uid="{00000000-0005-0000-0000-00000B210000}"/>
    <cellStyle name="Input 13 2" xfId="8461" xr:uid="{00000000-0005-0000-0000-00000C210000}"/>
    <cellStyle name="Input 13 2 2" xfId="8462" xr:uid="{00000000-0005-0000-0000-00000D210000}"/>
    <cellStyle name="Input 13 2 2 2" xfId="32768" xr:uid="{7D01F116-7053-46B7-ACCA-952D56FC51FA}"/>
    <cellStyle name="Input 13 2 3" xfId="32767" xr:uid="{9A8FF225-BF4D-4821-AF5A-031400A3A04B}"/>
    <cellStyle name="Input 13 3" xfId="8463" xr:uid="{00000000-0005-0000-0000-00000E210000}"/>
    <cellStyle name="Input 13 3 2" xfId="32769" xr:uid="{A469F6E4-11E2-4614-AE3F-8B2D18915031}"/>
    <cellStyle name="Input 13 4" xfId="8464" xr:uid="{00000000-0005-0000-0000-00000F210000}"/>
    <cellStyle name="Input 13 4 2" xfId="32770" xr:uid="{D8156C73-E9CE-4BC1-B594-E418216854F8}"/>
    <cellStyle name="Input 13 5" xfId="8465" xr:uid="{00000000-0005-0000-0000-000010210000}"/>
    <cellStyle name="Input 13 5 2" xfId="32771" xr:uid="{B6409566-D7E4-4D34-AC8F-94F9777C99F4}"/>
    <cellStyle name="Input 13 6" xfId="49998" xr:uid="{540CB5BF-E6FF-4F54-898F-3F4F8B046041}"/>
    <cellStyle name="Input 13 7" xfId="32766" xr:uid="{10288B8A-08F1-46C0-9292-C6C50507F64C}"/>
    <cellStyle name="Input 14" xfId="8466" xr:uid="{00000000-0005-0000-0000-000011210000}"/>
    <cellStyle name="Input 14 2" xfId="8467" xr:uid="{00000000-0005-0000-0000-000012210000}"/>
    <cellStyle name="Input 14 2 2" xfId="8468" xr:uid="{00000000-0005-0000-0000-000013210000}"/>
    <cellStyle name="Input 14 2 2 2" xfId="32774" xr:uid="{A567602C-C077-4CC4-8A16-76966FFD554C}"/>
    <cellStyle name="Input 14 2 3" xfId="32773" xr:uid="{3AA09B5E-B429-41B9-BE0C-6E88291A1466}"/>
    <cellStyle name="Input 14 3" xfId="8469" xr:uid="{00000000-0005-0000-0000-000014210000}"/>
    <cellStyle name="Input 14 3 2" xfId="32775" xr:uid="{B3C24955-C167-4EB5-9B26-98F5643A9B44}"/>
    <cellStyle name="Input 14 4" xfId="8470" xr:uid="{00000000-0005-0000-0000-000015210000}"/>
    <cellStyle name="Input 14 4 2" xfId="32776" xr:uid="{76468D4F-0DCC-4D9A-9EB3-7A17A48990D9}"/>
    <cellStyle name="Input 14 5" xfId="8471" xr:uid="{00000000-0005-0000-0000-000016210000}"/>
    <cellStyle name="Input 14 5 2" xfId="32777" xr:uid="{AB54F0B8-6AC9-4740-94EB-92227A4959C8}"/>
    <cellStyle name="Input 14 6" xfId="49999" xr:uid="{C54BF881-3D3D-47B5-9DB7-54724A4A83A4}"/>
    <cellStyle name="Input 14 7" xfId="32772" xr:uid="{448C1BBF-9B88-4AE9-A3BA-58CC6F84B157}"/>
    <cellStyle name="Input 15" xfId="8472" xr:uid="{00000000-0005-0000-0000-000017210000}"/>
    <cellStyle name="Input 15 2" xfId="8473" xr:uid="{00000000-0005-0000-0000-000018210000}"/>
    <cellStyle name="Input 15 2 2" xfId="8474" xr:uid="{00000000-0005-0000-0000-000019210000}"/>
    <cellStyle name="Input 15 2 2 2" xfId="32780" xr:uid="{3970EC48-2E3C-48B8-8A18-92E543716332}"/>
    <cellStyle name="Input 15 2 3" xfId="32779" xr:uid="{C0BC297A-C97C-4D38-B851-254E6CD3216A}"/>
    <cellStyle name="Input 15 3" xfId="8475" xr:uid="{00000000-0005-0000-0000-00001A210000}"/>
    <cellStyle name="Input 15 3 2" xfId="32781" xr:uid="{32FD82CE-FB9C-459F-AC6B-785FA69C96E4}"/>
    <cellStyle name="Input 15 4" xfId="8476" xr:uid="{00000000-0005-0000-0000-00001B210000}"/>
    <cellStyle name="Input 15 4 2" xfId="32782" xr:uid="{CDAFDC0A-2102-4140-951C-E24B4DCBDEB8}"/>
    <cellStyle name="Input 15 5" xfId="8477" xr:uid="{00000000-0005-0000-0000-00001C210000}"/>
    <cellStyle name="Input 15 5 2" xfId="32783" xr:uid="{05BC1BDB-2E24-4E9A-9B11-418F238EA872}"/>
    <cellStyle name="Input 15 6" xfId="50000" xr:uid="{474B5E8D-C2AC-4897-9D9F-1CC4AC74CDEC}"/>
    <cellStyle name="Input 15 7" xfId="32778" xr:uid="{074EA462-90B9-4ED2-979E-99CCB0CFCC1F}"/>
    <cellStyle name="Input 16" xfId="8478" xr:uid="{00000000-0005-0000-0000-00001D210000}"/>
    <cellStyle name="Input 16 2" xfId="8479" xr:uid="{00000000-0005-0000-0000-00001E210000}"/>
    <cellStyle name="Input 16 2 2" xfId="8480" xr:uid="{00000000-0005-0000-0000-00001F210000}"/>
    <cellStyle name="Input 16 2 2 2" xfId="32786" xr:uid="{01C71A9E-6CBD-48A5-A936-8CB9B422CA56}"/>
    <cellStyle name="Input 16 2 3" xfId="32785" xr:uid="{B1A24649-E9B9-49FA-9FCD-CECF41253528}"/>
    <cellStyle name="Input 16 3" xfId="8481" xr:uid="{00000000-0005-0000-0000-000020210000}"/>
    <cellStyle name="Input 16 3 2" xfId="32787" xr:uid="{8A255F7A-4AB0-4B9C-BAAC-5D74A3A04967}"/>
    <cellStyle name="Input 16 4" xfId="8482" xr:uid="{00000000-0005-0000-0000-000021210000}"/>
    <cellStyle name="Input 16 4 2" xfId="32788" xr:uid="{16206A4D-716C-424B-9683-B0493AF95E10}"/>
    <cellStyle name="Input 16 5" xfId="8483" xr:uid="{00000000-0005-0000-0000-000022210000}"/>
    <cellStyle name="Input 16 5 2" xfId="32789" xr:uid="{598DBAD0-C1B2-4CEE-AED5-C7CA64725869}"/>
    <cellStyle name="Input 16 6" xfId="50001" xr:uid="{2F4103AB-AF69-47BD-9480-F8F7140EDF5D}"/>
    <cellStyle name="Input 16 7" xfId="32784" xr:uid="{B32BCB3A-5084-41A3-9361-CE7225F25592}"/>
    <cellStyle name="Input 17" xfId="8484" xr:uid="{00000000-0005-0000-0000-000023210000}"/>
    <cellStyle name="Input 17 2" xfId="8485" xr:uid="{00000000-0005-0000-0000-000024210000}"/>
    <cellStyle name="Input 17 2 2" xfId="8486" xr:uid="{00000000-0005-0000-0000-000025210000}"/>
    <cellStyle name="Input 17 2 2 2" xfId="32792" xr:uid="{48C31A1D-1706-447F-8DD4-1C71EC7086F5}"/>
    <cellStyle name="Input 17 2 3" xfId="32791" xr:uid="{8728815B-BD8E-40D5-9F93-FC28E990184A}"/>
    <cellStyle name="Input 17 3" xfId="8487" xr:uid="{00000000-0005-0000-0000-000026210000}"/>
    <cellStyle name="Input 17 3 2" xfId="32793" xr:uid="{278170A3-07BC-43B9-AC52-0AE7CF109F74}"/>
    <cellStyle name="Input 17 4" xfId="8488" xr:uid="{00000000-0005-0000-0000-000027210000}"/>
    <cellStyle name="Input 17 4 2" xfId="32794" xr:uid="{89E53AB9-037B-4485-8296-279CEF1833A2}"/>
    <cellStyle name="Input 17 5" xfId="8489" xr:uid="{00000000-0005-0000-0000-000028210000}"/>
    <cellStyle name="Input 17 5 2" xfId="32795" xr:uid="{15D2CAFF-936A-4EBC-9413-BA9290181907}"/>
    <cellStyle name="Input 17 6" xfId="50002" xr:uid="{F178C2FD-1163-4324-AEAB-EAFA647BD64A}"/>
    <cellStyle name="Input 17 7" xfId="32790" xr:uid="{05733451-53AD-4F40-A114-510687060BAE}"/>
    <cellStyle name="Input 18" xfId="8490" xr:uid="{00000000-0005-0000-0000-000029210000}"/>
    <cellStyle name="Input 18 2" xfId="8491" xr:uid="{00000000-0005-0000-0000-00002A210000}"/>
    <cellStyle name="Input 18 2 2" xfId="8492" xr:uid="{00000000-0005-0000-0000-00002B210000}"/>
    <cellStyle name="Input 18 2 2 2" xfId="32798" xr:uid="{EE526812-1293-48AB-84EA-DFB98F5B6083}"/>
    <cellStyle name="Input 18 2 3" xfId="32797" xr:uid="{5CCFA63E-CA7E-4C40-8678-3A447F7B59D8}"/>
    <cellStyle name="Input 18 3" xfId="8493" xr:uid="{00000000-0005-0000-0000-00002C210000}"/>
    <cellStyle name="Input 18 3 2" xfId="32799" xr:uid="{A1E4D08C-5BA1-4852-9098-0E9475A6B57D}"/>
    <cellStyle name="Input 18 4" xfId="8494" xr:uid="{00000000-0005-0000-0000-00002D210000}"/>
    <cellStyle name="Input 18 4 2" xfId="32800" xr:uid="{D8843D62-0090-4ABF-9DA1-777B278A054F}"/>
    <cellStyle name="Input 18 5" xfId="8495" xr:uid="{00000000-0005-0000-0000-00002E210000}"/>
    <cellStyle name="Input 18 5 2" xfId="32801" xr:uid="{6AE9D9F5-412F-4750-AD89-FF3E54EF9AE3}"/>
    <cellStyle name="Input 18 6" xfId="50003" xr:uid="{98937097-DE83-4263-9146-5A1543CDEF18}"/>
    <cellStyle name="Input 18 7" xfId="32796" xr:uid="{5CDCDE3A-577D-4A1B-9626-45C3D192C5C8}"/>
    <cellStyle name="Input 19" xfId="8496" xr:uid="{00000000-0005-0000-0000-00002F210000}"/>
    <cellStyle name="Input 19 2" xfId="8497" xr:uid="{00000000-0005-0000-0000-000030210000}"/>
    <cellStyle name="Input 19 2 2" xfId="8498" xr:uid="{00000000-0005-0000-0000-000031210000}"/>
    <cellStyle name="Input 19 2 2 2" xfId="32804" xr:uid="{5DAB73C5-5E82-4349-A0D1-3D2DC37407A9}"/>
    <cellStyle name="Input 19 2 3" xfId="32803" xr:uid="{E5E9A2A2-B525-4188-BF7C-E09E353CEFC5}"/>
    <cellStyle name="Input 19 3" xfId="8499" xr:uid="{00000000-0005-0000-0000-000032210000}"/>
    <cellStyle name="Input 19 3 2" xfId="32805" xr:uid="{A69468AB-B74F-433B-BA99-06296B8FA5AB}"/>
    <cellStyle name="Input 19 4" xfId="8500" xr:uid="{00000000-0005-0000-0000-000033210000}"/>
    <cellStyle name="Input 19 4 2" xfId="32806" xr:uid="{B4407535-6587-4F1F-A969-4BFAD52345D2}"/>
    <cellStyle name="Input 19 5" xfId="8501" xr:uid="{00000000-0005-0000-0000-000034210000}"/>
    <cellStyle name="Input 19 5 2" xfId="32807" xr:uid="{5EE61632-27A2-480D-886F-3009EB99F607}"/>
    <cellStyle name="Input 19 6" xfId="50004" xr:uid="{FFC4C05A-10EF-445D-848D-46E863C0F385}"/>
    <cellStyle name="Input 19 7" xfId="32802" xr:uid="{2C22EA09-688E-4974-809E-97595C5F3B73}"/>
    <cellStyle name="Input 2" xfId="8502" xr:uid="{00000000-0005-0000-0000-000035210000}"/>
    <cellStyle name="Input 2 2" xfId="8503" xr:uid="{00000000-0005-0000-0000-000036210000}"/>
    <cellStyle name="Input 2 2 2" xfId="8504" xr:uid="{00000000-0005-0000-0000-000037210000}"/>
    <cellStyle name="Input 2 2 2 2" xfId="32810" xr:uid="{AFC54CFA-5A32-49D6-8EBA-27B6BCF0D04D}"/>
    <cellStyle name="Input 2 2 3" xfId="32809" xr:uid="{CFB7033B-83A6-4E6E-897E-27E335B130B7}"/>
    <cellStyle name="Input 2 3" xfId="8505" xr:uid="{00000000-0005-0000-0000-000038210000}"/>
    <cellStyle name="Input 2 3 2" xfId="32811" xr:uid="{673741AE-F624-4F1B-B58E-5B5F20390A03}"/>
    <cellStyle name="Input 2 4" xfId="8506" xr:uid="{00000000-0005-0000-0000-000039210000}"/>
    <cellStyle name="Input 2 4 2" xfId="32812" xr:uid="{E5C40C71-4821-4BA1-9725-BDE7905D432C}"/>
    <cellStyle name="Input 2 5" xfId="8507" xr:uid="{00000000-0005-0000-0000-00003A210000}"/>
    <cellStyle name="Input 2 5 2" xfId="32813" xr:uid="{2513449F-F82E-4622-8C2C-696F3235378C}"/>
    <cellStyle name="Input 2 6" xfId="50005" xr:uid="{7E3EEF58-C417-4546-A446-0EF18330F36F}"/>
    <cellStyle name="Input 2 7" xfId="32808" xr:uid="{196C60F8-16E3-414A-B577-1C63DC89667D}"/>
    <cellStyle name="Input 20" xfId="8508" xr:uid="{00000000-0005-0000-0000-00003B210000}"/>
    <cellStyle name="Input 20 2" xfId="8509" xr:uid="{00000000-0005-0000-0000-00003C210000}"/>
    <cellStyle name="Input 20 2 2" xfId="8510" xr:uid="{00000000-0005-0000-0000-00003D210000}"/>
    <cellStyle name="Input 20 2 2 2" xfId="32816" xr:uid="{BF8FBDDB-D9E2-433B-BA4E-414485397236}"/>
    <cellStyle name="Input 20 2 3" xfId="32815" xr:uid="{89AAFB71-F450-42AD-88B5-CC67064574B8}"/>
    <cellStyle name="Input 20 3" xfId="8511" xr:uid="{00000000-0005-0000-0000-00003E210000}"/>
    <cellStyle name="Input 20 3 2" xfId="32817" xr:uid="{484C4289-80F9-4CD5-968F-B586EC61B2A3}"/>
    <cellStyle name="Input 20 4" xfId="8512" xr:uid="{00000000-0005-0000-0000-00003F210000}"/>
    <cellStyle name="Input 20 4 2" xfId="32818" xr:uid="{23C85632-F428-480C-8248-12BB810A0870}"/>
    <cellStyle name="Input 20 5" xfId="8513" xr:uid="{00000000-0005-0000-0000-000040210000}"/>
    <cellStyle name="Input 20 5 2" xfId="32819" xr:uid="{803ECCE2-66A9-4AAD-81AF-7327101DC778}"/>
    <cellStyle name="Input 20 6" xfId="50006" xr:uid="{79FC7E65-C5ED-441E-ACA5-92A3F46A588E}"/>
    <cellStyle name="Input 20 7" xfId="32814" xr:uid="{926E6EF7-B174-452D-B760-B5460B393D7E}"/>
    <cellStyle name="Input 21" xfId="8514" xr:uid="{00000000-0005-0000-0000-000041210000}"/>
    <cellStyle name="Input 21 2" xfId="8515" xr:uid="{00000000-0005-0000-0000-000042210000}"/>
    <cellStyle name="Input 21 2 2" xfId="8516" xr:uid="{00000000-0005-0000-0000-000043210000}"/>
    <cellStyle name="Input 21 2 2 2" xfId="32822" xr:uid="{43E3D809-5ECD-43A4-AD44-2E7E9CB93660}"/>
    <cellStyle name="Input 21 2 3" xfId="32821" xr:uid="{CDB5523B-093A-41DC-812A-35DFBD33393E}"/>
    <cellStyle name="Input 21 3" xfId="8517" xr:uid="{00000000-0005-0000-0000-000044210000}"/>
    <cellStyle name="Input 21 3 2" xfId="32823" xr:uid="{885506A8-4E3D-404B-9306-CA9185E4B40D}"/>
    <cellStyle name="Input 21 4" xfId="8518" xr:uid="{00000000-0005-0000-0000-000045210000}"/>
    <cellStyle name="Input 21 4 2" xfId="32824" xr:uid="{6C757281-AC60-4982-8CC0-CC3C93E3A307}"/>
    <cellStyle name="Input 21 5" xfId="8519" xr:uid="{00000000-0005-0000-0000-000046210000}"/>
    <cellStyle name="Input 21 5 2" xfId="32825" xr:uid="{465B5505-C2EC-4179-AAF4-7CC0E41F7C77}"/>
    <cellStyle name="Input 21 6" xfId="50007" xr:uid="{BF668183-3655-411A-9AE9-6DEBBF6F0B88}"/>
    <cellStyle name="Input 21 7" xfId="32820" xr:uid="{97DC4268-51B4-455B-9363-3FAB08776934}"/>
    <cellStyle name="Input 22" xfId="8520" xr:uid="{00000000-0005-0000-0000-000047210000}"/>
    <cellStyle name="Input 22 2" xfId="8521" xr:uid="{00000000-0005-0000-0000-000048210000}"/>
    <cellStyle name="Input 22 2 2" xfId="8522" xr:uid="{00000000-0005-0000-0000-000049210000}"/>
    <cellStyle name="Input 22 2 2 2" xfId="32828" xr:uid="{EA402F75-AEFD-4765-97EB-25D36B7E025F}"/>
    <cellStyle name="Input 22 2 3" xfId="32827" xr:uid="{D92878D5-B6AB-46D4-9030-66DEBA378CD8}"/>
    <cellStyle name="Input 22 3" xfId="8523" xr:uid="{00000000-0005-0000-0000-00004A210000}"/>
    <cellStyle name="Input 22 3 2" xfId="32829" xr:uid="{0933BF37-4672-467F-A668-57DDDAD10123}"/>
    <cellStyle name="Input 22 4" xfId="8524" xr:uid="{00000000-0005-0000-0000-00004B210000}"/>
    <cellStyle name="Input 22 4 2" xfId="32830" xr:uid="{2F292577-C121-4843-8565-1020D34763E6}"/>
    <cellStyle name="Input 22 5" xfId="8525" xr:uid="{00000000-0005-0000-0000-00004C210000}"/>
    <cellStyle name="Input 22 5 2" xfId="32831" xr:uid="{689EFC07-7E3A-4682-A93C-3E2D5F314323}"/>
    <cellStyle name="Input 22 6" xfId="50008" xr:uid="{736BBCB0-FE71-441B-B671-0BD42B26C69C}"/>
    <cellStyle name="Input 22 7" xfId="32826" xr:uid="{F8B8EA2D-50B7-4A37-A85A-D2D08D62493C}"/>
    <cellStyle name="Input 23" xfId="8526" xr:uid="{00000000-0005-0000-0000-00004D210000}"/>
    <cellStyle name="Input 23 2" xfId="8527" xr:uid="{00000000-0005-0000-0000-00004E210000}"/>
    <cellStyle name="Input 23 2 2" xfId="8528" xr:uid="{00000000-0005-0000-0000-00004F210000}"/>
    <cellStyle name="Input 23 2 2 2" xfId="32834" xr:uid="{B3785E09-AF6D-41F4-9490-6162289D92CD}"/>
    <cellStyle name="Input 23 2 3" xfId="32833" xr:uid="{7BD390C2-0433-4279-84E2-60876ECC3E4D}"/>
    <cellStyle name="Input 23 3" xfId="8529" xr:uid="{00000000-0005-0000-0000-000050210000}"/>
    <cellStyle name="Input 23 3 2" xfId="32835" xr:uid="{5A813D42-FB87-43DA-8C83-BD7C16D0DC1F}"/>
    <cellStyle name="Input 23 4" xfId="8530" xr:uid="{00000000-0005-0000-0000-000051210000}"/>
    <cellStyle name="Input 23 4 2" xfId="32836" xr:uid="{C23FAC14-948B-47D3-B083-E51E9C253F58}"/>
    <cellStyle name="Input 23 5" xfId="8531" xr:uid="{00000000-0005-0000-0000-000052210000}"/>
    <cellStyle name="Input 23 5 2" xfId="32837" xr:uid="{B38C684B-9376-4B93-9BC6-E5D8CA6B7086}"/>
    <cellStyle name="Input 23 6" xfId="50009" xr:uid="{C8094477-4605-4E32-A38A-66DCF59374F0}"/>
    <cellStyle name="Input 23 7" xfId="32832" xr:uid="{2D81A430-6802-422F-A8E3-BA8403FEA9BC}"/>
    <cellStyle name="Input 24" xfId="8532" xr:uid="{00000000-0005-0000-0000-000053210000}"/>
    <cellStyle name="Input 24 2" xfId="8533" xr:uid="{00000000-0005-0000-0000-000054210000}"/>
    <cellStyle name="Input 24 2 2" xfId="8534" xr:uid="{00000000-0005-0000-0000-000055210000}"/>
    <cellStyle name="Input 24 2 2 2" xfId="32840" xr:uid="{9C3E0732-C4F9-4AAF-961C-DFD3F6B9C3D2}"/>
    <cellStyle name="Input 24 2 3" xfId="32839" xr:uid="{FEDF975C-F823-4567-A5A4-50B5A081FAC9}"/>
    <cellStyle name="Input 24 3" xfId="8535" xr:uid="{00000000-0005-0000-0000-000056210000}"/>
    <cellStyle name="Input 24 3 2" xfId="32841" xr:uid="{13C35210-30E8-47AD-96B7-F9368A7F0C4D}"/>
    <cellStyle name="Input 24 4" xfId="8536" xr:uid="{00000000-0005-0000-0000-000057210000}"/>
    <cellStyle name="Input 24 4 2" xfId="32842" xr:uid="{D0CC5ECA-7753-47D2-9FDD-EDC08D4243D0}"/>
    <cellStyle name="Input 24 5" xfId="8537" xr:uid="{00000000-0005-0000-0000-000058210000}"/>
    <cellStyle name="Input 24 5 2" xfId="32843" xr:uid="{6A1D225E-AB75-4CEE-AC48-C264417C6A4D}"/>
    <cellStyle name="Input 24 6" xfId="50010" xr:uid="{C6F73EC9-003D-4590-9908-5EFDFB921213}"/>
    <cellStyle name="Input 24 7" xfId="32838" xr:uid="{D4D44778-2C93-4B64-A379-2CA591304D71}"/>
    <cellStyle name="Input 25" xfId="8538" xr:uid="{00000000-0005-0000-0000-000059210000}"/>
    <cellStyle name="Input 25 2" xfId="8539" xr:uid="{00000000-0005-0000-0000-00005A210000}"/>
    <cellStyle name="Input 25 2 2" xfId="8540" xr:uid="{00000000-0005-0000-0000-00005B210000}"/>
    <cellStyle name="Input 25 2 2 2" xfId="32846" xr:uid="{BB5E1FA5-D0AF-4C4C-AC75-429A54BB7EAA}"/>
    <cellStyle name="Input 25 2 3" xfId="32845" xr:uid="{2C8109BE-B4C9-4C94-A7FE-EEDA8EB1B8CE}"/>
    <cellStyle name="Input 25 3" xfId="8541" xr:uid="{00000000-0005-0000-0000-00005C210000}"/>
    <cellStyle name="Input 25 3 2" xfId="32847" xr:uid="{7C88C142-63D0-4C91-94A1-DF2540DAFD40}"/>
    <cellStyle name="Input 25 4" xfId="8542" xr:uid="{00000000-0005-0000-0000-00005D210000}"/>
    <cellStyle name="Input 25 4 2" xfId="32848" xr:uid="{523A7D02-0E68-4903-8178-A45DE7849AF7}"/>
    <cellStyle name="Input 25 5" xfId="8543" xr:uid="{00000000-0005-0000-0000-00005E210000}"/>
    <cellStyle name="Input 25 5 2" xfId="32849" xr:uid="{9464D21C-DC5D-4378-969F-7CBB5AF9795D}"/>
    <cellStyle name="Input 25 6" xfId="50011" xr:uid="{679AE988-34CA-4146-BF43-793AE9188E46}"/>
    <cellStyle name="Input 25 7" xfId="32844" xr:uid="{821B1973-D4B8-414E-9890-77F6BD7F5E57}"/>
    <cellStyle name="Input 26" xfId="8544" xr:uid="{00000000-0005-0000-0000-00005F210000}"/>
    <cellStyle name="Input 26 2" xfId="8545" xr:uid="{00000000-0005-0000-0000-000060210000}"/>
    <cellStyle name="Input 26 2 2" xfId="8546" xr:uid="{00000000-0005-0000-0000-000061210000}"/>
    <cellStyle name="Input 26 2 2 2" xfId="32852" xr:uid="{80F6E848-4A1D-42C2-8D4B-1553F9697001}"/>
    <cellStyle name="Input 26 2 3" xfId="32851" xr:uid="{C0519FD9-36C6-4BF8-BB77-C7B6299F6085}"/>
    <cellStyle name="Input 26 3" xfId="8547" xr:uid="{00000000-0005-0000-0000-000062210000}"/>
    <cellStyle name="Input 26 3 2" xfId="32853" xr:uid="{D3090FA5-4385-4069-B3DB-8F96C4EA8A71}"/>
    <cellStyle name="Input 26 4" xfId="8548" xr:uid="{00000000-0005-0000-0000-000063210000}"/>
    <cellStyle name="Input 26 4 2" xfId="32854" xr:uid="{27AC87C7-BFAA-43DD-B5AA-4BA30A164820}"/>
    <cellStyle name="Input 26 5" xfId="8549" xr:uid="{00000000-0005-0000-0000-000064210000}"/>
    <cellStyle name="Input 26 5 2" xfId="32855" xr:uid="{CF324F8F-3FBE-43DE-9D48-39646CD57C88}"/>
    <cellStyle name="Input 26 6" xfId="50012" xr:uid="{989E75C3-1AFD-4F79-B47A-5EE122601B30}"/>
    <cellStyle name="Input 26 7" xfId="32850" xr:uid="{07D90C20-7858-43AB-ACDE-E11ABD3A3962}"/>
    <cellStyle name="Input 27" xfId="8550" xr:uid="{00000000-0005-0000-0000-000065210000}"/>
    <cellStyle name="Input 27 2" xfId="8551" xr:uid="{00000000-0005-0000-0000-000066210000}"/>
    <cellStyle name="Input 27 2 2" xfId="8552" xr:uid="{00000000-0005-0000-0000-000067210000}"/>
    <cellStyle name="Input 27 2 2 2" xfId="32858" xr:uid="{1BDB05D8-B84F-4BF0-B495-2A3A16D05E11}"/>
    <cellStyle name="Input 27 2 3" xfId="32857" xr:uid="{DF5EE4C3-79F0-42BC-B519-F220A1196F9D}"/>
    <cellStyle name="Input 27 3" xfId="8553" xr:uid="{00000000-0005-0000-0000-000068210000}"/>
    <cellStyle name="Input 27 3 2" xfId="32859" xr:uid="{6782B373-64BB-41B5-8F0B-FE65A9C65352}"/>
    <cellStyle name="Input 27 4" xfId="8554" xr:uid="{00000000-0005-0000-0000-000069210000}"/>
    <cellStyle name="Input 27 4 2" xfId="32860" xr:uid="{A9160B49-746B-4473-82D8-6062B72D59BF}"/>
    <cellStyle name="Input 27 5" xfId="8555" xr:uid="{00000000-0005-0000-0000-00006A210000}"/>
    <cellStyle name="Input 27 5 2" xfId="32861" xr:uid="{6FD7DAF4-82F1-47A8-98B4-C995901CB700}"/>
    <cellStyle name="Input 27 6" xfId="50013" xr:uid="{1D63D01A-D386-4006-ADD6-108FD5F12B23}"/>
    <cellStyle name="Input 27 7" xfId="32856" xr:uid="{77DC3D15-14E1-483D-BE97-C72BC70A3105}"/>
    <cellStyle name="Input 28" xfId="8556" xr:uid="{00000000-0005-0000-0000-00006B210000}"/>
    <cellStyle name="Input 28 2" xfId="8557" xr:uid="{00000000-0005-0000-0000-00006C210000}"/>
    <cellStyle name="Input 28 2 2" xfId="8558" xr:uid="{00000000-0005-0000-0000-00006D210000}"/>
    <cellStyle name="Input 28 2 2 2" xfId="32864" xr:uid="{AF61381F-D2C9-4F00-B348-57B0EAA3CD8F}"/>
    <cellStyle name="Input 28 2 3" xfId="32863" xr:uid="{E448D14A-D2CB-4D16-B86E-F91FB5911BC3}"/>
    <cellStyle name="Input 28 3" xfId="8559" xr:uid="{00000000-0005-0000-0000-00006E210000}"/>
    <cellStyle name="Input 28 3 2" xfId="32865" xr:uid="{4E8431AB-7D0C-4CDF-9492-372F4267C5EE}"/>
    <cellStyle name="Input 28 4" xfId="8560" xr:uid="{00000000-0005-0000-0000-00006F210000}"/>
    <cellStyle name="Input 28 4 2" xfId="32866" xr:uid="{15CEBA46-7140-496C-BF0B-870D8904482D}"/>
    <cellStyle name="Input 28 5" xfId="8561" xr:uid="{00000000-0005-0000-0000-000070210000}"/>
    <cellStyle name="Input 28 5 2" xfId="32867" xr:uid="{DBAAD459-54AF-46DE-B857-566E461EED74}"/>
    <cellStyle name="Input 28 6" xfId="50014" xr:uid="{8A6F95A5-E74B-4A26-B9E7-83AB4CEC0928}"/>
    <cellStyle name="Input 28 7" xfId="32862" xr:uid="{BDA6C343-835D-461A-A2A7-E95BE6CE19DA}"/>
    <cellStyle name="Input 29" xfId="8562" xr:uid="{00000000-0005-0000-0000-000071210000}"/>
    <cellStyle name="Input 29 2" xfId="8563" xr:uid="{00000000-0005-0000-0000-000072210000}"/>
    <cellStyle name="Input 29 2 2" xfId="8564" xr:uid="{00000000-0005-0000-0000-000073210000}"/>
    <cellStyle name="Input 29 2 2 2" xfId="32870" xr:uid="{8FC4E14F-EF5F-4DF5-B939-8EC66A4A52E9}"/>
    <cellStyle name="Input 29 2 3" xfId="32869" xr:uid="{639CB636-2133-41C3-B795-2D8AB0C65A5C}"/>
    <cellStyle name="Input 29 3" xfId="8565" xr:uid="{00000000-0005-0000-0000-000074210000}"/>
    <cellStyle name="Input 29 3 2" xfId="32871" xr:uid="{A7621121-7FFC-4EED-AC4E-B998EC5CD874}"/>
    <cellStyle name="Input 29 4" xfId="8566" xr:uid="{00000000-0005-0000-0000-000075210000}"/>
    <cellStyle name="Input 29 4 2" xfId="32872" xr:uid="{CB990AFA-14B0-410D-AF3E-4D56C77042CD}"/>
    <cellStyle name="Input 29 5" xfId="8567" xr:uid="{00000000-0005-0000-0000-000076210000}"/>
    <cellStyle name="Input 29 5 2" xfId="32873" xr:uid="{754B71B4-AFDB-46F9-9061-F03DA2CBC2BC}"/>
    <cellStyle name="Input 29 6" xfId="50015" xr:uid="{E4E87377-49A9-4C7B-BB69-4951A88F53CB}"/>
    <cellStyle name="Input 29 7" xfId="32868" xr:uid="{2E097E85-C0A3-4089-96C7-87976C652541}"/>
    <cellStyle name="Input 3" xfId="8568" xr:uid="{00000000-0005-0000-0000-000077210000}"/>
    <cellStyle name="Input 3 10" xfId="32874" xr:uid="{99595AE4-59EF-477B-A07B-8F9D8417A930}"/>
    <cellStyle name="Input 3 2" xfId="8569" xr:uid="{00000000-0005-0000-0000-000078210000}"/>
    <cellStyle name="Input 3 2 2" xfId="8570" xr:uid="{00000000-0005-0000-0000-000079210000}"/>
    <cellStyle name="Input 3 2 2 2" xfId="32876" xr:uid="{F4022D22-911A-4A77-8FFE-A1FB2471EB38}"/>
    <cellStyle name="Input 3 2 3" xfId="32875" xr:uid="{F25F3123-27C0-41F8-B0D0-CB5C1247D839}"/>
    <cellStyle name="Input 3 3" xfId="8571" xr:uid="{00000000-0005-0000-0000-00007A210000}"/>
    <cellStyle name="Input 3 3 2" xfId="8572" xr:uid="{00000000-0005-0000-0000-00007B210000}"/>
    <cellStyle name="Input 3 3 2 2" xfId="32878" xr:uid="{EB2F310D-877B-44C6-9967-B9FDB5F4545D}"/>
    <cellStyle name="Input 3 3 3" xfId="32877" xr:uid="{32416B9B-1CEF-452C-A9EE-A9299CCA5630}"/>
    <cellStyle name="Input 3 4" xfId="8573" xr:uid="{00000000-0005-0000-0000-00007C210000}"/>
    <cellStyle name="Input 3 4 2" xfId="8574" xr:uid="{00000000-0005-0000-0000-00007D210000}"/>
    <cellStyle name="Input 3 4 2 2" xfId="32880" xr:uid="{CFE8281C-FED6-49FB-9389-D8C992592880}"/>
    <cellStyle name="Input 3 4 3" xfId="32879" xr:uid="{858219DB-0886-4D43-B7A0-3ABBB93CB1DE}"/>
    <cellStyle name="Input 3 5" xfId="8575" xr:uid="{00000000-0005-0000-0000-00007E210000}"/>
    <cellStyle name="Input 3 5 2" xfId="8576" xr:uid="{00000000-0005-0000-0000-00007F210000}"/>
    <cellStyle name="Input 3 5 2 2" xfId="32882" xr:uid="{8D980382-2431-4D9A-A3A8-78937969C5A4}"/>
    <cellStyle name="Input 3 5 3" xfId="32881" xr:uid="{2279ACBB-28E6-4CD0-857B-B78C34386E60}"/>
    <cellStyle name="Input 3 6" xfId="8577" xr:uid="{00000000-0005-0000-0000-000080210000}"/>
    <cellStyle name="Input 3 6 2" xfId="32883" xr:uid="{6A83263A-73A5-452E-824F-A9723F591E05}"/>
    <cellStyle name="Input 3 7" xfId="8578" xr:uid="{00000000-0005-0000-0000-000081210000}"/>
    <cellStyle name="Input 3 7 2" xfId="32884" xr:uid="{A95203E5-8E3F-47FA-B202-891C34A1DBD6}"/>
    <cellStyle name="Input 3 8" xfId="8579" xr:uid="{00000000-0005-0000-0000-000082210000}"/>
    <cellStyle name="Input 3 8 2" xfId="32885" xr:uid="{DA8E1175-5E49-4E6C-B10D-DB72A7F5A2AF}"/>
    <cellStyle name="Input 3 9" xfId="50016" xr:uid="{57ECFCED-5CA5-4D51-A8AB-6775DEC356E0}"/>
    <cellStyle name="Input 30" xfId="8580" xr:uid="{00000000-0005-0000-0000-000083210000}"/>
    <cellStyle name="Input 30 2" xfId="8581" xr:uid="{00000000-0005-0000-0000-000084210000}"/>
    <cellStyle name="Input 30 2 2" xfId="8582" xr:uid="{00000000-0005-0000-0000-000085210000}"/>
    <cellStyle name="Input 30 2 2 2" xfId="32888" xr:uid="{8686E480-0A1A-40D6-AD10-5516AD704A7A}"/>
    <cellStyle name="Input 30 2 3" xfId="32887" xr:uid="{A2D24B82-6500-4531-B8FA-248BE85FE3F8}"/>
    <cellStyle name="Input 30 3" xfId="8583" xr:uid="{00000000-0005-0000-0000-000086210000}"/>
    <cellStyle name="Input 30 3 2" xfId="32889" xr:uid="{907672B3-B34D-454D-8BED-08E9D0C80361}"/>
    <cellStyle name="Input 30 4" xfId="8584" xr:uid="{00000000-0005-0000-0000-000087210000}"/>
    <cellStyle name="Input 30 4 2" xfId="32890" xr:uid="{37091A96-8B58-4F58-9A82-572C8D9C92FA}"/>
    <cellStyle name="Input 30 5" xfId="8585" xr:uid="{00000000-0005-0000-0000-000088210000}"/>
    <cellStyle name="Input 30 5 2" xfId="32891" xr:uid="{C6DAA9D8-8DA3-4079-9AD0-2041A9BD1C16}"/>
    <cellStyle name="Input 30 6" xfId="50017" xr:uid="{B0166897-F58A-4936-8390-D7F63DE86A46}"/>
    <cellStyle name="Input 30 7" xfId="32886" xr:uid="{06F7BA6B-674E-4AC9-A24C-1EB7006852FB}"/>
    <cellStyle name="Input 31" xfId="8586" xr:uid="{00000000-0005-0000-0000-000089210000}"/>
    <cellStyle name="Input 31 2" xfId="8587" xr:uid="{00000000-0005-0000-0000-00008A210000}"/>
    <cellStyle name="Input 31 2 2" xfId="8588" xr:uid="{00000000-0005-0000-0000-00008B210000}"/>
    <cellStyle name="Input 31 2 2 2" xfId="32894" xr:uid="{11F07240-E8E6-4347-B55D-4D68176CED8E}"/>
    <cellStyle name="Input 31 2 3" xfId="32893" xr:uid="{DF109EE6-BD22-4B93-8B70-6A3CB158EA5C}"/>
    <cellStyle name="Input 31 3" xfId="8589" xr:uid="{00000000-0005-0000-0000-00008C210000}"/>
    <cellStyle name="Input 31 3 2" xfId="32895" xr:uid="{308FD912-82FC-47B2-8CE4-ACB730D5A223}"/>
    <cellStyle name="Input 31 4" xfId="8590" xr:uid="{00000000-0005-0000-0000-00008D210000}"/>
    <cellStyle name="Input 31 4 2" xfId="32896" xr:uid="{07DAC915-1A65-4B01-B70B-D02EA988E599}"/>
    <cellStyle name="Input 31 5" xfId="8591" xr:uid="{00000000-0005-0000-0000-00008E210000}"/>
    <cellStyle name="Input 31 5 2" xfId="32897" xr:uid="{9B6FD67C-6E52-476C-A804-4A920BD589FB}"/>
    <cellStyle name="Input 31 6" xfId="50018" xr:uid="{B2877240-2B57-4283-B924-6FBBDD86C650}"/>
    <cellStyle name="Input 31 7" xfId="32892" xr:uid="{C6BB9D0B-BBDA-493E-ABBF-070E9712AE0B}"/>
    <cellStyle name="Input 32" xfId="8592" xr:uid="{00000000-0005-0000-0000-00008F210000}"/>
    <cellStyle name="Input 32 2" xfId="8593" xr:uid="{00000000-0005-0000-0000-000090210000}"/>
    <cellStyle name="Input 32 2 2" xfId="8594" xr:uid="{00000000-0005-0000-0000-000091210000}"/>
    <cellStyle name="Input 32 2 2 2" xfId="32900" xr:uid="{0EFEF189-84A6-471E-9D7A-47DBFE282F77}"/>
    <cellStyle name="Input 32 2 3" xfId="32899" xr:uid="{23B3D543-CD37-47BA-BCE9-B2CD9759DF11}"/>
    <cellStyle name="Input 32 3" xfId="8595" xr:uid="{00000000-0005-0000-0000-000092210000}"/>
    <cellStyle name="Input 32 3 2" xfId="32901" xr:uid="{9FBF2856-E85D-45DC-A7B7-84A9D60A1B69}"/>
    <cellStyle name="Input 32 4" xfId="8596" xr:uid="{00000000-0005-0000-0000-000093210000}"/>
    <cellStyle name="Input 32 4 2" xfId="32902" xr:uid="{060A5FE6-62DB-4A2B-BB6D-E51705111DE4}"/>
    <cellStyle name="Input 32 5" xfId="8597" xr:uid="{00000000-0005-0000-0000-000094210000}"/>
    <cellStyle name="Input 32 5 2" xfId="32903" xr:uid="{29D2ADD1-565C-4EBE-BC7A-18B22DD78257}"/>
    <cellStyle name="Input 32 6" xfId="50019" xr:uid="{BBB6000F-3512-4B92-9C65-32F5768BBB2A}"/>
    <cellStyle name="Input 32 7" xfId="32898" xr:uid="{BD963845-C959-4617-BC22-95D50C3D048B}"/>
    <cellStyle name="Input 33" xfId="8598" xr:uid="{00000000-0005-0000-0000-000095210000}"/>
    <cellStyle name="Input 33 2" xfId="8599" xr:uid="{00000000-0005-0000-0000-000096210000}"/>
    <cellStyle name="Input 33 2 2" xfId="8600" xr:uid="{00000000-0005-0000-0000-000097210000}"/>
    <cellStyle name="Input 33 2 2 2" xfId="32906" xr:uid="{8CFAB40E-BECE-4561-BA9A-07CF89638AE3}"/>
    <cellStyle name="Input 33 2 3" xfId="32905" xr:uid="{611659F3-31E7-48C9-AE35-52F8AA539497}"/>
    <cellStyle name="Input 33 3" xfId="8601" xr:uid="{00000000-0005-0000-0000-000098210000}"/>
    <cellStyle name="Input 33 3 2" xfId="32907" xr:uid="{C7749E2A-E559-4CEC-9A54-E95295777565}"/>
    <cellStyle name="Input 33 4" xfId="8602" xr:uid="{00000000-0005-0000-0000-000099210000}"/>
    <cellStyle name="Input 33 4 2" xfId="32908" xr:uid="{48A7BA27-3E7E-4D16-AEB9-6F6B4186567C}"/>
    <cellStyle name="Input 33 5" xfId="8603" xr:uid="{00000000-0005-0000-0000-00009A210000}"/>
    <cellStyle name="Input 33 5 2" xfId="32909" xr:uid="{26AB4075-302F-4AF5-A793-CDC26589B845}"/>
    <cellStyle name="Input 33 6" xfId="50020" xr:uid="{138689CC-A244-4EAF-B7AA-6CC14F98A8D4}"/>
    <cellStyle name="Input 33 7" xfId="32904" xr:uid="{C8235889-ACA1-4C5D-ADE3-1FB4A734D533}"/>
    <cellStyle name="Input 34" xfId="8604" xr:uid="{00000000-0005-0000-0000-00009B210000}"/>
    <cellStyle name="Input 34 2" xfId="8605" xr:uid="{00000000-0005-0000-0000-00009C210000}"/>
    <cellStyle name="Input 34 2 2" xfId="8606" xr:uid="{00000000-0005-0000-0000-00009D210000}"/>
    <cellStyle name="Input 34 2 2 2" xfId="32912" xr:uid="{82E2169D-B903-4BBF-88D9-EDBC5A33E5C9}"/>
    <cellStyle name="Input 34 2 3" xfId="32911" xr:uid="{EF5ABE4B-4D8F-4DD4-A219-A8B039EB36ED}"/>
    <cellStyle name="Input 34 3" xfId="8607" xr:uid="{00000000-0005-0000-0000-00009E210000}"/>
    <cellStyle name="Input 34 3 2" xfId="32913" xr:uid="{5D85ED09-0A84-46C5-9336-FEF2353EB419}"/>
    <cellStyle name="Input 34 4" xfId="8608" xr:uid="{00000000-0005-0000-0000-00009F210000}"/>
    <cellStyle name="Input 34 4 2" xfId="32914" xr:uid="{DAE5DCA7-E49D-4485-887F-A3F483634508}"/>
    <cellStyle name="Input 34 5" xfId="8609" xr:uid="{00000000-0005-0000-0000-0000A0210000}"/>
    <cellStyle name="Input 34 5 2" xfId="32915" xr:uid="{37355A01-1FD0-41A5-A86E-AB35BF862057}"/>
    <cellStyle name="Input 34 6" xfId="50021" xr:uid="{3ACACAEF-D097-4B58-9A30-DF2676630B9B}"/>
    <cellStyle name="Input 34 7" xfId="32910" xr:uid="{32F74C0B-ED5A-4AEF-83C9-7F3606EA1692}"/>
    <cellStyle name="Input 35" xfId="8610" xr:uid="{00000000-0005-0000-0000-0000A1210000}"/>
    <cellStyle name="Input 35 2" xfId="8611" xr:uid="{00000000-0005-0000-0000-0000A2210000}"/>
    <cellStyle name="Input 35 2 2" xfId="8612" xr:uid="{00000000-0005-0000-0000-0000A3210000}"/>
    <cellStyle name="Input 35 2 2 2" xfId="32918" xr:uid="{7AFF3462-2361-4FA2-9E6A-64AFC38A2E7E}"/>
    <cellStyle name="Input 35 2 3" xfId="32917" xr:uid="{4C6C33C2-1CE5-42AD-9004-35CF7E8EE10A}"/>
    <cellStyle name="Input 35 3" xfId="8613" xr:uid="{00000000-0005-0000-0000-0000A4210000}"/>
    <cellStyle name="Input 35 3 2" xfId="32919" xr:uid="{4D209A00-D460-453E-BB38-42DB4FB098A0}"/>
    <cellStyle name="Input 35 4" xfId="8614" xr:uid="{00000000-0005-0000-0000-0000A5210000}"/>
    <cellStyle name="Input 35 4 2" xfId="32920" xr:uid="{2D6A69D7-547A-4298-9033-1B1AA1E2CAE1}"/>
    <cellStyle name="Input 35 5" xfId="8615" xr:uid="{00000000-0005-0000-0000-0000A6210000}"/>
    <cellStyle name="Input 35 5 2" xfId="32921" xr:uid="{D9A69E1E-4A6C-43A6-812E-2841457BCF93}"/>
    <cellStyle name="Input 35 6" xfId="50022" xr:uid="{41EC142D-5517-4171-AF02-54DFE91D6886}"/>
    <cellStyle name="Input 35 7" xfId="32916" xr:uid="{28CD1D92-0310-40CE-9AB5-4B85587CBDC2}"/>
    <cellStyle name="Input 36" xfId="8616" xr:uid="{00000000-0005-0000-0000-0000A7210000}"/>
    <cellStyle name="Input 36 2" xfId="8617" xr:uid="{00000000-0005-0000-0000-0000A8210000}"/>
    <cellStyle name="Input 36 2 2" xfId="8618" xr:uid="{00000000-0005-0000-0000-0000A9210000}"/>
    <cellStyle name="Input 36 2 2 2" xfId="32924" xr:uid="{9835F12C-22B5-483F-8CAE-BA54A534BD3C}"/>
    <cellStyle name="Input 36 2 3" xfId="32923" xr:uid="{6F19E757-6FC8-4322-880D-9F83296849C5}"/>
    <cellStyle name="Input 36 3" xfId="8619" xr:uid="{00000000-0005-0000-0000-0000AA210000}"/>
    <cellStyle name="Input 36 3 2" xfId="32925" xr:uid="{0DC1665C-EBAB-460B-BD57-4B6E906C1FC4}"/>
    <cellStyle name="Input 36 4" xfId="8620" xr:uid="{00000000-0005-0000-0000-0000AB210000}"/>
    <cellStyle name="Input 36 4 2" xfId="32926" xr:uid="{B8E8BFD2-D29F-4151-8440-5A1FD12F26E1}"/>
    <cellStyle name="Input 36 5" xfId="8621" xr:uid="{00000000-0005-0000-0000-0000AC210000}"/>
    <cellStyle name="Input 36 5 2" xfId="32927" xr:uid="{931986D2-FCFF-4301-BB48-DA9A62F2BD78}"/>
    <cellStyle name="Input 36 6" xfId="50023" xr:uid="{C8B65B32-BD3E-47D2-901C-A059C534B0D7}"/>
    <cellStyle name="Input 36 7" xfId="32922" xr:uid="{B8F28CD3-4E0E-42C7-AE5D-1AB799962B75}"/>
    <cellStyle name="Input 37" xfId="8622" xr:uid="{00000000-0005-0000-0000-0000AD210000}"/>
    <cellStyle name="Input 37 2" xfId="8623" xr:uid="{00000000-0005-0000-0000-0000AE210000}"/>
    <cellStyle name="Input 37 2 2" xfId="8624" xr:uid="{00000000-0005-0000-0000-0000AF210000}"/>
    <cellStyle name="Input 37 2 2 2" xfId="32930" xr:uid="{0C160710-B043-406F-8D24-21F6DA8EB144}"/>
    <cellStyle name="Input 37 2 3" xfId="32929" xr:uid="{42080617-9FFC-40DE-B0A4-2B41F4A066E0}"/>
    <cellStyle name="Input 37 3" xfId="8625" xr:uid="{00000000-0005-0000-0000-0000B0210000}"/>
    <cellStyle name="Input 37 3 2" xfId="32931" xr:uid="{776A5452-23DB-4387-A444-18B8512DC644}"/>
    <cellStyle name="Input 37 4" xfId="8626" xr:uid="{00000000-0005-0000-0000-0000B1210000}"/>
    <cellStyle name="Input 37 4 2" xfId="32932" xr:uid="{BF687F54-742B-40C0-A9B4-C3BA8683DD47}"/>
    <cellStyle name="Input 37 5" xfId="8627" xr:uid="{00000000-0005-0000-0000-0000B2210000}"/>
    <cellStyle name="Input 37 5 2" xfId="32933" xr:uid="{34F6ACA7-B148-4E46-A388-B64C24EFDC19}"/>
    <cellStyle name="Input 37 6" xfId="50024" xr:uid="{E38A2E75-7722-4E25-B15E-362ACC547F86}"/>
    <cellStyle name="Input 37 7" xfId="32928" xr:uid="{B641B6EE-56EA-4211-A626-393959550C96}"/>
    <cellStyle name="Input 38" xfId="8628" xr:uid="{00000000-0005-0000-0000-0000B3210000}"/>
    <cellStyle name="Input 38 2" xfId="8629" xr:uid="{00000000-0005-0000-0000-0000B4210000}"/>
    <cellStyle name="Input 38 2 2" xfId="8630" xr:uid="{00000000-0005-0000-0000-0000B5210000}"/>
    <cellStyle name="Input 38 2 2 2" xfId="32936" xr:uid="{7F07BD79-24BF-4A0A-BEAA-406F8474DA0D}"/>
    <cellStyle name="Input 38 2 3" xfId="32935" xr:uid="{416617A8-614F-486E-BCFE-A2006B121874}"/>
    <cellStyle name="Input 38 3" xfId="8631" xr:uid="{00000000-0005-0000-0000-0000B6210000}"/>
    <cellStyle name="Input 38 3 2" xfId="32937" xr:uid="{C9D3DF65-5365-4DBD-A009-2D9B2E317411}"/>
    <cellStyle name="Input 38 4" xfId="8632" xr:uid="{00000000-0005-0000-0000-0000B7210000}"/>
    <cellStyle name="Input 38 4 2" xfId="32938" xr:uid="{C8A8399D-D303-463D-80C8-9953287F98A5}"/>
    <cellStyle name="Input 38 5" xfId="8633" xr:uid="{00000000-0005-0000-0000-0000B8210000}"/>
    <cellStyle name="Input 38 5 2" xfId="32939" xr:uid="{8C5D6EE6-A48B-472D-9500-85186F78DFC3}"/>
    <cellStyle name="Input 38 6" xfId="50025" xr:uid="{89FF82E3-E6CD-4F0C-A919-5B5A4F1443F6}"/>
    <cellStyle name="Input 38 7" xfId="32934" xr:uid="{94451AB2-094D-4A23-8E60-4A480495A2EC}"/>
    <cellStyle name="Input 39" xfId="8634" xr:uid="{00000000-0005-0000-0000-0000B9210000}"/>
    <cellStyle name="Input 39 2" xfId="8635" xr:uid="{00000000-0005-0000-0000-0000BA210000}"/>
    <cellStyle name="Input 39 2 2" xfId="8636" xr:uid="{00000000-0005-0000-0000-0000BB210000}"/>
    <cellStyle name="Input 39 2 2 2" xfId="32942" xr:uid="{28011421-7170-4574-9E18-52B575C34CD7}"/>
    <cellStyle name="Input 39 2 3" xfId="32941" xr:uid="{A8B95951-D8B7-4DDC-A42F-815759CD7006}"/>
    <cellStyle name="Input 39 3" xfId="8637" xr:uid="{00000000-0005-0000-0000-0000BC210000}"/>
    <cellStyle name="Input 39 3 2" xfId="32943" xr:uid="{D91BD656-3219-42E8-AD2A-B2BD2FAB9EE8}"/>
    <cellStyle name="Input 39 4" xfId="8638" xr:uid="{00000000-0005-0000-0000-0000BD210000}"/>
    <cellStyle name="Input 39 4 2" xfId="32944" xr:uid="{3F9A984F-9D3F-4342-90D8-8F33DD384223}"/>
    <cellStyle name="Input 39 5" xfId="8639" xr:uid="{00000000-0005-0000-0000-0000BE210000}"/>
    <cellStyle name="Input 39 5 2" xfId="32945" xr:uid="{7B4223C3-82A2-488A-A4CE-ABFB1454C74D}"/>
    <cellStyle name="Input 39 6" xfId="50026" xr:uid="{E3056644-AA8B-48C9-910D-2D8DB1BF2360}"/>
    <cellStyle name="Input 39 7" xfId="32940" xr:uid="{A7C0AD7A-6762-4EA0-9F15-2087BFAC5466}"/>
    <cellStyle name="Input 4" xfId="8640" xr:uid="{00000000-0005-0000-0000-0000BF210000}"/>
    <cellStyle name="Input 4 2" xfId="8641" xr:uid="{00000000-0005-0000-0000-0000C0210000}"/>
    <cellStyle name="Input 4 2 2" xfId="8642" xr:uid="{00000000-0005-0000-0000-0000C1210000}"/>
    <cellStyle name="Input 4 2 2 2" xfId="32948" xr:uid="{66BE7E63-2312-43A1-B3BA-232CAA51333D}"/>
    <cellStyle name="Input 4 2 3" xfId="32947" xr:uid="{1789FDAE-B6F4-4C37-B074-B012402FF559}"/>
    <cellStyle name="Input 4 3" xfId="8643" xr:uid="{00000000-0005-0000-0000-0000C2210000}"/>
    <cellStyle name="Input 4 3 2" xfId="32949" xr:uid="{AE07DACF-BDA3-4027-8190-FB3E8D703E65}"/>
    <cellStyle name="Input 4 4" xfId="8644" xr:uid="{00000000-0005-0000-0000-0000C3210000}"/>
    <cellStyle name="Input 4 4 2" xfId="32950" xr:uid="{D9B3F8FF-68C6-4E88-99C0-BDACF36AC35D}"/>
    <cellStyle name="Input 4 5" xfId="8645" xr:uid="{00000000-0005-0000-0000-0000C4210000}"/>
    <cellStyle name="Input 4 5 2" xfId="32951" xr:uid="{13BF303D-2036-41CB-9546-B650CCBCBDD9}"/>
    <cellStyle name="Input 4 6" xfId="50027" xr:uid="{4BA5383C-98E1-465F-9A2B-7E8EFC0C5C44}"/>
    <cellStyle name="Input 4 7" xfId="32946" xr:uid="{8EAEE4C9-9F89-49D9-B11D-391D4D26A41E}"/>
    <cellStyle name="Input 40" xfId="8646" xr:uid="{00000000-0005-0000-0000-0000C5210000}"/>
    <cellStyle name="Input 40 2" xfId="8647" xr:uid="{00000000-0005-0000-0000-0000C6210000}"/>
    <cellStyle name="Input 40 2 2" xfId="8648" xr:uid="{00000000-0005-0000-0000-0000C7210000}"/>
    <cellStyle name="Input 40 2 2 2" xfId="32954" xr:uid="{BDD5C55A-1E3C-455E-85E7-EB7659A905E2}"/>
    <cellStyle name="Input 40 2 3" xfId="32953" xr:uid="{C753BB33-8E06-44EE-838C-09D138A96E3E}"/>
    <cellStyle name="Input 40 3" xfId="8649" xr:uid="{00000000-0005-0000-0000-0000C8210000}"/>
    <cellStyle name="Input 40 3 2" xfId="32955" xr:uid="{43188D2E-83E9-4853-8B3D-696DEF9E8AE1}"/>
    <cellStyle name="Input 40 4" xfId="8650" xr:uid="{00000000-0005-0000-0000-0000C9210000}"/>
    <cellStyle name="Input 40 4 2" xfId="32956" xr:uid="{176052F5-2547-49F4-861E-7D8839122C48}"/>
    <cellStyle name="Input 40 5" xfId="8651" xr:uid="{00000000-0005-0000-0000-0000CA210000}"/>
    <cellStyle name="Input 40 5 2" xfId="32957" xr:uid="{8A6C5D53-6BEE-419F-89DB-20DA33D4E74F}"/>
    <cellStyle name="Input 40 6" xfId="50028" xr:uid="{47EEEE7F-4EE0-4951-B7AC-01557D2450BB}"/>
    <cellStyle name="Input 40 7" xfId="32952" xr:uid="{C22AF207-DDC2-49E2-BE4F-99A183F9D9BA}"/>
    <cellStyle name="Input 41" xfId="8652" xr:uid="{00000000-0005-0000-0000-0000CB210000}"/>
    <cellStyle name="Input 41 2" xfId="8653" xr:uid="{00000000-0005-0000-0000-0000CC210000}"/>
    <cellStyle name="Input 41 2 2" xfId="8654" xr:uid="{00000000-0005-0000-0000-0000CD210000}"/>
    <cellStyle name="Input 41 2 2 2" xfId="32960" xr:uid="{116B2464-B736-4E18-B39C-BF8E73035775}"/>
    <cellStyle name="Input 41 2 3" xfId="32959" xr:uid="{6E860F4B-38D9-4981-A727-3D7E2008C18A}"/>
    <cellStyle name="Input 41 3" xfId="8655" xr:uid="{00000000-0005-0000-0000-0000CE210000}"/>
    <cellStyle name="Input 41 3 2" xfId="32961" xr:uid="{1DFCCC41-71DE-45FE-B956-090FBD88F871}"/>
    <cellStyle name="Input 41 4" xfId="8656" xr:uid="{00000000-0005-0000-0000-0000CF210000}"/>
    <cellStyle name="Input 41 4 2" xfId="32962" xr:uid="{0040B1B5-8E8A-43B1-B7A5-2B4392280CD9}"/>
    <cellStyle name="Input 41 5" xfId="8657" xr:uid="{00000000-0005-0000-0000-0000D0210000}"/>
    <cellStyle name="Input 41 5 2" xfId="32963" xr:uid="{E1371FF7-1442-412D-811C-186DCC8C0BAF}"/>
    <cellStyle name="Input 41 6" xfId="50029" xr:uid="{219257DE-C5BB-4668-A611-E741B8E12911}"/>
    <cellStyle name="Input 41 7" xfId="32958" xr:uid="{DF4E89B1-23E3-4492-BEBA-47387754CFE4}"/>
    <cellStyle name="Input 42" xfId="8658" xr:uid="{00000000-0005-0000-0000-0000D1210000}"/>
    <cellStyle name="Input 42 2" xfId="8659" xr:uid="{00000000-0005-0000-0000-0000D2210000}"/>
    <cellStyle name="Input 42 2 2" xfId="8660" xr:uid="{00000000-0005-0000-0000-0000D3210000}"/>
    <cellStyle name="Input 42 2 2 2" xfId="32966" xr:uid="{78952A4F-AB99-4365-BA69-5714747E3C67}"/>
    <cellStyle name="Input 42 2 3" xfId="32965" xr:uid="{12E84A19-834D-4FB5-95E8-556E825ACD5A}"/>
    <cellStyle name="Input 42 3" xfId="8661" xr:uid="{00000000-0005-0000-0000-0000D4210000}"/>
    <cellStyle name="Input 42 3 2" xfId="32967" xr:uid="{559FD58D-0A89-4128-85E9-00F9A9511B35}"/>
    <cellStyle name="Input 42 4" xfId="8662" xr:uid="{00000000-0005-0000-0000-0000D5210000}"/>
    <cellStyle name="Input 42 4 2" xfId="32968" xr:uid="{AFA422A2-329B-4D7F-A8BC-DF2DEC0FC9DE}"/>
    <cellStyle name="Input 42 5" xfId="8663" xr:uid="{00000000-0005-0000-0000-0000D6210000}"/>
    <cellStyle name="Input 42 5 2" xfId="32969" xr:uid="{B57463B1-7606-4F3F-ADA2-3146665A7ED7}"/>
    <cellStyle name="Input 42 6" xfId="50030" xr:uid="{C3781890-5347-41F6-AE36-25805068E7A8}"/>
    <cellStyle name="Input 42 7" xfId="32964" xr:uid="{C864759E-E623-410B-9100-D91E2C459F19}"/>
    <cellStyle name="Input 43" xfId="8664" xr:uid="{00000000-0005-0000-0000-0000D7210000}"/>
    <cellStyle name="Input 43 2" xfId="8665" xr:uid="{00000000-0005-0000-0000-0000D8210000}"/>
    <cellStyle name="Input 43 2 2" xfId="8666" xr:uid="{00000000-0005-0000-0000-0000D9210000}"/>
    <cellStyle name="Input 43 2 2 2" xfId="32972" xr:uid="{FBCBA755-06EF-4731-8DDB-5D7F6EE5533D}"/>
    <cellStyle name="Input 43 2 3" xfId="32971" xr:uid="{C6D6EC98-5D03-4107-A14C-3E289D053461}"/>
    <cellStyle name="Input 43 3" xfId="8667" xr:uid="{00000000-0005-0000-0000-0000DA210000}"/>
    <cellStyle name="Input 43 3 2" xfId="32973" xr:uid="{F902BF8C-3FE6-4B22-B687-721B887EAE56}"/>
    <cellStyle name="Input 43 4" xfId="8668" xr:uid="{00000000-0005-0000-0000-0000DB210000}"/>
    <cellStyle name="Input 43 4 2" xfId="32974" xr:uid="{5C0CE7EC-0AC4-4E67-860B-A00456CE6C8B}"/>
    <cellStyle name="Input 43 5" xfId="8669" xr:uid="{00000000-0005-0000-0000-0000DC210000}"/>
    <cellStyle name="Input 43 5 2" xfId="32975" xr:uid="{F6BC3270-07E8-4BD4-A64F-43AE39F3B9F5}"/>
    <cellStyle name="Input 43 6" xfId="50031" xr:uid="{CC3A5195-3884-4A18-8C68-4DB76A86646B}"/>
    <cellStyle name="Input 43 7" xfId="32970" xr:uid="{BC2BB9CE-B08C-44D0-A2D3-81D55060FF73}"/>
    <cellStyle name="Input 44" xfId="8670" xr:uid="{00000000-0005-0000-0000-0000DD210000}"/>
    <cellStyle name="Input 44 2" xfId="8671" xr:uid="{00000000-0005-0000-0000-0000DE210000}"/>
    <cellStyle name="Input 44 2 2" xfId="8672" xr:uid="{00000000-0005-0000-0000-0000DF210000}"/>
    <cellStyle name="Input 44 2 2 2" xfId="32978" xr:uid="{2FA1F00C-8F34-4205-B93D-647DF568D65C}"/>
    <cellStyle name="Input 44 2 3" xfId="32977" xr:uid="{5BA768BB-598A-4AE8-839B-0C7DBC8685B9}"/>
    <cellStyle name="Input 44 3" xfId="8673" xr:uid="{00000000-0005-0000-0000-0000E0210000}"/>
    <cellStyle name="Input 44 3 2" xfId="32979" xr:uid="{F539897C-6933-4C81-B8CD-211FFDBAF39B}"/>
    <cellStyle name="Input 44 4" xfId="8674" xr:uid="{00000000-0005-0000-0000-0000E1210000}"/>
    <cellStyle name="Input 44 4 2" xfId="32980" xr:uid="{78273DF9-1FDB-4D2F-8718-B3A899A9B28A}"/>
    <cellStyle name="Input 44 5" xfId="8675" xr:uid="{00000000-0005-0000-0000-0000E2210000}"/>
    <cellStyle name="Input 44 5 2" xfId="32981" xr:uid="{961576FD-72EB-4261-AF44-DA7C6F39108A}"/>
    <cellStyle name="Input 44 6" xfId="50032" xr:uid="{8973651B-5150-4D17-8943-A452C4A13E13}"/>
    <cellStyle name="Input 44 7" xfId="32976" xr:uid="{CCFD6034-C756-48C6-B64B-E00A785EB18D}"/>
    <cellStyle name="Input 45" xfId="8676" xr:uid="{00000000-0005-0000-0000-0000E3210000}"/>
    <cellStyle name="Input 45 2" xfId="8677" xr:uid="{00000000-0005-0000-0000-0000E4210000}"/>
    <cellStyle name="Input 45 2 2" xfId="32983" xr:uid="{6F096852-75D7-4441-A7DD-69B8669AECF2}"/>
    <cellStyle name="Input 45 3" xfId="8678" xr:uid="{00000000-0005-0000-0000-0000E5210000}"/>
    <cellStyle name="Input 45 3 2" xfId="32984" xr:uid="{331F8A41-4684-4E5B-A30E-DB7417E5466D}"/>
    <cellStyle name="Input 45 4" xfId="8679" xr:uid="{00000000-0005-0000-0000-0000E6210000}"/>
    <cellStyle name="Input 45 4 2" xfId="32985" xr:uid="{91CC0F0C-2FC7-4631-8012-57F8E6418B27}"/>
    <cellStyle name="Input 45 5" xfId="50033" xr:uid="{4339EAD0-05A1-4D9D-805B-7D82CBB982E8}"/>
    <cellStyle name="Input 45 6" xfId="32982" xr:uid="{2C77DE15-02F6-4499-A3EF-16CE16BFE52E}"/>
    <cellStyle name="Input 46" xfId="8680" xr:uid="{00000000-0005-0000-0000-0000E7210000}"/>
    <cellStyle name="Input 46 2" xfId="50034" xr:uid="{0075E753-50BD-4088-A69B-748405DE875B}"/>
    <cellStyle name="Input 46 3" xfId="32986" xr:uid="{D13104E6-0A0E-4626-87B8-204DFE28AE6F}"/>
    <cellStyle name="Input 47" xfId="8681" xr:uid="{00000000-0005-0000-0000-0000E8210000}"/>
    <cellStyle name="Input 47 2" xfId="50035" xr:uid="{FFE120C2-E4EA-4B19-8F70-6E74B6F31AB9}"/>
    <cellStyle name="Input 47 3" xfId="32987" xr:uid="{F96436B8-D11B-43D6-BAE6-8766717E0FE9}"/>
    <cellStyle name="Input 48" xfId="8682" xr:uid="{00000000-0005-0000-0000-0000E9210000}"/>
    <cellStyle name="Input 48 2" xfId="50036" xr:uid="{0C6FB158-6744-4CD6-A1AB-4DE0D2CED497}"/>
    <cellStyle name="Input 48 3" xfId="32988" xr:uid="{8730DDD8-4DC0-4727-B1CA-4E29DDC50E50}"/>
    <cellStyle name="Input 49" xfId="8683" xr:uid="{00000000-0005-0000-0000-0000EA210000}"/>
    <cellStyle name="Input 49 2" xfId="50037" xr:uid="{8ADEF683-0E34-4698-8115-EB723D9973C0}"/>
    <cellStyle name="Input 49 3" xfId="32989" xr:uid="{EAD64C71-DEB2-4897-92E1-AA1F029B5C4F}"/>
    <cellStyle name="Input 5" xfId="8684" xr:uid="{00000000-0005-0000-0000-0000EB210000}"/>
    <cellStyle name="Input 5 2" xfId="8685" xr:uid="{00000000-0005-0000-0000-0000EC210000}"/>
    <cellStyle name="Input 5 2 2" xfId="8686" xr:uid="{00000000-0005-0000-0000-0000ED210000}"/>
    <cellStyle name="Input 5 2 2 2" xfId="32992" xr:uid="{7DF84C47-32A2-4E82-BF19-D57377D74F3A}"/>
    <cellStyle name="Input 5 2 3" xfId="32991" xr:uid="{864036CD-2B27-48AA-945C-5E3D2F330B83}"/>
    <cellStyle name="Input 5 3" xfId="8687" xr:uid="{00000000-0005-0000-0000-0000EE210000}"/>
    <cellStyle name="Input 5 3 2" xfId="32993" xr:uid="{5C687B7A-1AAF-47C5-842E-267E4FBD40A3}"/>
    <cellStyle name="Input 5 4" xfId="8688" xr:uid="{00000000-0005-0000-0000-0000EF210000}"/>
    <cellStyle name="Input 5 4 2" xfId="32994" xr:uid="{C708EB82-8861-4532-90A2-5F9F2BD22F6C}"/>
    <cellStyle name="Input 5 5" xfId="8689" xr:uid="{00000000-0005-0000-0000-0000F0210000}"/>
    <cellStyle name="Input 5 5 2" xfId="32995" xr:uid="{4DBA0578-02DD-4C01-B748-F5ABA5991B2C}"/>
    <cellStyle name="Input 5 6" xfId="50038" xr:uid="{28EDD8A0-613A-45DD-82EC-E8B1C2D52F33}"/>
    <cellStyle name="Input 5 7" xfId="32990" xr:uid="{6C3568D9-D837-4B65-BA86-63AB9BAB7536}"/>
    <cellStyle name="Input 50" xfId="8690" xr:uid="{00000000-0005-0000-0000-0000F1210000}"/>
    <cellStyle name="Input 50 2" xfId="50039" xr:uid="{89AFB4EF-3199-4439-A9C1-5C584047CD8E}"/>
    <cellStyle name="Input 50 3" xfId="32996" xr:uid="{1AAD7107-83D6-4386-A5AA-E8D1C976E171}"/>
    <cellStyle name="Input 51" xfId="8691" xr:uid="{00000000-0005-0000-0000-0000F2210000}"/>
    <cellStyle name="Input 51 2" xfId="50040" xr:uid="{3CF8106D-1384-4457-AC00-04B07B77E02D}"/>
    <cellStyle name="Input 51 3" xfId="32997" xr:uid="{9561F80A-5702-4478-8628-A505616C7E73}"/>
    <cellStyle name="Input 52" xfId="52945" xr:uid="{9CBEDF25-37A6-4BE4-B451-341DB6B72081}"/>
    <cellStyle name="Input 6" xfId="8692" xr:uid="{00000000-0005-0000-0000-0000F3210000}"/>
    <cellStyle name="Input 6 2" xfId="8693" xr:uid="{00000000-0005-0000-0000-0000F4210000}"/>
    <cellStyle name="Input 6 2 2" xfId="8694" xr:uid="{00000000-0005-0000-0000-0000F5210000}"/>
    <cellStyle name="Input 6 2 2 2" xfId="33000" xr:uid="{DB724119-931D-42C3-8C20-DF07866B9F15}"/>
    <cellStyle name="Input 6 2 3" xfId="32999" xr:uid="{0AADAFF5-17E3-406F-A6F5-9FD4025B2015}"/>
    <cellStyle name="Input 6 3" xfId="8695" xr:uid="{00000000-0005-0000-0000-0000F6210000}"/>
    <cellStyle name="Input 6 3 2" xfId="33001" xr:uid="{EB7397E8-5F9A-44C3-8453-F0B973023A1A}"/>
    <cellStyle name="Input 6 4" xfId="8696" xr:uid="{00000000-0005-0000-0000-0000F7210000}"/>
    <cellStyle name="Input 6 4 2" xfId="33002" xr:uid="{96E0F427-25CA-4723-91E5-F26DDD492DA4}"/>
    <cellStyle name="Input 6 5" xfId="8697" xr:uid="{00000000-0005-0000-0000-0000F8210000}"/>
    <cellStyle name="Input 6 5 2" xfId="33003" xr:uid="{0B967B83-E55A-4DE9-839E-B2148F58DBFF}"/>
    <cellStyle name="Input 6 6" xfId="50041" xr:uid="{56CED9B3-53EC-4605-B774-6922FDA388C2}"/>
    <cellStyle name="Input 6 7" xfId="32998" xr:uid="{F8B75024-9067-45F0-9F95-0341AFCB8974}"/>
    <cellStyle name="Input 7" xfId="8698" xr:uid="{00000000-0005-0000-0000-0000F9210000}"/>
    <cellStyle name="Input 7 2" xfId="8699" xr:uid="{00000000-0005-0000-0000-0000FA210000}"/>
    <cellStyle name="Input 7 2 2" xfId="8700" xr:uid="{00000000-0005-0000-0000-0000FB210000}"/>
    <cellStyle name="Input 7 2 2 2" xfId="33006" xr:uid="{406722E7-CFD5-449B-9C80-E8638EA1F1C4}"/>
    <cellStyle name="Input 7 2 3" xfId="33005" xr:uid="{4D99BE61-9CE7-465A-82C3-3ED0C4E6957A}"/>
    <cellStyle name="Input 7 3" xfId="8701" xr:uid="{00000000-0005-0000-0000-0000FC210000}"/>
    <cellStyle name="Input 7 3 2" xfId="33007" xr:uid="{50FBEF43-CF66-45F8-9FA6-2D668BCDFA12}"/>
    <cellStyle name="Input 7 4" xfId="8702" xr:uid="{00000000-0005-0000-0000-0000FD210000}"/>
    <cellStyle name="Input 7 4 2" xfId="33008" xr:uid="{2358AEAD-6855-4EAA-B8A7-10D76577B361}"/>
    <cellStyle name="Input 7 5" xfId="8703" xr:uid="{00000000-0005-0000-0000-0000FE210000}"/>
    <cellStyle name="Input 7 5 2" xfId="33009" xr:uid="{F6DF2177-DA47-4AF0-B653-A3C3945DAD68}"/>
    <cellStyle name="Input 7 6" xfId="50042" xr:uid="{9D39CD35-EEC3-4324-B906-823F4B9DB5A3}"/>
    <cellStyle name="Input 7 7" xfId="33004" xr:uid="{53FE648F-2BD1-43D0-96A6-7C3C67E4706C}"/>
    <cellStyle name="Input 8" xfId="8704" xr:uid="{00000000-0005-0000-0000-0000FF210000}"/>
    <cellStyle name="Input 8 2" xfId="8705" xr:uid="{00000000-0005-0000-0000-000000220000}"/>
    <cellStyle name="Input 8 2 2" xfId="8706" xr:uid="{00000000-0005-0000-0000-000001220000}"/>
    <cellStyle name="Input 8 2 2 2" xfId="33012" xr:uid="{CCC67F69-AFBC-46DD-98DF-141664EFDE72}"/>
    <cellStyle name="Input 8 2 3" xfId="33011" xr:uid="{13153D7E-DF43-4CFB-874B-8F1E1CA977C1}"/>
    <cellStyle name="Input 8 3" xfId="8707" xr:uid="{00000000-0005-0000-0000-000002220000}"/>
    <cellStyle name="Input 8 3 2" xfId="33013" xr:uid="{5583232F-E831-4F36-842F-8088FC31D8DB}"/>
    <cellStyle name="Input 8 4" xfId="8708" xr:uid="{00000000-0005-0000-0000-000003220000}"/>
    <cellStyle name="Input 8 4 2" xfId="33014" xr:uid="{AC5BB950-A438-4610-9659-6794B86C02EB}"/>
    <cellStyle name="Input 8 5" xfId="8709" xr:uid="{00000000-0005-0000-0000-000004220000}"/>
    <cellStyle name="Input 8 5 2" xfId="33015" xr:uid="{BCAB88A1-0242-497F-A685-85C72B38671A}"/>
    <cellStyle name="Input 8 6" xfId="50043" xr:uid="{C02B1AA4-B71F-4931-A2B6-C4E193C07B65}"/>
    <cellStyle name="Input 8 7" xfId="33010" xr:uid="{BC2E1CE8-078C-457D-A466-5C339674560D}"/>
    <cellStyle name="Input 9" xfId="8710" xr:uid="{00000000-0005-0000-0000-000005220000}"/>
    <cellStyle name="Input 9 2" xfId="8711" xr:uid="{00000000-0005-0000-0000-000006220000}"/>
    <cellStyle name="Input 9 2 2" xfId="8712" xr:uid="{00000000-0005-0000-0000-000007220000}"/>
    <cellStyle name="Input 9 2 2 2" xfId="33018" xr:uid="{A1776AE1-05B7-42B4-831A-5BCECD7E1F87}"/>
    <cellStyle name="Input 9 2 3" xfId="33017" xr:uid="{B1DDFC24-A004-4341-AF9F-366B06DFC3A4}"/>
    <cellStyle name="Input 9 3" xfId="8713" xr:uid="{00000000-0005-0000-0000-000008220000}"/>
    <cellStyle name="Input 9 3 2" xfId="33019" xr:uid="{B48AA446-6C40-4451-82D8-F48D52320D45}"/>
    <cellStyle name="Input 9 4" xfId="8714" xr:uid="{00000000-0005-0000-0000-000009220000}"/>
    <cellStyle name="Input 9 4 2" xfId="33020" xr:uid="{0D14934C-2EE8-4AF5-AE2C-C2889301451D}"/>
    <cellStyle name="Input 9 5" xfId="8715" xr:uid="{00000000-0005-0000-0000-00000A220000}"/>
    <cellStyle name="Input 9 5 2" xfId="33021" xr:uid="{30D26D00-86E2-48B4-93B2-66B70CF70BD9}"/>
    <cellStyle name="Input 9 6" xfId="50044" xr:uid="{6FF730C1-024D-449F-B3B6-8424ADE233E6}"/>
    <cellStyle name="Input 9 7" xfId="33016" xr:uid="{6917CBBA-9513-4912-9093-9937E0A76403}"/>
    <cellStyle name="InputCells" xfId="8716" xr:uid="{00000000-0005-0000-0000-00000B220000}"/>
    <cellStyle name="InputCells 2" xfId="8717" xr:uid="{00000000-0005-0000-0000-00000C220000}"/>
    <cellStyle name="InputCells 2 2" xfId="8718" xr:uid="{00000000-0005-0000-0000-00000D220000}"/>
    <cellStyle name="InputCells 2 2 2" xfId="33024" xr:uid="{49ACF82C-148C-4437-9683-A9913FAF1A57}"/>
    <cellStyle name="InputCells 2 3" xfId="33023" xr:uid="{DA50701B-8EE0-476D-B422-BC180A049F9E}"/>
    <cellStyle name="InputCells 3" xfId="8719" xr:uid="{00000000-0005-0000-0000-00000E220000}"/>
    <cellStyle name="InputCells 3 2" xfId="33025" xr:uid="{C3429271-4183-4D5D-9BC0-E8E730E1629D}"/>
    <cellStyle name="InputCells 4" xfId="8720" xr:uid="{00000000-0005-0000-0000-00000F220000}"/>
    <cellStyle name="InputCells 4 2" xfId="33026" xr:uid="{92C7B58F-7C10-4C69-A59C-F027942BD681}"/>
    <cellStyle name="InputCells 5" xfId="8721" xr:uid="{00000000-0005-0000-0000-000010220000}"/>
    <cellStyle name="InputCells 5 2" xfId="33027" xr:uid="{9B3ADEE8-A7CD-4617-B9B7-EB53E67671B9}"/>
    <cellStyle name="InputCells 6" xfId="50045" xr:uid="{173FE3D8-9B77-428D-8148-97E9857ACB7B}"/>
    <cellStyle name="InputCells 7" xfId="33022" xr:uid="{63D8D1CA-7D25-42BA-B843-22A6EB2092FA}"/>
    <cellStyle name="InputCells12_BBorder_CRFReport-template" xfId="8722" xr:uid="{00000000-0005-0000-0000-000011220000}"/>
    <cellStyle name="Komma 2" xfId="8723" xr:uid="{00000000-0005-0000-0000-000012220000}"/>
    <cellStyle name="Komma 2 2" xfId="8724" xr:uid="{00000000-0005-0000-0000-000013220000}"/>
    <cellStyle name="Komma 2 2 2" xfId="8725" xr:uid="{00000000-0005-0000-0000-000014220000}"/>
    <cellStyle name="Komma 2 2 2 2" xfId="33030" xr:uid="{80A05DB2-789F-41AD-86BA-EAA7615857A0}"/>
    <cellStyle name="Komma 2 2 3" xfId="33029" xr:uid="{44B28E1A-231E-49B6-8AC0-5666DD1DD720}"/>
    <cellStyle name="Komma 2 3" xfId="8726" xr:uid="{00000000-0005-0000-0000-000015220000}"/>
    <cellStyle name="Komma 2 3 2" xfId="33031" xr:uid="{DA16D265-9871-4E53-8F18-448E293D77B2}"/>
    <cellStyle name="Komma 2 4" xfId="8727" xr:uid="{00000000-0005-0000-0000-000016220000}"/>
    <cellStyle name="Komma 2 4 2" xfId="33032" xr:uid="{6A263BB7-B7A9-4FBA-ACA8-0C820993CD43}"/>
    <cellStyle name="Komma 2 5" xfId="8728" xr:uid="{00000000-0005-0000-0000-000017220000}"/>
    <cellStyle name="Komma 2 5 2" xfId="33033" xr:uid="{97C1C4D3-4787-4124-BEBB-58E9D5F344AA}"/>
    <cellStyle name="Komma 2 6" xfId="50046" xr:uid="{EA6D8E86-B368-41A7-8D51-FE15D9C2C1DA}"/>
    <cellStyle name="Komma 2 7" xfId="33028" xr:uid="{83163AB2-3126-4D82-9024-E35FA3A34334}"/>
    <cellStyle name="Komma 3" xfId="8729" xr:uid="{00000000-0005-0000-0000-000018220000}"/>
    <cellStyle name="Komma 3 10" xfId="53231" xr:uid="{850B2D4B-4390-40E9-BB76-F0FC7E67C1CA}"/>
    <cellStyle name="Komma 3 11" xfId="53697" xr:uid="{65D0355E-B4A9-4383-B0CA-8D58D2DBF3F0}"/>
    <cellStyle name="Komma 3 12" xfId="53748" xr:uid="{D6F4796B-A4D1-4E1C-AB72-6AC42133CA90}"/>
    <cellStyle name="Komma 3 2" xfId="8730" xr:uid="{00000000-0005-0000-0000-000019220000}"/>
    <cellStyle name="Komma 3 2 2" xfId="8731" xr:uid="{00000000-0005-0000-0000-00001A220000}"/>
    <cellStyle name="Komma 3 2 2 2" xfId="50049" xr:uid="{A976762F-C279-4A82-AB73-2C9888C1AB14}"/>
    <cellStyle name="Komma 3 2 2 3" xfId="33036" xr:uid="{68480F95-95E9-41A1-BEF3-84ACE7D51415}"/>
    <cellStyle name="Komma 3 2 3" xfId="8732" xr:uid="{00000000-0005-0000-0000-00001B220000}"/>
    <cellStyle name="Komma 3 2 3 2" xfId="33037" xr:uid="{6DD8723D-9779-4C60-8503-6ABAE2D88320}"/>
    <cellStyle name="Komma 3 2 4" xfId="8733" xr:uid="{00000000-0005-0000-0000-00001C220000}"/>
    <cellStyle name="Komma 3 2 4 2" xfId="33038" xr:uid="{E046D7D6-9744-42CD-84FE-66F84962FD50}"/>
    <cellStyle name="Komma 3 2 5" xfId="8734" xr:uid="{00000000-0005-0000-0000-00001D220000}"/>
    <cellStyle name="Komma 3 2 5 2" xfId="33039" xr:uid="{687703AA-BA84-46AA-9A99-47586B232C29}"/>
    <cellStyle name="Komma 3 2 6" xfId="50048" xr:uid="{B25AD181-2AB6-4E0B-B9E2-DF8F743E11F6}"/>
    <cellStyle name="Komma 3 2 7" xfId="33035" xr:uid="{E202ED4E-783E-4E40-98A7-AF0B7F6DD7A7}"/>
    <cellStyle name="Komma 3 3" xfId="8735" xr:uid="{00000000-0005-0000-0000-00001E220000}"/>
    <cellStyle name="Komma 3 3 2" xfId="8736" xr:uid="{00000000-0005-0000-0000-00001F220000}"/>
    <cellStyle name="Komma 3 3 2 2" xfId="50051" xr:uid="{BB40466C-0EEA-4278-B30E-E11A1FCC49A0}"/>
    <cellStyle name="Komma 3 3 2 3" xfId="33041" xr:uid="{73F968C9-0031-403E-B36A-C3ECEB1AD260}"/>
    <cellStyle name="Komma 3 3 3" xfId="8737" xr:uid="{00000000-0005-0000-0000-000020220000}"/>
    <cellStyle name="Komma 3 3 3 2" xfId="33042" xr:uid="{25A12DB5-4224-4102-AC60-862346CA0A07}"/>
    <cellStyle name="Komma 3 3 4" xfId="50050" xr:uid="{F1B19369-661F-4E25-B01F-77FB633D3212}"/>
    <cellStyle name="Komma 3 3 5" xfId="33040" xr:uid="{E4424F7E-1307-487B-A0B1-51BA83ECBADF}"/>
    <cellStyle name="Komma 3 4" xfId="8738" xr:uid="{00000000-0005-0000-0000-000021220000}"/>
    <cellStyle name="Komma 3 4 2" xfId="50052" xr:uid="{1C675921-EBEA-486E-89BA-AE2E1201D599}"/>
    <cellStyle name="Komma 3 4 3" xfId="33043" xr:uid="{965361CB-29A9-43DC-A832-CFB3932F6044}"/>
    <cellStyle name="Komma 3 5" xfId="8739" xr:uid="{00000000-0005-0000-0000-000022220000}"/>
    <cellStyle name="Komma 3 5 2" xfId="33044" xr:uid="{2F01BA4A-2CFC-44FE-9A72-C756620BE6E2}"/>
    <cellStyle name="Komma 3 6" xfId="8740" xr:uid="{00000000-0005-0000-0000-000023220000}"/>
    <cellStyle name="Komma 3 6 2" xfId="33045" xr:uid="{ED26F8BE-AA06-4242-BD5E-95ACAC0C153A}"/>
    <cellStyle name="Komma 3 7" xfId="50047" xr:uid="{3DD9AC51-2BF5-4529-B311-DA4B933D0621}"/>
    <cellStyle name="Komma 3 8" xfId="33034" xr:uid="{A7679480-3282-434E-93BB-39153E094403}"/>
    <cellStyle name="Komma 3 9" xfId="52957" xr:uid="{E13C1FFD-1BFD-44CF-8F7B-C8899E123B45}"/>
    <cellStyle name="Komma 4" xfId="8741" xr:uid="{00000000-0005-0000-0000-000024220000}"/>
    <cellStyle name="Komma 4 2" xfId="8742" xr:uid="{00000000-0005-0000-0000-000025220000}"/>
    <cellStyle name="Komma 4 2 2" xfId="8743" xr:uid="{00000000-0005-0000-0000-000026220000}"/>
    <cellStyle name="Komma 4 2 2 2" xfId="33048" xr:uid="{4F8FBDE9-3EDB-4A18-A891-EF79333DBC0D}"/>
    <cellStyle name="Komma 4 2 3" xfId="33047" xr:uid="{A209C966-DFBB-42DF-9817-06608F72B36D}"/>
    <cellStyle name="Komma 4 3" xfId="8744" xr:uid="{00000000-0005-0000-0000-000027220000}"/>
    <cellStyle name="Komma 4 3 2" xfId="33049" xr:uid="{E371C5DE-55B9-4397-8BE5-0CA7840FA207}"/>
    <cellStyle name="Komma 4 4" xfId="8745" xr:uid="{00000000-0005-0000-0000-000028220000}"/>
    <cellStyle name="Komma 4 4 2" xfId="33050" xr:uid="{8632FDA0-E627-4014-8DF9-BC609B696E01}"/>
    <cellStyle name="Komma 4 5" xfId="8746" xr:uid="{00000000-0005-0000-0000-000029220000}"/>
    <cellStyle name="Komma 4 5 2" xfId="33051" xr:uid="{6B2A2207-8613-4F50-AB07-E73F2141A043}"/>
    <cellStyle name="Komma 4 6" xfId="50053" xr:uid="{9C6C8BF6-FEAE-4C70-A3B9-D17C5BC1B05C}"/>
    <cellStyle name="Komma 4 7" xfId="33046" xr:uid="{E99E75D2-7E17-43E8-A160-D5261DE6BDDC}"/>
    <cellStyle name="Komórka połączona" xfId="8747" xr:uid="{00000000-0005-0000-0000-00002A220000}"/>
    <cellStyle name="Komórka połączona 10" xfId="8748" xr:uid="{00000000-0005-0000-0000-00002B220000}"/>
    <cellStyle name="Komórka połączona 10 2" xfId="8749" xr:uid="{00000000-0005-0000-0000-00002C220000}"/>
    <cellStyle name="Komórka połączona 10 2 2" xfId="8750" xr:uid="{00000000-0005-0000-0000-00002D220000}"/>
    <cellStyle name="Komórka połączona 10 2 2 2" xfId="8751" xr:uid="{00000000-0005-0000-0000-00002E220000}"/>
    <cellStyle name="Komórka połączona 10 2 2 2 2" xfId="33056" xr:uid="{F15E778F-2D40-4935-9E5D-486F087C8878}"/>
    <cellStyle name="Komórka połączona 10 2 2 3" xfId="33055" xr:uid="{203A33D4-66F9-4FF4-8206-56E18FDF8D4A}"/>
    <cellStyle name="Komórka połączona 10 2 3" xfId="8752" xr:uid="{00000000-0005-0000-0000-00002F220000}"/>
    <cellStyle name="Komórka połączona 10 2 3 2" xfId="33057" xr:uid="{978489CC-7346-4364-A242-865F8FFC6FC7}"/>
    <cellStyle name="Komórka połączona 10 2 4" xfId="8753" xr:uid="{00000000-0005-0000-0000-000030220000}"/>
    <cellStyle name="Komórka połączona 10 2 4 2" xfId="33058" xr:uid="{BB63D77D-AC33-49A3-BF69-BFA714DA9D5A}"/>
    <cellStyle name="Komórka połączona 10 2 5" xfId="8754" xr:uid="{00000000-0005-0000-0000-000031220000}"/>
    <cellStyle name="Komórka połączona 10 2 5 2" xfId="33059" xr:uid="{02AE7B76-9128-4052-A4E6-87DD87D9C4B2}"/>
    <cellStyle name="Komórka połączona 10 2 6" xfId="50056" xr:uid="{AD5BF0E5-AF59-43B4-92CC-6742D58D48F3}"/>
    <cellStyle name="Komórka połączona 10 2 7" xfId="33054" xr:uid="{ACEB4D21-0CD7-4674-8CED-591422FB2F38}"/>
    <cellStyle name="Komórka połączona 10 3" xfId="8755" xr:uid="{00000000-0005-0000-0000-000032220000}"/>
    <cellStyle name="Komórka połączona 10 3 2" xfId="8756" xr:uid="{00000000-0005-0000-0000-000033220000}"/>
    <cellStyle name="Komórka połączona 10 3 2 2" xfId="8757" xr:uid="{00000000-0005-0000-0000-000034220000}"/>
    <cellStyle name="Komórka połączona 10 3 2 2 2" xfId="33062" xr:uid="{EA8F97CF-11B5-4C72-9554-112A6410FCBA}"/>
    <cellStyle name="Komórka połączona 10 3 2 3" xfId="33061" xr:uid="{21E0F33B-A999-4D77-B387-9252BA4495B4}"/>
    <cellStyle name="Komórka połączona 10 3 3" xfId="8758" xr:uid="{00000000-0005-0000-0000-000035220000}"/>
    <cellStyle name="Komórka połączona 10 3 3 2" xfId="33063" xr:uid="{2A14E696-FED5-4960-9737-72616DEA8636}"/>
    <cellStyle name="Komórka połączona 10 3 4" xfId="8759" xr:uid="{00000000-0005-0000-0000-000036220000}"/>
    <cellStyle name="Komórka połączona 10 3 4 2" xfId="33064" xr:uid="{A8C4C814-BA3E-48A6-A361-68AC75ABC84B}"/>
    <cellStyle name="Komórka połączona 10 3 5" xfId="8760" xr:uid="{00000000-0005-0000-0000-000037220000}"/>
    <cellStyle name="Komórka połączona 10 3 5 2" xfId="33065" xr:uid="{80CD2664-8209-4D36-ACBD-123B43BE1AAE}"/>
    <cellStyle name="Komórka połączona 10 3 6" xfId="50057" xr:uid="{AF7623F0-BB2B-430C-B8A4-E3B0117AA251}"/>
    <cellStyle name="Komórka połączona 10 3 7" xfId="33060" xr:uid="{CBA12C7B-6198-4B71-AA5D-D3697CBB4C5B}"/>
    <cellStyle name="Komórka połączona 10 4" xfId="8761" xr:uid="{00000000-0005-0000-0000-000038220000}"/>
    <cellStyle name="Komórka połączona 10 4 2" xfId="8762" xr:uid="{00000000-0005-0000-0000-000039220000}"/>
    <cellStyle name="Komórka połączona 10 4 2 2" xfId="33067" xr:uid="{D1446B5B-D049-4D37-97E3-4C2F8E49A572}"/>
    <cellStyle name="Komórka połączona 10 4 3" xfId="33066" xr:uid="{A2E1013F-2038-4ECF-9EB3-CCC51EAAF507}"/>
    <cellStyle name="Komórka połączona 10 5" xfId="8763" xr:uid="{00000000-0005-0000-0000-00003A220000}"/>
    <cellStyle name="Komórka połączona 10 5 2" xfId="33068" xr:uid="{4BF77260-8B22-4EF1-B9FB-BAC2D5F72BD6}"/>
    <cellStyle name="Komórka połączona 10 6" xfId="8764" xr:uid="{00000000-0005-0000-0000-00003B220000}"/>
    <cellStyle name="Komórka połączona 10 6 2" xfId="33069" xr:uid="{5999863C-E9EA-4A1E-9E7D-94727F8BE42E}"/>
    <cellStyle name="Komórka połączona 10 7" xfId="8765" xr:uid="{00000000-0005-0000-0000-00003C220000}"/>
    <cellStyle name="Komórka połączona 10 7 2" xfId="33070" xr:uid="{9A7F00CC-D3BA-484C-8898-38696B79D970}"/>
    <cellStyle name="Komórka połączona 10 8" xfId="50055" xr:uid="{64CFBDD2-E115-414B-A715-727B2BF6C758}"/>
    <cellStyle name="Komórka połączona 10 9" xfId="33053" xr:uid="{E6E5B062-56C5-49F8-9778-B6B1383B1F17}"/>
    <cellStyle name="Komórka połączona 10_CHP" xfId="8766" xr:uid="{00000000-0005-0000-0000-00003D220000}"/>
    <cellStyle name="Komórka połączona 11" xfId="8767" xr:uid="{00000000-0005-0000-0000-00003E220000}"/>
    <cellStyle name="Komórka połączona 11 2" xfId="8768" xr:uid="{00000000-0005-0000-0000-00003F220000}"/>
    <cellStyle name="Komórka połączona 11 2 2" xfId="8769" xr:uid="{00000000-0005-0000-0000-000040220000}"/>
    <cellStyle name="Komórka połączona 11 2 2 2" xfId="33073" xr:uid="{510A4631-D950-4BAF-811B-A993D9386D86}"/>
    <cellStyle name="Komórka połączona 11 2 3" xfId="8770" xr:uid="{00000000-0005-0000-0000-000041220000}"/>
    <cellStyle name="Komórka połączona 11 2 3 2" xfId="33074" xr:uid="{8BC3ECD9-CE0B-4973-8F8F-709D5ECF1987}"/>
    <cellStyle name="Komórka połączona 11 2 4" xfId="8771" xr:uid="{00000000-0005-0000-0000-000042220000}"/>
    <cellStyle name="Komórka połączona 11 2 4 2" xfId="33075" xr:uid="{FAD3B02F-BF41-4E93-80E9-301B1A4D12CD}"/>
    <cellStyle name="Komórka połączona 11 2 5" xfId="50059" xr:uid="{2C4BAEDD-DD84-4B3A-A348-023F569A3272}"/>
    <cellStyle name="Komórka połączona 11 2 6" xfId="33072" xr:uid="{9B2C37B4-B622-4820-99A3-B24E48A1B820}"/>
    <cellStyle name="Komórka połączona 11 3" xfId="8772" xr:uid="{00000000-0005-0000-0000-000043220000}"/>
    <cellStyle name="Komórka połączona 11 3 2" xfId="33076" xr:uid="{686E20A2-088D-479C-97E7-7993E71209F9}"/>
    <cellStyle name="Komórka połączona 11 4" xfId="8773" xr:uid="{00000000-0005-0000-0000-000044220000}"/>
    <cellStyle name="Komórka połączona 11 4 2" xfId="33077" xr:uid="{CF2617BC-CBA9-41F2-87E9-8B9C4C7CBBE6}"/>
    <cellStyle name="Komórka połączona 11 5" xfId="8774" xr:uid="{00000000-0005-0000-0000-000045220000}"/>
    <cellStyle name="Komórka połączona 11 5 2" xfId="33078" xr:uid="{B04C5D4B-0F2B-49F7-9054-DE6A56FCA94E}"/>
    <cellStyle name="Komórka połączona 11 6" xfId="50058" xr:uid="{D4C27F04-FD18-4062-B44B-381417B7FFBF}"/>
    <cellStyle name="Komórka połączona 11 7" xfId="33071" xr:uid="{53868819-88D0-4563-8684-432771D48003}"/>
    <cellStyle name="Komórka połączona 11_CHP" xfId="8775" xr:uid="{00000000-0005-0000-0000-000046220000}"/>
    <cellStyle name="Komórka połączona 12" xfId="8776" xr:uid="{00000000-0005-0000-0000-000047220000}"/>
    <cellStyle name="Komórka połączona 12 2" xfId="8777" xr:uid="{00000000-0005-0000-0000-000048220000}"/>
    <cellStyle name="Komórka połączona 12 2 2" xfId="8778" xr:uid="{00000000-0005-0000-0000-000049220000}"/>
    <cellStyle name="Komórka połączona 12 2 2 2" xfId="33081" xr:uid="{7F314E5B-5802-412B-A91D-C051BAE15DF9}"/>
    <cellStyle name="Komórka połączona 12 2 3" xfId="33080" xr:uid="{C86CAD91-E907-499C-9B66-7E57F4E539C8}"/>
    <cellStyle name="Komórka połączona 12 3" xfId="8779" xr:uid="{00000000-0005-0000-0000-00004A220000}"/>
    <cellStyle name="Komórka połączona 12 3 2" xfId="33082" xr:uid="{813DD6B3-6358-4506-B460-0F1931E4B20C}"/>
    <cellStyle name="Komórka połączona 12 4" xfId="8780" xr:uid="{00000000-0005-0000-0000-00004B220000}"/>
    <cellStyle name="Komórka połączona 12 4 2" xfId="33083" xr:uid="{7E536C6E-F08A-4CAD-A1B8-DE160B7F38BC}"/>
    <cellStyle name="Komórka połączona 12 5" xfId="8781" xr:uid="{00000000-0005-0000-0000-00004C220000}"/>
    <cellStyle name="Komórka połączona 12 5 2" xfId="33084" xr:uid="{681C5AA9-81E1-4928-8062-1762228CAFD1}"/>
    <cellStyle name="Komórka połączona 12 6" xfId="50060" xr:uid="{7B976661-8108-4A49-AF9F-3F646DFF2DE9}"/>
    <cellStyle name="Komórka połączona 12 7" xfId="33079" xr:uid="{E326D00F-CA2D-40B9-B515-E0C01C07727F}"/>
    <cellStyle name="Komórka połączona 13" xfId="8782" xr:uid="{00000000-0005-0000-0000-00004D220000}"/>
    <cellStyle name="Komórka połączona 13 2" xfId="8783" xr:uid="{00000000-0005-0000-0000-00004E220000}"/>
    <cellStyle name="Komórka połączona 13 2 2" xfId="33086" xr:uid="{7FA141AE-ED1E-4A39-AB3A-2CA0FD00C448}"/>
    <cellStyle name="Komórka połączona 13 3" xfId="8784" xr:uid="{00000000-0005-0000-0000-00004F220000}"/>
    <cellStyle name="Komórka połączona 13 3 2" xfId="33087" xr:uid="{8F782984-B388-4FC4-B6CF-4EDAAD09A8B8}"/>
    <cellStyle name="Komórka połączona 13 4" xfId="8785" xr:uid="{00000000-0005-0000-0000-000050220000}"/>
    <cellStyle name="Komórka połączona 13 4 2" xfId="33088" xr:uid="{F59FD132-4147-405A-85B9-7030FE55097C}"/>
    <cellStyle name="Komórka połączona 13 5" xfId="50061" xr:uid="{151F41DF-5DD3-45DD-A2F0-2F978F8DF805}"/>
    <cellStyle name="Komórka połączona 13 6" xfId="33085" xr:uid="{4B977F74-0918-4012-AF9C-AECC4131EFDE}"/>
    <cellStyle name="Komórka połączona 14" xfId="8786" xr:uid="{00000000-0005-0000-0000-000051220000}"/>
    <cellStyle name="Komórka połączona 14 2" xfId="8787" xr:uid="{00000000-0005-0000-0000-000052220000}"/>
    <cellStyle name="Komórka połączona 14 2 2" xfId="33090" xr:uid="{7BE4FB6D-183A-4B98-BEC7-92E3089C8C5D}"/>
    <cellStyle name="Komórka połączona 14 3" xfId="8788" xr:uid="{00000000-0005-0000-0000-000053220000}"/>
    <cellStyle name="Komórka połączona 14 3 2" xfId="33091" xr:uid="{E7DC3E26-21C8-4005-AB9C-DA99A7C4EBDD}"/>
    <cellStyle name="Komórka połączona 14 4" xfId="50062" xr:uid="{8C46B5D3-246C-46BF-A029-BC63C1E3E3AB}"/>
    <cellStyle name="Komórka połączona 14 5" xfId="33089" xr:uid="{AB3E0584-9239-4411-A3EE-7B2D9F935DFB}"/>
    <cellStyle name="Komórka połączona 15" xfId="8789" xr:uid="{00000000-0005-0000-0000-000054220000}"/>
    <cellStyle name="Komórka połączona 15 2" xfId="8790" xr:uid="{00000000-0005-0000-0000-000055220000}"/>
    <cellStyle name="Komórka połączona 15 2 2" xfId="33093" xr:uid="{6AE904A4-E2D8-4D38-99FF-746DF861F493}"/>
    <cellStyle name="Komórka połączona 15 3" xfId="8791" xr:uid="{00000000-0005-0000-0000-000056220000}"/>
    <cellStyle name="Komórka połączona 15 3 2" xfId="33094" xr:uid="{A0B859ED-076D-4241-9CFF-CF353B968CF8}"/>
    <cellStyle name="Komórka połączona 15 4" xfId="50063" xr:uid="{86564492-623A-400F-A8C3-E0E7C3532E98}"/>
    <cellStyle name="Komórka połączona 15 5" xfId="33092" xr:uid="{86A7EB10-0837-4F1A-BAF8-751E4130F408}"/>
    <cellStyle name="Komórka połączona 15 6" xfId="53232" xr:uid="{C6587914-B62E-49E0-A52B-9E0D1D56873D}"/>
    <cellStyle name="Komórka połączona 16" xfId="8792" xr:uid="{00000000-0005-0000-0000-000057220000}"/>
    <cellStyle name="Komórka połączona 16 2" xfId="50064" xr:uid="{C84F584C-EA9E-4A6B-8F83-F9D35D1725F3}"/>
    <cellStyle name="Komórka połączona 16 3" xfId="33095" xr:uid="{2ED24B07-BE64-4A8C-B300-4A3FFAB456E0}"/>
    <cellStyle name="Komórka połączona 17" xfId="50054" xr:uid="{6B547E72-8BCA-47FF-B133-64C792DABE85}"/>
    <cellStyle name="Komórka połączona 18" xfId="33052" xr:uid="{32E5EACB-2269-481C-AB58-A390CA78619F}"/>
    <cellStyle name="Komórka połączona 18 2" xfId="53233" xr:uid="{8A4EC1FB-7BD3-4328-A22E-338C80469C9C}"/>
    <cellStyle name="Komórka połączona 19" xfId="53234" xr:uid="{A4132A2B-9B1E-4952-874B-A540E0DB1FCB}"/>
    <cellStyle name="Komórka połączona 2" xfId="8793" xr:uid="{00000000-0005-0000-0000-000058220000}"/>
    <cellStyle name="Komórka połączona 2 2" xfId="8794" xr:uid="{00000000-0005-0000-0000-000059220000}"/>
    <cellStyle name="Komórka połączona 2 2 2" xfId="8795" xr:uid="{00000000-0005-0000-0000-00005A220000}"/>
    <cellStyle name="Komórka połączona 2 2 2 2" xfId="33098" xr:uid="{E52E09BD-2356-4ACC-A740-433002AC5E6C}"/>
    <cellStyle name="Komórka połączona 2 2 3" xfId="33097" xr:uid="{7BD1FBBE-1148-407E-A8E0-148ACB3123C7}"/>
    <cellStyle name="Komórka połączona 2 3" xfId="8796" xr:uid="{00000000-0005-0000-0000-00005B220000}"/>
    <cellStyle name="Komórka połączona 2 3 2" xfId="33099" xr:uid="{0C5952D1-775E-41AC-8A74-794B68270D1D}"/>
    <cellStyle name="Komórka połączona 2 4" xfId="8797" xr:uid="{00000000-0005-0000-0000-00005C220000}"/>
    <cellStyle name="Komórka połączona 2 4 2" xfId="33100" xr:uid="{369A5044-1C06-4F13-8BB9-0F199EBDC76F}"/>
    <cellStyle name="Komórka połączona 2 5" xfId="8798" xr:uid="{00000000-0005-0000-0000-00005D220000}"/>
    <cellStyle name="Komórka połączona 2 5 2" xfId="33101" xr:uid="{CA7F9EE0-7B07-4E0B-8B95-C4D14D5FE0CC}"/>
    <cellStyle name="Komórka połączona 2 6" xfId="50065" xr:uid="{452CCD0C-A27B-4641-A521-C85175EC6038}"/>
    <cellStyle name="Komórka połączona 2 7" xfId="33096" xr:uid="{86429858-4791-4E21-9974-77A0B9CE20D2}"/>
    <cellStyle name="Komórka połączona 20" xfId="53235" xr:uid="{62A56103-0722-4136-A04C-29DABD6A67AA}"/>
    <cellStyle name="Komórka połączona 3" xfId="8799" xr:uid="{00000000-0005-0000-0000-00005E220000}"/>
    <cellStyle name="Komórka połączona 3 2" xfId="8800" xr:uid="{00000000-0005-0000-0000-00005F220000}"/>
    <cellStyle name="Komórka połączona 3 2 2" xfId="8801" xr:uid="{00000000-0005-0000-0000-000060220000}"/>
    <cellStyle name="Komórka połączona 3 2 2 2" xfId="33104" xr:uid="{1CDE61CB-AC22-4F30-AC30-096D9CE90027}"/>
    <cellStyle name="Komórka połączona 3 2 3" xfId="33103" xr:uid="{CD8F75BC-9C51-4E40-AC70-25BBC29EE571}"/>
    <cellStyle name="Komórka połączona 3 3" xfId="8802" xr:uid="{00000000-0005-0000-0000-000061220000}"/>
    <cellStyle name="Komórka połączona 3 3 2" xfId="33105" xr:uid="{40C0C419-EA70-4930-A274-2BF322CB8A18}"/>
    <cellStyle name="Komórka połączona 3 4" xfId="8803" xr:uid="{00000000-0005-0000-0000-000062220000}"/>
    <cellStyle name="Komórka połączona 3 4 2" xfId="33106" xr:uid="{28F40471-0F7E-48B5-9A8C-B9EA68C9742F}"/>
    <cellStyle name="Komórka połączona 3 5" xfId="8804" xr:uid="{00000000-0005-0000-0000-000063220000}"/>
    <cellStyle name="Komórka połączona 3 5 2" xfId="33107" xr:uid="{E46659EB-3CC6-4945-A367-A96E9FAED5CF}"/>
    <cellStyle name="Komórka połączona 3 6" xfId="50066" xr:uid="{E2EDEA7F-32F9-4855-B218-20E93B2FC4AF}"/>
    <cellStyle name="Komórka połączona 3 7" xfId="33102" xr:uid="{EB0B131F-17B4-46F4-8FC0-3DE103013399}"/>
    <cellStyle name="Komórka połączona 4" xfId="8805" xr:uid="{00000000-0005-0000-0000-000064220000}"/>
    <cellStyle name="Komórka połączona 4 2" xfId="8806" xr:uid="{00000000-0005-0000-0000-000065220000}"/>
    <cellStyle name="Komórka połączona 4 2 2" xfId="8807" xr:uid="{00000000-0005-0000-0000-000066220000}"/>
    <cellStyle name="Komórka połączona 4 2 2 2" xfId="33110" xr:uid="{FE8F1E19-0659-42FC-AD3D-55086EEEBCAE}"/>
    <cellStyle name="Komórka połączona 4 2 3" xfId="33109" xr:uid="{4E518270-76B0-4E95-8811-7029F22CB645}"/>
    <cellStyle name="Komórka połączona 4 3" xfId="8808" xr:uid="{00000000-0005-0000-0000-000067220000}"/>
    <cellStyle name="Komórka połączona 4 3 2" xfId="33111" xr:uid="{530986AA-7B61-4F39-8E1A-886FF9B9737F}"/>
    <cellStyle name="Komórka połączona 4 4" xfId="8809" xr:uid="{00000000-0005-0000-0000-000068220000}"/>
    <cellStyle name="Komórka połączona 4 4 2" xfId="33112" xr:uid="{B1792E55-6400-4F13-8E06-F65533752DED}"/>
    <cellStyle name="Komórka połączona 4 5" xfId="8810" xr:uid="{00000000-0005-0000-0000-000069220000}"/>
    <cellStyle name="Komórka połączona 4 5 2" xfId="33113" xr:uid="{34400C1C-0638-4F90-91E2-4D220D27BCD5}"/>
    <cellStyle name="Komórka połączona 4 6" xfId="50067" xr:uid="{6BEC3C44-6BC5-4964-9249-9E497E2260D6}"/>
    <cellStyle name="Komórka połączona 4 7" xfId="33108" xr:uid="{AFB5F71E-305F-4D2A-BF9B-DD06BD3F989C}"/>
    <cellStyle name="Komórka połączona 5" xfId="8811" xr:uid="{00000000-0005-0000-0000-00006A220000}"/>
    <cellStyle name="Komórka połączona 5 2" xfId="8812" xr:uid="{00000000-0005-0000-0000-00006B220000}"/>
    <cellStyle name="Komórka połączona 5 2 2" xfId="8813" xr:uid="{00000000-0005-0000-0000-00006C220000}"/>
    <cellStyle name="Komórka połączona 5 2 2 2" xfId="33116" xr:uid="{07D2FD90-8562-43D4-B7F0-35E6A2E07B33}"/>
    <cellStyle name="Komórka połączona 5 2 3" xfId="33115" xr:uid="{19047C16-DA25-4559-A3F1-7F38EDEEE2C3}"/>
    <cellStyle name="Komórka połączona 5 3" xfId="8814" xr:uid="{00000000-0005-0000-0000-00006D220000}"/>
    <cellStyle name="Komórka połączona 5 3 2" xfId="33117" xr:uid="{C8E36422-88DA-4C9B-8D6B-A069473D9354}"/>
    <cellStyle name="Komórka połączona 5 4" xfId="8815" xr:uid="{00000000-0005-0000-0000-00006E220000}"/>
    <cellStyle name="Komórka połączona 5 4 2" xfId="33118" xr:uid="{98841A22-79B5-45E9-A302-FC8AAC8222B6}"/>
    <cellStyle name="Komórka połączona 5 5" xfId="8816" xr:uid="{00000000-0005-0000-0000-00006F220000}"/>
    <cellStyle name="Komórka połączona 5 5 2" xfId="33119" xr:uid="{6283754C-3D55-42EA-A809-7F494544F25F}"/>
    <cellStyle name="Komórka połączona 5 6" xfId="50068" xr:uid="{64FC2E39-F149-4794-8B92-9C8DBB239382}"/>
    <cellStyle name="Komórka połączona 5 7" xfId="33114" xr:uid="{554693B6-2960-4551-91FD-C9065015B3A1}"/>
    <cellStyle name="Komórka połączona 6" xfId="8817" xr:uid="{00000000-0005-0000-0000-000070220000}"/>
    <cellStyle name="Komórka połączona 6 2" xfId="8818" xr:uid="{00000000-0005-0000-0000-000071220000}"/>
    <cellStyle name="Komórka połączona 6 2 2" xfId="8819" xr:uid="{00000000-0005-0000-0000-000072220000}"/>
    <cellStyle name="Komórka połączona 6 2 2 2" xfId="33122" xr:uid="{3DCEF708-A565-4122-A03D-AF5EB7BCD6CF}"/>
    <cellStyle name="Komórka połączona 6 2 3" xfId="33121" xr:uid="{9FAEB70C-561E-4CE7-A124-60E9B60457B0}"/>
    <cellStyle name="Komórka połączona 6 3" xfId="8820" xr:uid="{00000000-0005-0000-0000-000073220000}"/>
    <cellStyle name="Komórka połączona 6 3 2" xfId="33123" xr:uid="{0877DB0A-4367-4FC2-951C-F53DAF495989}"/>
    <cellStyle name="Komórka połączona 6 4" xfId="8821" xr:uid="{00000000-0005-0000-0000-000074220000}"/>
    <cellStyle name="Komórka połączona 6 4 2" xfId="33124" xr:uid="{581FC5CF-9CF6-4BBF-A563-D4AA4F510F67}"/>
    <cellStyle name="Komórka połączona 6 5" xfId="8822" xr:uid="{00000000-0005-0000-0000-000075220000}"/>
    <cellStyle name="Komórka połączona 6 5 2" xfId="33125" xr:uid="{B2D0805B-CD45-485B-B378-FD407117FEB2}"/>
    <cellStyle name="Komórka połączona 6 6" xfId="50069" xr:uid="{9922AD12-0F27-4FCF-BABE-97D57DDED6B1}"/>
    <cellStyle name="Komórka połączona 6 7" xfId="33120" xr:uid="{F492547E-6AD0-437F-8E08-9A273D1204EA}"/>
    <cellStyle name="Komórka połączona 7" xfId="8823" xr:uid="{00000000-0005-0000-0000-000076220000}"/>
    <cellStyle name="Komórka połączona 7 2" xfId="8824" xr:uid="{00000000-0005-0000-0000-000077220000}"/>
    <cellStyle name="Komórka połączona 7 2 2" xfId="8825" xr:uid="{00000000-0005-0000-0000-000078220000}"/>
    <cellStyle name="Komórka połączona 7 2 2 2" xfId="33128" xr:uid="{694F3A5F-2498-4488-8490-7504AEA08164}"/>
    <cellStyle name="Komórka połączona 7 2 3" xfId="33127" xr:uid="{37A22066-791D-4997-8B8F-2997FC76E309}"/>
    <cellStyle name="Komórka połączona 7 3" xfId="8826" xr:uid="{00000000-0005-0000-0000-000079220000}"/>
    <cellStyle name="Komórka połączona 7 3 2" xfId="33129" xr:uid="{361A82DD-0CFE-4D59-A4E5-AE864F54B668}"/>
    <cellStyle name="Komórka połączona 7 4" xfId="8827" xr:uid="{00000000-0005-0000-0000-00007A220000}"/>
    <cellStyle name="Komórka połączona 7 4 2" xfId="33130" xr:uid="{79C16F98-66C1-448C-A000-E1A674FFDAC9}"/>
    <cellStyle name="Komórka połączona 7 5" xfId="8828" xr:uid="{00000000-0005-0000-0000-00007B220000}"/>
    <cellStyle name="Komórka połączona 7 5 2" xfId="33131" xr:uid="{791780CF-1CE7-4DED-89C8-8DF0F9F57AD1}"/>
    <cellStyle name="Komórka połączona 7 6" xfId="50070" xr:uid="{9ABC98C4-CA28-4582-A6C5-798DD0345877}"/>
    <cellStyle name="Komórka połączona 7 7" xfId="33126" xr:uid="{4E4C0F23-2843-46A9-9061-B25FFE7B6B96}"/>
    <cellStyle name="Komórka połączona 8" xfId="8829" xr:uid="{00000000-0005-0000-0000-00007C220000}"/>
    <cellStyle name="Komórka połączona 8 2" xfId="8830" xr:uid="{00000000-0005-0000-0000-00007D220000}"/>
    <cellStyle name="Komórka połączona 8 2 2" xfId="8831" xr:uid="{00000000-0005-0000-0000-00007E220000}"/>
    <cellStyle name="Komórka połączona 8 2 2 2" xfId="33134" xr:uid="{219B6054-4E51-48A0-80CE-2990836AAD65}"/>
    <cellStyle name="Komórka połączona 8 2 3" xfId="33133" xr:uid="{E97C6BAA-A92A-4A0C-9B9E-9A70764980FB}"/>
    <cellStyle name="Komórka połączona 8 3" xfId="8832" xr:uid="{00000000-0005-0000-0000-00007F220000}"/>
    <cellStyle name="Komórka połączona 8 3 2" xfId="33135" xr:uid="{6994D3B9-CFBF-48E7-BB7C-C3BFC2B8F0EF}"/>
    <cellStyle name="Komórka połączona 8 4" xfId="8833" xr:uid="{00000000-0005-0000-0000-000080220000}"/>
    <cellStyle name="Komórka połączona 8 4 2" xfId="33136" xr:uid="{68AD820E-1B8F-4AEE-AB22-2C00699DB903}"/>
    <cellStyle name="Komórka połączona 8 5" xfId="8834" xr:uid="{00000000-0005-0000-0000-000081220000}"/>
    <cellStyle name="Komórka połączona 8 5 2" xfId="33137" xr:uid="{C3182A76-3CF1-4D11-8D47-74849BE7E821}"/>
    <cellStyle name="Komórka połączona 8 6" xfId="50071" xr:uid="{F0119EFE-4702-41C4-A059-7A3EF3FAB7EE}"/>
    <cellStyle name="Komórka połączona 8 7" xfId="33132" xr:uid="{2EFFEDBE-1117-47ED-A929-A69BDAA9F31D}"/>
    <cellStyle name="Komórka połączona 9" xfId="8835" xr:uid="{00000000-0005-0000-0000-000082220000}"/>
    <cellStyle name="Komórka połączona 9 2" xfId="8836" xr:uid="{00000000-0005-0000-0000-000083220000}"/>
    <cellStyle name="Komórka połączona 9 2 2" xfId="8837" xr:uid="{00000000-0005-0000-0000-000084220000}"/>
    <cellStyle name="Komórka połączona 9 2 2 2" xfId="8838" xr:uid="{00000000-0005-0000-0000-000085220000}"/>
    <cellStyle name="Komórka połączona 9 2 2 2 2" xfId="33141" xr:uid="{04EFF26A-3421-4D0B-9765-4B17CF3173EB}"/>
    <cellStyle name="Komórka połączona 9 2 2 3" xfId="33140" xr:uid="{41FE5D80-D9D7-4389-97A9-9C0134A0E59C}"/>
    <cellStyle name="Komórka połączona 9 2 3" xfId="8839" xr:uid="{00000000-0005-0000-0000-000086220000}"/>
    <cellStyle name="Komórka połączona 9 2 3 2" xfId="33142" xr:uid="{B6A9E256-46A5-4B9C-A2AB-65E56333F188}"/>
    <cellStyle name="Komórka połączona 9 2 4" xfId="8840" xr:uid="{00000000-0005-0000-0000-000087220000}"/>
    <cellStyle name="Komórka połączona 9 2 4 2" xfId="33143" xr:uid="{05D6A548-BA95-4888-BB56-59E99DC76C4C}"/>
    <cellStyle name="Komórka połączona 9 2 5" xfId="8841" xr:uid="{00000000-0005-0000-0000-000088220000}"/>
    <cellStyle name="Komórka połączona 9 2 5 2" xfId="33144" xr:uid="{5AB61906-D220-4E97-8574-E9D2F518A128}"/>
    <cellStyle name="Komórka połączona 9 2 6" xfId="50073" xr:uid="{EB7EE898-35AA-4182-8CBC-57661F7DFD5F}"/>
    <cellStyle name="Komórka połączona 9 2 7" xfId="33139" xr:uid="{F692F68E-5F4E-4E83-B2DF-06321483FAE7}"/>
    <cellStyle name="Komórka połączona 9 3" xfId="8842" xr:uid="{00000000-0005-0000-0000-000089220000}"/>
    <cellStyle name="Komórka połączona 9 3 2" xfId="8843" xr:uid="{00000000-0005-0000-0000-00008A220000}"/>
    <cellStyle name="Komórka połączona 9 3 2 2" xfId="8844" xr:uid="{00000000-0005-0000-0000-00008B220000}"/>
    <cellStyle name="Komórka połączona 9 3 2 2 2" xfId="33147" xr:uid="{F4CA1740-E6FD-4DAF-A55D-09986A49A5D6}"/>
    <cellStyle name="Komórka połączona 9 3 2 3" xfId="33146" xr:uid="{154CE813-45B0-4FF6-BCB0-6D37D9626F4F}"/>
    <cellStyle name="Komórka połączona 9 3 3" xfId="8845" xr:uid="{00000000-0005-0000-0000-00008C220000}"/>
    <cellStyle name="Komórka połączona 9 3 3 2" xfId="33148" xr:uid="{80E74EAE-7BDA-4F51-AEE5-1140E913AB29}"/>
    <cellStyle name="Komórka połączona 9 3 4" xfId="8846" xr:uid="{00000000-0005-0000-0000-00008D220000}"/>
    <cellStyle name="Komórka połączona 9 3 4 2" xfId="33149" xr:uid="{CDB4C0E6-959B-4376-B01B-CE9C0F515C15}"/>
    <cellStyle name="Komórka połączona 9 3 5" xfId="8847" xr:uid="{00000000-0005-0000-0000-00008E220000}"/>
    <cellStyle name="Komórka połączona 9 3 5 2" xfId="33150" xr:uid="{36AAB516-6E07-48C2-AD9C-77C2E3DDF476}"/>
    <cellStyle name="Komórka połączona 9 3 6" xfId="50074" xr:uid="{6816E601-082F-498B-8F81-AC047B2E9932}"/>
    <cellStyle name="Komórka połączona 9 3 7" xfId="33145" xr:uid="{13A317F4-149B-425E-BC34-7811B5F09B3D}"/>
    <cellStyle name="Komórka połączona 9 4" xfId="8848" xr:uid="{00000000-0005-0000-0000-00008F220000}"/>
    <cellStyle name="Komórka połączona 9 4 2" xfId="8849" xr:uid="{00000000-0005-0000-0000-000090220000}"/>
    <cellStyle name="Komórka połączona 9 4 2 2" xfId="33152" xr:uid="{B3846054-AF3F-40DC-A627-DEC3F4F154D9}"/>
    <cellStyle name="Komórka połączona 9 4 3" xfId="33151" xr:uid="{209FBB42-1048-4178-BCB1-ED57BF924F04}"/>
    <cellStyle name="Komórka połączona 9 5" xfId="8850" xr:uid="{00000000-0005-0000-0000-000091220000}"/>
    <cellStyle name="Komórka połączona 9 5 2" xfId="33153" xr:uid="{877F8F9B-2B09-4515-B4FB-F0F2669C553F}"/>
    <cellStyle name="Komórka połączona 9 6" xfId="8851" xr:uid="{00000000-0005-0000-0000-000092220000}"/>
    <cellStyle name="Komórka połączona 9 6 2" xfId="33154" xr:uid="{47A55671-9130-43E2-B19E-B35040EEDAAD}"/>
    <cellStyle name="Komórka połączona 9 7" xfId="8852" xr:uid="{00000000-0005-0000-0000-000093220000}"/>
    <cellStyle name="Komórka połączona 9 7 2" xfId="33155" xr:uid="{7C22C086-6E9B-4601-A881-2A89B6A6484B}"/>
    <cellStyle name="Komórka połączona 9 8" xfId="50072" xr:uid="{8CAA8865-9CE1-4E69-A682-BF01C236F3F6}"/>
    <cellStyle name="Komórka połączona 9 9" xfId="33138" xr:uid="{CFC74A54-F85B-4697-93F8-E08211640965}"/>
    <cellStyle name="Komórka połączona 9_CHP" xfId="8853" xr:uid="{00000000-0005-0000-0000-000094220000}"/>
    <cellStyle name="Komórka połączona_CHP" xfId="8854" xr:uid="{00000000-0005-0000-0000-000095220000}"/>
    <cellStyle name="Komórka zaznaczona" xfId="8855" xr:uid="{00000000-0005-0000-0000-000096220000}"/>
    <cellStyle name="Komórka zaznaczona 10" xfId="8856" xr:uid="{00000000-0005-0000-0000-000097220000}"/>
    <cellStyle name="Komórka zaznaczona 10 2" xfId="8857" xr:uid="{00000000-0005-0000-0000-000098220000}"/>
    <cellStyle name="Komórka zaznaczona 10 2 2" xfId="8858" xr:uid="{00000000-0005-0000-0000-000099220000}"/>
    <cellStyle name="Komórka zaznaczona 10 2 2 2" xfId="8859" xr:uid="{00000000-0005-0000-0000-00009A220000}"/>
    <cellStyle name="Komórka zaznaczona 10 2 2 2 2" xfId="33160" xr:uid="{7D16DC3E-F05C-42D8-AC3E-3CD9B63D3AA5}"/>
    <cellStyle name="Komórka zaznaczona 10 2 2 3" xfId="33159" xr:uid="{E1A10574-493E-4134-B7A7-88E21106D7B6}"/>
    <cellStyle name="Komórka zaznaczona 10 2 3" xfId="8860" xr:uid="{00000000-0005-0000-0000-00009B220000}"/>
    <cellStyle name="Komórka zaznaczona 10 2 3 2" xfId="33161" xr:uid="{4E1546A6-B284-4ACE-87C0-B7B9F59CB5C0}"/>
    <cellStyle name="Komórka zaznaczona 10 2 4" xfId="8861" xr:uid="{00000000-0005-0000-0000-00009C220000}"/>
    <cellStyle name="Komórka zaznaczona 10 2 4 2" xfId="33162" xr:uid="{E5B3E4A5-F20D-4475-8C45-8AE3388133C2}"/>
    <cellStyle name="Komórka zaznaczona 10 2 5" xfId="8862" xr:uid="{00000000-0005-0000-0000-00009D220000}"/>
    <cellStyle name="Komórka zaznaczona 10 2 5 2" xfId="33163" xr:uid="{CC9EF4F5-AC86-4121-96DE-14213F30386C}"/>
    <cellStyle name="Komórka zaznaczona 10 2 6" xfId="50076" xr:uid="{5C0CE938-D0BD-42F1-B6EB-9DD06DB92460}"/>
    <cellStyle name="Komórka zaznaczona 10 2 7" xfId="33158" xr:uid="{8528E1D7-B6EE-4C83-B95F-CA658E647A2D}"/>
    <cellStyle name="Komórka zaznaczona 10 3" xfId="8863" xr:uid="{00000000-0005-0000-0000-00009E220000}"/>
    <cellStyle name="Komórka zaznaczona 10 3 2" xfId="8864" xr:uid="{00000000-0005-0000-0000-00009F220000}"/>
    <cellStyle name="Komórka zaznaczona 10 3 2 2" xfId="8865" xr:uid="{00000000-0005-0000-0000-0000A0220000}"/>
    <cellStyle name="Komórka zaznaczona 10 3 2 2 2" xfId="33166" xr:uid="{2418EF3D-0BFE-42BA-B9EB-07CA85D02951}"/>
    <cellStyle name="Komórka zaznaczona 10 3 2 3" xfId="33165" xr:uid="{5BBC6750-2A3A-4EFE-8BB0-7F8BEA2A091C}"/>
    <cellStyle name="Komórka zaznaczona 10 3 3" xfId="8866" xr:uid="{00000000-0005-0000-0000-0000A1220000}"/>
    <cellStyle name="Komórka zaznaczona 10 3 3 2" xfId="33167" xr:uid="{9416E119-3657-44AF-9890-3654E950BA71}"/>
    <cellStyle name="Komórka zaznaczona 10 3 4" xfId="8867" xr:uid="{00000000-0005-0000-0000-0000A2220000}"/>
    <cellStyle name="Komórka zaznaczona 10 3 4 2" xfId="33168" xr:uid="{F4036FFC-F3BA-4F23-BF30-B6EEFED21D98}"/>
    <cellStyle name="Komórka zaznaczona 10 3 5" xfId="8868" xr:uid="{00000000-0005-0000-0000-0000A3220000}"/>
    <cellStyle name="Komórka zaznaczona 10 3 5 2" xfId="33169" xr:uid="{FFF7F485-7BC8-4CC6-9F64-966D0DC04267}"/>
    <cellStyle name="Komórka zaznaczona 10 3 6" xfId="50077" xr:uid="{70B2FDDD-F041-45B1-AED5-32C1F60BB3C2}"/>
    <cellStyle name="Komórka zaznaczona 10 3 7" xfId="33164" xr:uid="{F43CEE56-A787-4F42-8793-887AC952096F}"/>
    <cellStyle name="Komórka zaznaczona 10 4" xfId="8869" xr:uid="{00000000-0005-0000-0000-0000A4220000}"/>
    <cellStyle name="Komórka zaznaczona 10 4 2" xfId="8870" xr:uid="{00000000-0005-0000-0000-0000A5220000}"/>
    <cellStyle name="Komórka zaznaczona 10 4 2 2" xfId="33171" xr:uid="{37B9ED0E-97A3-481E-A8C4-A4D56297C229}"/>
    <cellStyle name="Komórka zaznaczona 10 4 3" xfId="33170" xr:uid="{F66405E1-860A-4810-ABFB-C7D294A9DCE2}"/>
    <cellStyle name="Komórka zaznaczona 10 5" xfId="8871" xr:uid="{00000000-0005-0000-0000-0000A6220000}"/>
    <cellStyle name="Komórka zaznaczona 10 5 2" xfId="33172" xr:uid="{272A8348-295B-4CF2-A2A9-D207E077C091}"/>
    <cellStyle name="Komórka zaznaczona 10 6" xfId="8872" xr:uid="{00000000-0005-0000-0000-0000A7220000}"/>
    <cellStyle name="Komórka zaznaczona 10 6 2" xfId="33173" xr:uid="{B98684A1-FF3A-4308-86B1-4F2DC395069E}"/>
    <cellStyle name="Komórka zaznaczona 10 7" xfId="8873" xr:uid="{00000000-0005-0000-0000-0000A8220000}"/>
    <cellStyle name="Komórka zaznaczona 10 7 2" xfId="33174" xr:uid="{CCB094A5-D779-4027-BB74-8AB57E4004C5}"/>
    <cellStyle name="Komórka zaznaczona 10 8" xfId="50075" xr:uid="{126F649E-E0CD-411B-A108-7D459C8C34D0}"/>
    <cellStyle name="Komórka zaznaczona 10 9" xfId="33157" xr:uid="{BEEBD37D-210C-40D0-AEB9-B8DA05396837}"/>
    <cellStyle name="Komórka zaznaczona 10_CHP" xfId="8874" xr:uid="{00000000-0005-0000-0000-0000A9220000}"/>
    <cellStyle name="Komórka zaznaczona 11" xfId="8875" xr:uid="{00000000-0005-0000-0000-0000AA220000}"/>
    <cellStyle name="Komórka zaznaczona 11 2" xfId="8876" xr:uid="{00000000-0005-0000-0000-0000AB220000}"/>
    <cellStyle name="Komórka zaznaczona 11 2 2" xfId="8877" xr:uid="{00000000-0005-0000-0000-0000AC220000}"/>
    <cellStyle name="Komórka zaznaczona 11 2 2 2" xfId="33177" xr:uid="{C2266DB2-A44C-4B39-A0F7-B71D08BF23C5}"/>
    <cellStyle name="Komórka zaznaczona 11 2 3" xfId="8878" xr:uid="{00000000-0005-0000-0000-0000AD220000}"/>
    <cellStyle name="Komórka zaznaczona 11 2 3 2" xfId="33178" xr:uid="{1647E308-8781-4A1C-822E-5F7A82D05E58}"/>
    <cellStyle name="Komórka zaznaczona 11 2 4" xfId="8879" xr:uid="{00000000-0005-0000-0000-0000AE220000}"/>
    <cellStyle name="Komórka zaznaczona 11 2 4 2" xfId="33179" xr:uid="{0DA2EA1F-4520-4ED4-8E00-DE55449A1A0E}"/>
    <cellStyle name="Komórka zaznaczona 11 2 5" xfId="50079" xr:uid="{FBB47A90-BB0A-49F2-94FC-69D71CD0FC8B}"/>
    <cellStyle name="Komórka zaznaczona 11 2 6" xfId="33176" xr:uid="{9984CE85-6AE7-4548-B1CD-97C9DDDBD5B2}"/>
    <cellStyle name="Komórka zaznaczona 11 3" xfId="8880" xr:uid="{00000000-0005-0000-0000-0000AF220000}"/>
    <cellStyle name="Komórka zaznaczona 11 3 2" xfId="33180" xr:uid="{ED2EC231-EB67-449E-8294-B757EC84CBD9}"/>
    <cellStyle name="Komórka zaznaczona 11 4" xfId="8881" xr:uid="{00000000-0005-0000-0000-0000B0220000}"/>
    <cellStyle name="Komórka zaznaczona 11 4 2" xfId="33181" xr:uid="{37AB7062-BB62-4D39-9F8D-6BEDE36EB52B}"/>
    <cellStyle name="Komórka zaznaczona 11 5" xfId="8882" xr:uid="{00000000-0005-0000-0000-0000B1220000}"/>
    <cellStyle name="Komórka zaznaczona 11 5 2" xfId="33182" xr:uid="{324AE3D5-8801-4DA4-ACEC-21C38106AB3B}"/>
    <cellStyle name="Komórka zaznaczona 11 6" xfId="50078" xr:uid="{3FA8544E-9AA6-4FE5-841C-2DBEC43F27C1}"/>
    <cellStyle name="Komórka zaznaczona 11 7" xfId="33175" xr:uid="{98164CD3-AED3-4D17-952E-3998A999EBF8}"/>
    <cellStyle name="Komórka zaznaczona 11_CHP" xfId="8883" xr:uid="{00000000-0005-0000-0000-0000B2220000}"/>
    <cellStyle name="Komórka zaznaczona 12" xfId="8884" xr:uid="{00000000-0005-0000-0000-0000B3220000}"/>
    <cellStyle name="Komórka zaznaczona 12 2" xfId="8885" xr:uid="{00000000-0005-0000-0000-0000B4220000}"/>
    <cellStyle name="Komórka zaznaczona 12 2 2" xfId="8886" xr:uid="{00000000-0005-0000-0000-0000B5220000}"/>
    <cellStyle name="Komórka zaznaczona 12 2 2 2" xfId="33185" xr:uid="{37C7A6FB-1B92-4A50-AB5E-F62FE96EB4D4}"/>
    <cellStyle name="Komórka zaznaczona 12 2 3" xfId="33184" xr:uid="{6AA5992F-9619-4C4B-BB25-1192CF2047EC}"/>
    <cellStyle name="Komórka zaznaczona 12 3" xfId="8887" xr:uid="{00000000-0005-0000-0000-0000B6220000}"/>
    <cellStyle name="Komórka zaznaczona 12 3 2" xfId="33186" xr:uid="{EA08B2B7-B920-4234-AD54-879536C79843}"/>
    <cellStyle name="Komórka zaznaczona 12 4" xfId="8888" xr:uid="{00000000-0005-0000-0000-0000B7220000}"/>
    <cellStyle name="Komórka zaznaczona 12 4 2" xfId="33187" xr:uid="{87D82000-8F19-4E0C-9246-B1E05EF44D00}"/>
    <cellStyle name="Komórka zaznaczona 12 5" xfId="8889" xr:uid="{00000000-0005-0000-0000-0000B8220000}"/>
    <cellStyle name="Komórka zaznaczona 12 5 2" xfId="33188" xr:uid="{5D9B2D19-6844-4F9F-94A5-906EEB1E5479}"/>
    <cellStyle name="Komórka zaznaczona 12 6" xfId="50080" xr:uid="{4A7C30A4-C552-4F9F-ACAE-9310E4A70F90}"/>
    <cellStyle name="Komórka zaznaczona 12 7" xfId="33183" xr:uid="{C954840A-6877-4E36-94E3-8B65025E3E33}"/>
    <cellStyle name="Komórka zaznaczona 13" xfId="8890" xr:uid="{00000000-0005-0000-0000-0000B9220000}"/>
    <cellStyle name="Komórka zaznaczona 13 2" xfId="8891" xr:uid="{00000000-0005-0000-0000-0000BA220000}"/>
    <cellStyle name="Komórka zaznaczona 13 2 2" xfId="33190" xr:uid="{27341F3D-E2A3-41B3-8E8C-114EFA514A09}"/>
    <cellStyle name="Komórka zaznaczona 13 3" xfId="8892" xr:uid="{00000000-0005-0000-0000-0000BB220000}"/>
    <cellStyle name="Komórka zaznaczona 13 3 2" xfId="33191" xr:uid="{4B87004E-01F5-4F4E-B0E8-5C3CF08B6183}"/>
    <cellStyle name="Komórka zaznaczona 13 4" xfId="8893" xr:uid="{00000000-0005-0000-0000-0000BC220000}"/>
    <cellStyle name="Komórka zaznaczona 13 4 2" xfId="33192" xr:uid="{BA3878F4-B9C1-47FA-A75E-D61F7F5FA32D}"/>
    <cellStyle name="Komórka zaznaczona 13 5" xfId="50081" xr:uid="{51209059-E287-463F-AAD9-7B99EC00DD24}"/>
    <cellStyle name="Komórka zaznaczona 13 6" xfId="33189" xr:uid="{4BF272DF-E2B6-4AE1-A165-769335996ED4}"/>
    <cellStyle name="Komórka zaznaczona 14" xfId="8894" xr:uid="{00000000-0005-0000-0000-0000BD220000}"/>
    <cellStyle name="Komórka zaznaczona 14 2" xfId="8895" xr:uid="{00000000-0005-0000-0000-0000BE220000}"/>
    <cellStyle name="Komórka zaznaczona 14 2 2" xfId="33194" xr:uid="{4B375ADC-26C0-4523-AEC1-4643F822173C}"/>
    <cellStyle name="Komórka zaznaczona 14 3" xfId="8896" xr:uid="{00000000-0005-0000-0000-0000BF220000}"/>
    <cellStyle name="Komórka zaznaczona 14 3 2" xfId="33195" xr:uid="{65F11B14-6191-45BC-9BCB-B5194C0B0CC8}"/>
    <cellStyle name="Komórka zaznaczona 14 4" xfId="50082" xr:uid="{C66BCAA9-6BC7-4313-94E8-32D9F5459E8C}"/>
    <cellStyle name="Komórka zaznaczona 14 5" xfId="33193" xr:uid="{E09609DD-A26F-4D3B-8CCA-CE60F3A665DF}"/>
    <cellStyle name="Komórka zaznaczona 15" xfId="8897" xr:uid="{00000000-0005-0000-0000-0000C0220000}"/>
    <cellStyle name="Komórka zaznaczona 15 2" xfId="50083" xr:uid="{885EA0AF-96B7-44CC-99AE-9D586499DDC3}"/>
    <cellStyle name="Komórka zaznaczona 15 3" xfId="33196" xr:uid="{1C7FB9FB-06EE-4A8C-9BD1-F48E36A8DA6E}"/>
    <cellStyle name="Komórka zaznaczona 15 4" xfId="53236" xr:uid="{4E7CD825-2049-4C9E-8BEE-5C61A2DE2DDC}"/>
    <cellStyle name="Komórka zaznaczona 16" xfId="8898" xr:uid="{00000000-0005-0000-0000-0000C1220000}"/>
    <cellStyle name="Komórka zaznaczona 16 2" xfId="50084" xr:uid="{36582925-A17A-4122-8269-0BCDED659A41}"/>
    <cellStyle name="Komórka zaznaczona 16 3" xfId="33197" xr:uid="{AEF6450A-229F-4297-AA9E-4F24ED1EA816}"/>
    <cellStyle name="Komórka zaznaczona 17" xfId="33156" xr:uid="{FF0478B7-08C6-4AF7-9C93-DBFD479EFA79}"/>
    <cellStyle name="Komórka zaznaczona 17 2" xfId="53237" xr:uid="{73BD8EAB-945B-4467-9D47-D954530FA4FA}"/>
    <cellStyle name="Komórka zaznaczona 18" xfId="53238" xr:uid="{1307EA87-9C08-442F-9BD3-4EF80AAA98C2}"/>
    <cellStyle name="Komórka zaznaczona 19" xfId="53239" xr:uid="{0693A746-246D-489A-9EEC-6C00C93405E0}"/>
    <cellStyle name="Komórka zaznaczona 2" xfId="8899" xr:uid="{00000000-0005-0000-0000-0000C2220000}"/>
    <cellStyle name="Komórka zaznaczona 2 2" xfId="8900" xr:uid="{00000000-0005-0000-0000-0000C3220000}"/>
    <cellStyle name="Komórka zaznaczona 2 2 2" xfId="8901" xr:uid="{00000000-0005-0000-0000-0000C4220000}"/>
    <cellStyle name="Komórka zaznaczona 2 2 2 2" xfId="33200" xr:uid="{922DDAF4-FFD3-486E-AE68-CD75793EB4C3}"/>
    <cellStyle name="Komórka zaznaczona 2 2 3" xfId="33199" xr:uid="{51296457-FE85-4204-8445-87ED182858C0}"/>
    <cellStyle name="Komórka zaznaczona 2 3" xfId="8902" xr:uid="{00000000-0005-0000-0000-0000C5220000}"/>
    <cellStyle name="Komórka zaznaczona 2 3 2" xfId="33201" xr:uid="{30A876AC-868A-4FA2-81B2-0778BE57EE51}"/>
    <cellStyle name="Komórka zaznaczona 2 4" xfId="8903" xr:uid="{00000000-0005-0000-0000-0000C6220000}"/>
    <cellStyle name="Komórka zaznaczona 2 4 2" xfId="33202" xr:uid="{2D5B334E-FA7B-4028-BEEB-A4DC976D5F5E}"/>
    <cellStyle name="Komórka zaznaczona 2 5" xfId="8904" xr:uid="{00000000-0005-0000-0000-0000C7220000}"/>
    <cellStyle name="Komórka zaznaczona 2 5 2" xfId="33203" xr:uid="{73D8C3D6-BF58-4626-AFB6-11D37164D741}"/>
    <cellStyle name="Komórka zaznaczona 2 6" xfId="50085" xr:uid="{4A5B66A1-F229-4B12-B458-2A42A1699FA2}"/>
    <cellStyle name="Komórka zaznaczona 2 7" xfId="33198" xr:uid="{60463057-408C-41E3-BF0E-5E73B5EAFDB8}"/>
    <cellStyle name="Komórka zaznaczona 20" xfId="53240" xr:uid="{959A3443-1B64-4605-ADCE-9BFEC4AC6E3E}"/>
    <cellStyle name="Komórka zaznaczona 3" xfId="8905" xr:uid="{00000000-0005-0000-0000-0000C8220000}"/>
    <cellStyle name="Komórka zaznaczona 3 2" xfId="8906" xr:uid="{00000000-0005-0000-0000-0000C9220000}"/>
    <cellStyle name="Komórka zaznaczona 3 2 2" xfId="8907" xr:uid="{00000000-0005-0000-0000-0000CA220000}"/>
    <cellStyle name="Komórka zaznaczona 3 2 2 2" xfId="33206" xr:uid="{D367540C-B85A-4BC1-9BC5-2188E0DA08D0}"/>
    <cellStyle name="Komórka zaznaczona 3 2 3" xfId="33205" xr:uid="{0F7B56BF-54AA-4355-AFF2-4B3C9BA92503}"/>
    <cellStyle name="Komórka zaznaczona 3 3" xfId="8908" xr:uid="{00000000-0005-0000-0000-0000CB220000}"/>
    <cellStyle name="Komórka zaznaczona 3 3 2" xfId="33207" xr:uid="{B86E686E-FF16-4232-96F4-3C04754A7801}"/>
    <cellStyle name="Komórka zaznaczona 3 4" xfId="8909" xr:uid="{00000000-0005-0000-0000-0000CC220000}"/>
    <cellStyle name="Komórka zaznaczona 3 4 2" xfId="33208" xr:uid="{5F5AD45B-63E1-445C-B18E-4B71C46800EA}"/>
    <cellStyle name="Komórka zaznaczona 3 5" xfId="8910" xr:uid="{00000000-0005-0000-0000-0000CD220000}"/>
    <cellStyle name="Komórka zaznaczona 3 5 2" xfId="33209" xr:uid="{E46C39F6-55AF-4085-B9CD-F09F30009100}"/>
    <cellStyle name="Komórka zaznaczona 3 6" xfId="50086" xr:uid="{EF58DA84-6643-463E-A814-564483D58DD6}"/>
    <cellStyle name="Komórka zaznaczona 3 7" xfId="33204" xr:uid="{301FB3A6-EB6D-46E8-B033-4C35D18663BA}"/>
    <cellStyle name="Komórka zaznaczona 4" xfId="8911" xr:uid="{00000000-0005-0000-0000-0000CE220000}"/>
    <cellStyle name="Komórka zaznaczona 4 2" xfId="8912" xr:uid="{00000000-0005-0000-0000-0000CF220000}"/>
    <cellStyle name="Komórka zaznaczona 4 2 2" xfId="8913" xr:uid="{00000000-0005-0000-0000-0000D0220000}"/>
    <cellStyle name="Komórka zaznaczona 4 2 2 2" xfId="33212" xr:uid="{16C21518-18CC-4D82-B365-0FCA909ECC6E}"/>
    <cellStyle name="Komórka zaznaczona 4 2 3" xfId="33211" xr:uid="{691F8F8E-46D4-4758-BAB5-F7F1C8BA4FD7}"/>
    <cellStyle name="Komórka zaznaczona 4 3" xfId="8914" xr:uid="{00000000-0005-0000-0000-0000D1220000}"/>
    <cellStyle name="Komórka zaznaczona 4 3 2" xfId="33213" xr:uid="{FA4429DF-16CE-4EF7-8DC1-8E904E00F938}"/>
    <cellStyle name="Komórka zaznaczona 4 4" xfId="8915" xr:uid="{00000000-0005-0000-0000-0000D2220000}"/>
    <cellStyle name="Komórka zaznaczona 4 4 2" xfId="33214" xr:uid="{8F212424-A8CE-4114-8320-FD86FCDC741D}"/>
    <cellStyle name="Komórka zaznaczona 4 5" xfId="8916" xr:uid="{00000000-0005-0000-0000-0000D3220000}"/>
    <cellStyle name="Komórka zaznaczona 4 5 2" xfId="33215" xr:uid="{2D94DF58-EAE8-4050-B21E-DA33C4C2268A}"/>
    <cellStyle name="Komórka zaznaczona 4 6" xfId="50087" xr:uid="{E250D888-25A2-4748-9AF4-4198B6D3E32F}"/>
    <cellStyle name="Komórka zaznaczona 4 7" xfId="33210" xr:uid="{DE8D85DC-10F1-431C-8B60-3CDFD355B80B}"/>
    <cellStyle name="Komórka zaznaczona 5" xfId="8917" xr:uid="{00000000-0005-0000-0000-0000D4220000}"/>
    <cellStyle name="Komórka zaznaczona 5 2" xfId="8918" xr:uid="{00000000-0005-0000-0000-0000D5220000}"/>
    <cellStyle name="Komórka zaznaczona 5 2 2" xfId="8919" xr:uid="{00000000-0005-0000-0000-0000D6220000}"/>
    <cellStyle name="Komórka zaznaczona 5 2 2 2" xfId="33218" xr:uid="{46E70152-8CC6-42C0-ADC5-CEE6955A8EA2}"/>
    <cellStyle name="Komórka zaznaczona 5 2 3" xfId="33217" xr:uid="{018974B1-6B9F-4658-8391-C6C8CAF0CA99}"/>
    <cellStyle name="Komórka zaznaczona 5 3" xfId="8920" xr:uid="{00000000-0005-0000-0000-0000D7220000}"/>
    <cellStyle name="Komórka zaznaczona 5 3 2" xfId="33219" xr:uid="{D010279B-D047-405D-B29F-EF714BF48BBA}"/>
    <cellStyle name="Komórka zaznaczona 5 4" xfId="8921" xr:uid="{00000000-0005-0000-0000-0000D8220000}"/>
    <cellStyle name="Komórka zaznaczona 5 4 2" xfId="33220" xr:uid="{1C5FA22F-7891-4F28-ADB7-C9CFB4DEF8C9}"/>
    <cellStyle name="Komórka zaznaczona 5 5" xfId="8922" xr:uid="{00000000-0005-0000-0000-0000D9220000}"/>
    <cellStyle name="Komórka zaznaczona 5 5 2" xfId="33221" xr:uid="{6AF1272D-E370-4ECB-9D1A-CE36AE0CA875}"/>
    <cellStyle name="Komórka zaznaczona 5 6" xfId="50088" xr:uid="{A0193287-923C-44EC-BCC5-8B91F1CACF55}"/>
    <cellStyle name="Komórka zaznaczona 5 7" xfId="33216" xr:uid="{75C15F99-3385-40CE-B810-D430FC42D89B}"/>
    <cellStyle name="Komórka zaznaczona 6" xfId="8923" xr:uid="{00000000-0005-0000-0000-0000DA220000}"/>
    <cellStyle name="Komórka zaznaczona 6 2" xfId="8924" xr:uid="{00000000-0005-0000-0000-0000DB220000}"/>
    <cellStyle name="Komórka zaznaczona 6 2 2" xfId="8925" xr:uid="{00000000-0005-0000-0000-0000DC220000}"/>
    <cellStyle name="Komórka zaznaczona 6 2 2 2" xfId="33224" xr:uid="{2490D15C-6AF8-4A87-9D54-D856CAFC3AE0}"/>
    <cellStyle name="Komórka zaznaczona 6 2 3" xfId="33223" xr:uid="{C99892FA-34E3-44A0-B68A-B91702ECBFA2}"/>
    <cellStyle name="Komórka zaznaczona 6 3" xfId="8926" xr:uid="{00000000-0005-0000-0000-0000DD220000}"/>
    <cellStyle name="Komórka zaznaczona 6 3 2" xfId="33225" xr:uid="{54475D6F-E5C4-4A5E-9DA1-CF11AEF41B5D}"/>
    <cellStyle name="Komórka zaznaczona 6 4" xfId="8927" xr:uid="{00000000-0005-0000-0000-0000DE220000}"/>
    <cellStyle name="Komórka zaznaczona 6 4 2" xfId="33226" xr:uid="{2F04984A-821D-4676-A781-D3EF0C6D7992}"/>
    <cellStyle name="Komórka zaznaczona 6 5" xfId="8928" xr:uid="{00000000-0005-0000-0000-0000DF220000}"/>
    <cellStyle name="Komórka zaznaczona 6 5 2" xfId="33227" xr:uid="{2FADE468-5935-4211-AA3E-671144D721DC}"/>
    <cellStyle name="Komórka zaznaczona 6 6" xfId="50089" xr:uid="{4995A17C-A6D7-45FC-86A4-E620B1B5431D}"/>
    <cellStyle name="Komórka zaznaczona 6 7" xfId="33222" xr:uid="{00D0FB1E-F913-4A68-ACDF-A120C60B47E3}"/>
    <cellStyle name="Komórka zaznaczona 7" xfId="8929" xr:uid="{00000000-0005-0000-0000-0000E0220000}"/>
    <cellStyle name="Komórka zaznaczona 7 2" xfId="8930" xr:uid="{00000000-0005-0000-0000-0000E1220000}"/>
    <cellStyle name="Komórka zaznaczona 7 2 2" xfId="8931" xr:uid="{00000000-0005-0000-0000-0000E2220000}"/>
    <cellStyle name="Komórka zaznaczona 7 2 2 2" xfId="33230" xr:uid="{B8311A35-1458-44FC-BD3F-9F742F27EC21}"/>
    <cellStyle name="Komórka zaznaczona 7 2 3" xfId="33229" xr:uid="{5CA0B17E-C55E-4347-AAF8-0628B4E3A8F0}"/>
    <cellStyle name="Komórka zaznaczona 7 3" xfId="8932" xr:uid="{00000000-0005-0000-0000-0000E3220000}"/>
    <cellStyle name="Komórka zaznaczona 7 3 2" xfId="33231" xr:uid="{60C46D91-3B42-46A8-AB33-EB3A6EAAD2FC}"/>
    <cellStyle name="Komórka zaznaczona 7 4" xfId="8933" xr:uid="{00000000-0005-0000-0000-0000E4220000}"/>
    <cellStyle name="Komórka zaznaczona 7 4 2" xfId="33232" xr:uid="{2C2ECFC2-635C-4A92-87D5-31A260A46EE4}"/>
    <cellStyle name="Komórka zaznaczona 7 5" xfId="8934" xr:uid="{00000000-0005-0000-0000-0000E5220000}"/>
    <cellStyle name="Komórka zaznaczona 7 5 2" xfId="33233" xr:uid="{8BD374A2-938D-4F3E-9382-F39FA20E7953}"/>
    <cellStyle name="Komórka zaznaczona 7 6" xfId="50090" xr:uid="{97F656F7-6B92-42E3-BFFA-3EDA2E0B3CC6}"/>
    <cellStyle name="Komórka zaznaczona 7 7" xfId="33228" xr:uid="{7A9CE1CC-7256-4764-9572-45E62417D6C3}"/>
    <cellStyle name="Komórka zaznaczona 8" xfId="8935" xr:uid="{00000000-0005-0000-0000-0000E6220000}"/>
    <cellStyle name="Komórka zaznaczona 8 2" xfId="8936" xr:uid="{00000000-0005-0000-0000-0000E7220000}"/>
    <cellStyle name="Komórka zaznaczona 8 2 2" xfId="8937" xr:uid="{00000000-0005-0000-0000-0000E8220000}"/>
    <cellStyle name="Komórka zaznaczona 8 2 2 2" xfId="33236" xr:uid="{41CEC591-126A-4A56-BD59-992E0429E78E}"/>
    <cellStyle name="Komórka zaznaczona 8 2 3" xfId="33235" xr:uid="{465340D4-B496-4401-A3DF-52833E5E9C18}"/>
    <cellStyle name="Komórka zaznaczona 8 3" xfId="8938" xr:uid="{00000000-0005-0000-0000-0000E9220000}"/>
    <cellStyle name="Komórka zaznaczona 8 3 2" xfId="33237" xr:uid="{8F1E42D5-3247-4531-8597-3E23D62ABB89}"/>
    <cellStyle name="Komórka zaznaczona 8 4" xfId="8939" xr:uid="{00000000-0005-0000-0000-0000EA220000}"/>
    <cellStyle name="Komórka zaznaczona 8 4 2" xfId="33238" xr:uid="{CB4E7207-CC9E-4485-B7ED-F55D052004C6}"/>
    <cellStyle name="Komórka zaznaczona 8 5" xfId="8940" xr:uid="{00000000-0005-0000-0000-0000EB220000}"/>
    <cellStyle name="Komórka zaznaczona 8 5 2" xfId="33239" xr:uid="{F374592A-0EE7-461F-A3C7-A9D7EED20723}"/>
    <cellStyle name="Komórka zaznaczona 8 6" xfId="50091" xr:uid="{4201CD1B-1868-48A1-8173-C34046D59818}"/>
    <cellStyle name="Komórka zaznaczona 8 7" xfId="33234" xr:uid="{32BEAB9A-3B6A-4F60-B0EB-2F0DE5CC8FBB}"/>
    <cellStyle name="Komórka zaznaczona 9" xfId="8941" xr:uid="{00000000-0005-0000-0000-0000EC220000}"/>
    <cellStyle name="Komórka zaznaczona 9 2" xfId="8942" xr:uid="{00000000-0005-0000-0000-0000ED220000}"/>
    <cellStyle name="Komórka zaznaczona 9 2 2" xfId="8943" xr:uid="{00000000-0005-0000-0000-0000EE220000}"/>
    <cellStyle name="Komórka zaznaczona 9 2 2 2" xfId="8944" xr:uid="{00000000-0005-0000-0000-0000EF220000}"/>
    <cellStyle name="Komórka zaznaczona 9 2 2 2 2" xfId="33243" xr:uid="{919BEAB4-C353-415B-B092-A7F2C8CF3945}"/>
    <cellStyle name="Komórka zaznaczona 9 2 2 3" xfId="33242" xr:uid="{AB84590C-8CAA-46FA-A0E5-EECF17745635}"/>
    <cellStyle name="Komórka zaznaczona 9 2 3" xfId="8945" xr:uid="{00000000-0005-0000-0000-0000F0220000}"/>
    <cellStyle name="Komórka zaznaczona 9 2 3 2" xfId="33244" xr:uid="{A72E9005-FCF1-4229-81DE-75ED3EB4D890}"/>
    <cellStyle name="Komórka zaznaczona 9 2 4" xfId="8946" xr:uid="{00000000-0005-0000-0000-0000F1220000}"/>
    <cellStyle name="Komórka zaznaczona 9 2 4 2" xfId="33245" xr:uid="{57F5785A-5BC2-4F1C-B80A-C9F6393464B2}"/>
    <cellStyle name="Komórka zaznaczona 9 2 5" xfId="8947" xr:uid="{00000000-0005-0000-0000-0000F2220000}"/>
    <cellStyle name="Komórka zaznaczona 9 2 5 2" xfId="33246" xr:uid="{0E642B66-1374-4D07-8E75-7A155E9F9E8D}"/>
    <cellStyle name="Komórka zaznaczona 9 2 6" xfId="50093" xr:uid="{03DBDA8E-3AC9-499C-A6C0-E6D3CA4214BD}"/>
    <cellStyle name="Komórka zaznaczona 9 2 7" xfId="33241" xr:uid="{9C8EDEF5-61C5-4021-8BA3-D0456A81C472}"/>
    <cellStyle name="Komórka zaznaczona 9 3" xfId="8948" xr:uid="{00000000-0005-0000-0000-0000F3220000}"/>
    <cellStyle name="Komórka zaznaczona 9 3 2" xfId="8949" xr:uid="{00000000-0005-0000-0000-0000F4220000}"/>
    <cellStyle name="Komórka zaznaczona 9 3 2 2" xfId="8950" xr:uid="{00000000-0005-0000-0000-0000F5220000}"/>
    <cellStyle name="Komórka zaznaczona 9 3 2 2 2" xfId="33249" xr:uid="{EFDD4F09-D02B-461B-A12F-7CD8F9BB6822}"/>
    <cellStyle name="Komórka zaznaczona 9 3 2 3" xfId="33248" xr:uid="{E5DE2EC9-7CE9-484B-B357-DB0C853226EF}"/>
    <cellStyle name="Komórka zaznaczona 9 3 3" xfId="8951" xr:uid="{00000000-0005-0000-0000-0000F6220000}"/>
    <cellStyle name="Komórka zaznaczona 9 3 3 2" xfId="33250" xr:uid="{C5604E8B-E267-4A15-8DE1-4C27AB117AC3}"/>
    <cellStyle name="Komórka zaznaczona 9 3 4" xfId="8952" xr:uid="{00000000-0005-0000-0000-0000F7220000}"/>
    <cellStyle name="Komórka zaznaczona 9 3 4 2" xfId="33251" xr:uid="{A58C3F67-F5BC-4802-B651-BA0765FA5CC4}"/>
    <cellStyle name="Komórka zaznaczona 9 3 5" xfId="8953" xr:uid="{00000000-0005-0000-0000-0000F8220000}"/>
    <cellStyle name="Komórka zaznaczona 9 3 5 2" xfId="33252" xr:uid="{E07B7DAC-B5ED-4193-BEDD-0D033916701A}"/>
    <cellStyle name="Komórka zaznaczona 9 3 6" xfId="50094" xr:uid="{A8A1E301-7FB0-4AC5-9EB0-BC784AC56285}"/>
    <cellStyle name="Komórka zaznaczona 9 3 7" xfId="33247" xr:uid="{806D92CA-B00E-4DB2-A05C-CBC92BC01C4E}"/>
    <cellStyle name="Komórka zaznaczona 9 4" xfId="8954" xr:uid="{00000000-0005-0000-0000-0000F9220000}"/>
    <cellStyle name="Komórka zaznaczona 9 4 2" xfId="8955" xr:uid="{00000000-0005-0000-0000-0000FA220000}"/>
    <cellStyle name="Komórka zaznaczona 9 4 2 2" xfId="33254" xr:uid="{3B144F0E-B3CE-421C-A508-3A03DBE3D387}"/>
    <cellStyle name="Komórka zaznaczona 9 4 3" xfId="33253" xr:uid="{F7862554-2E70-47FD-8545-57E80ADB8E29}"/>
    <cellStyle name="Komórka zaznaczona 9 5" xfId="8956" xr:uid="{00000000-0005-0000-0000-0000FB220000}"/>
    <cellStyle name="Komórka zaznaczona 9 5 2" xfId="33255" xr:uid="{DB4A7F8B-847E-46F3-AE9C-66BA33947910}"/>
    <cellStyle name="Komórka zaznaczona 9 6" xfId="8957" xr:uid="{00000000-0005-0000-0000-0000FC220000}"/>
    <cellStyle name="Komórka zaznaczona 9 6 2" xfId="33256" xr:uid="{6787851A-234B-445B-BB4B-AD8579A83416}"/>
    <cellStyle name="Komórka zaznaczona 9 7" xfId="8958" xr:uid="{00000000-0005-0000-0000-0000FD220000}"/>
    <cellStyle name="Komórka zaznaczona 9 7 2" xfId="33257" xr:uid="{09836D6A-9633-47FA-90E6-4BD26246DFD4}"/>
    <cellStyle name="Komórka zaznaczona 9 8" xfId="50092" xr:uid="{D78A703E-19E6-44CD-BC04-FEA2C761F797}"/>
    <cellStyle name="Komórka zaznaczona 9 9" xfId="33240" xr:uid="{927A7ACF-6C9F-488E-89B2-B6635385562F}"/>
    <cellStyle name="Komórka zaznaczona 9_CHP" xfId="8959" xr:uid="{00000000-0005-0000-0000-0000FE220000}"/>
    <cellStyle name="Komórka zaznaczona_D_HEAT" xfId="8960" xr:uid="{00000000-0005-0000-0000-0000FF220000}"/>
    <cellStyle name="Label" xfId="8961" xr:uid="{00000000-0005-0000-0000-000000230000}"/>
    <cellStyle name="Label 2" xfId="8962" xr:uid="{00000000-0005-0000-0000-000001230000}"/>
    <cellStyle name="Label 2 2" xfId="8963" xr:uid="{00000000-0005-0000-0000-000002230000}"/>
    <cellStyle name="Label 2 2 2" xfId="8964" xr:uid="{00000000-0005-0000-0000-000003230000}"/>
    <cellStyle name="Label 2 2 2 2" xfId="33261" xr:uid="{0CD8B343-DEC6-4F23-B04A-4DB719A984B6}"/>
    <cellStyle name="Label 2 2 3" xfId="33260" xr:uid="{57F60FBE-E0E9-499D-BC0E-18266623C4A4}"/>
    <cellStyle name="Label 2 3" xfId="8965" xr:uid="{00000000-0005-0000-0000-000004230000}"/>
    <cellStyle name="Label 2 3 2" xfId="8966" xr:uid="{00000000-0005-0000-0000-000005230000}"/>
    <cellStyle name="Label 2 3 2 2" xfId="33263" xr:uid="{BD991C8A-4585-444C-AA8A-4C1ABD5CAF04}"/>
    <cellStyle name="Label 2 3 3" xfId="33262" xr:uid="{0C6B71BC-8D34-4ECC-AA32-31338F1DFA88}"/>
    <cellStyle name="Label 2 4" xfId="8967" xr:uid="{00000000-0005-0000-0000-000006230000}"/>
    <cellStyle name="Label 2 4 2" xfId="33264" xr:uid="{C55FF50D-000E-4194-919C-490FB8F37BAC}"/>
    <cellStyle name="Label 2 5" xfId="33259" xr:uid="{846217FB-4C36-4A06-BEB7-1A185D1C7876}"/>
    <cellStyle name="Label 3" xfId="8968" xr:uid="{00000000-0005-0000-0000-000007230000}"/>
    <cellStyle name="Label 3 2" xfId="8969" xr:uid="{00000000-0005-0000-0000-000008230000}"/>
    <cellStyle name="Label 3 2 2" xfId="33266" xr:uid="{05A8145C-DCB5-46A2-8622-403A5522F56F}"/>
    <cellStyle name="Label 3 3" xfId="33265" xr:uid="{7E18DBFC-3203-48BA-A320-D1A974514EC5}"/>
    <cellStyle name="Label 4" xfId="8970" xr:uid="{00000000-0005-0000-0000-000009230000}"/>
    <cellStyle name="Label 4 2" xfId="33267" xr:uid="{F1DEDB65-5161-41B3-8B7D-421AE46550A1}"/>
    <cellStyle name="Label 5" xfId="33258" xr:uid="{E9F0816A-07B6-4AFA-837D-6BFD5F2EB914}"/>
    <cellStyle name="ligne_titre_0" xfId="8971" xr:uid="{00000000-0005-0000-0000-00000A230000}"/>
    <cellStyle name="Link to other cells in sheet" xfId="8972" xr:uid="{00000000-0005-0000-0000-00000B230000}"/>
    <cellStyle name="Link to other cells in sheet 2" xfId="8973" xr:uid="{00000000-0005-0000-0000-00000C230000}"/>
    <cellStyle name="Link to other cells in sheet 2 2" xfId="8974" xr:uid="{00000000-0005-0000-0000-00000D230000}"/>
    <cellStyle name="Link to other cells in sheet 2 2 2" xfId="8975" xr:uid="{00000000-0005-0000-0000-00000E230000}"/>
    <cellStyle name="Link to other cells in sheet 2 2 2 2" xfId="8976" xr:uid="{00000000-0005-0000-0000-00000F230000}"/>
    <cellStyle name="Link to other cells in sheet 2 2 2 2 2" xfId="33272" xr:uid="{645A6A87-026E-41F4-AEB2-3638D55BD98B}"/>
    <cellStyle name="Link to other cells in sheet 2 2 2 3" xfId="33271" xr:uid="{D489CC63-FCDF-4528-9D37-27A6B0D84557}"/>
    <cellStyle name="Link to other cells in sheet 2 2 3" xfId="8977" xr:uid="{00000000-0005-0000-0000-000010230000}"/>
    <cellStyle name="Link to other cells in sheet 2 2 3 2" xfId="33273" xr:uid="{209C6A2E-D910-458F-9C11-2B1FF72FE0BA}"/>
    <cellStyle name="Link to other cells in sheet 2 2 4" xfId="33270" xr:uid="{DC5730CE-3C15-417B-B204-23A60AE2EB07}"/>
    <cellStyle name="Link to other cells in sheet 2 3" xfId="8978" xr:uid="{00000000-0005-0000-0000-000011230000}"/>
    <cellStyle name="Link to other cells in sheet 2 3 2" xfId="8979" xr:uid="{00000000-0005-0000-0000-000012230000}"/>
    <cellStyle name="Link to other cells in sheet 2 3 2 2" xfId="33275" xr:uid="{C6474B63-40CC-45DD-8D36-FCDCF871E16E}"/>
    <cellStyle name="Link to other cells in sheet 2 3 3" xfId="33274" xr:uid="{BDE3E789-60B1-4C60-A0B0-7AD02FB07FD3}"/>
    <cellStyle name="Link to other cells in sheet 2 4" xfId="8980" xr:uid="{00000000-0005-0000-0000-000013230000}"/>
    <cellStyle name="Link to other cells in sheet 2 4 2" xfId="33276" xr:uid="{713D7BCD-ACF0-4259-8851-5D1EF4C4C0AC}"/>
    <cellStyle name="Link to other cells in sheet 2 5" xfId="33269" xr:uid="{0544F9F3-8AF2-4ADD-B2FC-06E7B1101635}"/>
    <cellStyle name="Link to other cells in sheet 3" xfId="8981" xr:uid="{00000000-0005-0000-0000-000014230000}"/>
    <cellStyle name="Link to other cells in sheet 3 2" xfId="8982" xr:uid="{00000000-0005-0000-0000-000015230000}"/>
    <cellStyle name="Link to other cells in sheet 3 2 2" xfId="8983" xr:uid="{00000000-0005-0000-0000-000016230000}"/>
    <cellStyle name="Link to other cells in sheet 3 2 2 2" xfId="33279" xr:uid="{7D2EF069-9C9A-425A-9522-63E9DDCBC1F0}"/>
    <cellStyle name="Link to other cells in sheet 3 2 3" xfId="33278" xr:uid="{9B9CBE98-E94A-4157-916F-67D9A95B76A8}"/>
    <cellStyle name="Link to other cells in sheet 3 3" xfId="8984" xr:uid="{00000000-0005-0000-0000-000017230000}"/>
    <cellStyle name="Link to other cells in sheet 3 3 2" xfId="33280" xr:uid="{71978536-A292-41D6-BAE2-18E3AD53901A}"/>
    <cellStyle name="Link to other cells in sheet 3 4" xfId="33277" xr:uid="{8AA45317-C596-4BF0-8DC8-4E910697A38C}"/>
    <cellStyle name="Link to other cells in sheet 4" xfId="8985" xr:uid="{00000000-0005-0000-0000-000018230000}"/>
    <cellStyle name="Link to other cells in sheet 4 2" xfId="8986" xr:uid="{00000000-0005-0000-0000-000019230000}"/>
    <cellStyle name="Link to other cells in sheet 4 2 2" xfId="8987" xr:uid="{00000000-0005-0000-0000-00001A230000}"/>
    <cellStyle name="Link to other cells in sheet 4 2 2 2" xfId="33283" xr:uid="{C058892F-CC85-41AA-A1A7-EA0CA5EAC9AF}"/>
    <cellStyle name="Link to other cells in sheet 4 2 3" xfId="33282" xr:uid="{29216307-5C15-4C59-9F5A-55A1E03CDCF1}"/>
    <cellStyle name="Link to other cells in sheet 4 3" xfId="8988" xr:uid="{00000000-0005-0000-0000-00001B230000}"/>
    <cellStyle name="Link to other cells in sheet 4 3 2" xfId="33284" xr:uid="{A6D51336-2FD5-4A2A-8B09-96D6D41624D5}"/>
    <cellStyle name="Link to other cells in sheet 4 4" xfId="33281" xr:uid="{52E463E4-9456-4AEC-98B7-9CD6F9087A3B}"/>
    <cellStyle name="Link to other cells in sheet 5" xfId="8989" xr:uid="{00000000-0005-0000-0000-00001C230000}"/>
    <cellStyle name="Link to other cells in sheet 5 2" xfId="8990" xr:uid="{00000000-0005-0000-0000-00001D230000}"/>
    <cellStyle name="Link to other cells in sheet 5 2 2" xfId="8991" xr:uid="{00000000-0005-0000-0000-00001E230000}"/>
    <cellStyle name="Link to other cells in sheet 5 2 2 2" xfId="33287" xr:uid="{D4BCF1D5-2158-43EC-925C-6936A6A47251}"/>
    <cellStyle name="Link to other cells in sheet 5 2 3" xfId="33286" xr:uid="{E6CC125B-92B7-4053-9CF9-D30F83E3484A}"/>
    <cellStyle name="Link to other cells in sheet 5 3" xfId="8992" xr:uid="{00000000-0005-0000-0000-00001F230000}"/>
    <cellStyle name="Link to other cells in sheet 5 3 2" xfId="33288" xr:uid="{38E82FCA-6AC8-472A-AF8A-C9E4BD1315AC}"/>
    <cellStyle name="Link to other cells in sheet 5 4" xfId="33285" xr:uid="{1C6C6D19-C05C-4434-AA67-46400E958AE7}"/>
    <cellStyle name="Link to other cells in sheet 6" xfId="8993" xr:uid="{00000000-0005-0000-0000-000020230000}"/>
    <cellStyle name="Link to other cells in sheet 6 2" xfId="8994" xr:uid="{00000000-0005-0000-0000-000021230000}"/>
    <cellStyle name="Link to other cells in sheet 6 2 2" xfId="33290" xr:uid="{6D85D054-727C-4180-859F-D8A64B07CE94}"/>
    <cellStyle name="Link to other cells in sheet 6 3" xfId="33289" xr:uid="{0046B557-E475-459A-8C95-62A75CA5C0E7}"/>
    <cellStyle name="Link to other cells in sheet 7" xfId="8995" xr:uid="{00000000-0005-0000-0000-000022230000}"/>
    <cellStyle name="Link to other cells in sheet 7 2" xfId="33291" xr:uid="{4FFA0370-EF85-4FF1-A350-C8920B13735E}"/>
    <cellStyle name="Link to other cells in sheet 8" xfId="33268" xr:uid="{D43280A5-5ED4-413B-8E04-626BEEA81E93}"/>
    <cellStyle name="Linked Cell 2" xfId="8996" xr:uid="{00000000-0005-0000-0000-000023230000}"/>
    <cellStyle name="Linked Cell 2 2" xfId="8997" xr:uid="{00000000-0005-0000-0000-000024230000}"/>
    <cellStyle name="Linked Cell 2 2 2" xfId="8998" xr:uid="{00000000-0005-0000-0000-000025230000}"/>
    <cellStyle name="Linked Cell 2 2 2 2" xfId="33294" xr:uid="{10FF2ABE-4E24-44F4-BEBE-E5BFD819B0B1}"/>
    <cellStyle name="Linked Cell 2 2 3" xfId="33293" xr:uid="{1988F301-26F5-4C95-81AF-3BAF7B9D6AB9}"/>
    <cellStyle name="Linked Cell 2 3" xfId="8999" xr:uid="{00000000-0005-0000-0000-000026230000}"/>
    <cellStyle name="Linked Cell 2 3 2" xfId="9000" xr:uid="{00000000-0005-0000-0000-000027230000}"/>
    <cellStyle name="Linked Cell 2 3 2 2" xfId="33296" xr:uid="{6552E9D8-2E84-4064-ADCF-2B99EF3D720A}"/>
    <cellStyle name="Linked Cell 2 3 3" xfId="33295" xr:uid="{75502A0A-DA18-4880-8734-CFF1A99D4FAC}"/>
    <cellStyle name="Linked Cell 2 4" xfId="9001" xr:uid="{00000000-0005-0000-0000-000028230000}"/>
    <cellStyle name="Linked Cell 2 4 2" xfId="33297" xr:uid="{689CE389-7D15-45E2-B082-FB14DA3594FE}"/>
    <cellStyle name="Linked Cell 2 5" xfId="9002" xr:uid="{00000000-0005-0000-0000-000029230000}"/>
    <cellStyle name="Linked Cell 2 5 2" xfId="33298" xr:uid="{BEF74E9D-44E9-4746-8445-B5AD74DEDCFC}"/>
    <cellStyle name="Linked Cell 2 6" xfId="9003" xr:uid="{00000000-0005-0000-0000-00002A230000}"/>
    <cellStyle name="Linked Cell 2 6 2" xfId="33299" xr:uid="{AB06C6AA-7462-41E2-8EFC-51EDF950F0A4}"/>
    <cellStyle name="Linked Cell 2 7" xfId="50095" xr:uid="{BC636A06-89C2-4D17-8F32-730F0445B614}"/>
    <cellStyle name="Linked Cell 2 8" xfId="33292" xr:uid="{44881C9A-E4CF-426E-8B34-461CC7F4C80E}"/>
    <cellStyle name="Linked Cell 3" xfId="9004" xr:uid="{00000000-0005-0000-0000-00002B230000}"/>
    <cellStyle name="Linked Cell 3 2" xfId="9005" xr:uid="{00000000-0005-0000-0000-00002C230000}"/>
    <cellStyle name="Linked Cell 3 2 2" xfId="9006" xr:uid="{00000000-0005-0000-0000-00002D230000}"/>
    <cellStyle name="Linked Cell 3 2 2 2" xfId="33302" xr:uid="{C1D79FFC-DBC5-49EA-A3CA-A570F0993582}"/>
    <cellStyle name="Linked Cell 3 2 3" xfId="33301" xr:uid="{ABACD3FF-5160-4D0A-AD2D-45E654B53ABD}"/>
    <cellStyle name="Linked Cell 3 3" xfId="9007" xr:uid="{00000000-0005-0000-0000-00002E230000}"/>
    <cellStyle name="Linked Cell 3 3 2" xfId="9008" xr:uid="{00000000-0005-0000-0000-00002F230000}"/>
    <cellStyle name="Linked Cell 3 3 2 2" xfId="33304" xr:uid="{225E5AFE-5E66-4D05-A098-97CB0D00360A}"/>
    <cellStyle name="Linked Cell 3 3 3" xfId="33303" xr:uid="{8F9C2419-4201-4589-9BAC-C34A037B00E7}"/>
    <cellStyle name="Linked Cell 3 4" xfId="9009" xr:uid="{00000000-0005-0000-0000-000030230000}"/>
    <cellStyle name="Linked Cell 3 4 2" xfId="33305" xr:uid="{74609EF4-D38D-46F5-99DD-0922DB42F2E4}"/>
    <cellStyle name="Linked Cell 3 5" xfId="9010" xr:uid="{00000000-0005-0000-0000-000031230000}"/>
    <cellStyle name="Linked Cell 3 5 2" xfId="33306" xr:uid="{74A6535D-0666-46A4-A85E-F0FBE2AE64F1}"/>
    <cellStyle name="Linked Cell 3 6" xfId="9011" xr:uid="{00000000-0005-0000-0000-000032230000}"/>
    <cellStyle name="Linked Cell 3 6 2" xfId="33307" xr:uid="{BED894C8-B659-465E-A3E8-41A37C5E1AF3}"/>
    <cellStyle name="Linked Cell 3 7" xfId="50096" xr:uid="{0F2DD262-277C-45BD-BCA7-C235D5850065}"/>
    <cellStyle name="Linked Cell 3 8" xfId="33300" xr:uid="{418CE08A-6388-4E8D-83B8-6CB9F9E16EEA}"/>
    <cellStyle name="Linked Cell 4" xfId="9012" xr:uid="{00000000-0005-0000-0000-000033230000}"/>
    <cellStyle name="Linked Cell 4 2" xfId="9013" xr:uid="{00000000-0005-0000-0000-000034230000}"/>
    <cellStyle name="Linked Cell 4 2 2" xfId="33309" xr:uid="{968EDBB2-4596-4D38-9A7D-0B92260D250C}"/>
    <cellStyle name="Linked Cell 4 3" xfId="33308" xr:uid="{DB9EF759-0EBA-4C62-BF7A-D775964B7C69}"/>
    <cellStyle name="Linked Cell 5" xfId="9014" xr:uid="{00000000-0005-0000-0000-000035230000}"/>
    <cellStyle name="Linked Cell 5 2" xfId="9015" xr:uid="{00000000-0005-0000-0000-000036230000}"/>
    <cellStyle name="Linked Cell 5 2 2" xfId="33311" xr:uid="{B1ECAFB6-2108-46D5-8922-297BE4F3166D}"/>
    <cellStyle name="Linked Cell 5 3" xfId="33310" xr:uid="{4B1530B1-0AC8-4B40-83A8-DA7F3A917A0E}"/>
    <cellStyle name="Linked Cell 6" xfId="9016" xr:uid="{00000000-0005-0000-0000-000037230000}"/>
    <cellStyle name="Linked Cell 6 2" xfId="9017" xr:uid="{00000000-0005-0000-0000-000038230000}"/>
    <cellStyle name="Linked Cell 6 2 2" xfId="33313" xr:uid="{9D5F5F31-8BBD-4CFF-9A0E-1D0E32C06D54}"/>
    <cellStyle name="Linked Cell 6 3" xfId="33312" xr:uid="{A21B4614-49E2-4107-801C-A00227CFE8C5}"/>
    <cellStyle name="Linked Cell 7" xfId="52946" xr:uid="{9193E5A0-31A7-4DFA-AA39-638BB110ECB3}"/>
    <cellStyle name="Listed Input" xfId="9018" xr:uid="{00000000-0005-0000-0000-000039230000}"/>
    <cellStyle name="Listed Input 2" xfId="9019" xr:uid="{00000000-0005-0000-0000-00003A230000}"/>
    <cellStyle name="Listed Input 2 2" xfId="33315" xr:uid="{6A3D92C6-7FE5-4B9C-9B5A-0F8EC7138617}"/>
    <cellStyle name="Listed Input 3" xfId="33314" xr:uid="{8297C2F4-EBF3-4D03-86B4-5F4CEF329C44}"/>
    <cellStyle name="Lookup sheet 0dp" xfId="9020" xr:uid="{00000000-0005-0000-0000-00003B230000}"/>
    <cellStyle name="Lookup sheet 0dp 2" xfId="9021" xr:uid="{00000000-0005-0000-0000-00003C230000}"/>
    <cellStyle name="Lookup sheet 0dp 2 2" xfId="33317" xr:uid="{2621DFA8-E9C9-45C4-8904-A3B8956D05C8}"/>
    <cellStyle name="Lookup sheet 0dp 3" xfId="33316" xr:uid="{D206AE85-BAB9-4C10-9678-A03D55F0EEA0}"/>
    <cellStyle name="Lookup sheet 2dp" xfId="9022" xr:uid="{00000000-0005-0000-0000-00003D230000}"/>
    <cellStyle name="Lookup sheet 2dp 2" xfId="9023" xr:uid="{00000000-0005-0000-0000-00003E230000}"/>
    <cellStyle name="Lookup sheet 2dp 2 2" xfId="33319" xr:uid="{3AAADC1D-E6A1-43B5-88D6-BA8AD5001FA4}"/>
    <cellStyle name="Lookup sheet 2dp 3" xfId="33318" xr:uid="{771446B1-BF42-43EC-8E3F-8253B59C65C0}"/>
    <cellStyle name="Milliers [0]_03tabmat" xfId="9024" xr:uid="{00000000-0005-0000-0000-00003F230000}"/>
    <cellStyle name="Milliers_03tabmat" xfId="9025" xr:uid="{00000000-0005-0000-0000-000040230000}"/>
    <cellStyle name="Monétaire [0]_03tabmat" xfId="9026" xr:uid="{00000000-0005-0000-0000-000041230000}"/>
    <cellStyle name="Monétaire_03tabmat" xfId="9027" xr:uid="{00000000-0005-0000-0000-000042230000}"/>
    <cellStyle name="Nagłówek 1" xfId="9028" xr:uid="{00000000-0005-0000-0000-000043230000}"/>
    <cellStyle name="Nagłówek 1 10" xfId="9029" xr:uid="{00000000-0005-0000-0000-000044230000}"/>
    <cellStyle name="Nagłówek 1 10 2" xfId="9030" xr:uid="{00000000-0005-0000-0000-000045230000}"/>
    <cellStyle name="Nagłówek 1 10 2 2" xfId="9031" xr:uid="{00000000-0005-0000-0000-000046230000}"/>
    <cellStyle name="Nagłówek 1 10 2 2 2" xfId="9032" xr:uid="{00000000-0005-0000-0000-000047230000}"/>
    <cellStyle name="Nagłówek 1 10 2 2 2 2" xfId="33324" xr:uid="{DA804685-0980-4428-AA97-25B9E5CF18B0}"/>
    <cellStyle name="Nagłówek 1 10 2 2 3" xfId="33323" xr:uid="{B78A3FA7-260E-43E3-AD1C-570DD186A540}"/>
    <cellStyle name="Nagłówek 1 10 2 3" xfId="9033" xr:uid="{00000000-0005-0000-0000-000048230000}"/>
    <cellStyle name="Nagłówek 1 10 2 3 2" xfId="33325" xr:uid="{D75D7613-682E-401D-80D5-B13282C439A0}"/>
    <cellStyle name="Nagłówek 1 10 2 4" xfId="9034" xr:uid="{00000000-0005-0000-0000-000049230000}"/>
    <cellStyle name="Nagłówek 1 10 2 4 2" xfId="33326" xr:uid="{8EE69BFC-871E-4936-9B69-0ABF7EEAB8E2}"/>
    <cellStyle name="Nagłówek 1 10 2 5" xfId="9035" xr:uid="{00000000-0005-0000-0000-00004A230000}"/>
    <cellStyle name="Nagłówek 1 10 2 5 2" xfId="33327" xr:uid="{947A428A-493F-4792-ADCF-BBBB086C7BE5}"/>
    <cellStyle name="Nagłówek 1 10 2 6" xfId="50098" xr:uid="{2F9705A6-069D-4FF6-B88B-35A9CB8B772B}"/>
    <cellStyle name="Nagłówek 1 10 2 7" xfId="33322" xr:uid="{8FA171E0-139B-49F7-A507-672AA869BE3D}"/>
    <cellStyle name="Nagłówek 1 10 3" xfId="9036" xr:uid="{00000000-0005-0000-0000-00004B230000}"/>
    <cellStyle name="Nagłówek 1 10 3 2" xfId="9037" xr:uid="{00000000-0005-0000-0000-00004C230000}"/>
    <cellStyle name="Nagłówek 1 10 3 2 2" xfId="9038" xr:uid="{00000000-0005-0000-0000-00004D230000}"/>
    <cellStyle name="Nagłówek 1 10 3 2 2 2" xfId="33330" xr:uid="{F9DE7957-F57D-45F1-82CC-0B1EAE5AF8A3}"/>
    <cellStyle name="Nagłówek 1 10 3 2 3" xfId="33329" xr:uid="{04B46F7F-E582-4CB6-8FF2-79E3223C2253}"/>
    <cellStyle name="Nagłówek 1 10 3 3" xfId="9039" xr:uid="{00000000-0005-0000-0000-00004E230000}"/>
    <cellStyle name="Nagłówek 1 10 3 3 2" xfId="33331" xr:uid="{AA1E544A-8F28-435B-AC4B-4848B8A3728F}"/>
    <cellStyle name="Nagłówek 1 10 3 4" xfId="9040" xr:uid="{00000000-0005-0000-0000-00004F230000}"/>
    <cellStyle name="Nagłówek 1 10 3 4 2" xfId="33332" xr:uid="{17474072-AE17-43E0-952F-FD592949ACF1}"/>
    <cellStyle name="Nagłówek 1 10 3 5" xfId="9041" xr:uid="{00000000-0005-0000-0000-000050230000}"/>
    <cellStyle name="Nagłówek 1 10 3 5 2" xfId="33333" xr:uid="{4374BDF3-EE16-414B-A7D2-090FD3E64002}"/>
    <cellStyle name="Nagłówek 1 10 3 6" xfId="50099" xr:uid="{31A8F735-7F67-4795-88C2-658B2E00A4B0}"/>
    <cellStyle name="Nagłówek 1 10 3 7" xfId="33328" xr:uid="{36592613-67B1-4613-89D4-830DF8342530}"/>
    <cellStyle name="Nagłówek 1 10 4" xfId="9042" xr:uid="{00000000-0005-0000-0000-000051230000}"/>
    <cellStyle name="Nagłówek 1 10 4 2" xfId="9043" xr:uid="{00000000-0005-0000-0000-000052230000}"/>
    <cellStyle name="Nagłówek 1 10 4 2 2" xfId="33335" xr:uid="{9583B9FA-AC53-4CD1-B978-B4ECB8496A52}"/>
    <cellStyle name="Nagłówek 1 10 4 3" xfId="33334" xr:uid="{E4CBE604-1847-4F29-AB41-515DD6CA79F7}"/>
    <cellStyle name="Nagłówek 1 10 5" xfId="9044" xr:uid="{00000000-0005-0000-0000-000053230000}"/>
    <cellStyle name="Nagłówek 1 10 5 2" xfId="33336" xr:uid="{B181BA7C-EC46-43CB-9AE5-8B232B66E98A}"/>
    <cellStyle name="Nagłówek 1 10 6" xfId="9045" xr:uid="{00000000-0005-0000-0000-000054230000}"/>
    <cellStyle name="Nagłówek 1 10 6 2" xfId="33337" xr:uid="{1DB2DC07-B492-4DA9-85AC-28058E688F38}"/>
    <cellStyle name="Nagłówek 1 10 7" xfId="9046" xr:uid="{00000000-0005-0000-0000-000055230000}"/>
    <cellStyle name="Nagłówek 1 10 7 2" xfId="33338" xr:uid="{DB8ABBC6-6567-4587-B060-CBA2D75F2010}"/>
    <cellStyle name="Nagłówek 1 10 8" xfId="50097" xr:uid="{4EC25CA8-C0FD-42B9-B140-1D975E6721E6}"/>
    <cellStyle name="Nagłówek 1 10 9" xfId="33321" xr:uid="{1882B813-E460-4890-B4D2-819B3B641634}"/>
    <cellStyle name="Nagłówek 1 10_CHP" xfId="9047" xr:uid="{00000000-0005-0000-0000-000056230000}"/>
    <cellStyle name="Nagłówek 1 11" xfId="9048" xr:uid="{00000000-0005-0000-0000-000057230000}"/>
    <cellStyle name="Nagłówek 1 11 2" xfId="9049" xr:uid="{00000000-0005-0000-0000-000058230000}"/>
    <cellStyle name="Nagłówek 1 11 2 2" xfId="9050" xr:uid="{00000000-0005-0000-0000-000059230000}"/>
    <cellStyle name="Nagłówek 1 11 2 2 2" xfId="33341" xr:uid="{57EAF58E-4A8B-449A-8F82-EC6E9C3343FD}"/>
    <cellStyle name="Nagłówek 1 11 2 3" xfId="9051" xr:uid="{00000000-0005-0000-0000-00005A230000}"/>
    <cellStyle name="Nagłówek 1 11 2 3 2" xfId="33342" xr:uid="{1BC2D8E5-335A-41B1-9D20-2A13F82B37D4}"/>
    <cellStyle name="Nagłówek 1 11 2 4" xfId="9052" xr:uid="{00000000-0005-0000-0000-00005B230000}"/>
    <cellStyle name="Nagłówek 1 11 2 4 2" xfId="33343" xr:uid="{926BF655-F87E-44D7-9698-74AD940F0361}"/>
    <cellStyle name="Nagłówek 1 11 2 5" xfId="50101" xr:uid="{78344241-B35E-419B-8EF7-16F4A9A0427E}"/>
    <cellStyle name="Nagłówek 1 11 2 6" xfId="33340" xr:uid="{325DC83A-829B-4384-8DE6-A4B51F41BB33}"/>
    <cellStyle name="Nagłówek 1 11 3" xfId="9053" xr:uid="{00000000-0005-0000-0000-00005C230000}"/>
    <cellStyle name="Nagłówek 1 11 3 2" xfId="33344" xr:uid="{2A34913F-814B-4B66-9837-270E2B56C589}"/>
    <cellStyle name="Nagłówek 1 11 4" xfId="9054" xr:uid="{00000000-0005-0000-0000-00005D230000}"/>
    <cellStyle name="Nagłówek 1 11 4 2" xfId="33345" xr:uid="{ED5A01CF-ADB5-4A91-A450-9B33113B8651}"/>
    <cellStyle name="Nagłówek 1 11 5" xfId="9055" xr:uid="{00000000-0005-0000-0000-00005E230000}"/>
    <cellStyle name="Nagłówek 1 11 5 2" xfId="33346" xr:uid="{018BBCEF-072E-474D-AADB-8C68CDB798F6}"/>
    <cellStyle name="Nagłówek 1 11 6" xfId="50100" xr:uid="{C6076DDE-D76F-4540-AAB9-89C9EA5508C5}"/>
    <cellStyle name="Nagłówek 1 11 7" xfId="33339" xr:uid="{AD968C84-724C-4497-86AD-3730EBF31A1D}"/>
    <cellStyle name="Nagłówek 1 11_CHP" xfId="9056" xr:uid="{00000000-0005-0000-0000-00005F230000}"/>
    <cellStyle name="Nagłówek 1 12" xfId="9057" xr:uid="{00000000-0005-0000-0000-000060230000}"/>
    <cellStyle name="Nagłówek 1 12 2" xfId="9058" xr:uid="{00000000-0005-0000-0000-000061230000}"/>
    <cellStyle name="Nagłówek 1 12 2 2" xfId="9059" xr:uid="{00000000-0005-0000-0000-000062230000}"/>
    <cellStyle name="Nagłówek 1 12 2 2 2" xfId="33349" xr:uid="{ABAE5B9C-5D3A-4268-8CD5-EF3DBA5E72D4}"/>
    <cellStyle name="Nagłówek 1 12 2 3" xfId="33348" xr:uid="{3673EAA3-3B29-47EE-BEBB-17EEADF9FBA8}"/>
    <cellStyle name="Nagłówek 1 12 3" xfId="9060" xr:uid="{00000000-0005-0000-0000-000063230000}"/>
    <cellStyle name="Nagłówek 1 12 3 2" xfId="33350" xr:uid="{CEBBF1D7-F335-44A6-B9E6-1884F603BB5F}"/>
    <cellStyle name="Nagłówek 1 12 4" xfId="9061" xr:uid="{00000000-0005-0000-0000-000064230000}"/>
    <cellStyle name="Nagłówek 1 12 4 2" xfId="33351" xr:uid="{7A2698B9-B087-478B-8492-E77B31E766D5}"/>
    <cellStyle name="Nagłówek 1 12 5" xfId="9062" xr:uid="{00000000-0005-0000-0000-000065230000}"/>
    <cellStyle name="Nagłówek 1 12 5 2" xfId="33352" xr:uid="{55245625-FC0B-49B8-A978-B0E420D8FF53}"/>
    <cellStyle name="Nagłówek 1 12 6" xfId="50102" xr:uid="{0C410B41-BB7B-4C65-A49C-CE9FB705E864}"/>
    <cellStyle name="Nagłówek 1 12 7" xfId="33347" xr:uid="{75750279-2E08-4E06-9CA3-1798650D039D}"/>
    <cellStyle name="Nagłówek 1 13" xfId="9063" xr:uid="{00000000-0005-0000-0000-000066230000}"/>
    <cellStyle name="Nagłówek 1 13 2" xfId="9064" xr:uid="{00000000-0005-0000-0000-000067230000}"/>
    <cellStyle name="Nagłówek 1 13 2 2" xfId="33354" xr:uid="{F3F6A089-9C7A-473E-B1E1-D47A67507E53}"/>
    <cellStyle name="Nagłówek 1 13 3" xfId="9065" xr:uid="{00000000-0005-0000-0000-000068230000}"/>
    <cellStyle name="Nagłówek 1 13 3 2" xfId="33355" xr:uid="{F7EEE321-BA9E-4695-95C7-D82789255A60}"/>
    <cellStyle name="Nagłówek 1 13 4" xfId="9066" xr:uid="{00000000-0005-0000-0000-000069230000}"/>
    <cellStyle name="Nagłówek 1 13 4 2" xfId="33356" xr:uid="{75504012-2BE5-41A8-A6E2-B10E71A42B21}"/>
    <cellStyle name="Nagłówek 1 13 5" xfId="50103" xr:uid="{4F64105A-D1B8-4CC9-8D80-08D37F13B4F5}"/>
    <cellStyle name="Nagłówek 1 13 6" xfId="33353" xr:uid="{B4AB2080-BB49-4E29-869E-B28917E6715D}"/>
    <cellStyle name="Nagłówek 1 14" xfId="9067" xr:uid="{00000000-0005-0000-0000-00006A230000}"/>
    <cellStyle name="Nagłówek 1 14 2" xfId="9068" xr:uid="{00000000-0005-0000-0000-00006B230000}"/>
    <cellStyle name="Nagłówek 1 14 2 2" xfId="33358" xr:uid="{8171FD2E-86CB-4B33-9429-849D0EBC87CA}"/>
    <cellStyle name="Nagłówek 1 14 3" xfId="9069" xr:uid="{00000000-0005-0000-0000-00006C230000}"/>
    <cellStyle name="Nagłówek 1 14 3 2" xfId="33359" xr:uid="{D95763AF-83AE-4521-9361-F2CEEE777121}"/>
    <cellStyle name="Nagłówek 1 14 4" xfId="50104" xr:uid="{204386AE-6FAE-46D5-9108-BC036DEF5FD0}"/>
    <cellStyle name="Nagłówek 1 14 5" xfId="33357" xr:uid="{D0D23BF9-7188-4892-816E-61DD8277B055}"/>
    <cellStyle name="Nagłówek 1 15" xfId="9070" xr:uid="{00000000-0005-0000-0000-00006D230000}"/>
    <cellStyle name="Nagłówek 1 15 2" xfId="50105" xr:uid="{386FE5F2-5F56-4893-A177-EE5718158D96}"/>
    <cellStyle name="Nagłówek 1 15 3" xfId="33360" xr:uid="{8B6023A7-10B5-4FD9-8625-02764E554790}"/>
    <cellStyle name="Nagłówek 1 15 4" xfId="53241" xr:uid="{01AC05A2-3E39-40B4-8315-73F6BE72A49B}"/>
    <cellStyle name="Nagłówek 1 16" xfId="9071" xr:uid="{00000000-0005-0000-0000-00006E230000}"/>
    <cellStyle name="Nagłówek 1 16 2" xfId="50106" xr:uid="{1CDB2A62-1D5C-4A32-8229-D35F152D8C67}"/>
    <cellStyle name="Nagłówek 1 16 3" xfId="33361" xr:uid="{41AB569B-CE84-4A46-9D45-E9D589560286}"/>
    <cellStyle name="Nagłówek 1 17" xfId="33320" xr:uid="{53829E30-F454-4E5E-912A-B2CC60B3F7D2}"/>
    <cellStyle name="Nagłówek 1 17 2" xfId="53242" xr:uid="{AB366CFA-B48A-4514-8709-8E76B8B7E8DC}"/>
    <cellStyle name="Nagłówek 1 18" xfId="53243" xr:uid="{72261835-A1F3-4142-94BE-0D0130266A5D}"/>
    <cellStyle name="Nagłówek 1 19" xfId="53244" xr:uid="{FEED6364-73C9-4BE6-B41C-01EA67818D00}"/>
    <cellStyle name="Nagłówek 1 2" xfId="9072" xr:uid="{00000000-0005-0000-0000-00006F230000}"/>
    <cellStyle name="Nagłówek 1 2 2" xfId="9073" xr:uid="{00000000-0005-0000-0000-000070230000}"/>
    <cellStyle name="Nagłówek 1 2 2 2" xfId="9074" xr:uid="{00000000-0005-0000-0000-000071230000}"/>
    <cellStyle name="Nagłówek 1 2 2 2 2" xfId="33364" xr:uid="{BEA871C8-F472-4D38-9228-378F421A8246}"/>
    <cellStyle name="Nagłówek 1 2 2 3" xfId="33363" xr:uid="{D1804350-6CF3-474C-BE46-83C137CAB025}"/>
    <cellStyle name="Nagłówek 1 2 3" xfId="9075" xr:uid="{00000000-0005-0000-0000-000072230000}"/>
    <cellStyle name="Nagłówek 1 2 3 2" xfId="33365" xr:uid="{956112D5-EC41-4826-99DE-45C8906B6869}"/>
    <cellStyle name="Nagłówek 1 2 4" xfId="9076" xr:uid="{00000000-0005-0000-0000-000073230000}"/>
    <cellStyle name="Nagłówek 1 2 4 2" xfId="33366" xr:uid="{918390DF-35B2-4DB6-9444-04D614170566}"/>
    <cellStyle name="Nagłówek 1 2 5" xfId="9077" xr:uid="{00000000-0005-0000-0000-000074230000}"/>
    <cellStyle name="Nagłówek 1 2 5 2" xfId="33367" xr:uid="{45B778CF-6732-4A92-A374-638F3D7A4A70}"/>
    <cellStyle name="Nagłówek 1 2 6" xfId="50107" xr:uid="{C19F0FAD-E054-470D-81FE-D5068C414B18}"/>
    <cellStyle name="Nagłówek 1 2 7" xfId="33362" xr:uid="{B3278828-5CC5-4422-AA22-3529BF20A5E5}"/>
    <cellStyle name="Nagłówek 1 20" xfId="53245" xr:uid="{78A53FF3-C1B5-4A87-B596-9574355DA806}"/>
    <cellStyle name="Nagłówek 1 3" xfId="9078" xr:uid="{00000000-0005-0000-0000-000075230000}"/>
    <cellStyle name="Nagłówek 1 3 2" xfId="9079" xr:uid="{00000000-0005-0000-0000-000076230000}"/>
    <cellStyle name="Nagłówek 1 3 2 2" xfId="9080" xr:uid="{00000000-0005-0000-0000-000077230000}"/>
    <cellStyle name="Nagłówek 1 3 2 2 2" xfId="33370" xr:uid="{F09DA112-2B0A-41C3-A292-C1E886A9630C}"/>
    <cellStyle name="Nagłówek 1 3 2 3" xfId="33369" xr:uid="{7E8CB72F-62D5-4F9B-AB50-CEFEB2038568}"/>
    <cellStyle name="Nagłówek 1 3 3" xfId="9081" xr:uid="{00000000-0005-0000-0000-000078230000}"/>
    <cellStyle name="Nagłówek 1 3 3 2" xfId="33371" xr:uid="{9657C085-1882-47C3-803F-09F19C6EAF5E}"/>
    <cellStyle name="Nagłówek 1 3 4" xfId="9082" xr:uid="{00000000-0005-0000-0000-000079230000}"/>
    <cellStyle name="Nagłówek 1 3 4 2" xfId="33372" xr:uid="{92D62AD0-282F-4EBE-8231-04DCC069A7B5}"/>
    <cellStyle name="Nagłówek 1 3 5" xfId="9083" xr:uid="{00000000-0005-0000-0000-00007A230000}"/>
    <cellStyle name="Nagłówek 1 3 5 2" xfId="33373" xr:uid="{D7433AC3-662F-478C-AB9A-B948E085E62C}"/>
    <cellStyle name="Nagłówek 1 3 6" xfId="50108" xr:uid="{65DB83EA-C9CB-40C2-82F8-F7F6048B530D}"/>
    <cellStyle name="Nagłówek 1 3 7" xfId="33368" xr:uid="{06993F99-3F49-4564-8E60-6FE4BB0319B6}"/>
    <cellStyle name="Nagłówek 1 4" xfId="9084" xr:uid="{00000000-0005-0000-0000-00007B230000}"/>
    <cellStyle name="Nagłówek 1 4 2" xfId="9085" xr:uid="{00000000-0005-0000-0000-00007C230000}"/>
    <cellStyle name="Nagłówek 1 4 2 2" xfId="9086" xr:uid="{00000000-0005-0000-0000-00007D230000}"/>
    <cellStyle name="Nagłówek 1 4 2 2 2" xfId="33376" xr:uid="{A1F63F60-6472-4076-818B-334E7EFB50CC}"/>
    <cellStyle name="Nagłówek 1 4 2 3" xfId="33375" xr:uid="{2780EB4A-65F5-4DAC-B3F8-BBD73BFBDB37}"/>
    <cellStyle name="Nagłówek 1 4 3" xfId="9087" xr:uid="{00000000-0005-0000-0000-00007E230000}"/>
    <cellStyle name="Nagłówek 1 4 3 2" xfId="33377" xr:uid="{FCDB217D-AF53-4007-BED1-064E936C50C8}"/>
    <cellStyle name="Nagłówek 1 4 4" xfId="9088" xr:uid="{00000000-0005-0000-0000-00007F230000}"/>
    <cellStyle name="Nagłówek 1 4 4 2" xfId="33378" xr:uid="{8A6FA68A-9BA4-4A39-8D8D-29896518B6ED}"/>
    <cellStyle name="Nagłówek 1 4 5" xfId="9089" xr:uid="{00000000-0005-0000-0000-000080230000}"/>
    <cellStyle name="Nagłówek 1 4 5 2" xfId="33379" xr:uid="{E024940D-4E3D-48EB-A57D-4E99F14D18C6}"/>
    <cellStyle name="Nagłówek 1 4 6" xfId="50109" xr:uid="{FB4FFE11-CC01-4132-820C-A727DE06DDEB}"/>
    <cellStyle name="Nagłówek 1 4 7" xfId="33374" xr:uid="{52628A55-1D9F-4D59-AE41-2016812AA614}"/>
    <cellStyle name="Nagłówek 1 5" xfId="9090" xr:uid="{00000000-0005-0000-0000-000081230000}"/>
    <cellStyle name="Nagłówek 1 5 2" xfId="9091" xr:uid="{00000000-0005-0000-0000-000082230000}"/>
    <cellStyle name="Nagłówek 1 5 2 2" xfId="9092" xr:uid="{00000000-0005-0000-0000-000083230000}"/>
    <cellStyle name="Nagłówek 1 5 2 2 2" xfId="33382" xr:uid="{9442BB1E-6789-41E4-A5AE-B3CCB8F4809B}"/>
    <cellStyle name="Nagłówek 1 5 2 3" xfId="33381" xr:uid="{8DE731FC-7CEC-4EE5-8531-0AE69B03D317}"/>
    <cellStyle name="Nagłówek 1 5 3" xfId="9093" xr:uid="{00000000-0005-0000-0000-000084230000}"/>
    <cellStyle name="Nagłówek 1 5 3 2" xfId="33383" xr:uid="{C32B5552-1F18-4852-B7F5-EAEA1435A50D}"/>
    <cellStyle name="Nagłówek 1 5 4" xfId="9094" xr:uid="{00000000-0005-0000-0000-000085230000}"/>
    <cellStyle name="Nagłówek 1 5 4 2" xfId="33384" xr:uid="{8B95D0E0-A9EB-4731-BEDF-84EB6E06510E}"/>
    <cellStyle name="Nagłówek 1 5 5" xfId="9095" xr:uid="{00000000-0005-0000-0000-000086230000}"/>
    <cellStyle name="Nagłówek 1 5 5 2" xfId="33385" xr:uid="{D3A115CA-3D4C-405D-B7CC-E944474FB36E}"/>
    <cellStyle name="Nagłówek 1 5 6" xfId="50110" xr:uid="{ACC6E631-4253-4910-B9C4-D4195F5342F1}"/>
    <cellStyle name="Nagłówek 1 5 7" xfId="33380" xr:uid="{888767D5-3817-4199-86A6-C073BBD3B1A9}"/>
    <cellStyle name="Nagłówek 1 6" xfId="9096" xr:uid="{00000000-0005-0000-0000-000087230000}"/>
    <cellStyle name="Nagłówek 1 6 2" xfId="9097" xr:uid="{00000000-0005-0000-0000-000088230000}"/>
    <cellStyle name="Nagłówek 1 6 2 2" xfId="9098" xr:uid="{00000000-0005-0000-0000-000089230000}"/>
    <cellStyle name="Nagłówek 1 6 2 2 2" xfId="33388" xr:uid="{F183DA38-6C9C-49FE-BD8D-9146089E7DFC}"/>
    <cellStyle name="Nagłówek 1 6 2 3" xfId="33387" xr:uid="{125D2438-C963-4E49-852F-EEA5E85EB6CF}"/>
    <cellStyle name="Nagłówek 1 6 3" xfId="9099" xr:uid="{00000000-0005-0000-0000-00008A230000}"/>
    <cellStyle name="Nagłówek 1 6 3 2" xfId="33389" xr:uid="{A65FDDFC-F811-414A-9A06-7B4854C6370B}"/>
    <cellStyle name="Nagłówek 1 6 4" xfId="9100" xr:uid="{00000000-0005-0000-0000-00008B230000}"/>
    <cellStyle name="Nagłówek 1 6 4 2" xfId="33390" xr:uid="{C42BCBB8-7B22-4E91-B40C-E86271EBF3B6}"/>
    <cellStyle name="Nagłówek 1 6 5" xfId="9101" xr:uid="{00000000-0005-0000-0000-00008C230000}"/>
    <cellStyle name="Nagłówek 1 6 5 2" xfId="33391" xr:uid="{930845BE-C852-41F7-8084-791CBB2FBE77}"/>
    <cellStyle name="Nagłówek 1 6 6" xfId="50111" xr:uid="{0B44EC99-23F5-4868-88BD-DFCD1CC862D8}"/>
    <cellStyle name="Nagłówek 1 6 7" xfId="33386" xr:uid="{4D089E7E-C465-41C1-9543-05C47B84AC98}"/>
    <cellStyle name="Nagłówek 1 7" xfId="9102" xr:uid="{00000000-0005-0000-0000-00008D230000}"/>
    <cellStyle name="Nagłówek 1 7 2" xfId="9103" xr:uid="{00000000-0005-0000-0000-00008E230000}"/>
    <cellStyle name="Nagłówek 1 7 2 2" xfId="9104" xr:uid="{00000000-0005-0000-0000-00008F230000}"/>
    <cellStyle name="Nagłówek 1 7 2 2 2" xfId="33394" xr:uid="{58E1DB12-AA94-4010-822C-990E30389507}"/>
    <cellStyle name="Nagłówek 1 7 2 3" xfId="33393" xr:uid="{EE123153-CEE6-467D-940A-DFE879C4A472}"/>
    <cellStyle name="Nagłówek 1 7 3" xfId="9105" xr:uid="{00000000-0005-0000-0000-000090230000}"/>
    <cellStyle name="Nagłówek 1 7 3 2" xfId="33395" xr:uid="{40017372-D05F-42D3-AAA9-88A88A14FD4B}"/>
    <cellStyle name="Nagłówek 1 7 4" xfId="9106" xr:uid="{00000000-0005-0000-0000-000091230000}"/>
    <cellStyle name="Nagłówek 1 7 4 2" xfId="33396" xr:uid="{0FFC0034-7B88-4E7A-A2FC-A30DFB142769}"/>
    <cellStyle name="Nagłówek 1 7 5" xfId="9107" xr:uid="{00000000-0005-0000-0000-000092230000}"/>
    <cellStyle name="Nagłówek 1 7 5 2" xfId="33397" xr:uid="{63ADF240-01E2-4992-AD6E-40F93CDE8D29}"/>
    <cellStyle name="Nagłówek 1 7 6" xfId="50112" xr:uid="{7EE4C5DC-4F8C-40EB-A379-BE111C09FE64}"/>
    <cellStyle name="Nagłówek 1 7 7" xfId="33392" xr:uid="{6147B541-67A8-4681-9173-45D7519C6C7A}"/>
    <cellStyle name="Nagłówek 1 8" xfId="9108" xr:uid="{00000000-0005-0000-0000-000093230000}"/>
    <cellStyle name="Nagłówek 1 8 2" xfId="9109" xr:uid="{00000000-0005-0000-0000-000094230000}"/>
    <cellStyle name="Nagłówek 1 8 2 2" xfId="9110" xr:uid="{00000000-0005-0000-0000-000095230000}"/>
    <cellStyle name="Nagłówek 1 8 2 2 2" xfId="33400" xr:uid="{6B2DDD4B-A0A2-4FE5-8E7F-FA71451E3C7B}"/>
    <cellStyle name="Nagłówek 1 8 2 3" xfId="33399" xr:uid="{FFECC489-ACB6-47D6-A9B1-8374F11D8246}"/>
    <cellStyle name="Nagłówek 1 8 3" xfId="9111" xr:uid="{00000000-0005-0000-0000-000096230000}"/>
    <cellStyle name="Nagłówek 1 8 3 2" xfId="33401" xr:uid="{8E972C67-E07C-419C-A0D1-6804B35545C9}"/>
    <cellStyle name="Nagłówek 1 8 4" xfId="9112" xr:uid="{00000000-0005-0000-0000-000097230000}"/>
    <cellStyle name="Nagłówek 1 8 4 2" xfId="33402" xr:uid="{D6988862-272A-4472-89D6-9A7FE9983A3D}"/>
    <cellStyle name="Nagłówek 1 8 5" xfId="9113" xr:uid="{00000000-0005-0000-0000-000098230000}"/>
    <cellStyle name="Nagłówek 1 8 5 2" xfId="33403" xr:uid="{64312F67-75D3-4FB6-AC8C-89371F54ADC4}"/>
    <cellStyle name="Nagłówek 1 8 6" xfId="50113" xr:uid="{A80F5A5E-3C9E-4D5E-B68C-67375DA11460}"/>
    <cellStyle name="Nagłówek 1 8 7" xfId="33398" xr:uid="{3AF9997A-1234-44FB-A411-C7D1B61E2D56}"/>
    <cellStyle name="Nagłówek 1 9" xfId="9114" xr:uid="{00000000-0005-0000-0000-000099230000}"/>
    <cellStyle name="Nagłówek 1 9 2" xfId="9115" xr:uid="{00000000-0005-0000-0000-00009A230000}"/>
    <cellStyle name="Nagłówek 1 9 2 2" xfId="9116" xr:uid="{00000000-0005-0000-0000-00009B230000}"/>
    <cellStyle name="Nagłówek 1 9 2 2 2" xfId="9117" xr:uid="{00000000-0005-0000-0000-00009C230000}"/>
    <cellStyle name="Nagłówek 1 9 2 2 2 2" xfId="33407" xr:uid="{5E314FB1-4B78-45A0-83A5-7C7F9429AD3F}"/>
    <cellStyle name="Nagłówek 1 9 2 2 3" xfId="33406" xr:uid="{D8E62DEC-BBAD-436D-AB82-33D2A86ECA76}"/>
    <cellStyle name="Nagłówek 1 9 2 3" xfId="9118" xr:uid="{00000000-0005-0000-0000-00009D230000}"/>
    <cellStyle name="Nagłówek 1 9 2 3 2" xfId="33408" xr:uid="{96624FBB-FFA8-4518-83F0-FB10955360E2}"/>
    <cellStyle name="Nagłówek 1 9 2 4" xfId="9119" xr:uid="{00000000-0005-0000-0000-00009E230000}"/>
    <cellStyle name="Nagłówek 1 9 2 4 2" xfId="33409" xr:uid="{BD1EE8B8-0562-4E2C-A69E-36593EC6B108}"/>
    <cellStyle name="Nagłówek 1 9 2 5" xfId="9120" xr:uid="{00000000-0005-0000-0000-00009F230000}"/>
    <cellStyle name="Nagłówek 1 9 2 5 2" xfId="33410" xr:uid="{00640EC9-9FF4-43E0-915F-56585FDFF007}"/>
    <cellStyle name="Nagłówek 1 9 2 6" xfId="50115" xr:uid="{140F320F-0E44-4DDE-868D-508320433B77}"/>
    <cellStyle name="Nagłówek 1 9 2 7" xfId="33405" xr:uid="{18B0E91F-C26D-479D-B66C-E09E5AAB077E}"/>
    <cellStyle name="Nagłówek 1 9 3" xfId="9121" xr:uid="{00000000-0005-0000-0000-0000A0230000}"/>
    <cellStyle name="Nagłówek 1 9 3 2" xfId="9122" xr:uid="{00000000-0005-0000-0000-0000A1230000}"/>
    <cellStyle name="Nagłówek 1 9 3 2 2" xfId="9123" xr:uid="{00000000-0005-0000-0000-0000A2230000}"/>
    <cellStyle name="Nagłówek 1 9 3 2 2 2" xfId="33413" xr:uid="{301C85A9-77D6-4D71-878A-3124B697C7EC}"/>
    <cellStyle name="Nagłówek 1 9 3 2 3" xfId="33412" xr:uid="{A78FFEC0-54E3-47DB-A856-7D908BED96AC}"/>
    <cellStyle name="Nagłówek 1 9 3 3" xfId="9124" xr:uid="{00000000-0005-0000-0000-0000A3230000}"/>
    <cellStyle name="Nagłówek 1 9 3 3 2" xfId="33414" xr:uid="{8BC08B83-75FA-42E5-A28A-B9D5105CF5E7}"/>
    <cellStyle name="Nagłówek 1 9 3 4" xfId="9125" xr:uid="{00000000-0005-0000-0000-0000A4230000}"/>
    <cellStyle name="Nagłówek 1 9 3 4 2" xfId="33415" xr:uid="{EEFBE363-7737-42F5-ACD7-D9A58E2A356A}"/>
    <cellStyle name="Nagłówek 1 9 3 5" xfId="9126" xr:uid="{00000000-0005-0000-0000-0000A5230000}"/>
    <cellStyle name="Nagłówek 1 9 3 5 2" xfId="33416" xr:uid="{0636DE8D-2AC4-42FC-AF8C-2B5E9B625F31}"/>
    <cellStyle name="Nagłówek 1 9 3 6" xfId="50116" xr:uid="{1104990C-8B9D-4C39-A727-D65998FE4522}"/>
    <cellStyle name="Nagłówek 1 9 3 7" xfId="33411" xr:uid="{BDFC2DAA-6E24-49D3-AFC0-2938EF96C85A}"/>
    <cellStyle name="Nagłówek 1 9 4" xfId="9127" xr:uid="{00000000-0005-0000-0000-0000A6230000}"/>
    <cellStyle name="Nagłówek 1 9 4 2" xfId="9128" xr:uid="{00000000-0005-0000-0000-0000A7230000}"/>
    <cellStyle name="Nagłówek 1 9 4 2 2" xfId="33418" xr:uid="{06A77866-06D6-4DC3-9A57-BC2EBC383393}"/>
    <cellStyle name="Nagłówek 1 9 4 3" xfId="33417" xr:uid="{C2AB1211-2BEC-4D77-9B33-1A07BD23D366}"/>
    <cellStyle name="Nagłówek 1 9 5" xfId="9129" xr:uid="{00000000-0005-0000-0000-0000A8230000}"/>
    <cellStyle name="Nagłówek 1 9 5 2" xfId="33419" xr:uid="{42F89F56-0C3D-4656-B60B-2F80FD0BDBC4}"/>
    <cellStyle name="Nagłówek 1 9 6" xfId="9130" xr:uid="{00000000-0005-0000-0000-0000A9230000}"/>
    <cellStyle name="Nagłówek 1 9 6 2" xfId="33420" xr:uid="{C24480F1-DB18-4880-9D8F-152689A2B6C2}"/>
    <cellStyle name="Nagłówek 1 9 7" xfId="9131" xr:uid="{00000000-0005-0000-0000-0000AA230000}"/>
    <cellStyle name="Nagłówek 1 9 7 2" xfId="33421" xr:uid="{1EEBEE33-6279-477F-9878-345944A0DA00}"/>
    <cellStyle name="Nagłówek 1 9 8" xfId="50114" xr:uid="{00CF558D-3BCA-48A3-A0E9-075038994214}"/>
    <cellStyle name="Nagłówek 1 9 9" xfId="33404" xr:uid="{6A7742B8-F997-4210-9D1F-B29BCE0CD26B}"/>
    <cellStyle name="Nagłówek 1 9_CHP" xfId="9132" xr:uid="{00000000-0005-0000-0000-0000AB230000}"/>
    <cellStyle name="Nagłówek 1_D_HEAT" xfId="9133" xr:uid="{00000000-0005-0000-0000-0000AC230000}"/>
    <cellStyle name="Nagłówek 2" xfId="9134" xr:uid="{00000000-0005-0000-0000-0000AD230000}"/>
    <cellStyle name="Nagłówek 2 10" xfId="9135" xr:uid="{00000000-0005-0000-0000-0000AE230000}"/>
    <cellStyle name="Nagłówek 2 10 2" xfId="9136" xr:uid="{00000000-0005-0000-0000-0000AF230000}"/>
    <cellStyle name="Nagłówek 2 10 2 2" xfId="9137" xr:uid="{00000000-0005-0000-0000-0000B0230000}"/>
    <cellStyle name="Nagłówek 2 10 2 2 2" xfId="9138" xr:uid="{00000000-0005-0000-0000-0000B1230000}"/>
    <cellStyle name="Nagłówek 2 10 2 2 2 2" xfId="33426" xr:uid="{BF152B4E-699E-49DE-80E6-E34BF7520E62}"/>
    <cellStyle name="Nagłówek 2 10 2 2 3" xfId="33425" xr:uid="{A1908A8F-42A0-46AA-8868-87A7F9C1AEA4}"/>
    <cellStyle name="Nagłówek 2 10 2 3" xfId="9139" xr:uid="{00000000-0005-0000-0000-0000B2230000}"/>
    <cellStyle name="Nagłówek 2 10 2 3 2" xfId="33427" xr:uid="{408C3523-9199-4B66-8723-65EACC795F50}"/>
    <cellStyle name="Nagłówek 2 10 2 4" xfId="9140" xr:uid="{00000000-0005-0000-0000-0000B3230000}"/>
    <cellStyle name="Nagłówek 2 10 2 4 2" xfId="33428" xr:uid="{3784CA39-B5E8-4886-9D21-6AD342E4A1FD}"/>
    <cellStyle name="Nagłówek 2 10 2 5" xfId="9141" xr:uid="{00000000-0005-0000-0000-0000B4230000}"/>
    <cellStyle name="Nagłówek 2 10 2 5 2" xfId="33429" xr:uid="{FEEC2FC8-C44A-4516-A9B2-28BD784F8247}"/>
    <cellStyle name="Nagłówek 2 10 2 6" xfId="50118" xr:uid="{4AE975A2-9130-429D-9672-6E95CE48E7BB}"/>
    <cellStyle name="Nagłówek 2 10 2 7" xfId="33424" xr:uid="{70DB6BC8-F5A2-4748-A2DA-707493C84183}"/>
    <cellStyle name="Nagłówek 2 10 3" xfId="9142" xr:uid="{00000000-0005-0000-0000-0000B5230000}"/>
    <cellStyle name="Nagłówek 2 10 3 2" xfId="9143" xr:uid="{00000000-0005-0000-0000-0000B6230000}"/>
    <cellStyle name="Nagłówek 2 10 3 2 2" xfId="9144" xr:uid="{00000000-0005-0000-0000-0000B7230000}"/>
    <cellStyle name="Nagłówek 2 10 3 2 2 2" xfId="33432" xr:uid="{46F985E0-01C9-421E-880F-8AAC29A90A4A}"/>
    <cellStyle name="Nagłówek 2 10 3 2 3" xfId="33431" xr:uid="{E2DAE678-D58E-49C8-BB29-A481E166D518}"/>
    <cellStyle name="Nagłówek 2 10 3 3" xfId="9145" xr:uid="{00000000-0005-0000-0000-0000B8230000}"/>
    <cellStyle name="Nagłówek 2 10 3 3 2" xfId="33433" xr:uid="{BE009272-AE5C-4E24-A853-05570B672072}"/>
    <cellStyle name="Nagłówek 2 10 3 4" xfId="9146" xr:uid="{00000000-0005-0000-0000-0000B9230000}"/>
    <cellStyle name="Nagłówek 2 10 3 4 2" xfId="33434" xr:uid="{5BCD8F5C-211B-474E-8EF3-2B57C5563E3D}"/>
    <cellStyle name="Nagłówek 2 10 3 5" xfId="9147" xr:uid="{00000000-0005-0000-0000-0000BA230000}"/>
    <cellStyle name="Nagłówek 2 10 3 5 2" xfId="33435" xr:uid="{D2E09162-EE96-42C4-BE84-BB9C6C5A17E7}"/>
    <cellStyle name="Nagłówek 2 10 3 6" xfId="50119" xr:uid="{3559CEB4-B9ED-44FD-A609-307E0EA6FA70}"/>
    <cellStyle name="Nagłówek 2 10 3 7" xfId="33430" xr:uid="{83ED4235-773B-428D-A2DF-FB3AA4F4A6D5}"/>
    <cellStyle name="Nagłówek 2 10 4" xfId="9148" xr:uid="{00000000-0005-0000-0000-0000BB230000}"/>
    <cellStyle name="Nagłówek 2 10 4 2" xfId="9149" xr:uid="{00000000-0005-0000-0000-0000BC230000}"/>
    <cellStyle name="Nagłówek 2 10 4 2 2" xfId="33437" xr:uid="{B0E5B005-9BAA-4630-AD8C-F5177245D179}"/>
    <cellStyle name="Nagłówek 2 10 4 3" xfId="33436" xr:uid="{EBDA78FA-F451-4621-84E3-9F351FAB4A7A}"/>
    <cellStyle name="Nagłówek 2 10 5" xfId="9150" xr:uid="{00000000-0005-0000-0000-0000BD230000}"/>
    <cellStyle name="Nagłówek 2 10 5 2" xfId="33438" xr:uid="{ED33A62F-1259-4ADF-B65F-EEBEE307560B}"/>
    <cellStyle name="Nagłówek 2 10 6" xfId="9151" xr:uid="{00000000-0005-0000-0000-0000BE230000}"/>
    <cellStyle name="Nagłówek 2 10 6 2" xfId="33439" xr:uid="{A1965EE7-1CC8-4C49-BA1B-42F3F313C129}"/>
    <cellStyle name="Nagłówek 2 10 7" xfId="9152" xr:uid="{00000000-0005-0000-0000-0000BF230000}"/>
    <cellStyle name="Nagłówek 2 10 7 2" xfId="33440" xr:uid="{A95F0C8D-9A35-4F09-9334-8203B7CD338C}"/>
    <cellStyle name="Nagłówek 2 10 8" xfId="50117" xr:uid="{21499D61-0481-4CE2-B8A6-9433180CAFDF}"/>
    <cellStyle name="Nagłówek 2 10 9" xfId="33423" xr:uid="{6B98137F-ACF0-43D0-BF61-91C1E07B6D5B}"/>
    <cellStyle name="Nagłówek 2 10_CHP" xfId="9153" xr:uid="{00000000-0005-0000-0000-0000C0230000}"/>
    <cellStyle name="Nagłówek 2 11" xfId="9154" xr:uid="{00000000-0005-0000-0000-0000C1230000}"/>
    <cellStyle name="Nagłówek 2 11 2" xfId="9155" xr:uid="{00000000-0005-0000-0000-0000C2230000}"/>
    <cellStyle name="Nagłówek 2 11 2 2" xfId="9156" xr:uid="{00000000-0005-0000-0000-0000C3230000}"/>
    <cellStyle name="Nagłówek 2 11 2 2 2" xfId="33443" xr:uid="{618984EA-88D7-4448-B8E7-A72B2BE1F4B3}"/>
    <cellStyle name="Nagłówek 2 11 2 3" xfId="9157" xr:uid="{00000000-0005-0000-0000-0000C4230000}"/>
    <cellStyle name="Nagłówek 2 11 2 3 2" xfId="33444" xr:uid="{D61B0986-B039-4CBA-A013-7DFC278E306D}"/>
    <cellStyle name="Nagłówek 2 11 2 4" xfId="9158" xr:uid="{00000000-0005-0000-0000-0000C5230000}"/>
    <cellStyle name="Nagłówek 2 11 2 4 2" xfId="33445" xr:uid="{600F27D6-0566-4765-857A-46508CE38518}"/>
    <cellStyle name="Nagłówek 2 11 2 5" xfId="50121" xr:uid="{E13C9F79-3D30-440B-B564-4E958CB94613}"/>
    <cellStyle name="Nagłówek 2 11 2 6" xfId="33442" xr:uid="{752627C6-4349-4822-930E-DF877AD7677D}"/>
    <cellStyle name="Nagłówek 2 11 3" xfId="9159" xr:uid="{00000000-0005-0000-0000-0000C6230000}"/>
    <cellStyle name="Nagłówek 2 11 3 2" xfId="33446" xr:uid="{E7022303-5D56-48BA-9905-C4D20B9146AC}"/>
    <cellStyle name="Nagłówek 2 11 4" xfId="9160" xr:uid="{00000000-0005-0000-0000-0000C7230000}"/>
    <cellStyle name="Nagłówek 2 11 4 2" xfId="33447" xr:uid="{DC00A953-2033-4743-84C7-97537C1F494F}"/>
    <cellStyle name="Nagłówek 2 11 5" xfId="9161" xr:uid="{00000000-0005-0000-0000-0000C8230000}"/>
    <cellStyle name="Nagłówek 2 11 5 2" xfId="33448" xr:uid="{A10CDAEE-0B47-4CD8-BB4D-E509ACD9B2EE}"/>
    <cellStyle name="Nagłówek 2 11 6" xfId="50120" xr:uid="{45D8E8B4-590C-4F8A-90A4-A9BBAF352DF0}"/>
    <cellStyle name="Nagłówek 2 11 7" xfId="33441" xr:uid="{FF0D838F-DF1E-42B1-A6FE-22E797005873}"/>
    <cellStyle name="Nagłówek 2 11_CHP" xfId="9162" xr:uid="{00000000-0005-0000-0000-0000C9230000}"/>
    <cellStyle name="Nagłówek 2 12" xfId="9163" xr:uid="{00000000-0005-0000-0000-0000CA230000}"/>
    <cellStyle name="Nagłówek 2 12 2" xfId="9164" xr:uid="{00000000-0005-0000-0000-0000CB230000}"/>
    <cellStyle name="Nagłówek 2 12 2 2" xfId="9165" xr:uid="{00000000-0005-0000-0000-0000CC230000}"/>
    <cellStyle name="Nagłówek 2 12 2 2 2" xfId="33451" xr:uid="{134521D3-989E-402F-9FF7-A77D07597708}"/>
    <cellStyle name="Nagłówek 2 12 2 3" xfId="33450" xr:uid="{D36EB51A-1ACC-48AE-A72F-DC7AED7DAF51}"/>
    <cellStyle name="Nagłówek 2 12 3" xfId="9166" xr:uid="{00000000-0005-0000-0000-0000CD230000}"/>
    <cellStyle name="Nagłówek 2 12 3 2" xfId="33452" xr:uid="{76065752-65D5-40EA-AC60-9BFD594BB416}"/>
    <cellStyle name="Nagłówek 2 12 4" xfId="9167" xr:uid="{00000000-0005-0000-0000-0000CE230000}"/>
    <cellStyle name="Nagłówek 2 12 4 2" xfId="33453" xr:uid="{78809002-97AD-4E4C-9D23-CD1D4BD30A81}"/>
    <cellStyle name="Nagłówek 2 12 5" xfId="9168" xr:uid="{00000000-0005-0000-0000-0000CF230000}"/>
    <cellStyle name="Nagłówek 2 12 5 2" xfId="33454" xr:uid="{89827F67-4666-4F8D-B003-A521ACCDFC2D}"/>
    <cellStyle name="Nagłówek 2 12 6" xfId="50122" xr:uid="{04389DCF-E8D0-4F7E-BFBE-A354F8EA5483}"/>
    <cellStyle name="Nagłówek 2 12 7" xfId="33449" xr:uid="{949CEFCC-7D66-4386-AE7F-EA522972F382}"/>
    <cellStyle name="Nagłówek 2 13" xfId="9169" xr:uid="{00000000-0005-0000-0000-0000D0230000}"/>
    <cellStyle name="Nagłówek 2 13 2" xfId="9170" xr:uid="{00000000-0005-0000-0000-0000D1230000}"/>
    <cellStyle name="Nagłówek 2 13 2 2" xfId="33456" xr:uid="{C9A2645A-A39B-4FAA-BA1E-9F0E98B87E2C}"/>
    <cellStyle name="Nagłówek 2 13 3" xfId="9171" xr:uid="{00000000-0005-0000-0000-0000D2230000}"/>
    <cellStyle name="Nagłówek 2 13 3 2" xfId="33457" xr:uid="{B811A5BE-D01C-426D-96AE-514F3547A41B}"/>
    <cellStyle name="Nagłówek 2 13 4" xfId="9172" xr:uid="{00000000-0005-0000-0000-0000D3230000}"/>
    <cellStyle name="Nagłówek 2 13 4 2" xfId="33458" xr:uid="{8DC687A8-8EC2-4014-8B0E-3A93F4783061}"/>
    <cellStyle name="Nagłówek 2 13 5" xfId="50123" xr:uid="{99004742-E035-4228-B1A4-6ACEEC7538A6}"/>
    <cellStyle name="Nagłówek 2 13 6" xfId="33455" xr:uid="{B301DF37-46A1-415C-B1C1-8B42DAC836F1}"/>
    <cellStyle name="Nagłówek 2 14" xfId="9173" xr:uid="{00000000-0005-0000-0000-0000D4230000}"/>
    <cellStyle name="Nagłówek 2 14 2" xfId="9174" xr:uid="{00000000-0005-0000-0000-0000D5230000}"/>
    <cellStyle name="Nagłówek 2 14 2 2" xfId="33460" xr:uid="{17CB070D-95BC-4863-A198-AD8035AA5D40}"/>
    <cellStyle name="Nagłówek 2 14 3" xfId="9175" xr:uid="{00000000-0005-0000-0000-0000D6230000}"/>
    <cellStyle name="Nagłówek 2 14 3 2" xfId="33461" xr:uid="{F5B09156-79BF-4313-A599-32A6B8186B2B}"/>
    <cellStyle name="Nagłówek 2 14 4" xfId="50124" xr:uid="{3F1AC115-30FC-402D-BC17-1F4278D7F4A6}"/>
    <cellStyle name="Nagłówek 2 14 5" xfId="33459" xr:uid="{11B1F2A9-9AFE-4F29-983E-592215A7A569}"/>
    <cellStyle name="Nagłówek 2 15" xfId="9176" xr:uid="{00000000-0005-0000-0000-0000D7230000}"/>
    <cellStyle name="Nagłówek 2 15 2" xfId="50125" xr:uid="{9E671C17-0094-4CBC-99A0-BC43E49A0338}"/>
    <cellStyle name="Nagłówek 2 15 3" xfId="33462" xr:uid="{8D80F3A1-D0E8-4AFD-A9B4-35BD61849CFF}"/>
    <cellStyle name="Nagłówek 2 15 4" xfId="53246" xr:uid="{D99024A6-79F1-47EC-A755-AE8F16A4A8C4}"/>
    <cellStyle name="Nagłówek 2 16" xfId="9177" xr:uid="{00000000-0005-0000-0000-0000D8230000}"/>
    <cellStyle name="Nagłówek 2 16 2" xfId="50126" xr:uid="{FEE95B07-CCA1-432B-9289-FB7976EB17F0}"/>
    <cellStyle name="Nagłówek 2 16 3" xfId="33463" xr:uid="{225A0B75-16D0-4AE9-9EE4-F29EFE56FD24}"/>
    <cellStyle name="Nagłówek 2 17" xfId="33422" xr:uid="{CAAAC2C5-17E8-4791-98F3-A2ACF90CE646}"/>
    <cellStyle name="Nagłówek 2 17 2" xfId="53247" xr:uid="{07606719-B1EE-405B-BCDB-AF5D30C72E3E}"/>
    <cellStyle name="Nagłówek 2 18" xfId="53248" xr:uid="{BB856B27-82A8-453D-A5D2-E49D202C3636}"/>
    <cellStyle name="Nagłówek 2 19" xfId="53249" xr:uid="{2FBF8897-964F-4DCD-8E87-C064B4D3E0DE}"/>
    <cellStyle name="Nagłówek 2 2" xfId="9178" xr:uid="{00000000-0005-0000-0000-0000D9230000}"/>
    <cellStyle name="Nagłówek 2 2 2" xfId="9179" xr:uid="{00000000-0005-0000-0000-0000DA230000}"/>
    <cellStyle name="Nagłówek 2 2 2 2" xfId="9180" xr:uid="{00000000-0005-0000-0000-0000DB230000}"/>
    <cellStyle name="Nagłówek 2 2 2 2 2" xfId="33466" xr:uid="{865AED54-A4BF-45C8-A018-388504DD1842}"/>
    <cellStyle name="Nagłówek 2 2 2 3" xfId="33465" xr:uid="{E204876E-BE23-42C0-BF1B-EEA9AF264D34}"/>
    <cellStyle name="Nagłówek 2 2 3" xfId="9181" xr:uid="{00000000-0005-0000-0000-0000DC230000}"/>
    <cellStyle name="Nagłówek 2 2 3 2" xfId="33467" xr:uid="{E277E787-2461-45E3-9728-1315282C92F5}"/>
    <cellStyle name="Nagłówek 2 2 4" xfId="9182" xr:uid="{00000000-0005-0000-0000-0000DD230000}"/>
    <cellStyle name="Nagłówek 2 2 4 2" xfId="33468" xr:uid="{A526E431-3A8C-4CBC-924B-39C692EE3E6A}"/>
    <cellStyle name="Nagłówek 2 2 5" xfId="9183" xr:uid="{00000000-0005-0000-0000-0000DE230000}"/>
    <cellStyle name="Nagłówek 2 2 5 2" xfId="33469" xr:uid="{8C64C149-B90E-4FE2-BD02-CD40D61C0B38}"/>
    <cellStyle name="Nagłówek 2 2 6" xfId="50127" xr:uid="{3E79CBE7-2244-47CE-ABBB-5CF66A2EBBE2}"/>
    <cellStyle name="Nagłówek 2 2 7" xfId="33464" xr:uid="{810CED7C-2F39-4330-B00F-97CC044FA2DF}"/>
    <cellStyle name="Nagłówek 2 20" xfId="53250" xr:uid="{382AB426-1C8D-4675-AEC7-84E3325D824F}"/>
    <cellStyle name="Nagłówek 2 3" xfId="9184" xr:uid="{00000000-0005-0000-0000-0000DF230000}"/>
    <cellStyle name="Nagłówek 2 3 2" xfId="9185" xr:uid="{00000000-0005-0000-0000-0000E0230000}"/>
    <cellStyle name="Nagłówek 2 3 2 2" xfId="9186" xr:uid="{00000000-0005-0000-0000-0000E1230000}"/>
    <cellStyle name="Nagłówek 2 3 2 2 2" xfId="33472" xr:uid="{96CC2D9C-0660-4611-AA6B-3320B2564DAE}"/>
    <cellStyle name="Nagłówek 2 3 2 3" xfId="33471" xr:uid="{2F57CFFA-45CB-4C7D-8C1B-66C8E0EA5F7F}"/>
    <cellStyle name="Nagłówek 2 3 3" xfId="9187" xr:uid="{00000000-0005-0000-0000-0000E2230000}"/>
    <cellStyle name="Nagłówek 2 3 3 2" xfId="33473" xr:uid="{A011F0C7-F584-4A96-AF48-9D43AD810FFB}"/>
    <cellStyle name="Nagłówek 2 3 4" xfId="9188" xr:uid="{00000000-0005-0000-0000-0000E3230000}"/>
    <cellStyle name="Nagłówek 2 3 4 2" xfId="33474" xr:uid="{CB5E6935-5702-4986-94FF-5A40198EA85D}"/>
    <cellStyle name="Nagłówek 2 3 5" xfId="9189" xr:uid="{00000000-0005-0000-0000-0000E4230000}"/>
    <cellStyle name="Nagłówek 2 3 5 2" xfId="33475" xr:uid="{DAF7F61A-2C2A-4261-B1DF-4712BB4F5C63}"/>
    <cellStyle name="Nagłówek 2 3 6" xfId="50128" xr:uid="{A0F61D1A-254E-4896-A008-D90D7410D1B7}"/>
    <cellStyle name="Nagłówek 2 3 7" xfId="33470" xr:uid="{646D993E-BCD2-47DF-8251-A7FF49826404}"/>
    <cellStyle name="Nagłówek 2 4" xfId="9190" xr:uid="{00000000-0005-0000-0000-0000E5230000}"/>
    <cellStyle name="Nagłówek 2 4 2" xfId="9191" xr:uid="{00000000-0005-0000-0000-0000E6230000}"/>
    <cellStyle name="Nagłówek 2 4 2 2" xfId="9192" xr:uid="{00000000-0005-0000-0000-0000E7230000}"/>
    <cellStyle name="Nagłówek 2 4 2 2 2" xfId="33478" xr:uid="{5AA143F3-89E4-486A-A491-379F3544592E}"/>
    <cellStyle name="Nagłówek 2 4 2 3" xfId="33477" xr:uid="{57CCFDA7-0EC5-485B-AA84-727E45B51C81}"/>
    <cellStyle name="Nagłówek 2 4 3" xfId="9193" xr:uid="{00000000-0005-0000-0000-0000E8230000}"/>
    <cellStyle name="Nagłówek 2 4 3 2" xfId="33479" xr:uid="{37E20EC7-414A-457E-9F1A-1483F2BA8B8D}"/>
    <cellStyle name="Nagłówek 2 4 4" xfId="9194" xr:uid="{00000000-0005-0000-0000-0000E9230000}"/>
    <cellStyle name="Nagłówek 2 4 4 2" xfId="33480" xr:uid="{032F2840-48D2-4148-B1D8-C4471DFABED5}"/>
    <cellStyle name="Nagłówek 2 4 5" xfId="9195" xr:uid="{00000000-0005-0000-0000-0000EA230000}"/>
    <cellStyle name="Nagłówek 2 4 5 2" xfId="33481" xr:uid="{51B5F966-F77A-4D9F-A8B3-61108149BE3B}"/>
    <cellStyle name="Nagłówek 2 4 6" xfId="50129" xr:uid="{40BD53B1-A841-4305-B7B1-82B8E07312B0}"/>
    <cellStyle name="Nagłówek 2 4 7" xfId="33476" xr:uid="{CFFCBAB8-8CF6-4404-A222-158A3670505B}"/>
    <cellStyle name="Nagłówek 2 5" xfId="9196" xr:uid="{00000000-0005-0000-0000-0000EB230000}"/>
    <cellStyle name="Nagłówek 2 5 2" xfId="9197" xr:uid="{00000000-0005-0000-0000-0000EC230000}"/>
    <cellStyle name="Nagłówek 2 5 2 2" xfId="9198" xr:uid="{00000000-0005-0000-0000-0000ED230000}"/>
    <cellStyle name="Nagłówek 2 5 2 2 2" xfId="33484" xr:uid="{0AFAD1D7-FD12-4686-9F9A-F833623A62D3}"/>
    <cellStyle name="Nagłówek 2 5 2 3" xfId="33483" xr:uid="{E42C4605-DB14-4928-B041-366E0A3514B2}"/>
    <cellStyle name="Nagłówek 2 5 3" xfId="9199" xr:uid="{00000000-0005-0000-0000-0000EE230000}"/>
    <cellStyle name="Nagłówek 2 5 3 2" xfId="33485" xr:uid="{DAE61265-0798-42DC-B326-DFC5E3CA7FF0}"/>
    <cellStyle name="Nagłówek 2 5 4" xfId="9200" xr:uid="{00000000-0005-0000-0000-0000EF230000}"/>
    <cellStyle name="Nagłówek 2 5 4 2" xfId="33486" xr:uid="{5677F591-67BE-4812-8D8D-CD54DF4C64E5}"/>
    <cellStyle name="Nagłówek 2 5 5" xfId="9201" xr:uid="{00000000-0005-0000-0000-0000F0230000}"/>
    <cellStyle name="Nagłówek 2 5 5 2" xfId="33487" xr:uid="{3BF7B5A4-90A6-4B42-9AFD-283CA80BF194}"/>
    <cellStyle name="Nagłówek 2 5 6" xfId="50130" xr:uid="{32F2D8F3-C40C-4222-9FAF-25F66CA0ECC9}"/>
    <cellStyle name="Nagłówek 2 5 7" xfId="33482" xr:uid="{30EFAA0F-A8DF-436A-9790-D2401F8B6162}"/>
    <cellStyle name="Nagłówek 2 6" xfId="9202" xr:uid="{00000000-0005-0000-0000-0000F1230000}"/>
    <cellStyle name="Nagłówek 2 6 2" xfId="9203" xr:uid="{00000000-0005-0000-0000-0000F2230000}"/>
    <cellStyle name="Nagłówek 2 6 2 2" xfId="9204" xr:uid="{00000000-0005-0000-0000-0000F3230000}"/>
    <cellStyle name="Nagłówek 2 6 2 2 2" xfId="33490" xr:uid="{28BCFE3B-2DA5-4EE6-87FC-8FDEB3755048}"/>
    <cellStyle name="Nagłówek 2 6 2 3" xfId="33489" xr:uid="{E72EBF38-5358-45C0-B47F-051BB3F39FAB}"/>
    <cellStyle name="Nagłówek 2 6 3" xfId="9205" xr:uid="{00000000-0005-0000-0000-0000F4230000}"/>
    <cellStyle name="Nagłówek 2 6 3 2" xfId="33491" xr:uid="{D2CB2290-07F0-4691-9D2D-60610A602D8B}"/>
    <cellStyle name="Nagłówek 2 6 4" xfId="9206" xr:uid="{00000000-0005-0000-0000-0000F5230000}"/>
    <cellStyle name="Nagłówek 2 6 4 2" xfId="33492" xr:uid="{D91A86CF-DE07-4BF4-986F-B8F45A524736}"/>
    <cellStyle name="Nagłówek 2 6 5" xfId="9207" xr:uid="{00000000-0005-0000-0000-0000F6230000}"/>
    <cellStyle name="Nagłówek 2 6 5 2" xfId="33493" xr:uid="{1086BA6B-C54A-4795-BC81-175996D9038A}"/>
    <cellStyle name="Nagłówek 2 6 6" xfId="50131" xr:uid="{41E56920-D4AF-45A4-8B2A-A8CF4317C514}"/>
    <cellStyle name="Nagłówek 2 6 7" xfId="33488" xr:uid="{98EC1B20-C0FA-4DCF-AF04-A487C7D8B0AB}"/>
    <cellStyle name="Nagłówek 2 7" xfId="9208" xr:uid="{00000000-0005-0000-0000-0000F7230000}"/>
    <cellStyle name="Nagłówek 2 7 2" xfId="9209" xr:uid="{00000000-0005-0000-0000-0000F8230000}"/>
    <cellStyle name="Nagłówek 2 7 2 2" xfId="9210" xr:uid="{00000000-0005-0000-0000-0000F9230000}"/>
    <cellStyle name="Nagłówek 2 7 2 2 2" xfId="33496" xr:uid="{496C179D-B651-439D-87CC-80C5293DA773}"/>
    <cellStyle name="Nagłówek 2 7 2 3" xfId="33495" xr:uid="{AF92A285-8BB4-4E74-97D6-FF69B08977EE}"/>
    <cellStyle name="Nagłówek 2 7 3" xfId="9211" xr:uid="{00000000-0005-0000-0000-0000FA230000}"/>
    <cellStyle name="Nagłówek 2 7 3 2" xfId="33497" xr:uid="{1903F1A3-3A0E-433E-8516-BB7E465E26A6}"/>
    <cellStyle name="Nagłówek 2 7 4" xfId="9212" xr:uid="{00000000-0005-0000-0000-0000FB230000}"/>
    <cellStyle name="Nagłówek 2 7 4 2" xfId="33498" xr:uid="{2A6A42B2-B769-45CF-855A-E6E84C9F9588}"/>
    <cellStyle name="Nagłówek 2 7 5" xfId="9213" xr:uid="{00000000-0005-0000-0000-0000FC230000}"/>
    <cellStyle name="Nagłówek 2 7 5 2" xfId="33499" xr:uid="{B9BCEDC2-674A-4CA0-8AE4-6EDCC1AE86B9}"/>
    <cellStyle name="Nagłówek 2 7 6" xfId="50132" xr:uid="{A02CD071-8A91-4293-8B7D-23810A3ED35C}"/>
    <cellStyle name="Nagłówek 2 7 7" xfId="33494" xr:uid="{AB17D7B6-1528-4F4A-BD49-A141027E8957}"/>
    <cellStyle name="Nagłówek 2 8" xfId="9214" xr:uid="{00000000-0005-0000-0000-0000FD230000}"/>
    <cellStyle name="Nagłówek 2 8 2" xfId="9215" xr:uid="{00000000-0005-0000-0000-0000FE230000}"/>
    <cellStyle name="Nagłówek 2 8 2 2" xfId="9216" xr:uid="{00000000-0005-0000-0000-0000FF230000}"/>
    <cellStyle name="Nagłówek 2 8 2 2 2" xfId="33502" xr:uid="{812CF4B2-F520-47D0-B4E8-82A12B92453E}"/>
    <cellStyle name="Nagłówek 2 8 2 3" xfId="33501" xr:uid="{F9C5F93C-3BC5-464E-B885-111465745066}"/>
    <cellStyle name="Nagłówek 2 8 3" xfId="9217" xr:uid="{00000000-0005-0000-0000-000000240000}"/>
    <cellStyle name="Nagłówek 2 8 3 2" xfId="33503" xr:uid="{B97093CF-1EC3-4BEB-B479-2D08C34F096A}"/>
    <cellStyle name="Nagłówek 2 8 4" xfId="9218" xr:uid="{00000000-0005-0000-0000-000001240000}"/>
    <cellStyle name="Nagłówek 2 8 4 2" xfId="33504" xr:uid="{9BAEE01D-F3C0-4C0F-93CB-383828854572}"/>
    <cellStyle name="Nagłówek 2 8 5" xfId="9219" xr:uid="{00000000-0005-0000-0000-000002240000}"/>
    <cellStyle name="Nagłówek 2 8 5 2" xfId="33505" xr:uid="{798FE48B-7403-4AB8-94CE-EF02415A8C39}"/>
    <cellStyle name="Nagłówek 2 8 6" xfId="50133" xr:uid="{F0AE8D2C-2301-4F4C-B9B4-93E40CD09B78}"/>
    <cellStyle name="Nagłówek 2 8 7" xfId="33500" xr:uid="{B0DDE7C2-6263-4BEF-A901-61B40E43BD18}"/>
    <cellStyle name="Nagłówek 2 9" xfId="9220" xr:uid="{00000000-0005-0000-0000-000003240000}"/>
    <cellStyle name="Nagłówek 2 9 2" xfId="9221" xr:uid="{00000000-0005-0000-0000-000004240000}"/>
    <cellStyle name="Nagłówek 2 9 2 2" xfId="9222" xr:uid="{00000000-0005-0000-0000-000005240000}"/>
    <cellStyle name="Nagłówek 2 9 2 2 2" xfId="9223" xr:uid="{00000000-0005-0000-0000-000006240000}"/>
    <cellStyle name="Nagłówek 2 9 2 2 2 2" xfId="33509" xr:uid="{77CF79A7-2CBA-4426-99F7-0C4E35F36AC8}"/>
    <cellStyle name="Nagłówek 2 9 2 2 3" xfId="33508" xr:uid="{B5C86315-2DB3-4935-B905-BF047712E1CC}"/>
    <cellStyle name="Nagłówek 2 9 2 3" xfId="9224" xr:uid="{00000000-0005-0000-0000-000007240000}"/>
    <cellStyle name="Nagłówek 2 9 2 3 2" xfId="33510" xr:uid="{478B0B0A-0A8D-436A-8222-A91EF06C1CD5}"/>
    <cellStyle name="Nagłówek 2 9 2 4" xfId="9225" xr:uid="{00000000-0005-0000-0000-000008240000}"/>
    <cellStyle name="Nagłówek 2 9 2 4 2" xfId="33511" xr:uid="{A5941452-D6A9-4190-BA52-4C00D5D17A84}"/>
    <cellStyle name="Nagłówek 2 9 2 5" xfId="9226" xr:uid="{00000000-0005-0000-0000-000009240000}"/>
    <cellStyle name="Nagłówek 2 9 2 5 2" xfId="33512" xr:uid="{7CC7295E-0C2E-4797-BBE3-6C6C21102FBB}"/>
    <cellStyle name="Nagłówek 2 9 2 6" xfId="50135" xr:uid="{B8FF345E-3F51-4246-9B03-AA6E4BBDEE33}"/>
    <cellStyle name="Nagłówek 2 9 2 7" xfId="33507" xr:uid="{ECBD2919-DE53-4073-B072-00190F54795C}"/>
    <cellStyle name="Nagłówek 2 9 3" xfId="9227" xr:uid="{00000000-0005-0000-0000-00000A240000}"/>
    <cellStyle name="Nagłówek 2 9 3 2" xfId="9228" xr:uid="{00000000-0005-0000-0000-00000B240000}"/>
    <cellStyle name="Nagłówek 2 9 3 2 2" xfId="9229" xr:uid="{00000000-0005-0000-0000-00000C240000}"/>
    <cellStyle name="Nagłówek 2 9 3 2 2 2" xfId="33515" xr:uid="{09C0BA03-5F3A-4A38-9F01-3BC3A0F3ADC3}"/>
    <cellStyle name="Nagłówek 2 9 3 2 3" xfId="33514" xr:uid="{DCC8E6D6-5C9D-49DC-AA63-5920A3A3FD10}"/>
    <cellStyle name="Nagłówek 2 9 3 3" xfId="9230" xr:uid="{00000000-0005-0000-0000-00000D240000}"/>
    <cellStyle name="Nagłówek 2 9 3 3 2" xfId="33516" xr:uid="{5FA2F66A-CCFE-4497-AF3F-EE82A4876B31}"/>
    <cellStyle name="Nagłówek 2 9 3 4" xfId="9231" xr:uid="{00000000-0005-0000-0000-00000E240000}"/>
    <cellStyle name="Nagłówek 2 9 3 4 2" xfId="33517" xr:uid="{545B5433-AD6F-41F1-8FC3-BE00A5D1A453}"/>
    <cellStyle name="Nagłówek 2 9 3 5" xfId="9232" xr:uid="{00000000-0005-0000-0000-00000F240000}"/>
    <cellStyle name="Nagłówek 2 9 3 5 2" xfId="33518" xr:uid="{D9B9AFE0-AC70-4719-B8FC-27AAEDBD828A}"/>
    <cellStyle name="Nagłówek 2 9 3 6" xfId="50136" xr:uid="{0C38257B-964B-47AF-8753-5FD19B5CD624}"/>
    <cellStyle name="Nagłówek 2 9 3 7" xfId="33513" xr:uid="{6013FDBB-ADFE-4CBB-AD26-A44DB4EBE712}"/>
    <cellStyle name="Nagłówek 2 9 4" xfId="9233" xr:uid="{00000000-0005-0000-0000-000010240000}"/>
    <cellStyle name="Nagłówek 2 9 4 2" xfId="9234" xr:uid="{00000000-0005-0000-0000-000011240000}"/>
    <cellStyle name="Nagłówek 2 9 4 2 2" xfId="33520" xr:uid="{285A3E57-4055-40F4-891D-30BB3BCA95F9}"/>
    <cellStyle name="Nagłówek 2 9 4 3" xfId="33519" xr:uid="{5187A991-D1CC-42CA-9C76-35055552A413}"/>
    <cellStyle name="Nagłówek 2 9 5" xfId="9235" xr:uid="{00000000-0005-0000-0000-000012240000}"/>
    <cellStyle name="Nagłówek 2 9 5 2" xfId="33521" xr:uid="{815910C4-1F87-4A68-BD59-FD8EE11A6DFD}"/>
    <cellStyle name="Nagłówek 2 9 6" xfId="9236" xr:uid="{00000000-0005-0000-0000-000013240000}"/>
    <cellStyle name="Nagłówek 2 9 6 2" xfId="33522" xr:uid="{2DAE33D9-9FEE-4E9D-9C53-B40F36C72873}"/>
    <cellStyle name="Nagłówek 2 9 7" xfId="9237" xr:uid="{00000000-0005-0000-0000-000014240000}"/>
    <cellStyle name="Nagłówek 2 9 7 2" xfId="33523" xr:uid="{33B34314-BC0A-4862-BC9D-BE0455538140}"/>
    <cellStyle name="Nagłówek 2 9 8" xfId="50134" xr:uid="{5585F10A-2CF3-4635-9962-E4C602E03625}"/>
    <cellStyle name="Nagłówek 2 9 9" xfId="33506" xr:uid="{F3CBD71D-55AC-4700-B9CA-68F4798F9568}"/>
    <cellStyle name="Nagłówek 2 9_CHP" xfId="9238" xr:uid="{00000000-0005-0000-0000-000015240000}"/>
    <cellStyle name="Nagłówek 2_D_HEAT" xfId="9239" xr:uid="{00000000-0005-0000-0000-000016240000}"/>
    <cellStyle name="Nagłówek 3" xfId="9240" xr:uid="{00000000-0005-0000-0000-000017240000}"/>
    <cellStyle name="Nagłówek 3 10" xfId="9241" xr:uid="{00000000-0005-0000-0000-000018240000}"/>
    <cellStyle name="Nagłówek 3 10 2" xfId="9242" xr:uid="{00000000-0005-0000-0000-000019240000}"/>
    <cellStyle name="Nagłówek 3 10 2 2" xfId="9243" xr:uid="{00000000-0005-0000-0000-00001A240000}"/>
    <cellStyle name="Nagłówek 3 10 2 2 2" xfId="9244" xr:uid="{00000000-0005-0000-0000-00001B240000}"/>
    <cellStyle name="Nagłówek 3 10 2 2 2 2" xfId="33528" xr:uid="{EDBC1705-2271-4675-87C7-3BF4A62358EA}"/>
    <cellStyle name="Nagłówek 3 10 2 2 3" xfId="33527" xr:uid="{652D0900-F87E-4C8E-98F9-2C074C68E72B}"/>
    <cellStyle name="Nagłówek 3 10 2 3" xfId="9245" xr:uid="{00000000-0005-0000-0000-00001C240000}"/>
    <cellStyle name="Nagłówek 3 10 2 3 2" xfId="33529" xr:uid="{566EE170-DC1B-49CF-9B45-52AF9BE90C5F}"/>
    <cellStyle name="Nagłówek 3 10 2 4" xfId="9246" xr:uid="{00000000-0005-0000-0000-00001D240000}"/>
    <cellStyle name="Nagłówek 3 10 2 4 2" xfId="33530" xr:uid="{0DA87C80-A2C1-4CEC-818C-4C8AA894F404}"/>
    <cellStyle name="Nagłówek 3 10 2 5" xfId="9247" xr:uid="{00000000-0005-0000-0000-00001E240000}"/>
    <cellStyle name="Nagłówek 3 10 2 5 2" xfId="33531" xr:uid="{4940AEDB-5A4F-4444-97ED-26254423D226}"/>
    <cellStyle name="Nagłówek 3 10 2 6" xfId="50138" xr:uid="{2CB71C05-38EF-4AB0-8725-8A48D206D51C}"/>
    <cellStyle name="Nagłówek 3 10 2 7" xfId="33526" xr:uid="{8BB489B7-4BD5-4526-A1AF-9BB50379EF98}"/>
    <cellStyle name="Nagłówek 3 10 3" xfId="9248" xr:uid="{00000000-0005-0000-0000-00001F240000}"/>
    <cellStyle name="Nagłówek 3 10 3 2" xfId="9249" xr:uid="{00000000-0005-0000-0000-000020240000}"/>
    <cellStyle name="Nagłówek 3 10 3 2 2" xfId="9250" xr:uid="{00000000-0005-0000-0000-000021240000}"/>
    <cellStyle name="Nagłówek 3 10 3 2 2 2" xfId="33534" xr:uid="{6DF7A2FE-DD74-4FBA-9C72-DFCD3644707F}"/>
    <cellStyle name="Nagłówek 3 10 3 2 3" xfId="33533" xr:uid="{946B6496-769A-4A5F-B75B-C7A89B940C5F}"/>
    <cellStyle name="Nagłówek 3 10 3 3" xfId="9251" xr:uid="{00000000-0005-0000-0000-000022240000}"/>
    <cellStyle name="Nagłówek 3 10 3 3 2" xfId="33535" xr:uid="{33928415-FD72-4EF0-844D-1977D9A61A24}"/>
    <cellStyle name="Nagłówek 3 10 3 4" xfId="9252" xr:uid="{00000000-0005-0000-0000-000023240000}"/>
    <cellStyle name="Nagłówek 3 10 3 4 2" xfId="33536" xr:uid="{6782F4CF-CE08-48A6-AF09-6D98E47B7C31}"/>
    <cellStyle name="Nagłówek 3 10 3 5" xfId="9253" xr:uid="{00000000-0005-0000-0000-000024240000}"/>
    <cellStyle name="Nagłówek 3 10 3 5 2" xfId="33537" xr:uid="{3283AFB3-6DF8-4B61-9FCA-533F6CB4A598}"/>
    <cellStyle name="Nagłówek 3 10 3 6" xfId="50139" xr:uid="{503F1488-7F6B-40E5-B893-0F215B3DEC5F}"/>
    <cellStyle name="Nagłówek 3 10 3 7" xfId="33532" xr:uid="{04A20549-DAEA-44B0-A189-B3E844FF09FC}"/>
    <cellStyle name="Nagłówek 3 10 4" xfId="9254" xr:uid="{00000000-0005-0000-0000-000025240000}"/>
    <cellStyle name="Nagłówek 3 10 4 2" xfId="9255" xr:uid="{00000000-0005-0000-0000-000026240000}"/>
    <cellStyle name="Nagłówek 3 10 4 2 2" xfId="33539" xr:uid="{674EDE84-3C30-44B2-B781-39B16261D5A8}"/>
    <cellStyle name="Nagłówek 3 10 4 3" xfId="33538" xr:uid="{B07E5C97-7A20-4DB1-8394-314CD82AC08D}"/>
    <cellStyle name="Nagłówek 3 10 5" xfId="9256" xr:uid="{00000000-0005-0000-0000-000027240000}"/>
    <cellStyle name="Nagłówek 3 10 5 2" xfId="33540" xr:uid="{F9FEDC05-6EA3-434F-B9DA-CA2D2F9E81C8}"/>
    <cellStyle name="Nagłówek 3 10 6" xfId="9257" xr:uid="{00000000-0005-0000-0000-000028240000}"/>
    <cellStyle name="Nagłówek 3 10 6 2" xfId="33541" xr:uid="{3FC57F1A-A886-4179-8CEE-FC26BA5190DB}"/>
    <cellStyle name="Nagłówek 3 10 7" xfId="9258" xr:uid="{00000000-0005-0000-0000-000029240000}"/>
    <cellStyle name="Nagłówek 3 10 7 2" xfId="33542" xr:uid="{118D8B97-4B47-4D3B-87CF-80D10728A7E2}"/>
    <cellStyle name="Nagłówek 3 10 8" xfId="50137" xr:uid="{8D1D8AA9-D2E0-4A78-AD6D-35DF534AD0FD}"/>
    <cellStyle name="Nagłówek 3 10 9" xfId="33525" xr:uid="{49BE0D34-A778-418A-8E53-A408EDE75766}"/>
    <cellStyle name="Nagłówek 3 10_CHP" xfId="9259" xr:uid="{00000000-0005-0000-0000-00002A240000}"/>
    <cellStyle name="Nagłówek 3 11" xfId="9260" xr:uid="{00000000-0005-0000-0000-00002B240000}"/>
    <cellStyle name="Nagłówek 3 11 2" xfId="9261" xr:uid="{00000000-0005-0000-0000-00002C240000}"/>
    <cellStyle name="Nagłówek 3 11 2 2" xfId="9262" xr:uid="{00000000-0005-0000-0000-00002D240000}"/>
    <cellStyle name="Nagłówek 3 11 2 2 2" xfId="33545" xr:uid="{6C5ED81F-E8C3-4A53-A906-07A3E8591F16}"/>
    <cellStyle name="Nagłówek 3 11 2 3" xfId="9263" xr:uid="{00000000-0005-0000-0000-00002E240000}"/>
    <cellStyle name="Nagłówek 3 11 2 3 2" xfId="33546" xr:uid="{47F5F5CF-2DE4-4CDB-A1CF-C409C8156DD6}"/>
    <cellStyle name="Nagłówek 3 11 2 4" xfId="9264" xr:uid="{00000000-0005-0000-0000-00002F240000}"/>
    <cellStyle name="Nagłówek 3 11 2 4 2" xfId="33547" xr:uid="{3A34CCCC-CBE4-40A1-8113-4BD764A31E24}"/>
    <cellStyle name="Nagłówek 3 11 2 5" xfId="50141" xr:uid="{DA89B68D-B8E4-44FE-AC14-F2B042AB6709}"/>
    <cellStyle name="Nagłówek 3 11 2 6" xfId="33544" xr:uid="{EBB15876-A0B3-44FA-B40C-221BA6C5930A}"/>
    <cellStyle name="Nagłówek 3 11 3" xfId="9265" xr:uid="{00000000-0005-0000-0000-000030240000}"/>
    <cellStyle name="Nagłówek 3 11 3 2" xfId="33548" xr:uid="{E7160E1B-8E33-4B2B-A884-567F8F8080A7}"/>
    <cellStyle name="Nagłówek 3 11 4" xfId="9266" xr:uid="{00000000-0005-0000-0000-000031240000}"/>
    <cellStyle name="Nagłówek 3 11 4 2" xfId="33549" xr:uid="{387986E2-2EA6-4F4E-B571-E9A509E24F0E}"/>
    <cellStyle name="Nagłówek 3 11 5" xfId="9267" xr:uid="{00000000-0005-0000-0000-000032240000}"/>
    <cellStyle name="Nagłówek 3 11 5 2" xfId="33550" xr:uid="{DB31E8C1-5F6E-43B5-B56D-EF42A004D190}"/>
    <cellStyle name="Nagłówek 3 11 6" xfId="50140" xr:uid="{9DAD9DDA-6C2D-413C-AE40-BE741B3A04BA}"/>
    <cellStyle name="Nagłówek 3 11 7" xfId="33543" xr:uid="{0FFEF2F6-6B58-4D73-A940-E03DD9309FA6}"/>
    <cellStyle name="Nagłówek 3 11_CHP" xfId="9268" xr:uid="{00000000-0005-0000-0000-000033240000}"/>
    <cellStyle name="Nagłówek 3 12" xfId="9269" xr:uid="{00000000-0005-0000-0000-000034240000}"/>
    <cellStyle name="Nagłówek 3 12 2" xfId="9270" xr:uid="{00000000-0005-0000-0000-000035240000}"/>
    <cellStyle name="Nagłówek 3 12 2 2" xfId="9271" xr:uid="{00000000-0005-0000-0000-000036240000}"/>
    <cellStyle name="Nagłówek 3 12 2 2 2" xfId="33553" xr:uid="{6F57B045-0EF6-4BCE-8D9E-D0FF80E5144F}"/>
    <cellStyle name="Nagłówek 3 12 2 3" xfId="33552" xr:uid="{64900BB2-A9A0-4EC4-A3C4-A96F8D29E469}"/>
    <cellStyle name="Nagłówek 3 12 3" xfId="9272" xr:uid="{00000000-0005-0000-0000-000037240000}"/>
    <cellStyle name="Nagłówek 3 12 3 2" xfId="33554" xr:uid="{7D9966C3-952B-4CB0-ABE3-FB4150FCA1DF}"/>
    <cellStyle name="Nagłówek 3 12 4" xfId="9273" xr:uid="{00000000-0005-0000-0000-000038240000}"/>
    <cellStyle name="Nagłówek 3 12 4 2" xfId="33555" xr:uid="{95F9CFDD-D439-456F-925A-627E774EF541}"/>
    <cellStyle name="Nagłówek 3 12 5" xfId="9274" xr:uid="{00000000-0005-0000-0000-000039240000}"/>
    <cellStyle name="Nagłówek 3 12 5 2" xfId="33556" xr:uid="{75B5C610-DAF8-46DC-A68B-BD33058A5647}"/>
    <cellStyle name="Nagłówek 3 12 6" xfId="50142" xr:uid="{17BD0C5C-B669-4844-B562-15F981EFC290}"/>
    <cellStyle name="Nagłówek 3 12 7" xfId="33551" xr:uid="{5A556E44-DC88-4FDE-B629-EC1A7C8DB41F}"/>
    <cellStyle name="Nagłówek 3 13" xfId="9275" xr:uid="{00000000-0005-0000-0000-00003A240000}"/>
    <cellStyle name="Nagłówek 3 13 2" xfId="9276" xr:uid="{00000000-0005-0000-0000-00003B240000}"/>
    <cellStyle name="Nagłówek 3 13 2 2" xfId="33558" xr:uid="{18333A38-2FFB-45A0-A33E-70314AB4FCE4}"/>
    <cellStyle name="Nagłówek 3 13 3" xfId="9277" xr:uid="{00000000-0005-0000-0000-00003C240000}"/>
    <cellStyle name="Nagłówek 3 13 3 2" xfId="33559" xr:uid="{5BCA1C4F-CECE-444F-AEEE-872D273E2617}"/>
    <cellStyle name="Nagłówek 3 13 4" xfId="9278" xr:uid="{00000000-0005-0000-0000-00003D240000}"/>
    <cellStyle name="Nagłówek 3 13 4 2" xfId="33560" xr:uid="{6ACC5391-4B40-4CE6-9A2E-C34C0F9A9C39}"/>
    <cellStyle name="Nagłówek 3 13 5" xfId="50143" xr:uid="{55A2FC2A-50E0-45CB-B889-A3A09ADA933C}"/>
    <cellStyle name="Nagłówek 3 13 6" xfId="33557" xr:uid="{9052D00E-4612-4815-9BFA-C19723D177ED}"/>
    <cellStyle name="Nagłówek 3 14" xfId="9279" xr:uid="{00000000-0005-0000-0000-00003E240000}"/>
    <cellStyle name="Nagłówek 3 14 2" xfId="9280" xr:uid="{00000000-0005-0000-0000-00003F240000}"/>
    <cellStyle name="Nagłówek 3 14 2 2" xfId="33562" xr:uid="{D2B4FB73-4AE0-4608-8EAE-445573BA0FDE}"/>
    <cellStyle name="Nagłówek 3 14 3" xfId="9281" xr:uid="{00000000-0005-0000-0000-000040240000}"/>
    <cellStyle name="Nagłówek 3 14 3 2" xfId="33563" xr:uid="{4122F786-4935-4B01-BF53-04F3F2D43F32}"/>
    <cellStyle name="Nagłówek 3 14 4" xfId="50144" xr:uid="{81644086-68B5-4F79-8B1E-A805C28B0D87}"/>
    <cellStyle name="Nagłówek 3 14 5" xfId="33561" xr:uid="{52C5D0C5-BC25-4B6E-B7F2-29B68D2F6F02}"/>
    <cellStyle name="Nagłówek 3 15" xfId="9282" xr:uid="{00000000-0005-0000-0000-000041240000}"/>
    <cellStyle name="Nagłówek 3 15 2" xfId="50145" xr:uid="{6006F4BD-A7BD-4421-B0DD-8401DEF42270}"/>
    <cellStyle name="Nagłówek 3 15 3" xfId="33564" xr:uid="{942FA251-4EE4-4584-A5CF-B33B514AB753}"/>
    <cellStyle name="Nagłówek 3 15 4" xfId="53251" xr:uid="{D91FB5EC-C555-423A-A217-B1CAF4F34808}"/>
    <cellStyle name="Nagłówek 3 16" xfId="9283" xr:uid="{00000000-0005-0000-0000-000042240000}"/>
    <cellStyle name="Nagłówek 3 16 2" xfId="50146" xr:uid="{94A58F17-8930-4988-AF4F-6BCB7F914FF7}"/>
    <cellStyle name="Nagłówek 3 16 3" xfId="33565" xr:uid="{2EDDFC58-95C8-49A2-BBDB-4C43AFF0DD13}"/>
    <cellStyle name="Nagłówek 3 17" xfId="33524" xr:uid="{45906AEB-91CB-4BF4-8A41-F5DB8B180A8A}"/>
    <cellStyle name="Nagłówek 3 17 2" xfId="53252" xr:uid="{26166712-5FDF-4C26-B6C1-C9391EA913F6}"/>
    <cellStyle name="Nagłówek 3 18" xfId="53253" xr:uid="{46F01870-0F2E-411C-8AA5-D777A10ED0A0}"/>
    <cellStyle name="Nagłówek 3 19" xfId="53254" xr:uid="{BE34CB20-D2AE-4910-A348-0F4883F2EBFF}"/>
    <cellStyle name="Nagłówek 3 2" xfId="9284" xr:uid="{00000000-0005-0000-0000-000043240000}"/>
    <cellStyle name="Nagłówek 3 2 2" xfId="9285" xr:uid="{00000000-0005-0000-0000-000044240000}"/>
    <cellStyle name="Nagłówek 3 2 2 2" xfId="9286" xr:uid="{00000000-0005-0000-0000-000045240000}"/>
    <cellStyle name="Nagłówek 3 2 2 2 2" xfId="33568" xr:uid="{83ABE81A-EDE3-4933-A11D-CEFEC5DB48F9}"/>
    <cellStyle name="Nagłówek 3 2 2 3" xfId="33567" xr:uid="{1A22FDC0-5E8D-4609-9AD3-C0B7D77553C1}"/>
    <cellStyle name="Nagłówek 3 2 3" xfId="9287" xr:uid="{00000000-0005-0000-0000-000046240000}"/>
    <cellStyle name="Nagłówek 3 2 3 2" xfId="33569" xr:uid="{0B00A300-C026-4696-976B-0453FDA5C933}"/>
    <cellStyle name="Nagłówek 3 2 4" xfId="9288" xr:uid="{00000000-0005-0000-0000-000047240000}"/>
    <cellStyle name="Nagłówek 3 2 4 2" xfId="33570" xr:uid="{6EC06F4F-ABB0-4687-8F82-A571212008CB}"/>
    <cellStyle name="Nagłówek 3 2 5" xfId="9289" xr:uid="{00000000-0005-0000-0000-000048240000}"/>
    <cellStyle name="Nagłówek 3 2 5 2" xfId="33571" xr:uid="{E9BE2622-DA3A-40DA-B31E-B94677BCF68F}"/>
    <cellStyle name="Nagłówek 3 2 6" xfId="50147" xr:uid="{62D55A25-62DE-48E3-8D2B-63D16267CD8B}"/>
    <cellStyle name="Nagłówek 3 2 7" xfId="33566" xr:uid="{1160DB61-7B2F-40C6-8842-2EC8187F257E}"/>
    <cellStyle name="Nagłówek 3 20" xfId="53255" xr:uid="{6064CB57-CFBE-4906-ACE3-F59485ECF8C6}"/>
    <cellStyle name="Nagłówek 3 3" xfId="9290" xr:uid="{00000000-0005-0000-0000-000049240000}"/>
    <cellStyle name="Nagłówek 3 3 2" xfId="9291" xr:uid="{00000000-0005-0000-0000-00004A240000}"/>
    <cellStyle name="Nagłówek 3 3 2 2" xfId="9292" xr:uid="{00000000-0005-0000-0000-00004B240000}"/>
    <cellStyle name="Nagłówek 3 3 2 2 2" xfId="33574" xr:uid="{F6055B55-97E0-4488-ABE5-1BFF557C92E2}"/>
    <cellStyle name="Nagłówek 3 3 2 3" xfId="33573" xr:uid="{8E75BE98-77A9-4E63-A69C-2A71A13BD280}"/>
    <cellStyle name="Nagłówek 3 3 3" xfId="9293" xr:uid="{00000000-0005-0000-0000-00004C240000}"/>
    <cellStyle name="Nagłówek 3 3 3 2" xfId="33575" xr:uid="{DBD3621F-7598-4748-AC1B-69C42B49CAFF}"/>
    <cellStyle name="Nagłówek 3 3 4" xfId="9294" xr:uid="{00000000-0005-0000-0000-00004D240000}"/>
    <cellStyle name="Nagłówek 3 3 4 2" xfId="33576" xr:uid="{87B30519-60AC-44DC-BE17-B4064CC52C93}"/>
    <cellStyle name="Nagłówek 3 3 5" xfId="9295" xr:uid="{00000000-0005-0000-0000-00004E240000}"/>
    <cellStyle name="Nagłówek 3 3 5 2" xfId="33577" xr:uid="{8BA57A94-BD58-453A-9800-0EDABF5AC91F}"/>
    <cellStyle name="Nagłówek 3 3 6" xfId="50148" xr:uid="{BB747AF7-4F39-4495-800F-9755479CF064}"/>
    <cellStyle name="Nagłówek 3 3 7" xfId="33572" xr:uid="{C22349C0-B151-4A25-B866-1D8B92DEB5DF}"/>
    <cellStyle name="Nagłówek 3 4" xfId="9296" xr:uid="{00000000-0005-0000-0000-00004F240000}"/>
    <cellStyle name="Nagłówek 3 4 2" xfId="9297" xr:uid="{00000000-0005-0000-0000-000050240000}"/>
    <cellStyle name="Nagłówek 3 4 2 2" xfId="9298" xr:uid="{00000000-0005-0000-0000-000051240000}"/>
    <cellStyle name="Nagłówek 3 4 2 2 2" xfId="33580" xr:uid="{6B8FCDD9-EB37-4C1A-B2F9-193FA5CC9DF6}"/>
    <cellStyle name="Nagłówek 3 4 2 3" xfId="33579" xr:uid="{4FE52DF7-EB63-4FEE-82C9-738F1AE90D83}"/>
    <cellStyle name="Nagłówek 3 4 3" xfId="9299" xr:uid="{00000000-0005-0000-0000-000052240000}"/>
    <cellStyle name="Nagłówek 3 4 3 2" xfId="33581" xr:uid="{C386640C-B5AE-4F15-8E44-382EF02EF351}"/>
    <cellStyle name="Nagłówek 3 4 4" xfId="9300" xr:uid="{00000000-0005-0000-0000-000053240000}"/>
    <cellStyle name="Nagłówek 3 4 4 2" xfId="33582" xr:uid="{436D9941-2FFE-4B81-A705-63ADA5F9AC45}"/>
    <cellStyle name="Nagłówek 3 4 5" xfId="9301" xr:uid="{00000000-0005-0000-0000-000054240000}"/>
    <cellStyle name="Nagłówek 3 4 5 2" xfId="33583" xr:uid="{55A6FE7F-8308-4076-A8D6-09C949CCB3C8}"/>
    <cellStyle name="Nagłówek 3 4 6" xfId="50149" xr:uid="{AD5288F3-F5ED-4E12-9BCA-7C13178F7D03}"/>
    <cellStyle name="Nagłówek 3 4 7" xfId="33578" xr:uid="{942EB286-667C-4958-8A8E-14A4A1EC76F0}"/>
    <cellStyle name="Nagłówek 3 5" xfId="9302" xr:uid="{00000000-0005-0000-0000-000055240000}"/>
    <cellStyle name="Nagłówek 3 5 2" xfId="9303" xr:uid="{00000000-0005-0000-0000-000056240000}"/>
    <cellStyle name="Nagłówek 3 5 2 2" xfId="9304" xr:uid="{00000000-0005-0000-0000-000057240000}"/>
    <cellStyle name="Nagłówek 3 5 2 2 2" xfId="33586" xr:uid="{5A171ECB-CEBE-4F2A-85DD-64D920152ECA}"/>
    <cellStyle name="Nagłówek 3 5 2 3" xfId="33585" xr:uid="{F9BE0912-4A79-4EF0-834C-B8586AD97D6C}"/>
    <cellStyle name="Nagłówek 3 5 3" xfId="9305" xr:uid="{00000000-0005-0000-0000-000058240000}"/>
    <cellStyle name="Nagłówek 3 5 3 2" xfId="33587" xr:uid="{15CD0BBC-B6B1-4B61-8F54-8716549044A1}"/>
    <cellStyle name="Nagłówek 3 5 4" xfId="9306" xr:uid="{00000000-0005-0000-0000-000059240000}"/>
    <cellStyle name="Nagłówek 3 5 4 2" xfId="33588" xr:uid="{2519E9DA-5E79-4905-91B0-B36EA0D94163}"/>
    <cellStyle name="Nagłówek 3 5 5" xfId="9307" xr:uid="{00000000-0005-0000-0000-00005A240000}"/>
    <cellStyle name="Nagłówek 3 5 5 2" xfId="33589" xr:uid="{4AD67AA9-C7B3-4787-BDBE-CF5DB2BB32D8}"/>
    <cellStyle name="Nagłówek 3 5 6" xfId="50150" xr:uid="{6B3E0BFE-7F87-49BA-AFA8-C9CA6D3637F1}"/>
    <cellStyle name="Nagłówek 3 5 7" xfId="33584" xr:uid="{DF204DB2-79F8-4252-B04A-067115986EC9}"/>
    <cellStyle name="Nagłówek 3 6" xfId="9308" xr:uid="{00000000-0005-0000-0000-00005B240000}"/>
    <cellStyle name="Nagłówek 3 6 2" xfId="9309" xr:uid="{00000000-0005-0000-0000-00005C240000}"/>
    <cellStyle name="Nagłówek 3 6 2 2" xfId="9310" xr:uid="{00000000-0005-0000-0000-00005D240000}"/>
    <cellStyle name="Nagłówek 3 6 2 2 2" xfId="33592" xr:uid="{1C73AC13-C607-41F9-81B8-4EFA9056C1C6}"/>
    <cellStyle name="Nagłówek 3 6 2 3" xfId="33591" xr:uid="{C40B37D7-B191-49E6-A9B1-F4A42E779EDA}"/>
    <cellStyle name="Nagłówek 3 6 3" xfId="9311" xr:uid="{00000000-0005-0000-0000-00005E240000}"/>
    <cellStyle name="Nagłówek 3 6 3 2" xfId="33593" xr:uid="{930EFF78-6936-4025-87AA-3D9B5A1D81C3}"/>
    <cellStyle name="Nagłówek 3 6 4" xfId="9312" xr:uid="{00000000-0005-0000-0000-00005F240000}"/>
    <cellStyle name="Nagłówek 3 6 4 2" xfId="33594" xr:uid="{A642FF1F-1A9B-4175-8C4A-0D7E28182066}"/>
    <cellStyle name="Nagłówek 3 6 5" xfId="9313" xr:uid="{00000000-0005-0000-0000-000060240000}"/>
    <cellStyle name="Nagłówek 3 6 5 2" xfId="33595" xr:uid="{6AFBC72C-FD0C-406F-9278-4137A1A30548}"/>
    <cellStyle name="Nagłówek 3 6 6" xfId="50151" xr:uid="{3BFC1E9B-68B9-4C4F-92E9-01A1D7C74C09}"/>
    <cellStyle name="Nagłówek 3 6 7" xfId="33590" xr:uid="{7AC67760-1F41-49C0-ABEE-F60A0085F9DA}"/>
    <cellStyle name="Nagłówek 3 7" xfId="9314" xr:uid="{00000000-0005-0000-0000-000061240000}"/>
    <cellStyle name="Nagłówek 3 7 2" xfId="9315" xr:uid="{00000000-0005-0000-0000-000062240000}"/>
    <cellStyle name="Nagłówek 3 7 2 2" xfId="9316" xr:uid="{00000000-0005-0000-0000-000063240000}"/>
    <cellStyle name="Nagłówek 3 7 2 2 2" xfId="33598" xr:uid="{C0942058-28EC-4F6D-AB5C-A27C7AE1C943}"/>
    <cellStyle name="Nagłówek 3 7 2 3" xfId="33597" xr:uid="{5C1AAB2E-2BA0-452C-B11B-6643E7ADD7E9}"/>
    <cellStyle name="Nagłówek 3 7 3" xfId="9317" xr:uid="{00000000-0005-0000-0000-000064240000}"/>
    <cellStyle name="Nagłówek 3 7 3 2" xfId="33599" xr:uid="{7AB2C237-484D-4573-BB15-37808FDA62A1}"/>
    <cellStyle name="Nagłówek 3 7 4" xfId="9318" xr:uid="{00000000-0005-0000-0000-000065240000}"/>
    <cellStyle name="Nagłówek 3 7 4 2" xfId="33600" xr:uid="{4361EC6D-2D13-4DB7-A39D-66E5D8E5709E}"/>
    <cellStyle name="Nagłówek 3 7 5" xfId="9319" xr:uid="{00000000-0005-0000-0000-000066240000}"/>
    <cellStyle name="Nagłówek 3 7 5 2" xfId="33601" xr:uid="{7EF9AECE-DD26-4E89-8A24-16D305608DDB}"/>
    <cellStyle name="Nagłówek 3 7 6" xfId="50152" xr:uid="{13355986-0E31-41FB-9122-14FC80DC7D6F}"/>
    <cellStyle name="Nagłówek 3 7 7" xfId="33596" xr:uid="{F76666A8-D93A-4EA2-8337-C2431B88BEA4}"/>
    <cellStyle name="Nagłówek 3 8" xfId="9320" xr:uid="{00000000-0005-0000-0000-000067240000}"/>
    <cellStyle name="Nagłówek 3 8 2" xfId="9321" xr:uid="{00000000-0005-0000-0000-000068240000}"/>
    <cellStyle name="Nagłówek 3 8 2 2" xfId="9322" xr:uid="{00000000-0005-0000-0000-000069240000}"/>
    <cellStyle name="Nagłówek 3 8 2 2 2" xfId="33604" xr:uid="{F795DEC3-9CF6-4E15-9450-B20927710107}"/>
    <cellStyle name="Nagłówek 3 8 2 3" xfId="33603" xr:uid="{2E485E8B-5F78-447A-9195-72995EF71D2A}"/>
    <cellStyle name="Nagłówek 3 8 3" xfId="9323" xr:uid="{00000000-0005-0000-0000-00006A240000}"/>
    <cellStyle name="Nagłówek 3 8 3 2" xfId="33605" xr:uid="{61533488-23B3-4DA6-8EF4-BE90A4E5CE99}"/>
    <cellStyle name="Nagłówek 3 8 4" xfId="9324" xr:uid="{00000000-0005-0000-0000-00006B240000}"/>
    <cellStyle name="Nagłówek 3 8 4 2" xfId="33606" xr:uid="{B6CFF671-DCDE-4E68-A7CF-0BD3D9F2558C}"/>
    <cellStyle name="Nagłówek 3 8 5" xfId="9325" xr:uid="{00000000-0005-0000-0000-00006C240000}"/>
    <cellStyle name="Nagłówek 3 8 5 2" xfId="33607" xr:uid="{03FC5CA9-BE62-400E-82E2-6632FA04E33D}"/>
    <cellStyle name="Nagłówek 3 8 6" xfId="50153" xr:uid="{A9DA342A-99E6-43BE-85F9-DCEE54E5A407}"/>
    <cellStyle name="Nagłówek 3 8 7" xfId="33602" xr:uid="{908BAACD-088A-4D17-871A-E7F06F7BD6A9}"/>
    <cellStyle name="Nagłówek 3 9" xfId="9326" xr:uid="{00000000-0005-0000-0000-00006D240000}"/>
    <cellStyle name="Nagłówek 3 9 2" xfId="9327" xr:uid="{00000000-0005-0000-0000-00006E240000}"/>
    <cellStyle name="Nagłówek 3 9 2 2" xfId="9328" xr:uid="{00000000-0005-0000-0000-00006F240000}"/>
    <cellStyle name="Nagłówek 3 9 2 2 2" xfId="9329" xr:uid="{00000000-0005-0000-0000-000070240000}"/>
    <cellStyle name="Nagłówek 3 9 2 2 2 2" xfId="33611" xr:uid="{84EDC5DD-F72B-4626-B665-8179E2F43758}"/>
    <cellStyle name="Nagłówek 3 9 2 2 3" xfId="33610" xr:uid="{EA251BFA-EF45-4609-AFE2-11428C8CE9D4}"/>
    <cellStyle name="Nagłówek 3 9 2 3" xfId="9330" xr:uid="{00000000-0005-0000-0000-000071240000}"/>
    <cellStyle name="Nagłówek 3 9 2 3 2" xfId="33612" xr:uid="{8EFA2C07-5CAE-4D3A-BAEB-D7E7D3DA7E6E}"/>
    <cellStyle name="Nagłówek 3 9 2 4" xfId="9331" xr:uid="{00000000-0005-0000-0000-000072240000}"/>
    <cellStyle name="Nagłówek 3 9 2 4 2" xfId="33613" xr:uid="{B17E8576-6766-40A2-8548-C075E948D13B}"/>
    <cellStyle name="Nagłówek 3 9 2 5" xfId="9332" xr:uid="{00000000-0005-0000-0000-000073240000}"/>
    <cellStyle name="Nagłówek 3 9 2 5 2" xfId="33614" xr:uid="{73760B56-ED3D-40F8-85D0-B474BBD42710}"/>
    <cellStyle name="Nagłówek 3 9 2 6" xfId="50155" xr:uid="{7104F155-0386-4D16-A532-4F3C5798B501}"/>
    <cellStyle name="Nagłówek 3 9 2 7" xfId="33609" xr:uid="{212DD559-F8E4-46CD-AE19-C7AFB95CDD79}"/>
    <cellStyle name="Nagłówek 3 9 3" xfId="9333" xr:uid="{00000000-0005-0000-0000-000074240000}"/>
    <cellStyle name="Nagłówek 3 9 3 2" xfId="9334" xr:uid="{00000000-0005-0000-0000-000075240000}"/>
    <cellStyle name="Nagłówek 3 9 3 2 2" xfId="9335" xr:uid="{00000000-0005-0000-0000-000076240000}"/>
    <cellStyle name="Nagłówek 3 9 3 2 2 2" xfId="33617" xr:uid="{7E99E2BB-8C83-42AD-8EBE-40DD5606310F}"/>
    <cellStyle name="Nagłówek 3 9 3 2 3" xfId="33616" xr:uid="{D9021503-BE47-4CC1-86A1-5A184EE6AD50}"/>
    <cellStyle name="Nagłówek 3 9 3 3" xfId="9336" xr:uid="{00000000-0005-0000-0000-000077240000}"/>
    <cellStyle name="Nagłówek 3 9 3 3 2" xfId="33618" xr:uid="{F1AB84BF-65C5-442C-B909-7EED4D86B1BE}"/>
    <cellStyle name="Nagłówek 3 9 3 4" xfId="9337" xr:uid="{00000000-0005-0000-0000-000078240000}"/>
    <cellStyle name="Nagłówek 3 9 3 4 2" xfId="33619" xr:uid="{72FAE586-4B56-4247-A3A9-46DC0EED8383}"/>
    <cellStyle name="Nagłówek 3 9 3 5" xfId="9338" xr:uid="{00000000-0005-0000-0000-000079240000}"/>
    <cellStyle name="Nagłówek 3 9 3 5 2" xfId="33620" xr:uid="{EAA8B027-8D83-473B-BB8B-C167FDEFC0B7}"/>
    <cellStyle name="Nagłówek 3 9 3 6" xfId="50156" xr:uid="{80010114-77E7-4097-9384-686D365E621B}"/>
    <cellStyle name="Nagłówek 3 9 3 7" xfId="33615" xr:uid="{E39737D6-A4F7-42B0-96A5-0992490BA11B}"/>
    <cellStyle name="Nagłówek 3 9 4" xfId="9339" xr:uid="{00000000-0005-0000-0000-00007A240000}"/>
    <cellStyle name="Nagłówek 3 9 4 2" xfId="9340" xr:uid="{00000000-0005-0000-0000-00007B240000}"/>
    <cellStyle name="Nagłówek 3 9 4 2 2" xfId="33622" xr:uid="{881542CC-C122-44FE-AE2D-9A5EB8363E40}"/>
    <cellStyle name="Nagłówek 3 9 4 3" xfId="33621" xr:uid="{4BB3C669-18C4-4803-8474-9829AE11D222}"/>
    <cellStyle name="Nagłówek 3 9 5" xfId="9341" xr:uid="{00000000-0005-0000-0000-00007C240000}"/>
    <cellStyle name="Nagłówek 3 9 5 2" xfId="33623" xr:uid="{03095EB5-C703-47B0-9953-43B8036EB3E2}"/>
    <cellStyle name="Nagłówek 3 9 6" xfId="9342" xr:uid="{00000000-0005-0000-0000-00007D240000}"/>
    <cellStyle name="Nagłówek 3 9 6 2" xfId="33624" xr:uid="{CD1447D7-3834-4BE9-B15A-340DDB8E35F9}"/>
    <cellStyle name="Nagłówek 3 9 7" xfId="9343" xr:uid="{00000000-0005-0000-0000-00007E240000}"/>
    <cellStyle name="Nagłówek 3 9 7 2" xfId="33625" xr:uid="{E96BF27C-FEC8-46AC-89FF-ACD4F9FF8710}"/>
    <cellStyle name="Nagłówek 3 9 8" xfId="50154" xr:uid="{6F049738-689E-4AAE-A116-51AE515CF9A1}"/>
    <cellStyle name="Nagłówek 3 9 9" xfId="33608" xr:uid="{86066573-20FB-4225-8F4C-7CC6BB5B6A67}"/>
    <cellStyle name="Nagłówek 3 9_CHP" xfId="9344" xr:uid="{00000000-0005-0000-0000-00007F240000}"/>
    <cellStyle name="Nagłówek 3_D_HEAT" xfId="9345" xr:uid="{00000000-0005-0000-0000-000080240000}"/>
    <cellStyle name="Nagłówek 4" xfId="9346" xr:uid="{00000000-0005-0000-0000-000081240000}"/>
    <cellStyle name="Nagłówek 4 10" xfId="9347" xr:uid="{00000000-0005-0000-0000-000082240000}"/>
    <cellStyle name="Nagłówek 4 10 2" xfId="9348" xr:uid="{00000000-0005-0000-0000-000083240000}"/>
    <cellStyle name="Nagłówek 4 10 2 2" xfId="9349" xr:uid="{00000000-0005-0000-0000-000084240000}"/>
    <cellStyle name="Nagłówek 4 10 2 2 2" xfId="9350" xr:uid="{00000000-0005-0000-0000-000085240000}"/>
    <cellStyle name="Nagłówek 4 10 2 2 2 2" xfId="33630" xr:uid="{7181235F-F58D-4EEB-9BDD-28EBDFE3A11B}"/>
    <cellStyle name="Nagłówek 4 10 2 2 3" xfId="33629" xr:uid="{ACFEF953-8A4C-410A-AC6F-141017049FFA}"/>
    <cellStyle name="Nagłówek 4 10 2 3" xfId="9351" xr:uid="{00000000-0005-0000-0000-000086240000}"/>
    <cellStyle name="Nagłówek 4 10 2 3 2" xfId="33631" xr:uid="{255CEE2C-9275-4698-BB70-D9F19D1A6D84}"/>
    <cellStyle name="Nagłówek 4 10 2 4" xfId="9352" xr:uid="{00000000-0005-0000-0000-000087240000}"/>
    <cellStyle name="Nagłówek 4 10 2 4 2" xfId="33632" xr:uid="{84D02C18-5528-483D-9D67-A549E55A79DD}"/>
    <cellStyle name="Nagłówek 4 10 2 5" xfId="9353" xr:uid="{00000000-0005-0000-0000-000088240000}"/>
    <cellStyle name="Nagłówek 4 10 2 5 2" xfId="33633" xr:uid="{DD1E172B-E8B0-4FA3-BC36-41895926B548}"/>
    <cellStyle name="Nagłówek 4 10 2 6" xfId="50158" xr:uid="{F76D8ADA-6F2A-4220-A57B-940E7F9AD3DF}"/>
    <cellStyle name="Nagłówek 4 10 2 7" xfId="33628" xr:uid="{26F8C3CF-0568-4048-8660-01719D5C7EE3}"/>
    <cellStyle name="Nagłówek 4 10 3" xfId="9354" xr:uid="{00000000-0005-0000-0000-000089240000}"/>
    <cellStyle name="Nagłówek 4 10 3 2" xfId="9355" xr:uid="{00000000-0005-0000-0000-00008A240000}"/>
    <cellStyle name="Nagłówek 4 10 3 2 2" xfId="9356" xr:uid="{00000000-0005-0000-0000-00008B240000}"/>
    <cellStyle name="Nagłówek 4 10 3 2 2 2" xfId="33636" xr:uid="{E3BA190E-5A62-4382-95A9-52D27C6804D7}"/>
    <cellStyle name="Nagłówek 4 10 3 2 3" xfId="33635" xr:uid="{D5E4DED8-6FEB-4705-B8B1-16F71624D0BE}"/>
    <cellStyle name="Nagłówek 4 10 3 3" xfId="9357" xr:uid="{00000000-0005-0000-0000-00008C240000}"/>
    <cellStyle name="Nagłówek 4 10 3 3 2" xfId="33637" xr:uid="{05519568-1182-486A-9FEF-DBA242871538}"/>
    <cellStyle name="Nagłówek 4 10 3 4" xfId="9358" xr:uid="{00000000-0005-0000-0000-00008D240000}"/>
    <cellStyle name="Nagłówek 4 10 3 4 2" xfId="33638" xr:uid="{3C2750E9-931D-4760-9739-5C47E48B20D0}"/>
    <cellStyle name="Nagłówek 4 10 3 5" xfId="9359" xr:uid="{00000000-0005-0000-0000-00008E240000}"/>
    <cellStyle name="Nagłówek 4 10 3 5 2" xfId="33639" xr:uid="{523BFC80-20DB-4F51-8A51-03E716397A3C}"/>
    <cellStyle name="Nagłówek 4 10 3 6" xfId="50159" xr:uid="{1038795D-F5B1-4B0A-89DF-AA5F963B76EE}"/>
    <cellStyle name="Nagłówek 4 10 3 7" xfId="33634" xr:uid="{F22D63E1-2289-4BB3-927B-434BC4DE8AA5}"/>
    <cellStyle name="Nagłówek 4 10 4" xfId="9360" xr:uid="{00000000-0005-0000-0000-00008F240000}"/>
    <cellStyle name="Nagłówek 4 10 4 2" xfId="9361" xr:uid="{00000000-0005-0000-0000-000090240000}"/>
    <cellStyle name="Nagłówek 4 10 4 2 2" xfId="33641" xr:uid="{F2E46CF7-9E4B-4448-A505-78FDECA5E7DB}"/>
    <cellStyle name="Nagłówek 4 10 4 3" xfId="33640" xr:uid="{5F6A8366-3ACE-410A-BE95-8091AA0657A3}"/>
    <cellStyle name="Nagłówek 4 10 5" xfId="9362" xr:uid="{00000000-0005-0000-0000-000091240000}"/>
    <cellStyle name="Nagłówek 4 10 5 2" xfId="33642" xr:uid="{F98DA4F4-7E0D-4BAF-BD9D-F31237BEF59F}"/>
    <cellStyle name="Nagłówek 4 10 6" xfId="9363" xr:uid="{00000000-0005-0000-0000-000092240000}"/>
    <cellStyle name="Nagłówek 4 10 6 2" xfId="33643" xr:uid="{E6D2F04C-32A8-4AE1-AA8A-6B72329E17FD}"/>
    <cellStyle name="Nagłówek 4 10 7" xfId="9364" xr:uid="{00000000-0005-0000-0000-000093240000}"/>
    <cellStyle name="Nagłówek 4 10 7 2" xfId="33644" xr:uid="{82FED7DC-0B84-45F7-BF0A-1C09E2246B90}"/>
    <cellStyle name="Nagłówek 4 10 8" xfId="50157" xr:uid="{D71B849B-8265-453E-BBE2-7CFE841C2108}"/>
    <cellStyle name="Nagłówek 4 10 9" xfId="33627" xr:uid="{DFF9C202-FBA3-435A-84BA-FA3A9ABFBB2D}"/>
    <cellStyle name="Nagłówek 4 10_COM_BND" xfId="9365" xr:uid="{00000000-0005-0000-0000-000094240000}"/>
    <cellStyle name="Nagłówek 4 11" xfId="9366" xr:uid="{00000000-0005-0000-0000-000095240000}"/>
    <cellStyle name="Nagłówek 4 11 2" xfId="9367" xr:uid="{00000000-0005-0000-0000-000096240000}"/>
    <cellStyle name="Nagłówek 4 11 2 2" xfId="9368" xr:uid="{00000000-0005-0000-0000-000097240000}"/>
    <cellStyle name="Nagłówek 4 11 2 2 2" xfId="33647" xr:uid="{4D6B5163-C94F-49DA-AE9B-EA803581D632}"/>
    <cellStyle name="Nagłówek 4 11 2 3" xfId="9369" xr:uid="{00000000-0005-0000-0000-000098240000}"/>
    <cellStyle name="Nagłówek 4 11 2 3 2" xfId="33648" xr:uid="{0A09323F-4DE2-4598-BFEF-A533CA3CDC36}"/>
    <cellStyle name="Nagłówek 4 11 2 4" xfId="9370" xr:uid="{00000000-0005-0000-0000-000099240000}"/>
    <cellStyle name="Nagłówek 4 11 2 4 2" xfId="33649" xr:uid="{F3E3C8E9-8417-47F9-8F4E-AF4159CB78EA}"/>
    <cellStyle name="Nagłówek 4 11 2 5" xfId="50161" xr:uid="{CB63101F-F25A-4289-934C-E591B46E01B6}"/>
    <cellStyle name="Nagłówek 4 11 2 6" xfId="33646" xr:uid="{1304BA6B-E887-4ABB-AF66-65217F3F3D52}"/>
    <cellStyle name="Nagłówek 4 11 3" xfId="9371" xr:uid="{00000000-0005-0000-0000-00009A240000}"/>
    <cellStyle name="Nagłówek 4 11 3 2" xfId="33650" xr:uid="{6C2891FD-2892-43AD-BF75-BB2DBB64C43E}"/>
    <cellStyle name="Nagłówek 4 11 4" xfId="9372" xr:uid="{00000000-0005-0000-0000-00009B240000}"/>
    <cellStyle name="Nagłówek 4 11 4 2" xfId="33651" xr:uid="{59D32EF6-5981-41F7-A1FA-C1B8C58378C1}"/>
    <cellStyle name="Nagłówek 4 11 5" xfId="9373" xr:uid="{00000000-0005-0000-0000-00009C240000}"/>
    <cellStyle name="Nagłówek 4 11 5 2" xfId="33652" xr:uid="{4D4C10C6-1F24-41F2-B1D1-8F943C9CA014}"/>
    <cellStyle name="Nagłówek 4 11 6" xfId="50160" xr:uid="{9DF76CCB-180F-47A3-AAAC-1F903E89945F}"/>
    <cellStyle name="Nagłówek 4 11 7" xfId="33645" xr:uid="{AD5934FA-D5ED-44C7-958D-D6FFBD78951F}"/>
    <cellStyle name="Nagłówek 4 12" xfId="9374" xr:uid="{00000000-0005-0000-0000-00009D240000}"/>
    <cellStyle name="Nagłówek 4 12 2" xfId="9375" xr:uid="{00000000-0005-0000-0000-00009E240000}"/>
    <cellStyle name="Nagłówek 4 12 2 2" xfId="9376" xr:uid="{00000000-0005-0000-0000-00009F240000}"/>
    <cellStyle name="Nagłówek 4 12 2 2 2" xfId="33655" xr:uid="{D76BE00D-EE09-40B2-B30D-1585F31B5EDF}"/>
    <cellStyle name="Nagłówek 4 12 2 3" xfId="33654" xr:uid="{25FA4537-5F9A-4DBE-BC0F-13D33CDA2798}"/>
    <cellStyle name="Nagłówek 4 12 3" xfId="9377" xr:uid="{00000000-0005-0000-0000-0000A0240000}"/>
    <cellStyle name="Nagłówek 4 12 3 2" xfId="33656" xr:uid="{D9E3BD35-FED8-4EA1-8D31-82BE59B1466E}"/>
    <cellStyle name="Nagłówek 4 12 4" xfId="9378" xr:uid="{00000000-0005-0000-0000-0000A1240000}"/>
    <cellStyle name="Nagłówek 4 12 4 2" xfId="33657" xr:uid="{AC514992-D35C-4CFD-A861-7330F472A579}"/>
    <cellStyle name="Nagłówek 4 12 5" xfId="9379" xr:uid="{00000000-0005-0000-0000-0000A2240000}"/>
    <cellStyle name="Nagłówek 4 12 5 2" xfId="33658" xr:uid="{D1EBF5A0-27BD-4B89-888C-A667089A3759}"/>
    <cellStyle name="Nagłówek 4 12 6" xfId="50162" xr:uid="{203B6C3D-CC6D-43E3-8C8B-1707BD75A1AE}"/>
    <cellStyle name="Nagłówek 4 12 7" xfId="33653" xr:uid="{AB97AE3C-A1C5-4BCC-AC04-5A9D6C7926DF}"/>
    <cellStyle name="Nagłówek 4 13" xfId="9380" xr:uid="{00000000-0005-0000-0000-0000A3240000}"/>
    <cellStyle name="Nagłówek 4 13 2" xfId="9381" xr:uid="{00000000-0005-0000-0000-0000A4240000}"/>
    <cellStyle name="Nagłówek 4 13 2 2" xfId="33660" xr:uid="{ECB891C1-D684-495A-9BDA-664A7397A20D}"/>
    <cellStyle name="Nagłówek 4 13 3" xfId="9382" xr:uid="{00000000-0005-0000-0000-0000A5240000}"/>
    <cellStyle name="Nagłówek 4 13 3 2" xfId="33661" xr:uid="{3858AF19-774F-4291-BC09-93FED3EE5D4A}"/>
    <cellStyle name="Nagłówek 4 13 4" xfId="9383" xr:uid="{00000000-0005-0000-0000-0000A6240000}"/>
    <cellStyle name="Nagłówek 4 13 4 2" xfId="33662" xr:uid="{66940E74-C2A2-4DE0-8D11-EDC9A35FC213}"/>
    <cellStyle name="Nagłówek 4 13 5" xfId="50163" xr:uid="{57F3B8FE-A0C0-4752-A151-96CC94B68E3F}"/>
    <cellStyle name="Nagłówek 4 13 6" xfId="33659" xr:uid="{32B70B09-80F4-4E17-B7AF-2774BFB9A166}"/>
    <cellStyle name="Nagłówek 4 14" xfId="9384" xr:uid="{00000000-0005-0000-0000-0000A7240000}"/>
    <cellStyle name="Nagłówek 4 14 2" xfId="9385" xr:uid="{00000000-0005-0000-0000-0000A8240000}"/>
    <cellStyle name="Nagłówek 4 14 2 2" xfId="33664" xr:uid="{F5688F86-1E78-4AA1-BA89-8B2C43220F7F}"/>
    <cellStyle name="Nagłówek 4 14 3" xfId="9386" xr:uid="{00000000-0005-0000-0000-0000A9240000}"/>
    <cellStyle name="Nagłówek 4 14 3 2" xfId="33665" xr:uid="{C8FB226E-4317-475A-B6AB-D592DAC8DE91}"/>
    <cellStyle name="Nagłówek 4 14 4" xfId="50164" xr:uid="{60821589-D6BC-4552-A410-52B88805F1C8}"/>
    <cellStyle name="Nagłówek 4 14 5" xfId="33663" xr:uid="{C95E2522-E443-43E5-BCF8-313DB4E881F3}"/>
    <cellStyle name="Nagłówek 4 15" xfId="9387" xr:uid="{00000000-0005-0000-0000-0000AA240000}"/>
    <cellStyle name="Nagłówek 4 15 2" xfId="50165" xr:uid="{46618B2D-9BDC-4778-8F3F-3DA5B4D13657}"/>
    <cellStyle name="Nagłówek 4 15 3" xfId="33666" xr:uid="{448DFE3C-86AF-456C-984B-6506EBE3168F}"/>
    <cellStyle name="Nagłówek 4 15 4" xfId="53256" xr:uid="{CEEFFC54-2AA1-47E2-AC10-932FD92E7519}"/>
    <cellStyle name="Nagłówek 4 16" xfId="9388" xr:uid="{00000000-0005-0000-0000-0000AB240000}"/>
    <cellStyle name="Nagłówek 4 16 2" xfId="50166" xr:uid="{CC43D909-90B1-4BEA-9AE7-FD9D7ECE5913}"/>
    <cellStyle name="Nagłówek 4 16 3" xfId="33667" xr:uid="{FBA05BAA-28A0-4CFE-8F4D-CDC638EB8002}"/>
    <cellStyle name="Nagłówek 4 17" xfId="33626" xr:uid="{42EDBB92-55B8-412A-8C1B-C99140683CEE}"/>
    <cellStyle name="Nagłówek 4 17 2" xfId="53257" xr:uid="{B567FD3E-1F8C-4AD1-A62B-5DFF8F2CFA68}"/>
    <cellStyle name="Nagłówek 4 18" xfId="53258" xr:uid="{E3882745-94B9-45D2-9F37-C69927A0DFFD}"/>
    <cellStyle name="Nagłówek 4 19" xfId="53259" xr:uid="{0189C77E-34AA-4879-B7E1-E70857C22BEE}"/>
    <cellStyle name="Nagłówek 4 2" xfId="9389" xr:uid="{00000000-0005-0000-0000-0000AC240000}"/>
    <cellStyle name="Nagłówek 4 2 2" xfId="9390" xr:uid="{00000000-0005-0000-0000-0000AD240000}"/>
    <cellStyle name="Nagłówek 4 2 2 2" xfId="9391" xr:uid="{00000000-0005-0000-0000-0000AE240000}"/>
    <cellStyle name="Nagłówek 4 2 2 2 2" xfId="33670" xr:uid="{F776839B-EB72-4E1D-A4B3-F07753ABC5C1}"/>
    <cellStyle name="Nagłówek 4 2 2 3" xfId="33669" xr:uid="{219D9167-C382-4CA8-8268-A9BBD34AB699}"/>
    <cellStyle name="Nagłówek 4 2 3" xfId="9392" xr:uid="{00000000-0005-0000-0000-0000AF240000}"/>
    <cellStyle name="Nagłówek 4 2 3 2" xfId="33671" xr:uid="{F9F178C1-1592-4179-9C6A-487302926B28}"/>
    <cellStyle name="Nagłówek 4 2 4" xfId="9393" xr:uid="{00000000-0005-0000-0000-0000B0240000}"/>
    <cellStyle name="Nagłówek 4 2 4 2" xfId="33672" xr:uid="{B382C8E8-F662-4E7A-AB39-A48F5C1BDB9F}"/>
    <cellStyle name="Nagłówek 4 2 5" xfId="9394" xr:uid="{00000000-0005-0000-0000-0000B1240000}"/>
    <cellStyle name="Nagłówek 4 2 5 2" xfId="33673" xr:uid="{AF0238C7-6EE7-4AD4-B955-A3F38FB2437D}"/>
    <cellStyle name="Nagłówek 4 2 6" xfId="50167" xr:uid="{8EBD2E24-E553-4F05-9B5B-BCB010E8A815}"/>
    <cellStyle name="Nagłówek 4 2 7" xfId="33668" xr:uid="{A131FF26-738B-4CDC-8B64-9C9E129E0842}"/>
    <cellStyle name="Nagłówek 4 20" xfId="53260" xr:uid="{73873884-64F2-4404-9714-6D826F1239CA}"/>
    <cellStyle name="Nagłówek 4 3" xfId="9395" xr:uid="{00000000-0005-0000-0000-0000B2240000}"/>
    <cellStyle name="Nagłówek 4 3 2" xfId="9396" xr:uid="{00000000-0005-0000-0000-0000B3240000}"/>
    <cellStyle name="Nagłówek 4 3 2 2" xfId="9397" xr:uid="{00000000-0005-0000-0000-0000B4240000}"/>
    <cellStyle name="Nagłówek 4 3 2 2 2" xfId="33676" xr:uid="{F2A5ED01-B931-470A-8454-11DA29496F09}"/>
    <cellStyle name="Nagłówek 4 3 2 3" xfId="33675" xr:uid="{89AC39DE-B6B0-4D87-96C6-9A78A7D90010}"/>
    <cellStyle name="Nagłówek 4 3 3" xfId="9398" xr:uid="{00000000-0005-0000-0000-0000B5240000}"/>
    <cellStyle name="Nagłówek 4 3 3 2" xfId="33677" xr:uid="{51F289D6-A6BE-48AA-9A2F-8EFB90ECD807}"/>
    <cellStyle name="Nagłówek 4 3 4" xfId="9399" xr:uid="{00000000-0005-0000-0000-0000B6240000}"/>
    <cellStyle name="Nagłówek 4 3 4 2" xfId="33678" xr:uid="{D48E6273-28EB-4290-8466-1CA672D9531D}"/>
    <cellStyle name="Nagłówek 4 3 5" xfId="9400" xr:uid="{00000000-0005-0000-0000-0000B7240000}"/>
    <cellStyle name="Nagłówek 4 3 5 2" xfId="33679" xr:uid="{1FBC1F26-3C23-49B6-AE56-D0B728822810}"/>
    <cellStyle name="Nagłówek 4 3 6" xfId="50168" xr:uid="{EF9D8492-0B8C-4205-926C-0072EFE216E5}"/>
    <cellStyle name="Nagłówek 4 3 7" xfId="33674" xr:uid="{7FF48026-A0EE-4C45-9216-6CD6DAF362D6}"/>
    <cellStyle name="Nagłówek 4 4" xfId="9401" xr:uid="{00000000-0005-0000-0000-0000B8240000}"/>
    <cellStyle name="Nagłówek 4 4 2" xfId="9402" xr:uid="{00000000-0005-0000-0000-0000B9240000}"/>
    <cellStyle name="Nagłówek 4 4 2 2" xfId="9403" xr:uid="{00000000-0005-0000-0000-0000BA240000}"/>
    <cellStyle name="Nagłówek 4 4 2 2 2" xfId="33682" xr:uid="{FA721D31-5120-4050-964E-2338027AA066}"/>
    <cellStyle name="Nagłówek 4 4 2 3" xfId="33681" xr:uid="{EAEEDEEE-D5B6-473E-94B4-BDD36E0F6225}"/>
    <cellStyle name="Nagłówek 4 4 3" xfId="9404" xr:uid="{00000000-0005-0000-0000-0000BB240000}"/>
    <cellStyle name="Nagłówek 4 4 3 2" xfId="33683" xr:uid="{B26C6E62-2AF8-44CB-9111-89A097A659FD}"/>
    <cellStyle name="Nagłówek 4 4 4" xfId="9405" xr:uid="{00000000-0005-0000-0000-0000BC240000}"/>
    <cellStyle name="Nagłówek 4 4 4 2" xfId="33684" xr:uid="{37DD8698-0034-4BAD-96E6-E593234BE8B0}"/>
    <cellStyle name="Nagłówek 4 4 5" xfId="9406" xr:uid="{00000000-0005-0000-0000-0000BD240000}"/>
    <cellStyle name="Nagłówek 4 4 5 2" xfId="33685" xr:uid="{CA164597-A83F-4D37-95C9-3F619163D0E8}"/>
    <cellStyle name="Nagłówek 4 4 6" xfId="50169" xr:uid="{1B29C222-A488-4CAD-A1DA-CAE4F04310AF}"/>
    <cellStyle name="Nagłówek 4 4 7" xfId="33680" xr:uid="{16137BD7-1D59-450D-9377-BE5B3984E01D}"/>
    <cellStyle name="Nagłówek 4 5" xfId="9407" xr:uid="{00000000-0005-0000-0000-0000BE240000}"/>
    <cellStyle name="Nagłówek 4 5 2" xfId="9408" xr:uid="{00000000-0005-0000-0000-0000BF240000}"/>
    <cellStyle name="Nagłówek 4 5 2 2" xfId="9409" xr:uid="{00000000-0005-0000-0000-0000C0240000}"/>
    <cellStyle name="Nagłówek 4 5 2 2 2" xfId="33688" xr:uid="{74266394-AB4C-4004-85E9-87B467FAB6AA}"/>
    <cellStyle name="Nagłówek 4 5 2 3" xfId="33687" xr:uid="{81727200-B822-44DF-9BB3-A42B29C4A574}"/>
    <cellStyle name="Nagłówek 4 5 3" xfId="9410" xr:uid="{00000000-0005-0000-0000-0000C1240000}"/>
    <cellStyle name="Nagłówek 4 5 3 2" xfId="33689" xr:uid="{F1779883-2A5C-424C-AC81-D0272BD6A05B}"/>
    <cellStyle name="Nagłówek 4 5 4" xfId="9411" xr:uid="{00000000-0005-0000-0000-0000C2240000}"/>
    <cellStyle name="Nagłówek 4 5 4 2" xfId="33690" xr:uid="{29C0454B-7686-4BA0-9E3B-CF810206B562}"/>
    <cellStyle name="Nagłówek 4 5 5" xfId="9412" xr:uid="{00000000-0005-0000-0000-0000C3240000}"/>
    <cellStyle name="Nagłówek 4 5 5 2" xfId="33691" xr:uid="{7A9BBE03-E4AA-4208-86A1-EED324FE7898}"/>
    <cellStyle name="Nagłówek 4 5 6" xfId="50170" xr:uid="{DB878B58-DE2E-41FE-A500-FCC6447ECA70}"/>
    <cellStyle name="Nagłówek 4 5 7" xfId="33686" xr:uid="{E98FC0BC-D69C-426F-A0F0-D2E5D3FDF4D0}"/>
    <cellStyle name="Nagłówek 4 6" xfId="9413" xr:uid="{00000000-0005-0000-0000-0000C4240000}"/>
    <cellStyle name="Nagłówek 4 6 2" xfId="9414" xr:uid="{00000000-0005-0000-0000-0000C5240000}"/>
    <cellStyle name="Nagłówek 4 6 2 2" xfId="9415" xr:uid="{00000000-0005-0000-0000-0000C6240000}"/>
    <cellStyle name="Nagłówek 4 6 2 2 2" xfId="33694" xr:uid="{81F7F3ED-DF65-44B7-8B90-48D9B5F87C59}"/>
    <cellStyle name="Nagłówek 4 6 2 3" xfId="33693" xr:uid="{147259AF-0AB8-4EDA-ABF1-AA83F97B2D8F}"/>
    <cellStyle name="Nagłówek 4 6 3" xfId="9416" xr:uid="{00000000-0005-0000-0000-0000C7240000}"/>
    <cellStyle name="Nagłówek 4 6 3 2" xfId="33695" xr:uid="{663029F9-0526-43B9-BD18-1DA1AC3C8101}"/>
    <cellStyle name="Nagłówek 4 6 4" xfId="9417" xr:uid="{00000000-0005-0000-0000-0000C8240000}"/>
    <cellStyle name="Nagłówek 4 6 4 2" xfId="33696" xr:uid="{C4545A30-C545-41E0-A668-8EDA1F1673CE}"/>
    <cellStyle name="Nagłówek 4 6 5" xfId="9418" xr:uid="{00000000-0005-0000-0000-0000C9240000}"/>
    <cellStyle name="Nagłówek 4 6 5 2" xfId="33697" xr:uid="{A3F2B1F9-9F28-4E02-A41D-260DC9EE6C04}"/>
    <cellStyle name="Nagłówek 4 6 6" xfId="50171" xr:uid="{D70D2C56-FA20-4EED-8901-D290057CA85D}"/>
    <cellStyle name="Nagłówek 4 6 7" xfId="33692" xr:uid="{6DA536AE-6B66-4646-86A9-B4977AD676C8}"/>
    <cellStyle name="Nagłówek 4 7" xfId="9419" xr:uid="{00000000-0005-0000-0000-0000CA240000}"/>
    <cellStyle name="Nagłówek 4 7 2" xfId="9420" xr:uid="{00000000-0005-0000-0000-0000CB240000}"/>
    <cellStyle name="Nagłówek 4 7 2 2" xfId="9421" xr:uid="{00000000-0005-0000-0000-0000CC240000}"/>
    <cellStyle name="Nagłówek 4 7 2 2 2" xfId="33700" xr:uid="{E6AA1D7C-C33E-4738-A972-318A11D94F56}"/>
    <cellStyle name="Nagłówek 4 7 2 3" xfId="33699" xr:uid="{F6FEA9C5-B3DC-40B7-AF59-5EB8F69C5909}"/>
    <cellStyle name="Nagłówek 4 7 3" xfId="9422" xr:uid="{00000000-0005-0000-0000-0000CD240000}"/>
    <cellStyle name="Nagłówek 4 7 3 2" xfId="33701" xr:uid="{91A446B9-F5B5-4085-914C-FE0989994BB3}"/>
    <cellStyle name="Nagłówek 4 7 4" xfId="9423" xr:uid="{00000000-0005-0000-0000-0000CE240000}"/>
    <cellStyle name="Nagłówek 4 7 4 2" xfId="33702" xr:uid="{B24F0071-2A7D-4C2E-B7BF-1F6E8B804034}"/>
    <cellStyle name="Nagłówek 4 7 5" xfId="9424" xr:uid="{00000000-0005-0000-0000-0000CF240000}"/>
    <cellStyle name="Nagłówek 4 7 5 2" xfId="33703" xr:uid="{4FBB13A1-FA43-4F80-A260-F06385BC1BC0}"/>
    <cellStyle name="Nagłówek 4 7 6" xfId="50172" xr:uid="{59DE08C2-508F-45F5-89E9-6F256334B61F}"/>
    <cellStyle name="Nagłówek 4 7 7" xfId="33698" xr:uid="{27D034B4-8351-4705-AF5E-B21BFFD6ECBF}"/>
    <cellStyle name="Nagłówek 4 8" xfId="9425" xr:uid="{00000000-0005-0000-0000-0000D0240000}"/>
    <cellStyle name="Nagłówek 4 8 2" xfId="9426" xr:uid="{00000000-0005-0000-0000-0000D1240000}"/>
    <cellStyle name="Nagłówek 4 8 2 2" xfId="9427" xr:uid="{00000000-0005-0000-0000-0000D2240000}"/>
    <cellStyle name="Nagłówek 4 8 2 2 2" xfId="33706" xr:uid="{EE94313D-FAB5-48B6-A037-1B5C60AF2AB9}"/>
    <cellStyle name="Nagłówek 4 8 2 3" xfId="33705" xr:uid="{F5AAA7BC-9AD4-4AF1-8E2F-3E4BC34B407D}"/>
    <cellStyle name="Nagłówek 4 8 3" xfId="9428" xr:uid="{00000000-0005-0000-0000-0000D3240000}"/>
    <cellStyle name="Nagłówek 4 8 3 2" xfId="33707" xr:uid="{292CCC81-AC01-4293-AE1F-4A2FD2ABC35E}"/>
    <cellStyle name="Nagłówek 4 8 4" xfId="9429" xr:uid="{00000000-0005-0000-0000-0000D4240000}"/>
    <cellStyle name="Nagłówek 4 8 4 2" xfId="33708" xr:uid="{CBBBD985-3CF4-4165-A5F6-50B09E440B8C}"/>
    <cellStyle name="Nagłówek 4 8 5" xfId="9430" xr:uid="{00000000-0005-0000-0000-0000D5240000}"/>
    <cellStyle name="Nagłówek 4 8 5 2" xfId="33709" xr:uid="{6F0EFA95-DC10-45F3-93E9-47CC4CA8CD59}"/>
    <cellStyle name="Nagłówek 4 8 6" xfId="50173" xr:uid="{30DD2C18-14B7-4011-BE38-1494E5FACE72}"/>
    <cellStyle name="Nagłówek 4 8 7" xfId="33704" xr:uid="{95D18AD6-F6BC-4F8E-AF03-1579F07390F5}"/>
    <cellStyle name="Nagłówek 4 9" xfId="9431" xr:uid="{00000000-0005-0000-0000-0000D6240000}"/>
    <cellStyle name="Nagłówek 4 9 2" xfId="9432" xr:uid="{00000000-0005-0000-0000-0000D7240000}"/>
    <cellStyle name="Nagłówek 4 9 2 2" xfId="9433" xr:uid="{00000000-0005-0000-0000-0000D8240000}"/>
    <cellStyle name="Nagłówek 4 9 2 2 2" xfId="9434" xr:uid="{00000000-0005-0000-0000-0000D9240000}"/>
    <cellStyle name="Nagłówek 4 9 2 2 2 2" xfId="33713" xr:uid="{E153ECE4-40AF-40F9-8E77-567305F53141}"/>
    <cellStyle name="Nagłówek 4 9 2 2 3" xfId="33712" xr:uid="{E279033E-F5B8-4B20-8B76-74BBBE550FCD}"/>
    <cellStyle name="Nagłówek 4 9 2 3" xfId="9435" xr:uid="{00000000-0005-0000-0000-0000DA240000}"/>
    <cellStyle name="Nagłówek 4 9 2 3 2" xfId="33714" xr:uid="{216F4731-1DF4-4EFE-ABF6-D9832A92428E}"/>
    <cellStyle name="Nagłówek 4 9 2 4" xfId="9436" xr:uid="{00000000-0005-0000-0000-0000DB240000}"/>
    <cellStyle name="Nagłówek 4 9 2 4 2" xfId="33715" xr:uid="{9162E0A6-F215-459F-99F2-AA7A5CAA1E03}"/>
    <cellStyle name="Nagłówek 4 9 2 5" xfId="9437" xr:uid="{00000000-0005-0000-0000-0000DC240000}"/>
    <cellStyle name="Nagłówek 4 9 2 5 2" xfId="33716" xr:uid="{D503C9C4-E8A0-47E8-BE15-7AA8D1C9843A}"/>
    <cellStyle name="Nagłówek 4 9 2 6" xfId="50175" xr:uid="{C61516A9-516D-4E8C-A5B7-3DC65008F0F5}"/>
    <cellStyle name="Nagłówek 4 9 2 7" xfId="33711" xr:uid="{AC013203-10E1-4ABD-97F1-273CECF210B4}"/>
    <cellStyle name="Nagłówek 4 9 3" xfId="9438" xr:uid="{00000000-0005-0000-0000-0000DD240000}"/>
    <cellStyle name="Nagłówek 4 9 3 2" xfId="9439" xr:uid="{00000000-0005-0000-0000-0000DE240000}"/>
    <cellStyle name="Nagłówek 4 9 3 2 2" xfId="9440" xr:uid="{00000000-0005-0000-0000-0000DF240000}"/>
    <cellStyle name="Nagłówek 4 9 3 2 2 2" xfId="33719" xr:uid="{03966CA6-24D1-4C93-A6DD-517D3643AFBA}"/>
    <cellStyle name="Nagłówek 4 9 3 2 3" xfId="33718" xr:uid="{218D6670-334D-464D-A136-13A6655E687B}"/>
    <cellStyle name="Nagłówek 4 9 3 3" xfId="9441" xr:uid="{00000000-0005-0000-0000-0000E0240000}"/>
    <cellStyle name="Nagłówek 4 9 3 3 2" xfId="33720" xr:uid="{758A75D4-6846-49CE-BA1D-E031DADC6B80}"/>
    <cellStyle name="Nagłówek 4 9 3 4" xfId="9442" xr:uid="{00000000-0005-0000-0000-0000E1240000}"/>
    <cellStyle name="Nagłówek 4 9 3 4 2" xfId="33721" xr:uid="{5D1CCE6C-571D-4F08-AFF7-CC7A2110661E}"/>
    <cellStyle name="Nagłówek 4 9 3 5" xfId="9443" xr:uid="{00000000-0005-0000-0000-0000E2240000}"/>
    <cellStyle name="Nagłówek 4 9 3 5 2" xfId="33722" xr:uid="{17E28A3A-31D5-4D03-88E6-256E54680AF3}"/>
    <cellStyle name="Nagłówek 4 9 3 6" xfId="50176" xr:uid="{86CB89B4-95D2-4FD0-A09C-158BDC996905}"/>
    <cellStyle name="Nagłówek 4 9 3 7" xfId="33717" xr:uid="{6015E7E9-E6B1-4FC4-A5B9-3ACF8C4C860C}"/>
    <cellStyle name="Nagłówek 4 9 4" xfId="9444" xr:uid="{00000000-0005-0000-0000-0000E3240000}"/>
    <cellStyle name="Nagłówek 4 9 4 2" xfId="9445" xr:uid="{00000000-0005-0000-0000-0000E4240000}"/>
    <cellStyle name="Nagłówek 4 9 4 2 2" xfId="33724" xr:uid="{21B52AAB-176F-4374-938C-4660D685774E}"/>
    <cellStyle name="Nagłówek 4 9 4 3" xfId="33723" xr:uid="{E1B8A97A-8B89-4064-94FC-A90C109BFF29}"/>
    <cellStyle name="Nagłówek 4 9 5" xfId="9446" xr:uid="{00000000-0005-0000-0000-0000E5240000}"/>
    <cellStyle name="Nagłówek 4 9 5 2" xfId="33725" xr:uid="{5D667C7C-008D-4E96-818D-DD96D6850CDD}"/>
    <cellStyle name="Nagłówek 4 9 6" xfId="9447" xr:uid="{00000000-0005-0000-0000-0000E6240000}"/>
    <cellStyle name="Nagłówek 4 9 6 2" xfId="33726" xr:uid="{4769ADE3-264F-4B05-AB90-932BDCE2AF9E}"/>
    <cellStyle name="Nagłówek 4 9 7" xfId="9448" xr:uid="{00000000-0005-0000-0000-0000E7240000}"/>
    <cellStyle name="Nagłówek 4 9 7 2" xfId="33727" xr:uid="{9D334E7C-EBD3-41AC-9E1C-9C08070F4967}"/>
    <cellStyle name="Nagłówek 4 9 8" xfId="50174" xr:uid="{61C2B662-7B83-4B1A-8EDF-C95B6138DEB2}"/>
    <cellStyle name="Nagłówek 4 9 9" xfId="33710" xr:uid="{C98A73B4-6DDC-4AD6-8DFA-B13C51A9680F}"/>
    <cellStyle name="Nagłówek 4 9_COM_BND" xfId="9449" xr:uid="{00000000-0005-0000-0000-0000E8240000}"/>
    <cellStyle name="Nagłówek 4_D_HEAT" xfId="9450" xr:uid="{00000000-0005-0000-0000-0000E9240000}"/>
    <cellStyle name="Named Range" xfId="9451" xr:uid="{00000000-0005-0000-0000-0000EA240000}"/>
    <cellStyle name="Named Range 2" xfId="9452" xr:uid="{00000000-0005-0000-0000-0000EB240000}"/>
    <cellStyle name="Named Range 2 2" xfId="33729" xr:uid="{3D14DA5A-9AD6-485B-997B-C02D91B084DF}"/>
    <cellStyle name="Named Range 3" xfId="33728" xr:uid="{034819FB-C795-45FA-A713-36772547083A}"/>
    <cellStyle name="Navadno_Table2(I).A-Gs1" xfId="9453" xr:uid="{00000000-0005-0000-0000-0000EC240000}"/>
    <cellStyle name="Neutral 2" xfId="9454" xr:uid="{00000000-0005-0000-0000-0000ED240000}"/>
    <cellStyle name="Neutral 2 2" xfId="9455" xr:uid="{00000000-0005-0000-0000-0000EE240000}"/>
    <cellStyle name="Neutral 2 2 2" xfId="9456" xr:uid="{00000000-0005-0000-0000-0000EF240000}"/>
    <cellStyle name="Neutral 2 2 2 2" xfId="33732" xr:uid="{C47A342C-6279-4B0B-B6AD-CB3A84D69B9F}"/>
    <cellStyle name="Neutral 2 2 3" xfId="33731" xr:uid="{F5E7B4DE-4510-4F71-9657-C72AD54A67DA}"/>
    <cellStyle name="Neutral 2 3" xfId="9457" xr:uid="{00000000-0005-0000-0000-0000F0240000}"/>
    <cellStyle name="Neutral 2 3 2" xfId="33733" xr:uid="{1FBC924D-710D-4EC4-BD3F-9A9A241E27F7}"/>
    <cellStyle name="Neutral 2 4" xfId="9458" xr:uid="{00000000-0005-0000-0000-0000F1240000}"/>
    <cellStyle name="Neutral 2 4 2" xfId="33734" xr:uid="{51629653-7510-4EDE-B309-2478BFBF7E15}"/>
    <cellStyle name="Neutral 2 5" xfId="9459" xr:uid="{00000000-0005-0000-0000-0000F2240000}"/>
    <cellStyle name="Neutral 2 5 2" xfId="33735" xr:uid="{C08F2231-6219-469C-A0E6-874797DD010B}"/>
    <cellStyle name="Neutral 2 6" xfId="50177" xr:uid="{E9B2E09C-9E4D-4EF9-8A06-0050973BB2BE}"/>
    <cellStyle name="Neutral 2 7" xfId="33730" xr:uid="{3F1B0791-5F0B-4346-9AAF-F54A1AE4908A}"/>
    <cellStyle name="Neutral 3" xfId="9460" xr:uid="{00000000-0005-0000-0000-0000F3240000}"/>
    <cellStyle name="Neutral 3 2" xfId="9461" xr:uid="{00000000-0005-0000-0000-0000F4240000}"/>
    <cellStyle name="Neutral 3 2 2" xfId="9462" xr:uid="{00000000-0005-0000-0000-0000F5240000}"/>
    <cellStyle name="Neutral 3 2 2 2" xfId="33738" xr:uid="{296D2A0B-0245-41F8-81D3-733206449A40}"/>
    <cellStyle name="Neutral 3 2 3" xfId="33737" xr:uid="{79F231E2-2F24-4E98-BE59-67092F830D04}"/>
    <cellStyle name="Neutral 3 3" xfId="9463" xr:uid="{00000000-0005-0000-0000-0000F6240000}"/>
    <cellStyle name="Neutral 3 3 2" xfId="9464" xr:uid="{00000000-0005-0000-0000-0000F7240000}"/>
    <cellStyle name="Neutral 3 3 2 2" xfId="33740" xr:uid="{224FBB38-1515-4AAD-BD6A-63BE877D8AB9}"/>
    <cellStyle name="Neutral 3 3 3" xfId="33739" xr:uid="{4F987F65-FFE9-4343-A5E0-84928F372C9B}"/>
    <cellStyle name="Neutral 3 4" xfId="9465" xr:uid="{00000000-0005-0000-0000-0000F8240000}"/>
    <cellStyle name="Neutral 3 4 2" xfId="9466" xr:uid="{00000000-0005-0000-0000-0000F9240000}"/>
    <cellStyle name="Neutral 3 4 2 2" xfId="33742" xr:uid="{3C4050A7-D5ED-49E7-B8C3-6B6CFEF4A2F3}"/>
    <cellStyle name="Neutral 3 4 3" xfId="33741" xr:uid="{9A430DA6-8E91-4494-8818-F453074EFE19}"/>
    <cellStyle name="Neutral 3 5" xfId="9467" xr:uid="{00000000-0005-0000-0000-0000FA240000}"/>
    <cellStyle name="Neutral 3 5 2" xfId="33743" xr:uid="{6A9BD9FA-3CE4-4A3E-87AA-274467E3C3E3}"/>
    <cellStyle name="Neutral 3 6" xfId="9468" xr:uid="{00000000-0005-0000-0000-0000FB240000}"/>
    <cellStyle name="Neutral 3 6 2" xfId="33744" xr:uid="{66D79F5E-562D-4CF8-B5A4-209FA481DD2C}"/>
    <cellStyle name="Neutral 3 7" xfId="9469" xr:uid="{00000000-0005-0000-0000-0000FC240000}"/>
    <cellStyle name="Neutral 3 7 2" xfId="33745" xr:uid="{941E09B5-6C7D-4BF7-ABC0-83F6222D78E8}"/>
    <cellStyle name="Neutral 3 8" xfId="50178" xr:uid="{5FF759E1-24A8-409E-B23A-2287B4C9D1EE}"/>
    <cellStyle name="Neutral 3 9" xfId="33736" xr:uid="{F46F0910-CEE9-44C6-82D0-0D5E9D414357}"/>
    <cellStyle name="Neutral 4" xfId="9470" xr:uid="{00000000-0005-0000-0000-0000FD240000}"/>
    <cellStyle name="Neutral 4 2" xfId="9471" xr:uid="{00000000-0005-0000-0000-0000FE240000}"/>
    <cellStyle name="Neutral 4 2 2" xfId="33747" xr:uid="{B6854E80-59E3-4A46-80FA-34B12026A6B1}"/>
    <cellStyle name="Neutral 4 3" xfId="33746" xr:uid="{506F923E-B612-4913-931C-AB0670EF19CE}"/>
    <cellStyle name="Neutral 5" xfId="9472" xr:uid="{00000000-0005-0000-0000-0000FF240000}"/>
    <cellStyle name="Neutral 5 2" xfId="9473" xr:uid="{00000000-0005-0000-0000-000000250000}"/>
    <cellStyle name="Neutral 5 2 2" xfId="33749" xr:uid="{C74F7AE3-F3CB-4C7D-BB97-311B4F58DBF4}"/>
    <cellStyle name="Neutral 5 3" xfId="33748" xr:uid="{AC731E4D-2F7C-4C23-9F85-4E47404011EB}"/>
    <cellStyle name="Neutral 6" xfId="9474" xr:uid="{00000000-0005-0000-0000-000001250000}"/>
    <cellStyle name="Neutral 6 2" xfId="9475" xr:uid="{00000000-0005-0000-0000-000002250000}"/>
    <cellStyle name="Neutral 6 2 2" xfId="33751" xr:uid="{FA52D136-CE51-4833-AED8-058D8ACBAE77}"/>
    <cellStyle name="Neutral 6 3" xfId="33750" xr:uid="{53C34AA5-DBA7-4B2E-92EF-77CBF1F72157}"/>
    <cellStyle name="Neutral 7" xfId="52947" xr:uid="{46E190BD-5B39-4A48-9531-CC8636862B6D}"/>
    <cellStyle name="Neutralne" xfId="9476" xr:uid="{00000000-0005-0000-0000-000003250000}"/>
    <cellStyle name="Neutralne 10" xfId="9477" xr:uid="{00000000-0005-0000-0000-000004250000}"/>
    <cellStyle name="Neutralne 10 2" xfId="9478" xr:uid="{00000000-0005-0000-0000-000005250000}"/>
    <cellStyle name="Neutralne 10 2 2" xfId="9479" xr:uid="{00000000-0005-0000-0000-000006250000}"/>
    <cellStyle name="Neutralne 10 2 2 2" xfId="9480" xr:uid="{00000000-0005-0000-0000-000007250000}"/>
    <cellStyle name="Neutralne 10 2 2 2 2" xfId="33756" xr:uid="{A56E56C4-9A63-47ED-BCAC-8333DC0AEB94}"/>
    <cellStyle name="Neutralne 10 2 2 3" xfId="33755" xr:uid="{D0C3B3EB-27D4-4226-95AE-515C812E9F19}"/>
    <cellStyle name="Neutralne 10 2 3" xfId="9481" xr:uid="{00000000-0005-0000-0000-000008250000}"/>
    <cellStyle name="Neutralne 10 2 3 2" xfId="33757" xr:uid="{7159382F-C46C-4B7D-80A5-9AB35C105746}"/>
    <cellStyle name="Neutralne 10 2 4" xfId="9482" xr:uid="{00000000-0005-0000-0000-000009250000}"/>
    <cellStyle name="Neutralne 10 2 4 2" xfId="33758" xr:uid="{EFE67D6D-293B-4B58-BC37-FFAAA07AEA07}"/>
    <cellStyle name="Neutralne 10 2 5" xfId="9483" xr:uid="{00000000-0005-0000-0000-00000A250000}"/>
    <cellStyle name="Neutralne 10 2 5 2" xfId="33759" xr:uid="{D8A33BBB-010E-4BB5-B582-DC9EE811BCD4}"/>
    <cellStyle name="Neutralne 10 2 6" xfId="50181" xr:uid="{EC53BC39-6CBA-419F-9646-27F7C518B5D7}"/>
    <cellStyle name="Neutralne 10 2 7" xfId="33754" xr:uid="{6AFDB764-0A99-4E09-977C-6967E4A8BA2C}"/>
    <cellStyle name="Neutralne 10 3" xfId="9484" xr:uid="{00000000-0005-0000-0000-00000B250000}"/>
    <cellStyle name="Neutralne 10 3 2" xfId="9485" xr:uid="{00000000-0005-0000-0000-00000C250000}"/>
    <cellStyle name="Neutralne 10 3 2 2" xfId="9486" xr:uid="{00000000-0005-0000-0000-00000D250000}"/>
    <cellStyle name="Neutralne 10 3 2 2 2" xfId="33762" xr:uid="{2EC03282-DED2-46D7-96B2-B4D9E55A6133}"/>
    <cellStyle name="Neutralne 10 3 2 3" xfId="33761" xr:uid="{96B6D83B-453B-4095-9A22-F673276FC130}"/>
    <cellStyle name="Neutralne 10 3 3" xfId="9487" xr:uid="{00000000-0005-0000-0000-00000E250000}"/>
    <cellStyle name="Neutralne 10 3 3 2" xfId="33763" xr:uid="{AA6CE1CD-2BEE-4F5D-A3EF-1F009DE7C49E}"/>
    <cellStyle name="Neutralne 10 3 4" xfId="9488" xr:uid="{00000000-0005-0000-0000-00000F250000}"/>
    <cellStyle name="Neutralne 10 3 4 2" xfId="33764" xr:uid="{E4117F6A-4CAA-4DDF-A871-F78180C25C9E}"/>
    <cellStyle name="Neutralne 10 3 5" xfId="9489" xr:uid="{00000000-0005-0000-0000-000010250000}"/>
    <cellStyle name="Neutralne 10 3 5 2" xfId="33765" xr:uid="{180E1949-B3A5-438B-87AE-D884BA985B4D}"/>
    <cellStyle name="Neutralne 10 3 6" xfId="50182" xr:uid="{C600FC00-0A17-4548-8B77-0BADC955D53C}"/>
    <cellStyle name="Neutralne 10 3 7" xfId="33760" xr:uid="{F0492A55-EA3A-47DD-9C79-C7AD7D9ED6B3}"/>
    <cellStyle name="Neutralne 10 4" xfId="9490" xr:uid="{00000000-0005-0000-0000-000011250000}"/>
    <cellStyle name="Neutralne 10 4 2" xfId="9491" xr:uid="{00000000-0005-0000-0000-000012250000}"/>
    <cellStyle name="Neutralne 10 4 2 2" xfId="33767" xr:uid="{3C2470F5-9017-4DFF-A701-7CD08E9853BC}"/>
    <cellStyle name="Neutralne 10 4 3" xfId="33766" xr:uid="{810D06E2-C187-4D08-863C-76E4DD06CB78}"/>
    <cellStyle name="Neutralne 10 5" xfId="9492" xr:uid="{00000000-0005-0000-0000-000013250000}"/>
    <cellStyle name="Neutralne 10 5 2" xfId="33768" xr:uid="{8BC5965C-2600-4942-9A3F-B82885CEF5A8}"/>
    <cellStyle name="Neutralne 10 6" xfId="9493" xr:uid="{00000000-0005-0000-0000-000014250000}"/>
    <cellStyle name="Neutralne 10 6 2" xfId="33769" xr:uid="{5CD6FCEA-0DAE-4D2B-989F-CF6D70BC1850}"/>
    <cellStyle name="Neutralne 10 7" xfId="9494" xr:uid="{00000000-0005-0000-0000-000015250000}"/>
    <cellStyle name="Neutralne 10 7 2" xfId="33770" xr:uid="{5E40F730-6678-4483-891C-10905EBFE5EF}"/>
    <cellStyle name="Neutralne 10 8" xfId="50180" xr:uid="{32E06342-812F-4076-B699-D55A9233F072}"/>
    <cellStyle name="Neutralne 10 9" xfId="33753" xr:uid="{984D4ABA-DA27-4996-925E-EEDDBBC0C197}"/>
    <cellStyle name="Neutralne 10_COM_BND" xfId="9495" xr:uid="{00000000-0005-0000-0000-000016250000}"/>
    <cellStyle name="Neutralne 11" xfId="9496" xr:uid="{00000000-0005-0000-0000-000017250000}"/>
    <cellStyle name="Neutralne 11 2" xfId="9497" xr:uid="{00000000-0005-0000-0000-000018250000}"/>
    <cellStyle name="Neutralne 11 2 2" xfId="9498" xr:uid="{00000000-0005-0000-0000-000019250000}"/>
    <cellStyle name="Neutralne 11 2 2 2" xfId="33773" xr:uid="{96E28FE1-8151-476E-AC65-EDA9F6B2F538}"/>
    <cellStyle name="Neutralne 11 2 3" xfId="9499" xr:uid="{00000000-0005-0000-0000-00001A250000}"/>
    <cellStyle name="Neutralne 11 2 3 2" xfId="33774" xr:uid="{005AC346-226B-4908-B9BE-E998E00E5E22}"/>
    <cellStyle name="Neutralne 11 2 4" xfId="9500" xr:uid="{00000000-0005-0000-0000-00001B250000}"/>
    <cellStyle name="Neutralne 11 2 4 2" xfId="33775" xr:uid="{B4263538-2642-4AD4-835A-3F88A7503CAD}"/>
    <cellStyle name="Neutralne 11 2 5" xfId="50184" xr:uid="{CE531FD7-DBE8-492F-BB37-E723DEE6504F}"/>
    <cellStyle name="Neutralne 11 2 6" xfId="33772" xr:uid="{39E66B25-AB57-4CCB-BF44-1EE2879E8747}"/>
    <cellStyle name="Neutralne 11 3" xfId="9501" xr:uid="{00000000-0005-0000-0000-00001C250000}"/>
    <cellStyle name="Neutralne 11 3 2" xfId="33776" xr:uid="{AC5CF3BD-1515-47C6-A6EF-A74F5032D0C0}"/>
    <cellStyle name="Neutralne 11 4" xfId="9502" xr:uid="{00000000-0005-0000-0000-00001D250000}"/>
    <cellStyle name="Neutralne 11 4 2" xfId="33777" xr:uid="{92093D7C-01B3-4D21-BD59-28F6D87A8B50}"/>
    <cellStyle name="Neutralne 11 5" xfId="9503" xr:uid="{00000000-0005-0000-0000-00001E250000}"/>
    <cellStyle name="Neutralne 11 5 2" xfId="33778" xr:uid="{50CBBF75-1ACA-4F56-AA80-70159FD2C738}"/>
    <cellStyle name="Neutralne 11 6" xfId="50183" xr:uid="{128F814A-5D96-49CB-B9BA-53FB5652A4AC}"/>
    <cellStyle name="Neutralne 11 7" xfId="33771" xr:uid="{3F6DA632-AE63-4D60-92FA-DB9DEDA18588}"/>
    <cellStyle name="Neutralne 12" xfId="9504" xr:uid="{00000000-0005-0000-0000-00001F250000}"/>
    <cellStyle name="Neutralne 12 2" xfId="9505" xr:uid="{00000000-0005-0000-0000-000020250000}"/>
    <cellStyle name="Neutralne 12 2 2" xfId="9506" xr:uid="{00000000-0005-0000-0000-000021250000}"/>
    <cellStyle name="Neutralne 12 2 2 2" xfId="33781" xr:uid="{20910B65-6169-4C9B-A715-40942B853F37}"/>
    <cellStyle name="Neutralne 12 2 3" xfId="33780" xr:uid="{A8F02B11-9700-411E-9B7C-FD091043EC77}"/>
    <cellStyle name="Neutralne 12 3" xfId="9507" xr:uid="{00000000-0005-0000-0000-000022250000}"/>
    <cellStyle name="Neutralne 12 3 2" xfId="33782" xr:uid="{3D345CE3-CEC7-499D-94F4-31653954CB56}"/>
    <cellStyle name="Neutralne 12 4" xfId="9508" xr:uid="{00000000-0005-0000-0000-000023250000}"/>
    <cellStyle name="Neutralne 12 4 2" xfId="33783" xr:uid="{A56AFFB9-F157-44EF-9A5D-757FBA5A695A}"/>
    <cellStyle name="Neutralne 12 5" xfId="9509" xr:uid="{00000000-0005-0000-0000-000024250000}"/>
    <cellStyle name="Neutralne 12 5 2" xfId="33784" xr:uid="{CD61ED15-2858-4C19-8CA0-59E80FBC1F0F}"/>
    <cellStyle name="Neutralne 12 6" xfId="50185" xr:uid="{85F715BA-5727-4526-AE6D-7CC47F45A3FF}"/>
    <cellStyle name="Neutralne 12 7" xfId="33779" xr:uid="{7742BE16-6C2C-46CC-8A24-45176CD04156}"/>
    <cellStyle name="Neutralne 13" xfId="9510" xr:uid="{00000000-0005-0000-0000-000025250000}"/>
    <cellStyle name="Neutralne 13 2" xfId="9511" xr:uid="{00000000-0005-0000-0000-000026250000}"/>
    <cellStyle name="Neutralne 13 2 2" xfId="9512" xr:uid="{00000000-0005-0000-0000-000027250000}"/>
    <cellStyle name="Neutralne 13 2 2 2" xfId="33787" xr:uid="{56F45A59-52FB-4948-B297-6F89E9A5173B}"/>
    <cellStyle name="Neutralne 13 2 3" xfId="9513" xr:uid="{00000000-0005-0000-0000-000028250000}"/>
    <cellStyle name="Neutralne 13 2 3 2" xfId="33788" xr:uid="{E1EADBDD-D27E-4AB4-B440-DC33A5BDC6B5}"/>
    <cellStyle name="Neutralne 13 2 4" xfId="9514" xr:uid="{00000000-0005-0000-0000-000029250000}"/>
    <cellStyle name="Neutralne 13 2 4 2" xfId="33789" xr:uid="{3DF2A3D7-59F5-410F-A5EF-06F3874363E1}"/>
    <cellStyle name="Neutralne 13 2 5" xfId="50187" xr:uid="{8653E859-22B3-4E61-8190-6156EEF4B621}"/>
    <cellStyle name="Neutralne 13 2 6" xfId="33786" xr:uid="{FC73D17A-E698-4DC4-ABEE-FFBBBF5B39F6}"/>
    <cellStyle name="Neutralne 13 3" xfId="9515" xr:uid="{00000000-0005-0000-0000-00002A250000}"/>
    <cellStyle name="Neutralne 13 3 2" xfId="9516" xr:uid="{00000000-0005-0000-0000-00002B250000}"/>
    <cellStyle name="Neutralne 13 3 2 2" xfId="33791" xr:uid="{9C92E910-F4C0-4F61-B9D2-9F9A99E18534}"/>
    <cellStyle name="Neutralne 13 3 3" xfId="9517" xr:uid="{00000000-0005-0000-0000-00002C250000}"/>
    <cellStyle name="Neutralne 13 3 3 2" xfId="33792" xr:uid="{E696C46D-F2A9-4C78-ACE6-EEA4937A63A5}"/>
    <cellStyle name="Neutralne 13 3 4" xfId="50188" xr:uid="{FC9D5F5E-1A11-4204-82E5-D20976998517}"/>
    <cellStyle name="Neutralne 13 3 5" xfId="33790" xr:uid="{C528D46F-7C83-4C4C-9DA5-07F91BA07EE7}"/>
    <cellStyle name="Neutralne 13 4" xfId="9518" xr:uid="{00000000-0005-0000-0000-00002D250000}"/>
    <cellStyle name="Neutralne 13 4 2" xfId="33793" xr:uid="{A5FB127D-6B8E-487C-AD9C-0E1DBD23E814}"/>
    <cellStyle name="Neutralne 13 5" xfId="9519" xr:uid="{00000000-0005-0000-0000-00002E250000}"/>
    <cellStyle name="Neutralne 13 5 2" xfId="33794" xr:uid="{C40AE03F-6695-4977-8F1B-EE62A5164391}"/>
    <cellStyle name="Neutralne 13 6" xfId="50186" xr:uid="{622AEE3C-9215-4B37-80E0-F4759F7D2E4A}"/>
    <cellStyle name="Neutralne 13 7" xfId="33785" xr:uid="{992FD8A5-01CC-4750-9959-7651FD15C1E9}"/>
    <cellStyle name="Neutralne 13 8" xfId="53261" xr:uid="{4F8A7D45-CA6F-42EE-A950-0696460E0AD3}"/>
    <cellStyle name="Neutralne 14" xfId="9520" xr:uid="{00000000-0005-0000-0000-00002F250000}"/>
    <cellStyle name="Neutralne 14 2" xfId="9521" xr:uid="{00000000-0005-0000-0000-000030250000}"/>
    <cellStyle name="Neutralne 14 2 2" xfId="33796" xr:uid="{61C1DAE0-4EAB-4577-875E-E23DB49CE9E7}"/>
    <cellStyle name="Neutralne 14 3" xfId="9522" xr:uid="{00000000-0005-0000-0000-000031250000}"/>
    <cellStyle name="Neutralne 14 3 2" xfId="33797" xr:uid="{AE2CFF7F-64F9-469A-8369-8B272AA4D207}"/>
    <cellStyle name="Neutralne 14 4" xfId="9523" xr:uid="{00000000-0005-0000-0000-000032250000}"/>
    <cellStyle name="Neutralne 14 4 2" xfId="33798" xr:uid="{F42B3F9B-CF87-4F20-A655-17A437D09D14}"/>
    <cellStyle name="Neutralne 14 5" xfId="50189" xr:uid="{B6D7F00E-C29F-4624-A945-EE927778CB81}"/>
    <cellStyle name="Neutralne 14 6" xfId="33795" xr:uid="{A6652260-A003-4224-9339-768D3D9B88C4}"/>
    <cellStyle name="Neutralne 15" xfId="9524" xr:uid="{00000000-0005-0000-0000-000033250000}"/>
    <cellStyle name="Neutralne 15 2" xfId="9525" xr:uid="{00000000-0005-0000-0000-000034250000}"/>
    <cellStyle name="Neutralne 15 2 2" xfId="33800" xr:uid="{1C8BCE5E-6362-4108-BB3F-DA65E24405D0}"/>
    <cellStyle name="Neutralne 15 3" xfId="9526" xr:uid="{00000000-0005-0000-0000-000035250000}"/>
    <cellStyle name="Neutralne 15 3 2" xfId="33801" xr:uid="{5F21DB5C-D770-4F98-A47A-21D750056936}"/>
    <cellStyle name="Neutralne 15 4" xfId="50190" xr:uid="{75847C1E-DD59-4DA2-A241-3C5D1B29F69B}"/>
    <cellStyle name="Neutralne 15 5" xfId="33799" xr:uid="{088B6215-3E11-4AFA-96AD-9D5A532A4938}"/>
    <cellStyle name="Neutralne 16" xfId="9527" xr:uid="{00000000-0005-0000-0000-000036250000}"/>
    <cellStyle name="Neutralne 16 2" xfId="9528" xr:uid="{00000000-0005-0000-0000-000037250000}"/>
    <cellStyle name="Neutralne 16 2 2" xfId="33803" xr:uid="{E9CE4255-A0A0-46EE-9E4A-B2176E7EACDD}"/>
    <cellStyle name="Neutralne 16 3" xfId="9529" xr:uid="{00000000-0005-0000-0000-000038250000}"/>
    <cellStyle name="Neutralne 16 3 2" xfId="33804" xr:uid="{1DCCF6FC-9701-4D18-A9D8-7632A240351A}"/>
    <cellStyle name="Neutralne 16 4" xfId="50191" xr:uid="{8D00843E-C4EF-492E-8D2C-37130D665E2F}"/>
    <cellStyle name="Neutralne 16 5" xfId="33802" xr:uid="{652B9C69-6728-4214-B911-8B627CE95499}"/>
    <cellStyle name="Neutralne 16 6" xfId="53262" xr:uid="{EFFC457D-E749-49E0-84C1-0E1E52BD2C6E}"/>
    <cellStyle name="Neutralne 17" xfId="9530" xr:uid="{00000000-0005-0000-0000-000039250000}"/>
    <cellStyle name="Neutralne 17 2" xfId="50192" xr:uid="{0AF0C2EE-BA1E-4D56-B603-8216CE358551}"/>
    <cellStyle name="Neutralne 17 3" xfId="33805" xr:uid="{FCB6B63F-E882-4E17-A4E4-FC1FD55D8003}"/>
    <cellStyle name="Neutralne 17 4" xfId="53263" xr:uid="{F4A0A764-868A-4136-8E84-128B5AFCE1D9}"/>
    <cellStyle name="Neutralne 18" xfId="9531" xr:uid="{00000000-0005-0000-0000-00003A250000}"/>
    <cellStyle name="Neutralne 18 2" xfId="50193" xr:uid="{73F44394-B98D-4D3C-BCAB-482A851A8455}"/>
    <cellStyle name="Neutralne 18 3" xfId="33806" xr:uid="{09C0689B-05C3-4339-A642-B98F583127D9}"/>
    <cellStyle name="Neutralne 18 4" xfId="53264" xr:uid="{162610A5-2D5D-4902-9A82-F150FAB6C463}"/>
    <cellStyle name="Neutralne 19" xfId="9532" xr:uid="{00000000-0005-0000-0000-00003B250000}"/>
    <cellStyle name="Neutralne 19 2" xfId="50194" xr:uid="{B830AFB2-4C43-4A31-A38C-5C2786095395}"/>
    <cellStyle name="Neutralne 19 3" xfId="33807" xr:uid="{9D543B13-8B5E-4716-891B-C6C99212773B}"/>
    <cellStyle name="Neutralne 2" xfId="9533" xr:uid="{00000000-0005-0000-0000-00003C250000}"/>
    <cellStyle name="Neutralne 2 2" xfId="9534" xr:uid="{00000000-0005-0000-0000-00003D250000}"/>
    <cellStyle name="Neutralne 2 2 2" xfId="9535" xr:uid="{00000000-0005-0000-0000-00003E250000}"/>
    <cellStyle name="Neutralne 2 2 2 2" xfId="33810" xr:uid="{5DFC4BB3-F508-4B2F-8590-85D27A8FCE5D}"/>
    <cellStyle name="Neutralne 2 2 3" xfId="33809" xr:uid="{E800AC10-82BE-4E05-A6C3-A2B912847C5F}"/>
    <cellStyle name="Neutralne 2 3" xfId="9536" xr:uid="{00000000-0005-0000-0000-00003F250000}"/>
    <cellStyle name="Neutralne 2 3 2" xfId="33811" xr:uid="{FC5C32E0-39E9-4013-A9C0-05F696F09FCA}"/>
    <cellStyle name="Neutralne 2 4" xfId="9537" xr:uid="{00000000-0005-0000-0000-000040250000}"/>
    <cellStyle name="Neutralne 2 4 2" xfId="33812" xr:uid="{FD97DDAF-0205-4968-836C-69616CBDD282}"/>
    <cellStyle name="Neutralne 2 5" xfId="9538" xr:uid="{00000000-0005-0000-0000-000041250000}"/>
    <cellStyle name="Neutralne 2 5 2" xfId="33813" xr:uid="{292D4458-0D46-40C9-9E14-AA45E0776789}"/>
    <cellStyle name="Neutralne 2 6" xfId="50195" xr:uid="{8E12E157-FAD5-49DC-9330-4ECB8EE9D03C}"/>
    <cellStyle name="Neutralne 2 7" xfId="33808" xr:uid="{279B8224-C81B-4E24-8D1B-7C81ABA34414}"/>
    <cellStyle name="Neutralne 20" xfId="9539" xr:uid="{00000000-0005-0000-0000-000042250000}"/>
    <cellStyle name="Neutralne 20 2" xfId="33814" xr:uid="{56A4AF75-E193-412E-B6D2-5465EC4A0213}"/>
    <cellStyle name="Neutralne 20 3" xfId="53265" xr:uid="{8AA31DB6-0575-4DA0-B65F-3D0F6F9412BF}"/>
    <cellStyle name="Neutralne 21" xfId="50179" xr:uid="{E6D848A9-9329-4BA0-B87D-FF20824E501F}"/>
    <cellStyle name="Neutralne 22" xfId="33752" xr:uid="{14E241FD-53BB-4245-9142-993B2856BF0E}"/>
    <cellStyle name="Neutralne 3" xfId="9540" xr:uid="{00000000-0005-0000-0000-000043250000}"/>
    <cellStyle name="Neutralne 3 2" xfId="9541" xr:uid="{00000000-0005-0000-0000-000044250000}"/>
    <cellStyle name="Neutralne 3 2 2" xfId="9542" xr:uid="{00000000-0005-0000-0000-000045250000}"/>
    <cellStyle name="Neutralne 3 2 2 2" xfId="33817" xr:uid="{73C2A4AD-6B48-4BCE-A90E-E4A28CFD582A}"/>
    <cellStyle name="Neutralne 3 2 3" xfId="33816" xr:uid="{2E206AC8-FFE7-4357-BDBD-31C5BBFAB11E}"/>
    <cellStyle name="Neutralne 3 3" xfId="9543" xr:uid="{00000000-0005-0000-0000-000046250000}"/>
    <cellStyle name="Neutralne 3 3 2" xfId="33818" xr:uid="{1B9F131E-2C0D-4C94-B13D-B2A519D4EB3D}"/>
    <cellStyle name="Neutralne 3 4" xfId="9544" xr:uid="{00000000-0005-0000-0000-000047250000}"/>
    <cellStyle name="Neutralne 3 4 2" xfId="33819" xr:uid="{4E6AE30A-667D-474F-961F-E31F96DC42B3}"/>
    <cellStyle name="Neutralne 3 5" xfId="9545" xr:uid="{00000000-0005-0000-0000-000048250000}"/>
    <cellStyle name="Neutralne 3 5 2" xfId="33820" xr:uid="{23AF0357-1BAE-42C8-9C8E-6DF812E915D7}"/>
    <cellStyle name="Neutralne 3 6" xfId="50196" xr:uid="{13A5EC87-F10C-4392-B282-89BCC9A43F3F}"/>
    <cellStyle name="Neutralne 3 7" xfId="33815" xr:uid="{0D581DE7-C071-44E0-9A00-069F78E207E1}"/>
    <cellStyle name="Neutralne 4" xfId="9546" xr:uid="{00000000-0005-0000-0000-000049250000}"/>
    <cellStyle name="Neutralne 4 2" xfId="9547" xr:uid="{00000000-0005-0000-0000-00004A250000}"/>
    <cellStyle name="Neutralne 4 2 2" xfId="9548" xr:uid="{00000000-0005-0000-0000-00004B250000}"/>
    <cellStyle name="Neutralne 4 2 2 2" xfId="33823" xr:uid="{F93CF163-0916-46C2-AD9B-41B4EC46590F}"/>
    <cellStyle name="Neutralne 4 2 3" xfId="33822" xr:uid="{67D3DFBA-EF52-4751-AB93-E057FDCE5663}"/>
    <cellStyle name="Neutralne 4 3" xfId="9549" xr:uid="{00000000-0005-0000-0000-00004C250000}"/>
    <cellStyle name="Neutralne 4 3 2" xfId="33824" xr:uid="{C3D4351E-0256-4DA6-B567-DD4854F33CA2}"/>
    <cellStyle name="Neutralne 4 4" xfId="9550" xr:uid="{00000000-0005-0000-0000-00004D250000}"/>
    <cellStyle name="Neutralne 4 4 2" xfId="33825" xr:uid="{9C96D428-DA75-46E9-9887-F57CA4CEDE4A}"/>
    <cellStyle name="Neutralne 4 5" xfId="9551" xr:uid="{00000000-0005-0000-0000-00004E250000}"/>
    <cellStyle name="Neutralne 4 5 2" xfId="33826" xr:uid="{CEBE6AEB-C89C-4F3E-8A75-DAA1BF31B1C8}"/>
    <cellStyle name="Neutralne 4 6" xfId="50197" xr:uid="{122FE5A8-6CB1-4A3D-9D10-3B03BF273373}"/>
    <cellStyle name="Neutralne 4 7" xfId="33821" xr:uid="{9DF6369B-CF31-45EA-9AA2-F29B723F822A}"/>
    <cellStyle name="Neutralne 5" xfId="9552" xr:uid="{00000000-0005-0000-0000-00004F250000}"/>
    <cellStyle name="Neutralne 5 2" xfId="9553" xr:uid="{00000000-0005-0000-0000-000050250000}"/>
    <cellStyle name="Neutralne 5 2 2" xfId="9554" xr:uid="{00000000-0005-0000-0000-000051250000}"/>
    <cellStyle name="Neutralne 5 2 2 2" xfId="33829" xr:uid="{09B735B2-B20F-4353-9A9E-25AF73F2081B}"/>
    <cellStyle name="Neutralne 5 2 3" xfId="33828" xr:uid="{8B09AA64-E307-4AEC-A979-5042AC719CDC}"/>
    <cellStyle name="Neutralne 5 3" xfId="9555" xr:uid="{00000000-0005-0000-0000-000052250000}"/>
    <cellStyle name="Neutralne 5 3 2" xfId="33830" xr:uid="{03FC327C-6C27-4012-97C4-77A7F9E31515}"/>
    <cellStyle name="Neutralne 5 4" xfId="9556" xr:uid="{00000000-0005-0000-0000-000053250000}"/>
    <cellStyle name="Neutralne 5 4 2" xfId="33831" xr:uid="{912914AC-AFFC-4C8E-A338-F85F26A8ADEE}"/>
    <cellStyle name="Neutralne 5 5" xfId="9557" xr:uid="{00000000-0005-0000-0000-000054250000}"/>
    <cellStyle name="Neutralne 5 5 2" xfId="33832" xr:uid="{E9EF94FA-FA6E-423D-91A0-E99163E684AC}"/>
    <cellStyle name="Neutralne 5 6" xfId="50198" xr:uid="{89F44B65-B26C-44BB-925D-37E339268E55}"/>
    <cellStyle name="Neutralne 5 7" xfId="33827" xr:uid="{A5FF35B4-4045-4D0B-BF27-863079347C37}"/>
    <cellStyle name="Neutralne 6" xfId="9558" xr:uid="{00000000-0005-0000-0000-000055250000}"/>
    <cellStyle name="Neutralne 6 2" xfId="9559" xr:uid="{00000000-0005-0000-0000-000056250000}"/>
    <cellStyle name="Neutralne 6 2 2" xfId="9560" xr:uid="{00000000-0005-0000-0000-000057250000}"/>
    <cellStyle name="Neutralne 6 2 2 2" xfId="33835" xr:uid="{68165579-5930-41CA-89FE-F9E7BBF0529E}"/>
    <cellStyle name="Neutralne 6 2 3" xfId="33834" xr:uid="{69A51740-C956-4F83-B5BF-C607B70EF7AC}"/>
    <cellStyle name="Neutralne 6 3" xfId="9561" xr:uid="{00000000-0005-0000-0000-000058250000}"/>
    <cellStyle name="Neutralne 6 3 2" xfId="33836" xr:uid="{70D6CB7C-250B-4170-8259-A0A834F64F8F}"/>
    <cellStyle name="Neutralne 6 4" xfId="9562" xr:uid="{00000000-0005-0000-0000-000059250000}"/>
    <cellStyle name="Neutralne 6 4 2" xfId="33837" xr:uid="{D2D9310A-63EC-4747-BCBC-5292D9090C3E}"/>
    <cellStyle name="Neutralne 6 5" xfId="9563" xr:uid="{00000000-0005-0000-0000-00005A250000}"/>
    <cellStyle name="Neutralne 6 5 2" xfId="33838" xr:uid="{AF8ED6D7-407A-43A2-866D-82D04019F8C9}"/>
    <cellStyle name="Neutralne 6 6" xfId="50199" xr:uid="{7BA9CD3C-EE74-4BF8-A1A1-B43EE6CF6647}"/>
    <cellStyle name="Neutralne 6 7" xfId="33833" xr:uid="{DA3B8123-9EF0-4924-A4F1-57F88CAA5E56}"/>
    <cellStyle name="Neutralne 7" xfId="9564" xr:uid="{00000000-0005-0000-0000-00005B250000}"/>
    <cellStyle name="Neutralne 7 2" xfId="9565" xr:uid="{00000000-0005-0000-0000-00005C250000}"/>
    <cellStyle name="Neutralne 7 2 2" xfId="9566" xr:uid="{00000000-0005-0000-0000-00005D250000}"/>
    <cellStyle name="Neutralne 7 2 2 2" xfId="33841" xr:uid="{3EFB6912-9B29-4DFB-9776-A5A4A8A2AD61}"/>
    <cellStyle name="Neutralne 7 2 3" xfId="33840" xr:uid="{DA513DE0-C72B-4379-BEC5-AA7914ED76BB}"/>
    <cellStyle name="Neutralne 7 3" xfId="9567" xr:uid="{00000000-0005-0000-0000-00005E250000}"/>
    <cellStyle name="Neutralne 7 3 2" xfId="33842" xr:uid="{DE2CFB2F-CBEC-42E4-9BD3-E521C1DD14BE}"/>
    <cellStyle name="Neutralne 7 4" xfId="9568" xr:uid="{00000000-0005-0000-0000-00005F250000}"/>
    <cellStyle name="Neutralne 7 4 2" xfId="33843" xr:uid="{E50DC816-D71B-47CB-8B1A-A11D2E99E381}"/>
    <cellStyle name="Neutralne 7 5" xfId="9569" xr:uid="{00000000-0005-0000-0000-000060250000}"/>
    <cellStyle name="Neutralne 7 5 2" xfId="33844" xr:uid="{4B843E09-3775-4B59-955C-ED571A8830FC}"/>
    <cellStyle name="Neutralne 7 6" xfId="50200" xr:uid="{90060E1B-A574-422F-B7B7-147EF216A780}"/>
    <cellStyle name="Neutralne 7 7" xfId="33839" xr:uid="{599BEA75-0E3A-4EE2-8550-FED1CD20FF6D}"/>
    <cellStyle name="Neutralne 8" xfId="9570" xr:uid="{00000000-0005-0000-0000-000061250000}"/>
    <cellStyle name="Neutralne 8 2" xfId="9571" xr:uid="{00000000-0005-0000-0000-000062250000}"/>
    <cellStyle name="Neutralne 8 2 2" xfId="9572" xr:uid="{00000000-0005-0000-0000-000063250000}"/>
    <cellStyle name="Neutralne 8 2 2 2" xfId="33847" xr:uid="{096482A0-AA6B-4920-93D2-97E24BAE0501}"/>
    <cellStyle name="Neutralne 8 2 3" xfId="33846" xr:uid="{8A05E0E1-CB25-492E-9B6F-3079738F246D}"/>
    <cellStyle name="Neutralne 8 3" xfId="9573" xr:uid="{00000000-0005-0000-0000-000064250000}"/>
    <cellStyle name="Neutralne 8 3 2" xfId="33848" xr:uid="{0CB3749A-CB5F-4585-8058-4A0212340D9C}"/>
    <cellStyle name="Neutralne 8 4" xfId="9574" xr:uid="{00000000-0005-0000-0000-000065250000}"/>
    <cellStyle name="Neutralne 8 4 2" xfId="33849" xr:uid="{9B581984-B765-4BA5-AD5D-0D8C57362DB2}"/>
    <cellStyle name="Neutralne 8 5" xfId="9575" xr:uid="{00000000-0005-0000-0000-000066250000}"/>
    <cellStyle name="Neutralne 8 5 2" xfId="33850" xr:uid="{240C5164-BE97-48A5-8942-8F8635C79630}"/>
    <cellStyle name="Neutralne 8 6" xfId="50201" xr:uid="{3C635B07-F652-40FC-9CFC-E5462761777D}"/>
    <cellStyle name="Neutralne 8 7" xfId="33845" xr:uid="{F3A77245-D127-469E-A7AB-4B02925E36B0}"/>
    <cellStyle name="Neutralne 9" xfId="9576" xr:uid="{00000000-0005-0000-0000-000067250000}"/>
    <cellStyle name="Neutralne 9 2" xfId="9577" xr:uid="{00000000-0005-0000-0000-000068250000}"/>
    <cellStyle name="Neutralne 9 2 2" xfId="9578" xr:uid="{00000000-0005-0000-0000-000069250000}"/>
    <cellStyle name="Neutralne 9 2 2 2" xfId="9579" xr:uid="{00000000-0005-0000-0000-00006A250000}"/>
    <cellStyle name="Neutralne 9 2 2 2 2" xfId="33854" xr:uid="{70D000D3-52C8-44EF-8B61-F38020CDBA9A}"/>
    <cellStyle name="Neutralne 9 2 2 3" xfId="33853" xr:uid="{BE32477C-763F-46B0-A450-A0E52492C338}"/>
    <cellStyle name="Neutralne 9 2 3" xfId="9580" xr:uid="{00000000-0005-0000-0000-00006B250000}"/>
    <cellStyle name="Neutralne 9 2 3 2" xfId="33855" xr:uid="{7D5F729C-0962-4CFC-851E-5BB3DD81BEBF}"/>
    <cellStyle name="Neutralne 9 2 4" xfId="9581" xr:uid="{00000000-0005-0000-0000-00006C250000}"/>
    <cellStyle name="Neutralne 9 2 4 2" xfId="33856" xr:uid="{3B1FBA92-8E65-47AC-BA73-E6DC7CCD3D01}"/>
    <cellStyle name="Neutralne 9 2 5" xfId="9582" xr:uid="{00000000-0005-0000-0000-00006D250000}"/>
    <cellStyle name="Neutralne 9 2 5 2" xfId="33857" xr:uid="{E3F193A9-B36F-4E3D-BA73-E41AD58F9BC7}"/>
    <cellStyle name="Neutralne 9 2 6" xfId="50203" xr:uid="{291D8469-4101-471A-BF6F-FED8125BCAFA}"/>
    <cellStyle name="Neutralne 9 2 7" xfId="33852" xr:uid="{3DD7E782-9040-4D03-B9A6-A31A7652243A}"/>
    <cellStyle name="Neutralne 9 3" xfId="9583" xr:uid="{00000000-0005-0000-0000-00006E250000}"/>
    <cellStyle name="Neutralne 9 3 2" xfId="9584" xr:uid="{00000000-0005-0000-0000-00006F250000}"/>
    <cellStyle name="Neutralne 9 3 2 2" xfId="9585" xr:uid="{00000000-0005-0000-0000-000070250000}"/>
    <cellStyle name="Neutralne 9 3 2 2 2" xfId="33860" xr:uid="{F51ABB53-9537-4022-A847-C96D93D353E3}"/>
    <cellStyle name="Neutralne 9 3 2 3" xfId="33859" xr:uid="{8271F412-D525-42A5-9BCA-8BCDBD2BBFB4}"/>
    <cellStyle name="Neutralne 9 3 3" xfId="9586" xr:uid="{00000000-0005-0000-0000-000071250000}"/>
    <cellStyle name="Neutralne 9 3 3 2" xfId="33861" xr:uid="{3DFDCFC7-E885-418E-8115-7457D21F6778}"/>
    <cellStyle name="Neutralne 9 3 4" xfId="9587" xr:uid="{00000000-0005-0000-0000-000072250000}"/>
    <cellStyle name="Neutralne 9 3 4 2" xfId="33862" xr:uid="{DAA19EC6-373B-44B9-B9D1-0BFF099BEBCE}"/>
    <cellStyle name="Neutralne 9 3 5" xfId="9588" xr:uid="{00000000-0005-0000-0000-000073250000}"/>
    <cellStyle name="Neutralne 9 3 5 2" xfId="33863" xr:uid="{0DAE5675-1840-420C-9EF7-9AE2AD9CDCE0}"/>
    <cellStyle name="Neutralne 9 3 6" xfId="50204" xr:uid="{B94419C5-6007-4E35-9A77-C000A33DE159}"/>
    <cellStyle name="Neutralne 9 3 7" xfId="33858" xr:uid="{89277BD7-30B0-4D6D-9736-4DDD71BDDB90}"/>
    <cellStyle name="Neutralne 9 4" xfId="9589" xr:uid="{00000000-0005-0000-0000-000074250000}"/>
    <cellStyle name="Neutralne 9 4 2" xfId="9590" xr:uid="{00000000-0005-0000-0000-000075250000}"/>
    <cellStyle name="Neutralne 9 4 2 2" xfId="33865" xr:uid="{8577061E-2211-4E5B-BF76-CED6159B77C5}"/>
    <cellStyle name="Neutralne 9 4 3" xfId="33864" xr:uid="{F2770AAC-6520-4761-B90F-BAEF16E39F49}"/>
    <cellStyle name="Neutralne 9 5" xfId="9591" xr:uid="{00000000-0005-0000-0000-000076250000}"/>
    <cellStyle name="Neutralne 9 5 2" xfId="33866" xr:uid="{886E2DBE-678C-45C7-918E-EB765553ABA7}"/>
    <cellStyle name="Neutralne 9 6" xfId="9592" xr:uid="{00000000-0005-0000-0000-000077250000}"/>
    <cellStyle name="Neutralne 9 6 2" xfId="33867" xr:uid="{52B0D997-0582-4D33-9EA4-48BFA4D88731}"/>
    <cellStyle name="Neutralne 9 7" xfId="9593" xr:uid="{00000000-0005-0000-0000-000078250000}"/>
    <cellStyle name="Neutralne 9 7 2" xfId="33868" xr:uid="{BC39783F-6F66-4994-94FC-9B68C42D3780}"/>
    <cellStyle name="Neutralne 9 8" xfId="50202" xr:uid="{7FBF87B9-73A9-4DFF-8270-B8199D2243EF}"/>
    <cellStyle name="Neutralne 9 9" xfId="33851" xr:uid="{2770CCBC-1ED7-4D3A-AD33-DD4EBA6523EC}"/>
    <cellStyle name="Neutralne 9_COM_BND" xfId="9594" xr:uid="{00000000-0005-0000-0000-000079250000}"/>
    <cellStyle name="Neutralne_CHP" xfId="9595" xr:uid="{00000000-0005-0000-0000-00007A250000}"/>
    <cellStyle name="no dec" xfId="9596" xr:uid="{00000000-0005-0000-0000-00007B250000}"/>
    <cellStyle name="no dec 2" xfId="9597" xr:uid="{00000000-0005-0000-0000-00007C250000}"/>
    <cellStyle name="no dec 2 2" xfId="9598" xr:uid="{00000000-0005-0000-0000-00007D250000}"/>
    <cellStyle name="no dec 2 2 2" xfId="33871" xr:uid="{95837519-CDB9-4830-9297-B95B42192FF5}"/>
    <cellStyle name="no dec 2 3" xfId="33870" xr:uid="{F5FD0FCD-0AD0-4708-A66B-55692012B91F}"/>
    <cellStyle name="no dec 3" xfId="9599" xr:uid="{00000000-0005-0000-0000-00007E250000}"/>
    <cellStyle name="no dec 3 2" xfId="33872" xr:uid="{BC6F2B20-F5CD-4B73-A8FE-EC1E1823F4CC}"/>
    <cellStyle name="no dec 4" xfId="9600" xr:uid="{00000000-0005-0000-0000-00007F250000}"/>
    <cellStyle name="no dec 4 2" xfId="33873" xr:uid="{0392BCED-C250-4959-A082-974AA2F685D5}"/>
    <cellStyle name="no dec 5" xfId="9601" xr:uid="{00000000-0005-0000-0000-000080250000}"/>
    <cellStyle name="no dec 5 2" xfId="33874" xr:uid="{FD7ECF3C-CA1B-47A0-A112-3700ABE6CAB0}"/>
    <cellStyle name="no dec 6" xfId="50205" xr:uid="{594BB23F-BF0A-4A05-8B0C-A7CFFC2EDC5A}"/>
    <cellStyle name="no dec 7" xfId="33869" xr:uid="{9B96297C-5465-4A5C-95C2-66342E1242D5}"/>
    <cellStyle name="Normal - Style1" xfId="9602" xr:uid="{00000000-0005-0000-0000-000082250000}"/>
    <cellStyle name="Normal - Style1 10" xfId="52958" xr:uid="{8249FF04-4775-4E40-B396-CC65E3918FB4}"/>
    <cellStyle name="Normal - Style1 11" xfId="53266" xr:uid="{E3E059A8-8247-44E3-BB08-A50502217492}"/>
    <cellStyle name="Normal - Style1 12" xfId="53702" xr:uid="{B5BD2E57-4FD4-4524-AD14-BFC2FF9CB5C1}"/>
    <cellStyle name="Normal - Style1 13" xfId="53751" xr:uid="{A0335BA9-D1E7-4FAE-9519-5A379BC4462F}"/>
    <cellStyle name="Normal - Style1 2" xfId="9603" xr:uid="{00000000-0005-0000-0000-000083250000}"/>
    <cellStyle name="Normal - Style1 2 2" xfId="9604" xr:uid="{00000000-0005-0000-0000-000084250000}"/>
    <cellStyle name="Normal - Style1 2 2 2" xfId="50208" xr:uid="{FBD2B0D0-127F-451C-9FF3-D1481B128185}"/>
    <cellStyle name="Normal - Style1 2 2 3" xfId="33877" xr:uid="{208A44EC-A1C6-4EA6-AB97-EBFCD05E6DC2}"/>
    <cellStyle name="Normal - Style1 2 3" xfId="9605" xr:uid="{00000000-0005-0000-0000-000085250000}"/>
    <cellStyle name="Normal - Style1 2 3 2" xfId="33878" xr:uid="{0A66BA86-025F-48C4-A09F-D0452A155174}"/>
    <cellStyle name="Normal - Style1 2 4" xfId="9606" xr:uid="{00000000-0005-0000-0000-000086250000}"/>
    <cellStyle name="Normal - Style1 2 4 2" xfId="33879" xr:uid="{52B5F6B6-7B62-4A1A-A556-7FEBF05A4668}"/>
    <cellStyle name="Normal - Style1 2 5" xfId="9607" xr:uid="{00000000-0005-0000-0000-000087250000}"/>
    <cellStyle name="Normal - Style1 2 5 2" xfId="33880" xr:uid="{FE2CFBA4-037F-4360-A393-4F2FA3813364}"/>
    <cellStyle name="Normal - Style1 2 6" xfId="50207" xr:uid="{5FAF490C-951F-4364-AF4D-1E2A7D1B838C}"/>
    <cellStyle name="Normal - Style1 2 7" xfId="33876" xr:uid="{D85FA22D-BF9E-4CA5-AE98-935AC84578A6}"/>
    <cellStyle name="Normal - Style1 3" xfId="9608" xr:uid="{00000000-0005-0000-0000-000088250000}"/>
    <cellStyle name="Normal - Style1 3 2" xfId="9609" xr:uid="{00000000-0005-0000-0000-000089250000}"/>
    <cellStyle name="Normal - Style1 3 2 2" xfId="50210" xr:uid="{D5EA6F6A-6050-416E-8021-9F3E6C48A4FB}"/>
    <cellStyle name="Normal - Style1 3 2 3" xfId="33882" xr:uid="{EC258F56-471E-4A5C-8E91-375C706A33E3}"/>
    <cellStyle name="Normal - Style1 3 3" xfId="9610" xr:uid="{00000000-0005-0000-0000-00008A250000}"/>
    <cellStyle name="Normal - Style1 3 3 2" xfId="33883" xr:uid="{CCCD133C-771C-4D04-B68B-9E1AE650F4B1}"/>
    <cellStyle name="Normal - Style1 3 4" xfId="9611" xr:uid="{00000000-0005-0000-0000-00008B250000}"/>
    <cellStyle name="Normal - Style1 3 4 2" xfId="33884" xr:uid="{F3094A03-7D5D-492C-B5F8-BE5CE95E5566}"/>
    <cellStyle name="Normal - Style1 3 5" xfId="50209" xr:uid="{2FA633DF-5CF1-4A55-8454-256E716C99B2}"/>
    <cellStyle name="Normal - Style1 3 6" xfId="33881" xr:uid="{269A6426-5DDC-47D5-9380-7AFF2D34EC36}"/>
    <cellStyle name="Normal - Style1 4" xfId="9612" xr:uid="{00000000-0005-0000-0000-00008C250000}"/>
    <cellStyle name="Normal - Style1 4 2" xfId="50211" xr:uid="{E4C0C293-216B-4377-BA52-9C79B655B311}"/>
    <cellStyle name="Normal - Style1 4 3" xfId="33885" xr:uid="{F898DFE6-7CB9-40DF-9630-FA49ABEEFAAA}"/>
    <cellStyle name="Normal - Style1 5" xfId="9613" xr:uid="{00000000-0005-0000-0000-00008D250000}"/>
    <cellStyle name="Normal - Style1 5 2" xfId="33886" xr:uid="{99FE9151-0361-45D9-9D76-BE831CE4E067}"/>
    <cellStyle name="Normal - Style1 6" xfId="9614" xr:uid="{00000000-0005-0000-0000-00008E250000}"/>
    <cellStyle name="Normal - Style1 6 2" xfId="33887" xr:uid="{24E8009C-7375-4E90-8ADB-7B4EC47E0C20}"/>
    <cellStyle name="Normal - Style1 7" xfId="9615" xr:uid="{00000000-0005-0000-0000-00008F250000}"/>
    <cellStyle name="Normal - Style1 7 2" xfId="33888" xr:uid="{73FCD01D-0DD8-4505-AA5C-D04B0771705E}"/>
    <cellStyle name="Normal - Style1 8" xfId="50206" xr:uid="{068A333B-DD5C-4D5B-8C12-DE47E9C84F8D}"/>
    <cellStyle name="Normal - Style1 9" xfId="33875" xr:uid="{3C212613-9AED-49B6-BE25-D58186947FB4}"/>
    <cellStyle name="Normal 10" xfId="9616" xr:uid="{00000000-0005-0000-0000-000090250000}"/>
    <cellStyle name="Normal 10 10" xfId="9617" xr:uid="{00000000-0005-0000-0000-000091250000}"/>
    <cellStyle name="Normal 10 10 2" xfId="9618" xr:uid="{00000000-0005-0000-0000-000092250000}"/>
    <cellStyle name="Normal 10 10 2 2" xfId="33891" xr:uid="{1DD66E75-F12D-407F-90F1-07F56E3DBD83}"/>
    <cellStyle name="Normal 10 10 3" xfId="33890" xr:uid="{CD0DAE0B-9FD6-4A77-977D-63FA78452661}"/>
    <cellStyle name="Normal 10 11" xfId="9619" xr:uid="{00000000-0005-0000-0000-000093250000}"/>
    <cellStyle name="Normal 10 11 2" xfId="33892" xr:uid="{91ED6151-DF27-4A67-9AFA-44D200DF1135}"/>
    <cellStyle name="Normal 10 12" xfId="9620" xr:uid="{00000000-0005-0000-0000-000094250000}"/>
    <cellStyle name="Normal 10 12 2" xfId="33893" xr:uid="{F73295CE-8B8D-490D-AEE1-C3E231FA44DF}"/>
    <cellStyle name="Normal 10 13" xfId="9621" xr:uid="{00000000-0005-0000-0000-000095250000}"/>
    <cellStyle name="Normal 10 13 2" xfId="33894" xr:uid="{DD089187-848F-4754-BF90-F416CA9336FC}"/>
    <cellStyle name="Normal 10 14" xfId="9622" xr:uid="{00000000-0005-0000-0000-000096250000}"/>
    <cellStyle name="Normal 10 14 2" xfId="33895" xr:uid="{77A81166-D0A4-45CF-A1B8-1B3E0BB33859}"/>
    <cellStyle name="Normal 10 15" xfId="9623" xr:uid="{00000000-0005-0000-0000-000097250000}"/>
    <cellStyle name="Normal 10 15 2" xfId="50212" xr:uid="{1F03109C-B704-4BF8-8B64-6A93DA3C7A18}"/>
    <cellStyle name="Normal 10 16" xfId="33889" xr:uid="{8898E60D-A107-40FE-903F-4414FC1AD1C2}"/>
    <cellStyle name="Normal 10 2" xfId="9624" xr:uid="{00000000-0005-0000-0000-000098250000}"/>
    <cellStyle name="Normal 10 2 2" xfId="9625" xr:uid="{00000000-0005-0000-0000-000099250000}"/>
    <cellStyle name="Normal 10 2 2 2" xfId="9626" xr:uid="{00000000-0005-0000-0000-00009A250000}"/>
    <cellStyle name="Normal 10 2 2 2 2" xfId="9627" xr:uid="{00000000-0005-0000-0000-00009B250000}"/>
    <cellStyle name="Normal 10 2 2 2 2 2" xfId="33899" xr:uid="{28C3B9EE-7C8D-4BE0-ABD8-FB808C8A20A4}"/>
    <cellStyle name="Normal 10 2 2 2 3" xfId="33898" xr:uid="{164999D2-B99F-4D39-B4D4-874E7AD1B58D}"/>
    <cellStyle name="Normal 10 2 2 3" xfId="9628" xr:uid="{00000000-0005-0000-0000-00009C250000}"/>
    <cellStyle name="Normal 10 2 2 3 2" xfId="33900" xr:uid="{7AA971A9-B768-4314-86AB-89D04EC96ABA}"/>
    <cellStyle name="Normal 10 2 2 4" xfId="33897" xr:uid="{1C61B055-0323-4018-8222-B71195226FA6}"/>
    <cellStyle name="Normal 10 2 3" xfId="9629" xr:uid="{00000000-0005-0000-0000-00009D250000}"/>
    <cellStyle name="Normal 10 2 3 2" xfId="9630" xr:uid="{00000000-0005-0000-0000-00009E250000}"/>
    <cellStyle name="Normal 10 2 3 2 2" xfId="33902" xr:uid="{E2754B62-7171-4B09-9F41-805878F41747}"/>
    <cellStyle name="Normal 10 2 3 3" xfId="33901" xr:uid="{0BAA903D-221C-4F8E-8352-E2358A76CD3E}"/>
    <cellStyle name="Normal 10 2 4" xfId="9631" xr:uid="{00000000-0005-0000-0000-00009F250000}"/>
    <cellStyle name="Normal 10 2 4 2" xfId="9632" xr:uid="{00000000-0005-0000-0000-0000A0250000}"/>
    <cellStyle name="Normal 10 2 4 2 2" xfId="33904" xr:uid="{72084954-E3ED-4B2C-B7BB-7BDA3BADFA84}"/>
    <cellStyle name="Normal 10 2 4 3" xfId="33903" xr:uid="{CF5488CE-2BB9-44DF-A6BA-7EBA28880398}"/>
    <cellStyle name="Normal 10 2 5" xfId="9633" xr:uid="{00000000-0005-0000-0000-0000A1250000}"/>
    <cellStyle name="Normal 10 2 5 2" xfId="33905" xr:uid="{14F7CB4C-359B-4652-89DF-2621952A616D}"/>
    <cellStyle name="Normal 10 2 6" xfId="33896" xr:uid="{2C737717-2192-4C5A-A514-95A42D7798DC}"/>
    <cellStyle name="Normal 10 3" xfId="9634" xr:uid="{00000000-0005-0000-0000-0000A2250000}"/>
    <cellStyle name="Normal 10 3 2" xfId="9635" xr:uid="{00000000-0005-0000-0000-0000A3250000}"/>
    <cellStyle name="Normal 10 3 2 2" xfId="9636" xr:uid="{00000000-0005-0000-0000-0000A4250000}"/>
    <cellStyle name="Normal 10 3 2 2 2" xfId="33908" xr:uid="{32A45986-ED27-4A0A-9FAD-119EEF4AA0CB}"/>
    <cellStyle name="Normal 10 3 2 3" xfId="33907" xr:uid="{2C43EC80-614F-44A9-9902-62322DB74CED}"/>
    <cellStyle name="Normal 10 3 3" xfId="9637" xr:uid="{00000000-0005-0000-0000-0000A5250000}"/>
    <cellStyle name="Normal 10 3 3 2" xfId="9638" xr:uid="{00000000-0005-0000-0000-0000A6250000}"/>
    <cellStyle name="Normal 10 3 3 2 2" xfId="33910" xr:uid="{C8B7072C-E089-43FA-BF63-515A9F286E88}"/>
    <cellStyle name="Normal 10 3 3 3" xfId="33909" xr:uid="{516B50A4-4925-406D-9D19-FAFDD09D88FB}"/>
    <cellStyle name="Normal 10 3 4" xfId="9639" xr:uid="{00000000-0005-0000-0000-0000A7250000}"/>
    <cellStyle name="Normal 10 3 4 2" xfId="9640" xr:uid="{00000000-0005-0000-0000-0000A8250000}"/>
    <cellStyle name="Normal 10 3 4 2 2" xfId="33912" xr:uid="{C6F8CBA6-5E75-41BD-A7CE-522C3ADB6CC5}"/>
    <cellStyle name="Normal 10 3 4 3" xfId="33911" xr:uid="{CE8C2883-F724-42E2-B2E6-5400D4E70965}"/>
    <cellStyle name="Normal 10 3 5" xfId="9641" xr:uid="{00000000-0005-0000-0000-0000A9250000}"/>
    <cellStyle name="Normal 10 3 5 2" xfId="33913" xr:uid="{0A96A3F3-3F56-4063-AB52-991D53959E5B}"/>
    <cellStyle name="Normal 10 3 6" xfId="33906" xr:uid="{4B71620C-2D4D-4B08-BF12-32D6628D4069}"/>
    <cellStyle name="Normal 10 4" xfId="9642" xr:uid="{00000000-0005-0000-0000-0000AA250000}"/>
    <cellStyle name="Normal 10 4 2" xfId="9643" xr:uid="{00000000-0005-0000-0000-0000AB250000}"/>
    <cellStyle name="Normal 10 4 2 2" xfId="9644" xr:uid="{00000000-0005-0000-0000-0000AC250000}"/>
    <cellStyle name="Normal 10 4 2 2 2" xfId="33916" xr:uid="{46E9068E-EEF7-463C-A8E2-AB5F31303EC2}"/>
    <cellStyle name="Normal 10 4 2 3" xfId="33915" xr:uid="{D17C6FB8-D90E-48B3-8D32-923CAB513C90}"/>
    <cellStyle name="Normal 10 4 3" xfId="9645" xr:uid="{00000000-0005-0000-0000-0000AD250000}"/>
    <cellStyle name="Normal 10 4 3 2" xfId="9646" xr:uid="{00000000-0005-0000-0000-0000AE250000}"/>
    <cellStyle name="Normal 10 4 3 2 2" xfId="33918" xr:uid="{19AD0D87-90E7-49BE-9829-52616C340725}"/>
    <cellStyle name="Normal 10 4 3 3" xfId="33917" xr:uid="{77159EB3-0869-4C9E-AF93-CEFC6A32B347}"/>
    <cellStyle name="Normal 10 4 4" xfId="9647" xr:uid="{00000000-0005-0000-0000-0000AF250000}"/>
    <cellStyle name="Normal 10 4 4 2" xfId="33919" xr:uid="{78CD9757-5ED9-459D-AEA1-7E13AFB626E9}"/>
    <cellStyle name="Normal 10 4 5" xfId="33914" xr:uid="{2A463D2E-BAEA-4CE0-992C-701C65511D75}"/>
    <cellStyle name="Normal 10 5" xfId="9648" xr:uid="{00000000-0005-0000-0000-0000B0250000}"/>
    <cellStyle name="Normal 10 5 2" xfId="9649" xr:uid="{00000000-0005-0000-0000-0000B1250000}"/>
    <cellStyle name="Normal 10 5 2 2" xfId="33921" xr:uid="{F5BB7B37-D8CF-4711-8E7F-1C7B10E83F6A}"/>
    <cellStyle name="Normal 10 5 3" xfId="33920" xr:uid="{893AE9D9-9B2E-46FA-A189-295AC9EF12F0}"/>
    <cellStyle name="Normal 10 6" xfId="9650" xr:uid="{00000000-0005-0000-0000-0000B2250000}"/>
    <cellStyle name="Normal 10 6 2" xfId="9651" xr:uid="{00000000-0005-0000-0000-0000B3250000}"/>
    <cellStyle name="Normal 10 6 2 2" xfId="33923" xr:uid="{D4D586A1-D788-4D19-9223-D962914C6DC4}"/>
    <cellStyle name="Normal 10 6 3" xfId="33922" xr:uid="{EC44EDD4-703F-4EC1-8B93-836A2406FE67}"/>
    <cellStyle name="Normal 10 7" xfId="9652" xr:uid="{00000000-0005-0000-0000-0000B4250000}"/>
    <cellStyle name="Normal 10 7 2" xfId="9653" xr:uid="{00000000-0005-0000-0000-0000B5250000}"/>
    <cellStyle name="Normal 10 7 2 2" xfId="33925" xr:uid="{4E25127C-0C04-4932-8444-2100ED26B364}"/>
    <cellStyle name="Normal 10 7 3" xfId="33924" xr:uid="{3EF83BDC-1EC0-45C8-B384-218883C7E957}"/>
    <cellStyle name="Normal 10 8" xfId="9654" xr:uid="{00000000-0005-0000-0000-0000B6250000}"/>
    <cellStyle name="Normal 10 8 2" xfId="9655" xr:uid="{00000000-0005-0000-0000-0000B7250000}"/>
    <cellStyle name="Normal 10 8 2 2" xfId="9656" xr:uid="{00000000-0005-0000-0000-0000B8250000}"/>
    <cellStyle name="Normal 10 8 2 2 2" xfId="33928" xr:uid="{F0F1939E-22EB-4495-80E9-32A328614BC1}"/>
    <cellStyle name="Normal 10 8 2 3" xfId="33927" xr:uid="{110CB942-5DE7-4925-9F41-AF014D9479DF}"/>
    <cellStyle name="Normal 10 8 3" xfId="9657" xr:uid="{00000000-0005-0000-0000-0000B9250000}"/>
    <cellStyle name="Normal 10 8 3 2" xfId="33929" xr:uid="{3238C238-8FC6-42C8-8A22-F6C693DCD734}"/>
    <cellStyle name="Normal 10 8 4" xfId="33926" xr:uid="{124C1AA9-2BA9-4086-BF42-0C0BA06E340B}"/>
    <cellStyle name="Normal 10 9" xfId="9658" xr:uid="{00000000-0005-0000-0000-0000BA250000}"/>
    <cellStyle name="Normal 10 9 2" xfId="9659" xr:uid="{00000000-0005-0000-0000-0000BB250000}"/>
    <cellStyle name="Normal 10 9 2 2" xfId="33931" xr:uid="{643EF4BD-1215-417B-9C1D-D8B6081A2E79}"/>
    <cellStyle name="Normal 10 9 3" xfId="33930" xr:uid="{95A22352-D5F4-47D5-8B52-E26FB035E776}"/>
    <cellStyle name="Normal 11" xfId="9660" xr:uid="{00000000-0005-0000-0000-0000BC250000}"/>
    <cellStyle name="Normal 11 10" xfId="9661" xr:uid="{00000000-0005-0000-0000-0000BD250000}"/>
    <cellStyle name="Normal 11 10 2" xfId="50214" xr:uid="{1E57D2B7-375A-4FCF-9A68-8424BB6E805A}"/>
    <cellStyle name="Normal 11 10 3" xfId="33933" xr:uid="{4378F700-4915-4423-8AC0-F48BC1B3E148}"/>
    <cellStyle name="Normal 11 11" xfId="9662" xr:uid="{00000000-0005-0000-0000-0000BE250000}"/>
    <cellStyle name="Normal 11 11 2" xfId="50215" xr:uid="{615D0CF7-A5F6-48A4-94E1-98D6653FA398}"/>
    <cellStyle name="Normal 11 11 3" xfId="33934" xr:uid="{F8804DF8-F561-43D6-ACED-518739FFE916}"/>
    <cellStyle name="Normal 11 12" xfId="9663" xr:uid="{00000000-0005-0000-0000-0000BF250000}"/>
    <cellStyle name="Normal 11 12 2" xfId="50216" xr:uid="{7FF826A0-A6C2-4581-837C-39A199598001}"/>
    <cellStyle name="Normal 11 12 3" xfId="33935" xr:uid="{DD308CFD-4D0D-48E6-9541-D807B7AF84B2}"/>
    <cellStyle name="Normal 11 13" xfId="9664" xr:uid="{00000000-0005-0000-0000-0000C0250000}"/>
    <cellStyle name="Normal 11 13 2" xfId="50217" xr:uid="{B199F035-F990-4C82-8E92-A7550F0F8514}"/>
    <cellStyle name="Normal 11 13 3" xfId="33936" xr:uid="{8BE36436-C50F-4424-A3E0-06BCAF1F14A8}"/>
    <cellStyle name="Normal 11 14" xfId="9665" xr:uid="{00000000-0005-0000-0000-0000C1250000}"/>
    <cellStyle name="Normal 11 14 2" xfId="50218" xr:uid="{2EF5F9D1-767D-4614-BB8E-1ED3D2FF142E}"/>
    <cellStyle name="Normal 11 14 3" xfId="33937" xr:uid="{3155E001-CCC6-4500-A34C-DEB18DBD6450}"/>
    <cellStyle name="Normal 11 15" xfId="9666" xr:uid="{00000000-0005-0000-0000-0000C2250000}"/>
    <cellStyle name="Normal 11 15 2" xfId="50219" xr:uid="{24F52015-E440-44DF-9848-657A82829FF2}"/>
    <cellStyle name="Normal 11 15 3" xfId="33938" xr:uid="{B88A7F3B-1F7B-4CB0-8C85-E6A02434442F}"/>
    <cellStyle name="Normal 11 16" xfId="9667" xr:uid="{00000000-0005-0000-0000-0000C3250000}"/>
    <cellStyle name="Normal 11 16 2" xfId="50220" xr:uid="{1E196BB5-500E-42D4-BDB4-93CBE3D281BD}"/>
    <cellStyle name="Normal 11 16 3" xfId="33939" xr:uid="{D668889F-416E-49A8-8F0C-F0C6E2C11913}"/>
    <cellStyle name="Normal 11 17" xfId="9668" xr:uid="{00000000-0005-0000-0000-0000C4250000}"/>
    <cellStyle name="Normal 11 17 2" xfId="50221" xr:uid="{94E7FF86-AC9F-411B-8615-A86D08E66613}"/>
    <cellStyle name="Normal 11 17 3" xfId="33940" xr:uid="{1CCB99B7-1865-437E-9363-1AED6886D3C2}"/>
    <cellStyle name="Normal 11 18" xfId="9669" xr:uid="{00000000-0005-0000-0000-0000C5250000}"/>
    <cellStyle name="Normal 11 18 2" xfId="50222" xr:uid="{A76726C6-FA60-40F2-B5E3-E35C4F3A035C}"/>
    <cellStyle name="Normal 11 18 3" xfId="33941" xr:uid="{95507483-EE53-4284-BE05-681799A1611A}"/>
    <cellStyle name="Normal 11 19" xfId="9670" xr:uid="{00000000-0005-0000-0000-0000C6250000}"/>
    <cellStyle name="Normal 11 19 2" xfId="50223" xr:uid="{55CE37DC-8EFF-4FDD-A941-C91CCAF3E817}"/>
    <cellStyle name="Normal 11 19 3" xfId="33942" xr:uid="{A58B3C98-9849-47FA-A6A4-1237F8750658}"/>
    <cellStyle name="Normal 11 2" xfId="9671" xr:uid="{00000000-0005-0000-0000-0000C7250000}"/>
    <cellStyle name="Normal 11 2 10" xfId="9672" xr:uid="{00000000-0005-0000-0000-0000C8250000}"/>
    <cellStyle name="Normal 11 2 10 2" xfId="33944" xr:uid="{0F450EA7-65E0-4E18-A4CB-065A7DA3D812}"/>
    <cellStyle name="Normal 11 2 11" xfId="9673" xr:uid="{00000000-0005-0000-0000-0000C9250000}"/>
    <cellStyle name="Normal 11 2 11 2" xfId="33945" xr:uid="{10459902-693E-401B-8188-A8170C1A8CD3}"/>
    <cellStyle name="Normal 11 2 12" xfId="50224" xr:uid="{D6B37BC9-03B7-403C-B945-ACF482793303}"/>
    <cellStyle name="Normal 11 2 13" xfId="33943" xr:uid="{E8ECA5F5-F024-4C73-8DE8-8C980297A23F}"/>
    <cellStyle name="Normal 11 2 2" xfId="9674" xr:uid="{00000000-0005-0000-0000-0000CA250000}"/>
    <cellStyle name="Normal 11 2 2 10" xfId="33946" xr:uid="{785F0CD6-A4AC-4495-962D-A0370F1FEC1A}"/>
    <cellStyle name="Normal 11 2 2 2" xfId="9675" xr:uid="{00000000-0005-0000-0000-0000CB250000}"/>
    <cellStyle name="Normal 11 2 2 2 2" xfId="9676" xr:uid="{00000000-0005-0000-0000-0000CC250000}"/>
    <cellStyle name="Normal 11 2 2 2 2 2" xfId="50227" xr:uid="{722FB282-F4F6-4329-93A3-983ED3C44087}"/>
    <cellStyle name="Normal 11 2 2 2 2 3" xfId="33948" xr:uid="{E09DB692-7B6E-4DB2-A9ED-DA749FCE3A5E}"/>
    <cellStyle name="Normal 11 2 2 2 3" xfId="9677" xr:uid="{00000000-0005-0000-0000-0000CD250000}"/>
    <cellStyle name="Normal 11 2 2 2 3 2" xfId="50228" xr:uid="{1752E5BB-0B4E-44A9-9330-F3CEC273517C}"/>
    <cellStyle name="Normal 11 2 2 2 3 3" xfId="33949" xr:uid="{BB81E993-5BA3-4C71-A813-6912AC1BF051}"/>
    <cellStyle name="Normal 11 2 2 2 4" xfId="9678" xr:uid="{00000000-0005-0000-0000-0000CE250000}"/>
    <cellStyle name="Normal 11 2 2 2 4 2" xfId="50229" xr:uid="{08AB6AE6-E6D0-402C-8B3B-DC8DB72FCED2}"/>
    <cellStyle name="Normal 11 2 2 2 4 3" xfId="33950" xr:uid="{3BB73830-EA78-4A17-A631-3353835EE232}"/>
    <cellStyle name="Normal 11 2 2 2 5" xfId="9679" xr:uid="{00000000-0005-0000-0000-0000CF250000}"/>
    <cellStyle name="Normal 11 2 2 2 5 2" xfId="33951" xr:uid="{FD241E6F-95D7-463A-85B1-366AA9961FE3}"/>
    <cellStyle name="Normal 11 2 2 2 6" xfId="9680" xr:uid="{00000000-0005-0000-0000-0000D0250000}"/>
    <cellStyle name="Normal 11 2 2 2 6 2" xfId="33952" xr:uid="{23C81545-544A-4DAA-8BDC-BCC61A8C8B66}"/>
    <cellStyle name="Normal 11 2 2 2 7" xfId="50226" xr:uid="{87A39A02-90CC-4EDE-92D9-76D5AA58E115}"/>
    <cellStyle name="Normal 11 2 2 2 8" xfId="33947" xr:uid="{C1C3538C-C84A-4C6A-8958-9D738778D8CD}"/>
    <cellStyle name="Normal 11 2 2 3" xfId="9681" xr:uid="{00000000-0005-0000-0000-0000D1250000}"/>
    <cellStyle name="Normal 11 2 2 3 2" xfId="50230" xr:uid="{22291262-75ED-45A1-AF37-0C47A83160F1}"/>
    <cellStyle name="Normal 11 2 2 3 3" xfId="33953" xr:uid="{3671F1A3-5A2A-4D69-879E-79A4EF894F84}"/>
    <cellStyle name="Normal 11 2 2 4" xfId="9682" xr:uid="{00000000-0005-0000-0000-0000D2250000}"/>
    <cellStyle name="Normal 11 2 2 4 2" xfId="50231" xr:uid="{2A1F4EB1-5F5D-4BB6-8DD1-4762ADF5171B}"/>
    <cellStyle name="Normal 11 2 2 4 3" xfId="33954" xr:uid="{3BA47E4D-F123-4323-A5CC-5A7479322344}"/>
    <cellStyle name="Normal 11 2 2 5" xfId="9683" xr:uid="{00000000-0005-0000-0000-0000D3250000}"/>
    <cellStyle name="Normal 11 2 2 5 2" xfId="50232" xr:uid="{8E667A94-A65F-4D75-BE13-0E59D2A1F21B}"/>
    <cellStyle name="Normal 11 2 2 5 3" xfId="33955" xr:uid="{980AFF8B-CB3C-4B08-A38A-330FA11EBE7A}"/>
    <cellStyle name="Normal 11 2 2 6" xfId="9684" xr:uid="{00000000-0005-0000-0000-0000D4250000}"/>
    <cellStyle name="Normal 11 2 2 6 2" xfId="50233" xr:uid="{304780B8-E87E-4035-8893-450DF85EEFDB}"/>
    <cellStyle name="Normal 11 2 2 6 3" xfId="33956" xr:uid="{CCAD8D8C-838A-448F-A58A-34A2A0074E76}"/>
    <cellStyle name="Normal 11 2 2 7" xfId="9685" xr:uid="{00000000-0005-0000-0000-0000D5250000}"/>
    <cellStyle name="Normal 11 2 2 7 2" xfId="33957" xr:uid="{374DF296-7FEA-43AB-8FC9-6F4F79B9FCBF}"/>
    <cellStyle name="Normal 11 2 2 8" xfId="9686" xr:uid="{00000000-0005-0000-0000-0000D6250000}"/>
    <cellStyle name="Normal 11 2 2 8 2" xfId="33958" xr:uid="{B41FF29B-5566-42F8-94A2-738C1BAF5CC8}"/>
    <cellStyle name="Normal 11 2 2 9" xfId="50225" xr:uid="{4E19ECF0-1572-44C7-99FD-0873F790C8DB}"/>
    <cellStyle name="Normal 11 2 3" xfId="9687" xr:uid="{00000000-0005-0000-0000-0000D7250000}"/>
    <cellStyle name="Normal 11 2 3 10" xfId="33959" xr:uid="{39E917C0-AF5B-46A8-9CDF-BCFB839D4B29}"/>
    <cellStyle name="Normal 11 2 3 2" xfId="9688" xr:uid="{00000000-0005-0000-0000-0000D8250000}"/>
    <cellStyle name="Normal 11 2 3 2 2" xfId="9689" xr:uid="{00000000-0005-0000-0000-0000D9250000}"/>
    <cellStyle name="Normal 11 2 3 2 2 2" xfId="50236" xr:uid="{91A0D564-9109-4F50-83F5-A01FFCDFF562}"/>
    <cellStyle name="Normal 11 2 3 2 2 3" xfId="33961" xr:uid="{B63A97DF-782F-4D48-9540-60F2A91984BC}"/>
    <cellStyle name="Normal 11 2 3 2 3" xfId="9690" xr:uid="{00000000-0005-0000-0000-0000DA250000}"/>
    <cellStyle name="Normal 11 2 3 2 3 2" xfId="50237" xr:uid="{B53F000E-D23A-490F-852F-647F0A97A350}"/>
    <cellStyle name="Normal 11 2 3 2 3 3" xfId="33962" xr:uid="{055BCC70-AF1B-471D-8665-98D3CA2243CD}"/>
    <cellStyle name="Normal 11 2 3 2 4" xfId="9691" xr:uid="{00000000-0005-0000-0000-0000DB250000}"/>
    <cellStyle name="Normal 11 2 3 2 4 2" xfId="50238" xr:uid="{CE5C9191-0AB6-40DD-BF34-4CD802B27E53}"/>
    <cellStyle name="Normal 11 2 3 2 4 3" xfId="33963" xr:uid="{B76992D3-DEDD-4D79-A25D-580457D0A5AE}"/>
    <cellStyle name="Normal 11 2 3 2 5" xfId="9692" xr:uid="{00000000-0005-0000-0000-0000DC250000}"/>
    <cellStyle name="Normal 11 2 3 2 5 2" xfId="33964" xr:uid="{9058E0D9-F7F7-409A-AB76-C4FCA5EC5378}"/>
    <cellStyle name="Normal 11 2 3 2 6" xfId="9693" xr:uid="{00000000-0005-0000-0000-0000DD250000}"/>
    <cellStyle name="Normal 11 2 3 2 6 2" xfId="33965" xr:uid="{77191588-B247-4880-9223-16B71620B122}"/>
    <cellStyle name="Normal 11 2 3 2 7" xfId="50235" xr:uid="{D0F13FEF-7C8F-46E8-8574-3BBD89D76156}"/>
    <cellStyle name="Normal 11 2 3 2 8" xfId="33960" xr:uid="{89CECCA2-67F0-4EC5-8F41-91240EC82552}"/>
    <cellStyle name="Normal 11 2 3 3" xfId="9694" xr:uid="{00000000-0005-0000-0000-0000DE250000}"/>
    <cellStyle name="Normal 11 2 3 3 2" xfId="50239" xr:uid="{246183BD-A93A-46EF-984E-EA1BA541C47E}"/>
    <cellStyle name="Normal 11 2 3 3 3" xfId="33966" xr:uid="{591CE77F-0FA3-4A45-B1E0-B191D98F5F54}"/>
    <cellStyle name="Normal 11 2 3 4" xfId="9695" xr:uid="{00000000-0005-0000-0000-0000DF250000}"/>
    <cellStyle name="Normal 11 2 3 4 2" xfId="50240" xr:uid="{DC1614A4-26D1-4712-816E-74E8F23762D1}"/>
    <cellStyle name="Normal 11 2 3 4 3" xfId="33967" xr:uid="{4DF6D5E5-1221-4F17-A94A-359B6ECD31F3}"/>
    <cellStyle name="Normal 11 2 3 5" xfId="9696" xr:uid="{00000000-0005-0000-0000-0000E0250000}"/>
    <cellStyle name="Normal 11 2 3 5 2" xfId="50241" xr:uid="{2FA05FB7-4362-4022-A113-650A700AEA7B}"/>
    <cellStyle name="Normal 11 2 3 5 3" xfId="33968" xr:uid="{B7DE874E-8FAF-4169-BDA8-A836C5DBFF0E}"/>
    <cellStyle name="Normal 11 2 3 6" xfId="9697" xr:uid="{00000000-0005-0000-0000-0000E1250000}"/>
    <cellStyle name="Normal 11 2 3 6 2" xfId="50242" xr:uid="{9494A4E3-D360-4527-BB87-7DFB371D96A2}"/>
    <cellStyle name="Normal 11 2 3 6 3" xfId="33969" xr:uid="{98C3D07E-4EF5-49C5-9DB9-C9B93B44964A}"/>
    <cellStyle name="Normal 11 2 3 7" xfId="9698" xr:uid="{00000000-0005-0000-0000-0000E2250000}"/>
    <cellStyle name="Normal 11 2 3 7 2" xfId="33970" xr:uid="{CD562300-87FD-45C1-982D-0F0C168233C3}"/>
    <cellStyle name="Normal 11 2 3 8" xfId="9699" xr:uid="{00000000-0005-0000-0000-0000E3250000}"/>
    <cellStyle name="Normal 11 2 3 8 2" xfId="33971" xr:uid="{FF831A0E-C4A8-4EB9-B471-0C199F0CB73C}"/>
    <cellStyle name="Normal 11 2 3 9" xfId="50234" xr:uid="{039049BE-A893-4169-83BE-A357B28CB5AC}"/>
    <cellStyle name="Normal 11 2 4" xfId="9700" xr:uid="{00000000-0005-0000-0000-0000E4250000}"/>
    <cellStyle name="Normal 11 2 4 2" xfId="9701" xr:uid="{00000000-0005-0000-0000-0000E5250000}"/>
    <cellStyle name="Normal 11 2 4 2 2" xfId="9702" xr:uid="{00000000-0005-0000-0000-0000E6250000}"/>
    <cellStyle name="Normal 11 2 4 2 2 2" xfId="50245" xr:uid="{B5001F39-57E1-43BE-B1D4-446FBA6AD84E}"/>
    <cellStyle name="Normal 11 2 4 2 2 3" xfId="33974" xr:uid="{0CA72A9B-84BE-4125-A6D3-CDED87B4FDCE}"/>
    <cellStyle name="Normal 11 2 4 2 3" xfId="9703" xr:uid="{00000000-0005-0000-0000-0000E7250000}"/>
    <cellStyle name="Normal 11 2 4 2 3 2" xfId="50246" xr:uid="{F5500C82-E0F4-4C44-B0D8-E2EBB3B6466C}"/>
    <cellStyle name="Normal 11 2 4 2 3 3" xfId="33975" xr:uid="{E6B502B1-24F3-4B30-BB39-CE9940817E16}"/>
    <cellStyle name="Normal 11 2 4 2 4" xfId="9704" xr:uid="{00000000-0005-0000-0000-0000E8250000}"/>
    <cellStyle name="Normal 11 2 4 2 4 2" xfId="50247" xr:uid="{1D99B7D2-A175-4D42-A569-4CBAD58C511C}"/>
    <cellStyle name="Normal 11 2 4 2 4 3" xfId="33976" xr:uid="{FBCF0199-8A46-4667-99B7-E218755E4F4C}"/>
    <cellStyle name="Normal 11 2 4 2 5" xfId="50244" xr:uid="{470C74DB-E48E-4092-9E29-B2463262F292}"/>
    <cellStyle name="Normal 11 2 4 2 6" xfId="33973" xr:uid="{2A479D34-4D1D-450E-924E-949ADE272587}"/>
    <cellStyle name="Normal 11 2 4 3" xfId="9705" xr:uid="{00000000-0005-0000-0000-0000E9250000}"/>
    <cellStyle name="Normal 11 2 4 3 2" xfId="50248" xr:uid="{26BC5DFB-8B16-4407-98C2-E08DC9A7B98D}"/>
    <cellStyle name="Normal 11 2 4 3 3" xfId="33977" xr:uid="{6CD33578-5C6C-4A3D-B0B7-AA996C1FB012}"/>
    <cellStyle name="Normal 11 2 4 4" xfId="9706" xr:uid="{00000000-0005-0000-0000-0000EA250000}"/>
    <cellStyle name="Normal 11 2 4 4 2" xfId="50249" xr:uid="{45A4FA8F-5E84-4ED5-AA44-70B36B4DE508}"/>
    <cellStyle name="Normal 11 2 4 4 3" xfId="33978" xr:uid="{1B9D2F74-0D4B-4FD8-91D1-26141BBD8B37}"/>
    <cellStyle name="Normal 11 2 4 5" xfId="9707" xr:uid="{00000000-0005-0000-0000-0000EB250000}"/>
    <cellStyle name="Normal 11 2 4 5 2" xfId="50250" xr:uid="{C56067CB-0B70-49B4-B6F0-27A78096084A}"/>
    <cellStyle name="Normal 11 2 4 5 3" xfId="33979" xr:uid="{76B8B577-B334-4566-AEDD-46ED9540ED63}"/>
    <cellStyle name="Normal 11 2 4 6" xfId="9708" xr:uid="{00000000-0005-0000-0000-0000EC250000}"/>
    <cellStyle name="Normal 11 2 4 6 2" xfId="33980" xr:uid="{5FAEC487-BC20-4795-9467-92BE62BDCE7A}"/>
    <cellStyle name="Normal 11 2 4 7" xfId="9709" xr:uid="{00000000-0005-0000-0000-0000ED250000}"/>
    <cellStyle name="Normal 11 2 4 7 2" xfId="33981" xr:uid="{05684843-2194-464E-91F0-B4500BDE7489}"/>
    <cellStyle name="Normal 11 2 4 8" xfId="50243" xr:uid="{A3F12CFE-5477-4455-9E09-B31506D016AE}"/>
    <cellStyle name="Normal 11 2 4 9" xfId="33972" xr:uid="{CDA33C5D-E529-4673-BC6F-1DC9CD82F83E}"/>
    <cellStyle name="Normal 11 2 5" xfId="9710" xr:uid="{00000000-0005-0000-0000-0000EE250000}"/>
    <cellStyle name="Normal 11 2 5 2" xfId="9711" xr:uid="{00000000-0005-0000-0000-0000EF250000}"/>
    <cellStyle name="Normal 11 2 5 2 2" xfId="50252" xr:uid="{01E3C5BC-7AEC-4094-9B05-70881C3F2B55}"/>
    <cellStyle name="Normal 11 2 5 2 3" xfId="33983" xr:uid="{C1613809-0414-4177-91FF-63BB204ED971}"/>
    <cellStyle name="Normal 11 2 5 3" xfId="9712" xr:uid="{00000000-0005-0000-0000-0000F0250000}"/>
    <cellStyle name="Normal 11 2 5 3 2" xfId="50253" xr:uid="{1C820A26-C914-4B7F-B04D-09818079D1D8}"/>
    <cellStyle name="Normal 11 2 5 3 3" xfId="33984" xr:uid="{2A2F1B75-2A4B-48C4-9EDA-5D6FAECD1D32}"/>
    <cellStyle name="Normal 11 2 5 4" xfId="9713" xr:uid="{00000000-0005-0000-0000-0000F1250000}"/>
    <cellStyle name="Normal 11 2 5 4 2" xfId="50254" xr:uid="{64F16E79-C57E-47BC-B54D-1D02AEA64517}"/>
    <cellStyle name="Normal 11 2 5 4 3" xfId="33985" xr:uid="{AAC546B5-2DCA-463A-80F2-4D9A763912F7}"/>
    <cellStyle name="Normal 11 2 5 5" xfId="50251" xr:uid="{AF1D1531-5E53-48F0-8275-9E0121B15AFA}"/>
    <cellStyle name="Normal 11 2 5 6" xfId="33982" xr:uid="{C3DE8A3F-78C6-46BE-B2D4-6AAB363EA7EA}"/>
    <cellStyle name="Normal 11 2 6" xfId="9714" xr:uid="{00000000-0005-0000-0000-0000F2250000}"/>
    <cellStyle name="Normal 11 2 6 2" xfId="9715" xr:uid="{00000000-0005-0000-0000-0000F3250000}"/>
    <cellStyle name="Normal 11 2 6 2 2" xfId="50256" xr:uid="{0FC9B219-BD20-47FD-8903-3D3E853F260E}"/>
    <cellStyle name="Normal 11 2 6 2 3" xfId="33987" xr:uid="{738629F3-6E65-45B0-BCFE-16614F54A9F6}"/>
    <cellStyle name="Normal 11 2 6 3" xfId="9716" xr:uid="{00000000-0005-0000-0000-0000F4250000}"/>
    <cellStyle name="Normal 11 2 6 3 2" xfId="50257" xr:uid="{348DE4CE-8EC3-48AF-90BA-1BEF826C4047}"/>
    <cellStyle name="Normal 11 2 6 3 3" xfId="33988" xr:uid="{162B7230-51C5-491D-880E-B5A0D6B68557}"/>
    <cellStyle name="Normal 11 2 6 4" xfId="9717" xr:uid="{00000000-0005-0000-0000-0000F5250000}"/>
    <cellStyle name="Normal 11 2 6 4 2" xfId="50258" xr:uid="{34237BFE-495E-47B7-9FE7-E26295A4CF97}"/>
    <cellStyle name="Normal 11 2 6 4 3" xfId="33989" xr:uid="{FD5757AE-BFA2-4F48-8159-E2DAEDF1CBB8}"/>
    <cellStyle name="Normal 11 2 6 5" xfId="50255" xr:uid="{2D3CA85F-C5B7-488E-BBFE-ED74C09DEA43}"/>
    <cellStyle name="Normal 11 2 6 6" xfId="33986" xr:uid="{E74FE136-26A3-4E13-A5E1-816DDF57CB8F}"/>
    <cellStyle name="Normal 11 2 7" xfId="9718" xr:uid="{00000000-0005-0000-0000-0000F6250000}"/>
    <cellStyle name="Normal 11 2 7 2" xfId="50259" xr:uid="{65495C15-AF7D-4BDD-ACFD-4B1F4018B24D}"/>
    <cellStyle name="Normal 11 2 7 3" xfId="33990" xr:uid="{1BA24149-AFBD-407B-9EF8-4DFEA8792BD8}"/>
    <cellStyle name="Normal 11 2 8" xfId="9719" xr:uid="{00000000-0005-0000-0000-0000F7250000}"/>
    <cellStyle name="Normal 11 2 8 2" xfId="50260" xr:uid="{F3CEEC5D-1D2C-48F4-9388-9E592A18A3A6}"/>
    <cellStyle name="Normal 11 2 8 3" xfId="33991" xr:uid="{B33A49AE-F4E0-4F84-969D-9E16BDD14A84}"/>
    <cellStyle name="Normal 11 2 9" xfId="9720" xr:uid="{00000000-0005-0000-0000-0000F8250000}"/>
    <cellStyle name="Normal 11 2 9 2" xfId="50261" xr:uid="{FCADF178-9CF1-4C12-93E9-5D0E567BFF6D}"/>
    <cellStyle name="Normal 11 2 9 3" xfId="33992" xr:uid="{719EBD75-3DE5-4058-8622-E72C1E88DD34}"/>
    <cellStyle name="Normal 11 20" xfId="9721" xr:uid="{00000000-0005-0000-0000-0000F9250000}"/>
    <cellStyle name="Normal 11 20 2" xfId="50262" xr:uid="{F6BCA474-5ACC-4A71-AEF8-D9D4034E88AF}"/>
    <cellStyle name="Normal 11 20 3" xfId="33993" xr:uid="{01AFB272-E79F-4D20-A056-8B562B0053FA}"/>
    <cellStyle name="Normal 11 21" xfId="9722" xr:uid="{00000000-0005-0000-0000-0000FA250000}"/>
    <cellStyle name="Normal 11 21 2" xfId="50263" xr:uid="{250F802C-8D80-494F-9AEE-49DC596F84E7}"/>
    <cellStyle name="Normal 11 21 3" xfId="33994" xr:uid="{BA778F42-FD91-4118-ADAA-37A6FB06AB3F}"/>
    <cellStyle name="Normal 11 22" xfId="9723" xr:uid="{00000000-0005-0000-0000-0000FB250000}"/>
    <cellStyle name="Normal 11 22 2" xfId="50264" xr:uid="{7928B9A3-5B4C-4284-AF75-B64465DE40EC}"/>
    <cellStyle name="Normal 11 22 3" xfId="33995" xr:uid="{29F1A8FD-EE79-462F-97C2-F0DBDFA92A35}"/>
    <cellStyle name="Normal 11 23" xfId="9724" xr:uid="{00000000-0005-0000-0000-0000FC250000}"/>
    <cellStyle name="Normal 11 23 2" xfId="50265" xr:uid="{47CE40CD-9904-4643-9BF2-E859B7C0AA06}"/>
    <cellStyle name="Normal 11 23 3" xfId="33996" xr:uid="{C37E340A-28F0-47DF-B1B4-6E8AA8D59D0D}"/>
    <cellStyle name="Normal 11 24" xfId="9725" xr:uid="{00000000-0005-0000-0000-0000FD250000}"/>
    <cellStyle name="Normal 11 24 2" xfId="50266" xr:uid="{17BFE4B4-6476-44B7-8AE0-CF42CB142009}"/>
    <cellStyle name="Normal 11 24 3" xfId="33997" xr:uid="{D9877BD0-180F-465C-8959-C2348F2EADD4}"/>
    <cellStyle name="Normal 11 25" xfId="9726" xr:uid="{00000000-0005-0000-0000-0000FE250000}"/>
    <cellStyle name="Normal 11 25 2" xfId="50267" xr:uid="{875D95BF-8FAB-40E1-8CC3-0558B581A568}"/>
    <cellStyle name="Normal 11 25 3" xfId="33998" xr:uid="{870AE185-CF5A-49B0-AC06-714EFA7EA021}"/>
    <cellStyle name="Normal 11 26" xfId="9727" xr:uid="{00000000-0005-0000-0000-0000FF250000}"/>
    <cellStyle name="Normal 11 26 2" xfId="50268" xr:uid="{4EA2BD86-3F27-48DF-BBE5-D0D8AE7D8E88}"/>
    <cellStyle name="Normal 11 26 3" xfId="33999" xr:uid="{5D509983-6DDD-4577-8AD5-DA89DAA3CBC4}"/>
    <cellStyle name="Normal 11 27" xfId="9728" xr:uid="{00000000-0005-0000-0000-000000260000}"/>
    <cellStyle name="Normal 11 27 2" xfId="50269" xr:uid="{03EF5F78-B20B-4085-A8FE-2FEFF0FFA8A4}"/>
    <cellStyle name="Normal 11 27 3" xfId="34000" xr:uid="{B44D1FD0-08B8-4EDF-BC63-4069DEFE8B52}"/>
    <cellStyle name="Normal 11 28" xfId="9729" xr:uid="{00000000-0005-0000-0000-000001260000}"/>
    <cellStyle name="Normal 11 28 2" xfId="50270" xr:uid="{C6E85B0A-1692-46FB-8142-A3ED247093A2}"/>
    <cellStyle name="Normal 11 28 3" xfId="34001" xr:uid="{92FD5D2A-19DE-4193-B167-445686C06642}"/>
    <cellStyle name="Normal 11 29" xfId="9730" xr:uid="{00000000-0005-0000-0000-000002260000}"/>
    <cellStyle name="Normal 11 29 2" xfId="50271" xr:uid="{AD7DB123-6435-45C4-A778-2F290CED86E7}"/>
    <cellStyle name="Normal 11 29 3" xfId="34002" xr:uid="{777B0110-266B-4036-91A1-3A5F274279BF}"/>
    <cellStyle name="Normal 11 3" xfId="9731" xr:uid="{00000000-0005-0000-0000-000003260000}"/>
    <cellStyle name="Normal 11 3 10" xfId="34003" xr:uid="{663B2C9B-66AA-4769-8045-8BFAE957F026}"/>
    <cellStyle name="Normal 11 3 2" xfId="9732" xr:uid="{00000000-0005-0000-0000-000004260000}"/>
    <cellStyle name="Normal 11 3 2 2" xfId="9733" xr:uid="{00000000-0005-0000-0000-000005260000}"/>
    <cellStyle name="Normal 11 3 2 2 2" xfId="50274" xr:uid="{78C0255A-6242-47A6-91D4-29C4A26CA6D6}"/>
    <cellStyle name="Normal 11 3 2 2 3" xfId="34005" xr:uid="{151B8EB8-F573-4A98-B1F9-C2254EFB9147}"/>
    <cellStyle name="Normal 11 3 2 3" xfId="9734" xr:uid="{00000000-0005-0000-0000-000006260000}"/>
    <cellStyle name="Normal 11 3 2 3 2" xfId="50275" xr:uid="{70D03D2F-3C0E-4BA4-A5CA-248E1965D3B7}"/>
    <cellStyle name="Normal 11 3 2 3 3" xfId="34006" xr:uid="{72E0C1EA-8AAF-473A-94F3-DE1E6CE166B3}"/>
    <cellStyle name="Normal 11 3 2 4" xfId="9735" xr:uid="{00000000-0005-0000-0000-000007260000}"/>
    <cellStyle name="Normal 11 3 2 4 2" xfId="50276" xr:uid="{16D0CAA6-5647-40DA-9FD6-19C9978E2D2E}"/>
    <cellStyle name="Normal 11 3 2 4 3" xfId="34007" xr:uid="{E0A99644-7878-475F-8B8E-5DEFADEFE403}"/>
    <cellStyle name="Normal 11 3 2 5" xfId="9736" xr:uid="{00000000-0005-0000-0000-000008260000}"/>
    <cellStyle name="Normal 11 3 2 5 2" xfId="34008" xr:uid="{1B784F70-0308-4D97-85D4-5EB98E9A0136}"/>
    <cellStyle name="Normal 11 3 2 6" xfId="9737" xr:uid="{00000000-0005-0000-0000-000009260000}"/>
    <cellStyle name="Normal 11 3 2 6 2" xfId="34009" xr:uid="{03A56A19-B354-43F1-BE23-FF9F5E5A2434}"/>
    <cellStyle name="Normal 11 3 2 7" xfId="50273" xr:uid="{7DF4C975-CEA0-4838-BC6C-F30D8D570140}"/>
    <cellStyle name="Normal 11 3 2 8" xfId="34004" xr:uid="{7AF528B0-2CF1-4283-A5EE-03CCFD4663F5}"/>
    <cellStyle name="Normal 11 3 3" xfId="9738" xr:uid="{00000000-0005-0000-0000-00000A260000}"/>
    <cellStyle name="Normal 11 3 3 2" xfId="50277" xr:uid="{E70E0BCF-A14F-49D3-903C-2EF47AC931B5}"/>
    <cellStyle name="Normal 11 3 3 3" xfId="34010" xr:uid="{88BE1C09-B9CB-41F2-A227-4C816A362C29}"/>
    <cellStyle name="Normal 11 3 4" xfId="9739" xr:uid="{00000000-0005-0000-0000-00000B260000}"/>
    <cellStyle name="Normal 11 3 4 2" xfId="50278" xr:uid="{D1FE4B29-EA06-44F3-9EFB-EF6B657B9327}"/>
    <cellStyle name="Normal 11 3 4 3" xfId="34011" xr:uid="{852F6EC1-5168-49A0-A110-388DFE02244F}"/>
    <cellStyle name="Normal 11 3 5" xfId="9740" xr:uid="{00000000-0005-0000-0000-00000C260000}"/>
    <cellStyle name="Normal 11 3 5 2" xfId="50279" xr:uid="{8E1A4D75-7173-4871-8670-EB479F9346B7}"/>
    <cellStyle name="Normal 11 3 5 3" xfId="34012" xr:uid="{6342591F-F662-48AA-B11D-3A95102D3E84}"/>
    <cellStyle name="Normal 11 3 6" xfId="9741" xr:uid="{00000000-0005-0000-0000-00000D260000}"/>
    <cellStyle name="Normal 11 3 6 2" xfId="50280" xr:uid="{04F3DF10-9F90-4B73-BEEA-E1E487ACCC77}"/>
    <cellStyle name="Normal 11 3 6 3" xfId="34013" xr:uid="{36D81C03-F9D1-4DAD-A96A-F861EEE2D94B}"/>
    <cellStyle name="Normal 11 3 7" xfId="9742" xr:uid="{00000000-0005-0000-0000-00000E260000}"/>
    <cellStyle name="Normal 11 3 7 2" xfId="34014" xr:uid="{979DE06A-87A7-457A-9852-0C20C9722E65}"/>
    <cellStyle name="Normal 11 3 8" xfId="9743" xr:uid="{00000000-0005-0000-0000-00000F260000}"/>
    <cellStyle name="Normal 11 3 8 2" xfId="34015" xr:uid="{1F1F069A-CDB6-4F3C-8ABA-E158C657E56B}"/>
    <cellStyle name="Normal 11 3 9" xfId="50272" xr:uid="{331FEEB5-0858-43BA-802B-815074D5D8A7}"/>
    <cellStyle name="Normal 11 30" xfId="9744" xr:uid="{00000000-0005-0000-0000-000010260000}"/>
    <cellStyle name="Normal 11 30 2" xfId="50281" xr:uid="{344D4E2F-24F6-4063-8D35-267A67AF9695}"/>
    <cellStyle name="Normal 11 30 3" xfId="34016" xr:uid="{C7FFC4E6-4164-4E9F-A4F9-1A3B831C1862}"/>
    <cellStyle name="Normal 11 31" xfId="9745" xr:uid="{00000000-0005-0000-0000-000011260000}"/>
    <cellStyle name="Normal 11 31 2" xfId="50282" xr:uid="{6DB9667E-9224-40C0-9A9B-248B118128BE}"/>
    <cellStyle name="Normal 11 31 3" xfId="34017" xr:uid="{E8B6AFD5-4760-455F-B4DB-071BC8CD3A0A}"/>
    <cellStyle name="Normal 11 32" xfId="9746" xr:uid="{00000000-0005-0000-0000-000012260000}"/>
    <cellStyle name="Normal 11 32 2" xfId="50283" xr:uid="{B432E930-3D00-4DD1-A433-DC629343AE98}"/>
    <cellStyle name="Normal 11 32 3" xfId="34018" xr:uid="{62B6D186-2110-4834-8AD8-0EBB4EF509A5}"/>
    <cellStyle name="Normal 11 33" xfId="9747" xr:uid="{00000000-0005-0000-0000-000013260000}"/>
    <cellStyle name="Normal 11 33 2" xfId="50284" xr:uid="{5C7DEE63-6184-45AD-9581-528413957B03}"/>
    <cellStyle name="Normal 11 33 3" xfId="34019" xr:uid="{60544BCB-1B0F-4C1F-AC64-DC8375964301}"/>
    <cellStyle name="Normal 11 34" xfId="9748" xr:uid="{00000000-0005-0000-0000-000014260000}"/>
    <cellStyle name="Normal 11 34 2" xfId="50285" xr:uid="{7E7DEC97-C725-4424-8964-5BBD38A9C978}"/>
    <cellStyle name="Normal 11 34 3" xfId="34020" xr:uid="{214A60A7-0C4D-4F87-9BB3-9729F3D57E86}"/>
    <cellStyle name="Normal 11 35" xfId="9749" xr:uid="{00000000-0005-0000-0000-000015260000}"/>
    <cellStyle name="Normal 11 35 2" xfId="50286" xr:uid="{5F1E3728-6F5F-4E5F-864F-C3D29DE26400}"/>
    <cellStyle name="Normal 11 35 3" xfId="34021" xr:uid="{A6AB44D9-41F7-40C6-844F-1F5C0F45E2DA}"/>
    <cellStyle name="Normal 11 36" xfId="9750" xr:uid="{00000000-0005-0000-0000-000016260000}"/>
    <cellStyle name="Normal 11 36 2" xfId="50287" xr:uid="{9944AF01-D5B7-4422-B6C6-C1F967F67836}"/>
    <cellStyle name="Normal 11 36 3" xfId="34022" xr:uid="{C8B894C2-9B26-44D8-BBB6-A710B3348AE4}"/>
    <cellStyle name="Normal 11 37" xfId="9751" xr:uid="{00000000-0005-0000-0000-000017260000}"/>
    <cellStyle name="Normal 11 37 2" xfId="50288" xr:uid="{74FFCD79-4D7A-44B5-AA50-5B19DA67C5C3}"/>
    <cellStyle name="Normal 11 37 3" xfId="34023" xr:uid="{68AC8FFC-387B-4657-AC4B-9C4DB8478C04}"/>
    <cellStyle name="Normal 11 38" xfId="9752" xr:uid="{00000000-0005-0000-0000-000018260000}"/>
    <cellStyle name="Normal 11 38 2" xfId="50289" xr:uid="{5048D072-F360-487D-81AA-CEE07D6EB799}"/>
    <cellStyle name="Normal 11 38 3" xfId="34024" xr:uid="{6CF3583F-2E4F-44C4-9CAB-3A6895ABE476}"/>
    <cellStyle name="Normal 11 39" xfId="9753" xr:uid="{00000000-0005-0000-0000-000019260000}"/>
    <cellStyle name="Normal 11 39 2" xfId="50290" xr:uid="{8ADC3830-8368-46F8-9F4C-17AD6F3A0B2F}"/>
    <cellStyle name="Normal 11 39 3" xfId="34025" xr:uid="{77D27C15-E6EE-445E-91B8-4D1A5077D768}"/>
    <cellStyle name="Normal 11 4" xfId="9754" xr:uid="{00000000-0005-0000-0000-00001A260000}"/>
    <cellStyle name="Normal 11 4 10" xfId="34026" xr:uid="{A6967AA3-6026-4B44-9CDE-A9D45A53477B}"/>
    <cellStyle name="Normal 11 4 2" xfId="9755" xr:uid="{00000000-0005-0000-0000-00001B260000}"/>
    <cellStyle name="Normal 11 4 2 2" xfId="9756" xr:uid="{00000000-0005-0000-0000-00001C260000}"/>
    <cellStyle name="Normal 11 4 2 2 2" xfId="50293" xr:uid="{2DBD3F6E-6065-4346-9FA5-72BB9FD1B071}"/>
    <cellStyle name="Normal 11 4 2 2 3" xfId="34028" xr:uid="{8491D1DB-F363-484C-87DE-DE26BAC7D66E}"/>
    <cellStyle name="Normal 11 4 2 3" xfId="9757" xr:uid="{00000000-0005-0000-0000-00001D260000}"/>
    <cellStyle name="Normal 11 4 2 3 2" xfId="50294" xr:uid="{08B03E46-CA51-4E69-AD02-79CB20BFFF44}"/>
    <cellStyle name="Normal 11 4 2 3 3" xfId="34029" xr:uid="{EF839343-14F8-4DF8-8F0D-B5AAA6AC28AC}"/>
    <cellStyle name="Normal 11 4 2 4" xfId="9758" xr:uid="{00000000-0005-0000-0000-00001E260000}"/>
    <cellStyle name="Normal 11 4 2 4 2" xfId="50295" xr:uid="{85ADA28C-CE9B-4704-8F99-22F09A634442}"/>
    <cellStyle name="Normal 11 4 2 4 3" xfId="34030" xr:uid="{7FD454DF-3DBB-47E5-9AE5-484A255D7EE8}"/>
    <cellStyle name="Normal 11 4 2 5" xfId="9759" xr:uid="{00000000-0005-0000-0000-00001F260000}"/>
    <cellStyle name="Normal 11 4 2 5 2" xfId="34031" xr:uid="{1F2E000A-6271-4EDB-9A67-1E158D41BA2F}"/>
    <cellStyle name="Normal 11 4 2 6" xfId="9760" xr:uid="{00000000-0005-0000-0000-000020260000}"/>
    <cellStyle name="Normal 11 4 2 6 2" xfId="34032" xr:uid="{A59372DF-212A-4C0E-8A8F-A8BC0C0A881C}"/>
    <cellStyle name="Normal 11 4 2 7" xfId="50292" xr:uid="{B1A67399-DA64-4B0F-91F7-466E35EA60A7}"/>
    <cellStyle name="Normal 11 4 2 8" xfId="34027" xr:uid="{BEE6D3F9-C34E-47A3-B21E-D1305562D57B}"/>
    <cellStyle name="Normal 11 4 3" xfId="9761" xr:uid="{00000000-0005-0000-0000-000021260000}"/>
    <cellStyle name="Normal 11 4 3 2" xfId="50296" xr:uid="{2D8E006F-BF94-4909-AC5E-341831BF5299}"/>
    <cellStyle name="Normal 11 4 3 3" xfId="34033" xr:uid="{2F8A5B1B-4C0A-45E2-922C-FF060860B703}"/>
    <cellStyle name="Normal 11 4 4" xfId="9762" xr:uid="{00000000-0005-0000-0000-000022260000}"/>
    <cellStyle name="Normal 11 4 4 2" xfId="50297" xr:uid="{CA5EC0D6-C463-457F-830F-4528CACBAB61}"/>
    <cellStyle name="Normal 11 4 4 3" xfId="34034" xr:uid="{03A05280-0CC9-424B-B3A4-94B5241A10F5}"/>
    <cellStyle name="Normal 11 4 5" xfId="9763" xr:uid="{00000000-0005-0000-0000-000023260000}"/>
    <cellStyle name="Normal 11 4 5 2" xfId="50298" xr:uid="{AB56ECFC-0E64-404D-973E-D110ABF9CA79}"/>
    <cellStyle name="Normal 11 4 5 3" xfId="34035" xr:uid="{C8698C5C-3ACD-4E3B-976F-8130E7A352CC}"/>
    <cellStyle name="Normal 11 4 6" xfId="9764" xr:uid="{00000000-0005-0000-0000-000024260000}"/>
    <cellStyle name="Normal 11 4 6 2" xfId="50299" xr:uid="{3F27C44B-8260-490F-892F-D87CAA657F58}"/>
    <cellStyle name="Normal 11 4 6 3" xfId="34036" xr:uid="{EF3AA682-064D-4127-8F4E-F88E7F1E8878}"/>
    <cellStyle name="Normal 11 4 7" xfId="9765" xr:uid="{00000000-0005-0000-0000-000025260000}"/>
    <cellStyle name="Normal 11 4 7 2" xfId="34037" xr:uid="{1BBFA955-8C6B-4592-A389-AFD1E72502D5}"/>
    <cellStyle name="Normal 11 4 8" xfId="9766" xr:uid="{00000000-0005-0000-0000-000026260000}"/>
    <cellStyle name="Normal 11 4 8 2" xfId="34038" xr:uid="{26B8DF69-2AE1-4DAC-8FB0-EACEC232706E}"/>
    <cellStyle name="Normal 11 4 9" xfId="50291" xr:uid="{220E388E-6A11-4348-ADC7-4E94C24E0D29}"/>
    <cellStyle name="Normal 11 40" xfId="9767" xr:uid="{00000000-0005-0000-0000-000027260000}"/>
    <cellStyle name="Normal 11 40 2" xfId="50300" xr:uid="{25435D26-F400-4699-99C0-4A7F4F2D229E}"/>
    <cellStyle name="Normal 11 40 3" xfId="34039" xr:uid="{D8E42EB4-8CA9-4AEE-B982-F981CED2F533}"/>
    <cellStyle name="Normal 11 41" xfId="9768" xr:uid="{00000000-0005-0000-0000-000028260000}"/>
    <cellStyle name="Normal 11 41 2" xfId="34040" xr:uid="{A4FE5809-F9F0-4D6D-A83D-BA2FBC1792A0}"/>
    <cellStyle name="Normal 11 42" xfId="9769" xr:uid="{00000000-0005-0000-0000-000029260000}"/>
    <cellStyle name="Normal 11 42 2" xfId="34041" xr:uid="{13537B5F-DBB6-41E1-BCA8-2B61C6F71E92}"/>
    <cellStyle name="Normal 11 43" xfId="50213" xr:uid="{62012922-43A1-4D30-96DD-B7A09C0E6418}"/>
    <cellStyle name="Normal 11 44" xfId="33932" xr:uid="{96FDC00D-BAE4-4392-B878-DDD104E0D803}"/>
    <cellStyle name="Normal 11 5" xfId="9770" xr:uid="{00000000-0005-0000-0000-00002A260000}"/>
    <cellStyle name="Normal 11 5 2" xfId="9771" xr:uid="{00000000-0005-0000-0000-00002B260000}"/>
    <cellStyle name="Normal 11 5 2 2" xfId="9772" xr:uid="{00000000-0005-0000-0000-00002C260000}"/>
    <cellStyle name="Normal 11 5 2 2 2" xfId="50303" xr:uid="{0017F0B5-8A04-4CFB-A06F-1C5DDE2DDE9F}"/>
    <cellStyle name="Normal 11 5 2 2 3" xfId="34044" xr:uid="{5FB09868-3D4C-440E-99B5-E4BFC82918F8}"/>
    <cellStyle name="Normal 11 5 2 3" xfId="9773" xr:uid="{00000000-0005-0000-0000-00002D260000}"/>
    <cellStyle name="Normal 11 5 2 3 2" xfId="50304" xr:uid="{22A69F4D-3D90-4025-9D69-94C785DAB6DE}"/>
    <cellStyle name="Normal 11 5 2 3 3" xfId="34045" xr:uid="{A663F827-9E0B-4FAF-B878-799EB1EF4E6A}"/>
    <cellStyle name="Normal 11 5 2 4" xfId="9774" xr:uid="{00000000-0005-0000-0000-00002E260000}"/>
    <cellStyle name="Normal 11 5 2 4 2" xfId="50305" xr:uid="{32AD7956-61AB-4F84-8037-A7FD17D89CA5}"/>
    <cellStyle name="Normal 11 5 2 4 3" xfId="34046" xr:uid="{072589BD-CC09-4AD8-ABD7-1CC5AB448FB4}"/>
    <cellStyle name="Normal 11 5 2 5" xfId="50302" xr:uid="{BD0B258F-CAC9-49E9-9680-02D2E7257868}"/>
    <cellStyle name="Normal 11 5 2 6" xfId="34043" xr:uid="{95E58104-CD69-44DA-8441-9F1154F7FC94}"/>
    <cellStyle name="Normal 11 5 3" xfId="9775" xr:uid="{00000000-0005-0000-0000-00002F260000}"/>
    <cellStyle name="Normal 11 5 3 2" xfId="50306" xr:uid="{72B3845E-A8AB-42D8-B536-B7D4DAECBF0B}"/>
    <cellStyle name="Normal 11 5 3 3" xfId="34047" xr:uid="{A5BDD4FB-2667-464A-8C14-DB17516AE323}"/>
    <cellStyle name="Normal 11 5 4" xfId="9776" xr:uid="{00000000-0005-0000-0000-000030260000}"/>
    <cellStyle name="Normal 11 5 4 2" xfId="50307" xr:uid="{4CD91C1C-5180-4B88-81DF-8AFA41AB1052}"/>
    <cellStyle name="Normal 11 5 4 3" xfId="34048" xr:uid="{4D8038E8-4F56-4A0A-85AB-E20EA3DA1C12}"/>
    <cellStyle name="Normal 11 5 5" xfId="9777" xr:uid="{00000000-0005-0000-0000-000031260000}"/>
    <cellStyle name="Normal 11 5 5 2" xfId="50308" xr:uid="{6C4A5263-9BFB-4122-A0F1-071EF607F19F}"/>
    <cellStyle name="Normal 11 5 5 3" xfId="34049" xr:uid="{13F97AF1-FD65-4DEC-8F88-FE5EC0B40193}"/>
    <cellStyle name="Normal 11 5 6" xfId="9778" xr:uid="{00000000-0005-0000-0000-000032260000}"/>
    <cellStyle name="Normal 11 5 6 2" xfId="34050" xr:uid="{36ACF775-DE04-4615-9C3A-C2A8DB8BC9AE}"/>
    <cellStyle name="Normal 11 5 7" xfId="9779" xr:uid="{00000000-0005-0000-0000-000033260000}"/>
    <cellStyle name="Normal 11 5 7 2" xfId="34051" xr:uid="{302CF7DE-2D10-4DE8-BE72-87788FC435B4}"/>
    <cellStyle name="Normal 11 5 8" xfId="50301" xr:uid="{5E22A36D-84E1-447F-8237-A9F04437F7F6}"/>
    <cellStyle name="Normal 11 5 9" xfId="34042" xr:uid="{835B2C70-67CB-4C03-B0DD-D83593414A8F}"/>
    <cellStyle name="Normal 11 6" xfId="9780" xr:uid="{00000000-0005-0000-0000-000034260000}"/>
    <cellStyle name="Normal 11 6 2" xfId="9781" xr:uid="{00000000-0005-0000-0000-000035260000}"/>
    <cellStyle name="Normal 11 6 2 2" xfId="50310" xr:uid="{63EF8FE8-F76E-4027-8CB4-15262F8AC4B3}"/>
    <cellStyle name="Normal 11 6 2 3" xfId="34053" xr:uid="{959A0776-7652-4C33-B5AE-3AB2B951DD41}"/>
    <cellStyle name="Normal 11 6 3" xfId="9782" xr:uid="{00000000-0005-0000-0000-000036260000}"/>
    <cellStyle name="Normal 11 6 3 2" xfId="50311" xr:uid="{BF624791-5188-4F2F-A94B-499A8BFAFB5F}"/>
    <cellStyle name="Normal 11 6 3 3" xfId="34054" xr:uid="{574F69EE-A934-4E2A-88A6-3B3C95A0C690}"/>
    <cellStyle name="Normal 11 6 4" xfId="9783" xr:uid="{00000000-0005-0000-0000-000037260000}"/>
    <cellStyle name="Normal 11 6 4 2" xfId="50312" xr:uid="{A674FA41-1FC3-49CB-A784-076C05A89458}"/>
    <cellStyle name="Normal 11 6 4 3" xfId="34055" xr:uid="{4C57D723-92DA-4BC1-8E9A-10C002B0EBE0}"/>
    <cellStyle name="Normal 11 6 5" xfId="50309" xr:uid="{3A9D4BF8-B647-49EC-B318-5DD4E3DB7CA3}"/>
    <cellStyle name="Normal 11 6 6" xfId="34052" xr:uid="{CDEC6D25-62C0-4C53-AA2A-42CA7088EAAB}"/>
    <cellStyle name="Normal 11 7" xfId="9784" xr:uid="{00000000-0005-0000-0000-000038260000}"/>
    <cellStyle name="Normal 11 7 2" xfId="9785" xr:uid="{00000000-0005-0000-0000-000039260000}"/>
    <cellStyle name="Normal 11 7 2 2" xfId="50314" xr:uid="{8B577B50-5ABD-496F-8F19-697123407836}"/>
    <cellStyle name="Normal 11 7 2 3" xfId="34057" xr:uid="{9DB88C2F-8B9F-4A67-B21A-9DA085D9927B}"/>
    <cellStyle name="Normal 11 7 3" xfId="9786" xr:uid="{00000000-0005-0000-0000-00003A260000}"/>
    <cellStyle name="Normal 11 7 3 2" xfId="50315" xr:uid="{C44B1984-F4B3-4541-827F-CC495604BA29}"/>
    <cellStyle name="Normal 11 7 3 3" xfId="34058" xr:uid="{33073FBA-3DE9-497C-AC73-E5D10B01F084}"/>
    <cellStyle name="Normal 11 7 4" xfId="9787" xr:uid="{00000000-0005-0000-0000-00003B260000}"/>
    <cellStyle name="Normal 11 7 4 2" xfId="50316" xr:uid="{091C4E26-A489-40E5-85BE-621B7DE1D59D}"/>
    <cellStyle name="Normal 11 7 4 3" xfId="34059" xr:uid="{A6B533BD-926F-46B5-80EF-715CF67092FB}"/>
    <cellStyle name="Normal 11 7 5" xfId="50313" xr:uid="{5A506315-9B4F-46A5-BE2C-55E932C6206C}"/>
    <cellStyle name="Normal 11 7 6" xfId="34056" xr:uid="{370E470E-6151-48E4-B840-7EB652ADF723}"/>
    <cellStyle name="Normal 11 8" xfId="9788" xr:uid="{00000000-0005-0000-0000-00003C260000}"/>
    <cellStyle name="Normal 11 8 2" xfId="9789" xr:uid="{00000000-0005-0000-0000-00003D260000}"/>
    <cellStyle name="Normal 11 8 2 2" xfId="50318" xr:uid="{1464D21E-EE82-4E5A-BD76-60ABD4A5D459}"/>
    <cellStyle name="Normal 11 8 2 3" xfId="34061" xr:uid="{A33953CC-7E23-4C10-9806-99BA3B028D1B}"/>
    <cellStyle name="Normal 11 8 3" xfId="50317" xr:uid="{023C70F3-32F5-48AC-9D79-24EDEED9A01D}"/>
    <cellStyle name="Normal 11 8 4" xfId="34060" xr:uid="{86E0D93C-6B48-4054-8ECD-886194813557}"/>
    <cellStyle name="Normal 11 9" xfId="9790" xr:uid="{00000000-0005-0000-0000-00003E260000}"/>
    <cellStyle name="Normal 11 9 2" xfId="9791" xr:uid="{00000000-0005-0000-0000-00003F260000}"/>
    <cellStyle name="Normal 11 9 2 2" xfId="50320" xr:uid="{AD861F27-6803-481A-A344-B15DB84CE8BD}"/>
    <cellStyle name="Normal 11 9 2 3" xfId="34063" xr:uid="{9061F82D-EC1F-47E5-911B-4EADB2C734AE}"/>
    <cellStyle name="Normal 11 9 3" xfId="50319" xr:uid="{38E49F48-26FE-4A5E-8EB5-B680C258DA17}"/>
    <cellStyle name="Normal 11 9 4" xfId="34062" xr:uid="{CEBDD90B-C7EA-4D49-99C1-5EFDFDF468CA}"/>
    <cellStyle name="Normal 12" xfId="9792" xr:uid="{00000000-0005-0000-0000-000040260000}"/>
    <cellStyle name="Normal 12 10" xfId="9793" xr:uid="{00000000-0005-0000-0000-000041260000}"/>
    <cellStyle name="Normal 12 10 2" xfId="50322" xr:uid="{DBBCA55C-83D5-4EF9-8663-2D8DC4E487D3}"/>
    <cellStyle name="Normal 12 10 3" xfId="34065" xr:uid="{D983D05F-C8EA-4477-AA08-FD3AECBB7946}"/>
    <cellStyle name="Normal 12 11" xfId="9794" xr:uid="{00000000-0005-0000-0000-000042260000}"/>
    <cellStyle name="Normal 12 11 2" xfId="50323" xr:uid="{4954B066-9572-422E-8F2C-7AFC76BBD148}"/>
    <cellStyle name="Normal 12 11 3" xfId="34066" xr:uid="{4ECA880B-FD0A-46C4-B953-890F16851B84}"/>
    <cellStyle name="Normal 12 12" xfId="9795" xr:uid="{00000000-0005-0000-0000-000043260000}"/>
    <cellStyle name="Normal 12 12 2" xfId="50324" xr:uid="{B06A57EC-7A40-4BA2-BDA3-91AD86EC330E}"/>
    <cellStyle name="Normal 12 12 3" xfId="34067" xr:uid="{1A9FB548-9652-4D4E-8180-544FC300B467}"/>
    <cellStyle name="Normal 12 13" xfId="9796" xr:uid="{00000000-0005-0000-0000-000044260000}"/>
    <cellStyle name="Normal 12 13 2" xfId="50325" xr:uid="{240ED0A6-4D70-4299-9916-EBC31B5E6DDF}"/>
    <cellStyle name="Normal 12 13 3" xfId="34068" xr:uid="{C9717082-B876-4BB6-9AEF-83F7E688D7FD}"/>
    <cellStyle name="Normal 12 14" xfId="9797" xr:uid="{00000000-0005-0000-0000-000045260000}"/>
    <cellStyle name="Normal 12 14 2" xfId="50326" xr:uid="{BAD73771-3BE6-4AD1-8EE7-8A60DA53F570}"/>
    <cellStyle name="Normal 12 14 3" xfId="34069" xr:uid="{B06579B0-AF3F-40C9-B153-B3726EA3AF87}"/>
    <cellStyle name="Normal 12 15" xfId="9798" xr:uid="{00000000-0005-0000-0000-000046260000}"/>
    <cellStyle name="Normal 12 15 2" xfId="50327" xr:uid="{454C3122-CC4E-4C33-90CD-2B6FA5DF7CD3}"/>
    <cellStyle name="Normal 12 15 3" xfId="34070" xr:uid="{76AFA927-FF50-49FC-9D68-87481F20EB47}"/>
    <cellStyle name="Normal 12 16" xfId="9799" xr:uid="{00000000-0005-0000-0000-000047260000}"/>
    <cellStyle name="Normal 12 16 2" xfId="50328" xr:uid="{B6AF37D4-CFFA-468A-9DC9-FAECCDCA57CA}"/>
    <cellStyle name="Normal 12 16 3" xfId="34071" xr:uid="{184D7607-4029-4E4E-97AC-D85D718963B1}"/>
    <cellStyle name="Normal 12 17" xfId="9800" xr:uid="{00000000-0005-0000-0000-000048260000}"/>
    <cellStyle name="Normal 12 17 2" xfId="50329" xr:uid="{36877CEA-CB7B-46E4-A356-F612DEAD14EA}"/>
    <cellStyle name="Normal 12 17 3" xfId="34072" xr:uid="{9CEF9F1B-404E-49C8-8CC2-F4C7D47CECF0}"/>
    <cellStyle name="Normal 12 18" xfId="9801" xr:uid="{00000000-0005-0000-0000-000049260000}"/>
    <cellStyle name="Normal 12 18 2" xfId="50330" xr:uid="{3638DABE-8477-40B7-915B-17FDDE54E34C}"/>
    <cellStyle name="Normal 12 18 3" xfId="34073" xr:uid="{FF6D4739-2E89-4D26-B526-D022309CF9EF}"/>
    <cellStyle name="Normal 12 19" xfId="9802" xr:uid="{00000000-0005-0000-0000-00004A260000}"/>
    <cellStyle name="Normal 12 19 2" xfId="50331" xr:uid="{4EB4C867-480E-4EEE-AA2E-6E95389A47E1}"/>
    <cellStyle name="Normal 12 19 3" xfId="34074" xr:uid="{D3A17BAF-2D2C-40F7-B111-A373752526BD}"/>
    <cellStyle name="Normal 12 2" xfId="9803" xr:uid="{00000000-0005-0000-0000-00004B260000}"/>
    <cellStyle name="Normal 12 2 2" xfId="9804" xr:uid="{00000000-0005-0000-0000-00004C260000}"/>
    <cellStyle name="Normal 12 2 2 2" xfId="9805" xr:uid="{00000000-0005-0000-0000-00004D260000}"/>
    <cellStyle name="Normal 12 2 2 2 2" xfId="34077" xr:uid="{2AB0AEC0-FE75-4299-8BBA-3EF9FB4DCFEE}"/>
    <cellStyle name="Normal 12 2 2 3" xfId="34076" xr:uid="{27F259D9-B638-4AAF-B416-B13B6E8CFA65}"/>
    <cellStyle name="Normal 12 2 3" xfId="9806" xr:uid="{00000000-0005-0000-0000-00004E260000}"/>
    <cellStyle name="Normal 12 2 3 2" xfId="34078" xr:uid="{94960626-E42C-4148-B35B-EA1F1A40D322}"/>
    <cellStyle name="Normal 12 2 4" xfId="9807" xr:uid="{00000000-0005-0000-0000-00004F260000}"/>
    <cellStyle name="Normal 12 2 4 2" xfId="34079" xr:uid="{1356308D-98EF-4400-B5A2-FD2483964660}"/>
    <cellStyle name="Normal 12 2 5" xfId="9808" xr:uid="{00000000-0005-0000-0000-000050260000}"/>
    <cellStyle name="Normal 12 2 5 2" xfId="34080" xr:uid="{60E3110D-C895-417E-ACFC-2E2BBDBF20A7}"/>
    <cellStyle name="Normal 12 2 6" xfId="50332" xr:uid="{BBF9D4AD-DDAD-4E1A-83B4-6123217ADADE}"/>
    <cellStyle name="Normal 12 2 7" xfId="34075" xr:uid="{BADD9B79-7AC0-428B-AA0F-D873E51F1899}"/>
    <cellStyle name="Normal 12 20" xfId="9809" xr:uid="{00000000-0005-0000-0000-000051260000}"/>
    <cellStyle name="Normal 12 20 2" xfId="50333" xr:uid="{DDB6BC03-ADE3-4A4B-BC32-E6BD5A4FB7EE}"/>
    <cellStyle name="Normal 12 20 3" xfId="34081" xr:uid="{3795BC37-F4E9-45AF-A25C-F077F336F736}"/>
    <cellStyle name="Normal 12 21" xfId="9810" xr:uid="{00000000-0005-0000-0000-000052260000}"/>
    <cellStyle name="Normal 12 21 2" xfId="50334" xr:uid="{816C79A1-FAEC-4655-8F81-C52E2111DB4D}"/>
    <cellStyle name="Normal 12 21 3" xfId="34082" xr:uid="{5FD051C4-3354-429C-95F8-CEECCC8B75E2}"/>
    <cellStyle name="Normal 12 22" xfId="9811" xr:uid="{00000000-0005-0000-0000-000053260000}"/>
    <cellStyle name="Normal 12 22 2" xfId="50335" xr:uid="{2F59CBAC-0910-4E54-B1E8-AAD17CFABBD5}"/>
    <cellStyle name="Normal 12 22 3" xfId="34083" xr:uid="{2CFFC723-7651-4EE9-9840-C75C10DCCD44}"/>
    <cellStyle name="Normal 12 23" xfId="9812" xr:uid="{00000000-0005-0000-0000-000054260000}"/>
    <cellStyle name="Normal 12 23 2" xfId="50336" xr:uid="{E17CD047-833E-4E95-8C6C-F169359E5BC1}"/>
    <cellStyle name="Normal 12 23 3" xfId="34084" xr:uid="{EE74E870-45F9-47E0-BA9A-7F3207E393B6}"/>
    <cellStyle name="Normal 12 24" xfId="9813" xr:uid="{00000000-0005-0000-0000-000055260000}"/>
    <cellStyle name="Normal 12 24 2" xfId="50337" xr:uid="{15C61915-8943-47DD-93BB-B04E2CCD54E5}"/>
    <cellStyle name="Normal 12 24 3" xfId="34085" xr:uid="{5360B00B-97AF-48A3-8AB8-BCB561BB0B11}"/>
    <cellStyle name="Normal 12 25" xfId="9814" xr:uid="{00000000-0005-0000-0000-000056260000}"/>
    <cellStyle name="Normal 12 25 2" xfId="50338" xr:uid="{0FD5EE73-74A9-4947-870E-3F85516E9B28}"/>
    <cellStyle name="Normal 12 25 3" xfId="34086" xr:uid="{2F0AFEF8-0A68-49D4-ADE9-FF9B84C4BA89}"/>
    <cellStyle name="Normal 12 26" xfId="9815" xr:uid="{00000000-0005-0000-0000-000057260000}"/>
    <cellStyle name="Normal 12 26 2" xfId="50339" xr:uid="{E4B03A77-B13F-4C15-A0E3-4259F3BFD83F}"/>
    <cellStyle name="Normal 12 26 3" xfId="34087" xr:uid="{6A1D35CE-D743-4C91-ABC7-B45F48189E5C}"/>
    <cellStyle name="Normal 12 27" xfId="9816" xr:uid="{00000000-0005-0000-0000-000058260000}"/>
    <cellStyle name="Normal 12 27 2" xfId="50340" xr:uid="{A3425CD1-1969-4EC8-BC7F-C51394DEA819}"/>
    <cellStyle name="Normal 12 27 3" xfId="34088" xr:uid="{B791391E-235A-405F-8A27-E4D1691F3ADB}"/>
    <cellStyle name="Normal 12 28" xfId="9817" xr:uid="{00000000-0005-0000-0000-000059260000}"/>
    <cellStyle name="Normal 12 28 2" xfId="50341" xr:uid="{716F79A8-8423-4788-A555-764C3E770C19}"/>
    <cellStyle name="Normal 12 28 3" xfId="34089" xr:uid="{67E0208C-4328-44E0-AC06-68F173AA71B8}"/>
    <cellStyle name="Normal 12 29" xfId="9818" xr:uid="{00000000-0005-0000-0000-00005A260000}"/>
    <cellStyle name="Normal 12 29 2" xfId="50342" xr:uid="{429B1DA3-FC42-45FC-8B7A-856528D11E10}"/>
    <cellStyle name="Normal 12 29 3" xfId="34090" xr:uid="{19869F86-5866-4F1F-B164-E056133FE4BC}"/>
    <cellStyle name="Normal 12 3" xfId="9819" xr:uid="{00000000-0005-0000-0000-00005B260000}"/>
    <cellStyle name="Normal 12 3 2" xfId="9820" xr:uid="{00000000-0005-0000-0000-00005C260000}"/>
    <cellStyle name="Normal 12 3 2 2" xfId="9821" xr:uid="{00000000-0005-0000-0000-00005D260000}"/>
    <cellStyle name="Normal 12 3 2 2 2" xfId="34093" xr:uid="{7C692D8B-1CDF-4E84-B28B-342C6E6E3098}"/>
    <cellStyle name="Normal 12 3 2 3" xfId="34092" xr:uid="{C6B169CD-D566-494C-A397-4B813A20A73A}"/>
    <cellStyle name="Normal 12 3 3" xfId="9822" xr:uid="{00000000-0005-0000-0000-00005E260000}"/>
    <cellStyle name="Normal 12 3 3 2" xfId="9823" xr:uid="{00000000-0005-0000-0000-00005F260000}"/>
    <cellStyle name="Normal 12 3 3 2 2" xfId="34095" xr:uid="{3637CE8A-211A-4BAD-95F8-FC5AACF1E49B}"/>
    <cellStyle name="Normal 12 3 3 3" xfId="34094" xr:uid="{7AB9CB3D-9722-4D90-9198-9CEC03C0A08D}"/>
    <cellStyle name="Normal 12 3 4" xfId="9824" xr:uid="{00000000-0005-0000-0000-000060260000}"/>
    <cellStyle name="Normal 12 3 4 2" xfId="9825" xr:uid="{00000000-0005-0000-0000-000061260000}"/>
    <cellStyle name="Normal 12 3 4 2 2" xfId="34097" xr:uid="{4993BE0A-4265-49D1-A183-4ABBFD22272F}"/>
    <cellStyle name="Normal 12 3 4 3" xfId="34096" xr:uid="{9DAC438D-04EE-4EC0-A027-50F3764E870E}"/>
    <cellStyle name="Normal 12 3 5" xfId="9826" xr:uid="{00000000-0005-0000-0000-000062260000}"/>
    <cellStyle name="Normal 12 3 5 2" xfId="34098" xr:uid="{10F4E5F4-7434-4E85-B4A1-FEEC7A0CC2DB}"/>
    <cellStyle name="Normal 12 3 6" xfId="9827" xr:uid="{00000000-0005-0000-0000-000063260000}"/>
    <cellStyle name="Normal 12 3 6 2" xfId="34099" xr:uid="{44E87BB5-9369-4122-A2CA-9540A88C4FC0}"/>
    <cellStyle name="Normal 12 3 7" xfId="9828" xr:uid="{00000000-0005-0000-0000-000064260000}"/>
    <cellStyle name="Normal 12 3 7 2" xfId="34100" xr:uid="{00DD21D7-EFA7-4013-9A57-88DEA02F7871}"/>
    <cellStyle name="Normal 12 3 8" xfId="50343" xr:uid="{5873F2C5-23F6-4F1A-8D66-4CC4484292B2}"/>
    <cellStyle name="Normal 12 3 9" xfId="34091" xr:uid="{E260A7FF-5081-48D7-B9F3-12EB35E25212}"/>
    <cellStyle name="Normal 12 30" xfId="9829" xr:uid="{00000000-0005-0000-0000-000065260000}"/>
    <cellStyle name="Normal 12 30 2" xfId="50344" xr:uid="{5E6FBC33-30E8-4FFD-A104-760F99457A8B}"/>
    <cellStyle name="Normal 12 30 3" xfId="34101" xr:uid="{2DBE8BF6-0410-4B06-A86F-DD448D03ED2A}"/>
    <cellStyle name="Normal 12 31" xfId="9830" xr:uid="{00000000-0005-0000-0000-000066260000}"/>
    <cellStyle name="Normal 12 31 2" xfId="50345" xr:uid="{B3339953-5F91-44B7-A8FB-2CDCF08269E1}"/>
    <cellStyle name="Normal 12 31 3" xfId="34102" xr:uid="{790C4BA3-C6EB-43BE-9D97-A63F616B4473}"/>
    <cellStyle name="Normal 12 32" xfId="9831" xr:uid="{00000000-0005-0000-0000-000067260000}"/>
    <cellStyle name="Normal 12 32 2" xfId="50346" xr:uid="{23FA217E-83EF-4D14-966C-87DBA2BB2E7F}"/>
    <cellStyle name="Normal 12 32 3" xfId="34103" xr:uid="{0DF88F30-9A2C-45A6-AA8C-08751044F04B}"/>
    <cellStyle name="Normal 12 33" xfId="9832" xr:uid="{00000000-0005-0000-0000-000068260000}"/>
    <cellStyle name="Normal 12 33 2" xfId="50347" xr:uid="{6B8C6ACD-32D0-482D-976C-1CE1BBBC55CA}"/>
    <cellStyle name="Normal 12 33 3" xfId="34104" xr:uid="{6E2DED84-C0EF-4AE5-BFA2-87D74DA5D976}"/>
    <cellStyle name="Normal 12 34" xfId="9833" xr:uid="{00000000-0005-0000-0000-000069260000}"/>
    <cellStyle name="Normal 12 34 2" xfId="50348" xr:uid="{AD74EABA-CECD-4FC8-BF63-3B822E39B590}"/>
    <cellStyle name="Normal 12 34 3" xfId="34105" xr:uid="{C40A2C47-CB32-47F7-9B25-333849BCBA36}"/>
    <cellStyle name="Normal 12 35" xfId="9834" xr:uid="{00000000-0005-0000-0000-00006A260000}"/>
    <cellStyle name="Normal 12 35 2" xfId="50349" xr:uid="{1FB9C10F-E4DC-4FF3-8D2D-E12AAF304738}"/>
    <cellStyle name="Normal 12 35 3" xfId="34106" xr:uid="{146F8DE6-4A7D-4535-BC98-368FFCF0768A}"/>
    <cellStyle name="Normal 12 36" xfId="9835" xr:uid="{00000000-0005-0000-0000-00006B260000}"/>
    <cellStyle name="Normal 12 36 2" xfId="50350" xr:uid="{726A5ABD-8178-44BC-9B0F-C543935AA8D3}"/>
    <cellStyle name="Normal 12 36 3" xfId="34107" xr:uid="{A694FA42-4C1B-477E-B636-193A1196240D}"/>
    <cellStyle name="Normal 12 37" xfId="9836" xr:uid="{00000000-0005-0000-0000-00006C260000}"/>
    <cellStyle name="Normal 12 37 2" xfId="50351" xr:uid="{79E3DE0A-63E6-4F34-921E-6EE74CCB4466}"/>
    <cellStyle name="Normal 12 37 3" xfId="34108" xr:uid="{B8A6F186-31E0-49C6-ACC3-39C5E30BCA0B}"/>
    <cellStyle name="Normal 12 38" xfId="9837" xr:uid="{00000000-0005-0000-0000-00006D260000}"/>
    <cellStyle name="Normal 12 38 2" xfId="50352" xr:uid="{77199151-E39C-4C4B-AB96-7FA3480080BB}"/>
    <cellStyle name="Normal 12 38 3" xfId="34109" xr:uid="{0080F9E8-C0C5-4F58-96AB-42C2B0D0987C}"/>
    <cellStyle name="Normal 12 39" xfId="9838" xr:uid="{00000000-0005-0000-0000-00006E260000}"/>
    <cellStyle name="Normal 12 39 2" xfId="50353" xr:uid="{8B04146A-964F-4DD3-8D1A-7773E20FB431}"/>
    <cellStyle name="Normal 12 39 3" xfId="34110" xr:uid="{F6FF4709-38AF-4A90-970D-2914F2788F66}"/>
    <cellStyle name="Normal 12 4" xfId="9839" xr:uid="{00000000-0005-0000-0000-00006F260000}"/>
    <cellStyle name="Normal 12 4 2" xfId="9840" xr:uid="{00000000-0005-0000-0000-000070260000}"/>
    <cellStyle name="Normal 12 4 2 2" xfId="34112" xr:uid="{E4F0A650-43F7-4496-9A7C-11EC695376C8}"/>
    <cellStyle name="Normal 12 4 3" xfId="9841" xr:uid="{00000000-0005-0000-0000-000071260000}"/>
    <cellStyle name="Normal 12 4 3 2" xfId="34113" xr:uid="{CC8E8767-0F3F-4A37-8729-2477876B4497}"/>
    <cellStyle name="Normal 12 4 4" xfId="9842" xr:uid="{00000000-0005-0000-0000-000072260000}"/>
    <cellStyle name="Normal 12 4 4 2" xfId="34114" xr:uid="{895971E9-F54F-4832-BD5B-B478A9569666}"/>
    <cellStyle name="Normal 12 4 5" xfId="50354" xr:uid="{0319A1C0-F4DE-492C-BFA3-7F03FBB55FCE}"/>
    <cellStyle name="Normal 12 4 6" xfId="34111" xr:uid="{6F6D8D5F-A15A-4469-A4F4-4EC92AA32197}"/>
    <cellStyle name="Normal 12 40" xfId="9843" xr:uid="{00000000-0005-0000-0000-000073260000}"/>
    <cellStyle name="Normal 12 40 2" xfId="50355" xr:uid="{D4C2ACE8-8316-45AA-9115-55698C98C36D}"/>
    <cellStyle name="Normal 12 40 3" xfId="34115" xr:uid="{14FC151D-A2FB-4E38-9245-AE312E82D323}"/>
    <cellStyle name="Normal 12 41" xfId="9844" xr:uid="{00000000-0005-0000-0000-000074260000}"/>
    <cellStyle name="Normal 12 41 2" xfId="34116" xr:uid="{AE5B79E5-5DA9-4676-9FE6-3A6DB17DBA1E}"/>
    <cellStyle name="Normal 12 42" xfId="50321" xr:uid="{CA4C42C4-725C-494B-A095-1886F1DA99E5}"/>
    <cellStyle name="Normal 12 43" xfId="34064" xr:uid="{1EA5519C-EA88-4250-B36F-0AD83E4AE877}"/>
    <cellStyle name="Normal 12 5" xfId="9845" xr:uid="{00000000-0005-0000-0000-000075260000}"/>
    <cellStyle name="Normal 12 5 2" xfId="9846" xr:uid="{00000000-0005-0000-0000-000076260000}"/>
    <cellStyle name="Normal 12 5 2 2" xfId="34118" xr:uid="{537981B7-B2BB-4A81-BBD2-3343A39C66D7}"/>
    <cellStyle name="Normal 12 5 3" xfId="9847" xr:uid="{00000000-0005-0000-0000-000077260000}"/>
    <cellStyle name="Normal 12 5 3 2" xfId="34119" xr:uid="{4BA867BA-3FE1-4525-9071-150658AC62D4}"/>
    <cellStyle name="Normal 12 5 4" xfId="50356" xr:uid="{435D0D76-7EA2-4705-A4B0-E88603B77364}"/>
    <cellStyle name="Normal 12 5 5" xfId="34117" xr:uid="{3599BC5E-C8DC-426E-A1C6-465AD991B5B9}"/>
    <cellStyle name="Normal 12 6" xfId="9848" xr:uid="{00000000-0005-0000-0000-000078260000}"/>
    <cellStyle name="Normal 12 6 2" xfId="50357" xr:uid="{5F9519C7-EB92-483A-9814-DC797F24A28D}"/>
    <cellStyle name="Normal 12 6 3" xfId="34120" xr:uid="{C8280406-5093-41CD-A74F-A66221C49E68}"/>
    <cellStyle name="Normal 12 7" xfId="9849" xr:uid="{00000000-0005-0000-0000-000079260000}"/>
    <cellStyle name="Normal 12 7 2" xfId="50358" xr:uid="{D0ED78AB-2A36-4C14-9523-E02A58A5845F}"/>
    <cellStyle name="Normal 12 7 3" xfId="34121" xr:uid="{916A766E-A7C2-4450-9E31-AC1CBF4C4124}"/>
    <cellStyle name="Normal 12 8" xfId="9850" xr:uid="{00000000-0005-0000-0000-00007A260000}"/>
    <cellStyle name="Normal 12 8 2" xfId="50359" xr:uid="{D7EC8BD2-95AF-42E5-A090-F227660AB8ED}"/>
    <cellStyle name="Normal 12 8 3" xfId="34122" xr:uid="{673643F9-9AF8-48CA-AB11-92E7B47D87C8}"/>
    <cellStyle name="Normal 12 9" xfId="9851" xr:uid="{00000000-0005-0000-0000-00007B260000}"/>
    <cellStyle name="Normal 12 9 2" xfId="50360" xr:uid="{C86E6EE8-56A5-4A33-872B-200D5FAA2F8E}"/>
    <cellStyle name="Normal 12 9 3" xfId="34123" xr:uid="{893C25E9-029F-4F3C-9B66-47A77F47E50A}"/>
    <cellStyle name="Normal 13" xfId="9852" xr:uid="{00000000-0005-0000-0000-00007C260000}"/>
    <cellStyle name="Normal 13 10" xfId="9853" xr:uid="{00000000-0005-0000-0000-00007D260000}"/>
    <cellStyle name="Normal 13 10 2" xfId="50362" xr:uid="{8682DBB0-8BA9-48C4-8825-BB4C645EFF97}"/>
    <cellStyle name="Normal 13 10 3" xfId="34125" xr:uid="{385A38D6-4EF0-4E2A-88FE-5288BFF55388}"/>
    <cellStyle name="Normal 13 11" xfId="9854" xr:uid="{00000000-0005-0000-0000-00007E260000}"/>
    <cellStyle name="Normal 13 11 2" xfId="50363" xr:uid="{53E3F089-9B8A-4CA5-B555-756A54BD49C0}"/>
    <cellStyle name="Normal 13 11 3" xfId="34126" xr:uid="{E181DE36-6CE8-41AA-B0B5-F792DF747354}"/>
    <cellStyle name="Normal 13 12" xfId="9855" xr:uid="{00000000-0005-0000-0000-00007F260000}"/>
    <cellStyle name="Normal 13 12 2" xfId="50364" xr:uid="{5A0113FB-F0F6-41EB-8DC4-43E320D050E6}"/>
    <cellStyle name="Normal 13 12 3" xfId="34127" xr:uid="{C4C39762-71B3-4F79-9D4A-E68213082EE9}"/>
    <cellStyle name="Normal 13 13" xfId="9856" xr:uid="{00000000-0005-0000-0000-000080260000}"/>
    <cellStyle name="Normal 13 13 2" xfId="50365" xr:uid="{C8D49286-AE70-4E37-91FF-FD4379D0B842}"/>
    <cellStyle name="Normal 13 13 3" xfId="34128" xr:uid="{DFBE8BEE-D4BE-46E6-9806-6D9827315E47}"/>
    <cellStyle name="Normal 13 14" xfId="9857" xr:uid="{00000000-0005-0000-0000-000081260000}"/>
    <cellStyle name="Normal 13 14 2" xfId="50366" xr:uid="{7FB75A41-36A1-4D47-8257-758DE0B69FD2}"/>
    <cellStyle name="Normal 13 14 3" xfId="34129" xr:uid="{2D9DF5C3-5D4E-4F64-9A9A-2929276C75B5}"/>
    <cellStyle name="Normal 13 15" xfId="9858" xr:uid="{00000000-0005-0000-0000-000082260000}"/>
    <cellStyle name="Normal 13 15 2" xfId="50367" xr:uid="{00894F7F-3CE6-4804-B481-DE040560DA86}"/>
    <cellStyle name="Normal 13 15 3" xfId="34130" xr:uid="{533FB5AA-C8A6-4CB7-BFBF-6AC340E29F44}"/>
    <cellStyle name="Normal 13 16" xfId="9859" xr:uid="{00000000-0005-0000-0000-000083260000}"/>
    <cellStyle name="Normal 13 16 2" xfId="50368" xr:uid="{2D4D2C33-E642-4666-A815-998AE2E1BF50}"/>
    <cellStyle name="Normal 13 16 3" xfId="34131" xr:uid="{F4C126EE-B732-4264-BC43-F525B99A832B}"/>
    <cellStyle name="Normal 13 17" xfId="9860" xr:uid="{00000000-0005-0000-0000-000084260000}"/>
    <cellStyle name="Normal 13 17 2" xfId="50369" xr:uid="{0F2EBDBC-9690-43D7-B785-D02E01B380FE}"/>
    <cellStyle name="Normal 13 17 3" xfId="34132" xr:uid="{7E349C1E-510B-4797-8E75-8019778F599D}"/>
    <cellStyle name="Normal 13 18" xfId="9861" xr:uid="{00000000-0005-0000-0000-000085260000}"/>
    <cellStyle name="Normal 13 18 2" xfId="50370" xr:uid="{3E5392BB-03FB-4016-9B69-DCEB0B13C2C8}"/>
    <cellStyle name="Normal 13 18 3" xfId="34133" xr:uid="{89386663-A431-497C-A4EA-91A55BCC8AAD}"/>
    <cellStyle name="Normal 13 19" xfId="9862" xr:uid="{00000000-0005-0000-0000-000086260000}"/>
    <cellStyle name="Normal 13 19 2" xfId="50371" xr:uid="{D29328B0-1A27-44F2-AED9-0AFD4B89C486}"/>
    <cellStyle name="Normal 13 19 3" xfId="34134" xr:uid="{6C614AD2-36D7-47C3-A6C5-373D47F9D356}"/>
    <cellStyle name="Normal 13 2" xfId="9863" xr:uid="{00000000-0005-0000-0000-000087260000}"/>
    <cellStyle name="Normal 13 2 2" xfId="9864" xr:uid="{00000000-0005-0000-0000-000088260000}"/>
    <cellStyle name="Normal 13 2 2 2" xfId="9865" xr:uid="{00000000-0005-0000-0000-000089260000}"/>
    <cellStyle name="Normal 13 2 2 2 2" xfId="9866" xr:uid="{00000000-0005-0000-0000-00008A260000}"/>
    <cellStyle name="Normal 13 2 2 2 2 2" xfId="34138" xr:uid="{E8CDB4C5-E449-4836-A433-4DF5B5287CC4}"/>
    <cellStyle name="Normal 13 2 2 2 3" xfId="34137" xr:uid="{A8C645BC-15AA-4D88-9F1A-431A72A436E5}"/>
    <cellStyle name="Normal 13 2 2 3" xfId="9867" xr:uid="{00000000-0005-0000-0000-00008B260000}"/>
    <cellStyle name="Normal 13 2 2 3 2" xfId="34139" xr:uid="{84234B72-4C33-45C6-B2D5-4F35200BFD27}"/>
    <cellStyle name="Normal 13 2 2 4" xfId="9868" xr:uid="{00000000-0005-0000-0000-00008C260000}"/>
    <cellStyle name="Normal 13 2 2 4 2" xfId="34140" xr:uid="{B06A2F28-EE19-4BBD-B190-DB4802B17806}"/>
    <cellStyle name="Normal 13 2 2 5" xfId="9869" xr:uid="{00000000-0005-0000-0000-00008D260000}"/>
    <cellStyle name="Normal 13 2 2 5 2" xfId="34141" xr:uid="{C4605B9C-FAF0-4A43-9296-96522CD6D596}"/>
    <cellStyle name="Normal 13 2 2 6" xfId="50373" xr:uid="{F8C06B4E-FFF4-4279-B4F3-9213B7C7DBF1}"/>
    <cellStyle name="Normal 13 2 2 7" xfId="34136" xr:uid="{DE707F7E-2336-4B2D-B3B1-6CF3E578CDDA}"/>
    <cellStyle name="Normal 13 2 3" xfId="9870" xr:uid="{00000000-0005-0000-0000-00008E260000}"/>
    <cellStyle name="Normal 13 2 3 2" xfId="9871" xr:uid="{00000000-0005-0000-0000-00008F260000}"/>
    <cellStyle name="Normal 13 2 3 2 2" xfId="9872" xr:uid="{00000000-0005-0000-0000-000090260000}"/>
    <cellStyle name="Normal 13 2 3 2 2 2" xfId="34144" xr:uid="{C8DEBB43-564D-4951-BF1E-58848CECD5D4}"/>
    <cellStyle name="Normal 13 2 3 2 3" xfId="34143" xr:uid="{39A9284E-E112-4AF3-BABC-52F476085F5F}"/>
    <cellStyle name="Normal 13 2 3 3" xfId="9873" xr:uid="{00000000-0005-0000-0000-000091260000}"/>
    <cellStyle name="Normal 13 2 3 3 2" xfId="34145" xr:uid="{9DA91E0F-E2D4-46EF-A530-B24B6D8C1927}"/>
    <cellStyle name="Normal 13 2 3 4" xfId="34142" xr:uid="{9B19AB4F-C3D5-4CDA-9B8E-1F4DAA9D65E9}"/>
    <cellStyle name="Normal 13 2 4" xfId="9874" xr:uid="{00000000-0005-0000-0000-000092260000}"/>
    <cellStyle name="Normal 13 2 4 2" xfId="9875" xr:uid="{00000000-0005-0000-0000-000093260000}"/>
    <cellStyle name="Normal 13 2 4 2 2" xfId="34147" xr:uid="{D07CD00F-BF8D-470B-BDB0-BA7668942FCF}"/>
    <cellStyle name="Normal 13 2 4 3" xfId="34146" xr:uid="{C71C0147-9ED7-4F01-8F88-626F853AFD67}"/>
    <cellStyle name="Normal 13 2 5" xfId="9876" xr:uid="{00000000-0005-0000-0000-000094260000}"/>
    <cellStyle name="Normal 13 2 5 2" xfId="34148" xr:uid="{E1B59DCB-DD0E-410C-BD72-6689D826D46E}"/>
    <cellStyle name="Normal 13 2 6" xfId="9877" xr:uid="{00000000-0005-0000-0000-000095260000}"/>
    <cellStyle name="Normal 13 2 6 2" xfId="34149" xr:uid="{137F50A1-600F-4640-B76D-753FB3A9A1C2}"/>
    <cellStyle name="Normal 13 2 7" xfId="9878" xr:uid="{00000000-0005-0000-0000-000096260000}"/>
    <cellStyle name="Normal 13 2 7 2" xfId="34150" xr:uid="{5263E70C-B1C8-4ABF-81EA-1D6B131A515E}"/>
    <cellStyle name="Normal 13 2 8" xfId="50372" xr:uid="{3BBCB573-79E6-42D6-A44D-7C2D705F039B}"/>
    <cellStyle name="Normal 13 2 9" xfId="34135" xr:uid="{8B3E4435-C7B4-4EB3-AEC9-B588A491AE1B}"/>
    <cellStyle name="Normal 13 20" xfId="9879" xr:uid="{00000000-0005-0000-0000-000097260000}"/>
    <cellStyle name="Normal 13 20 2" xfId="50374" xr:uid="{A8F9CCAD-84F6-46F7-8E84-4E54016B17EC}"/>
    <cellStyle name="Normal 13 20 3" xfId="34151" xr:uid="{87BE6970-CD6C-495D-9F23-FA774241A8F6}"/>
    <cellStyle name="Normal 13 21" xfId="9880" xr:uid="{00000000-0005-0000-0000-000098260000}"/>
    <cellStyle name="Normal 13 21 2" xfId="50375" xr:uid="{C2A276E4-EF0D-4D08-80AD-97952EB111F8}"/>
    <cellStyle name="Normal 13 21 3" xfId="34152" xr:uid="{25F11AA6-C2E1-49E1-9EE8-186BD8D74988}"/>
    <cellStyle name="Normal 13 22" xfId="9881" xr:uid="{00000000-0005-0000-0000-000099260000}"/>
    <cellStyle name="Normal 13 22 2" xfId="50376" xr:uid="{BAD6CDAE-06F8-4A68-BF3E-097C717BAE3A}"/>
    <cellStyle name="Normal 13 22 3" xfId="34153" xr:uid="{B62EA847-5435-4A7A-8B4A-2E4FBFFA4B65}"/>
    <cellStyle name="Normal 13 23" xfId="9882" xr:uid="{00000000-0005-0000-0000-00009A260000}"/>
    <cellStyle name="Normal 13 23 2" xfId="50377" xr:uid="{AD05A17B-2B72-434D-A266-8B62049E7638}"/>
    <cellStyle name="Normal 13 23 3" xfId="34154" xr:uid="{B278AF72-03DB-474E-A50E-C0A3DC0EC232}"/>
    <cellStyle name="Normal 13 24" xfId="9883" xr:uid="{00000000-0005-0000-0000-00009B260000}"/>
    <cellStyle name="Normal 13 24 2" xfId="50378" xr:uid="{B734D921-B25C-4491-BAAE-D013603A39FB}"/>
    <cellStyle name="Normal 13 24 3" xfId="34155" xr:uid="{BBDCEDA1-EC92-45DA-9C97-CD51091CC65E}"/>
    <cellStyle name="Normal 13 25" xfId="9884" xr:uid="{00000000-0005-0000-0000-00009C260000}"/>
    <cellStyle name="Normal 13 25 2" xfId="50379" xr:uid="{CDEC0E6D-3787-440F-8AA4-E182441F0BD7}"/>
    <cellStyle name="Normal 13 25 3" xfId="34156" xr:uid="{17F39EF2-4195-483B-B310-99A9F92085F0}"/>
    <cellStyle name="Normal 13 26" xfId="9885" xr:uid="{00000000-0005-0000-0000-00009D260000}"/>
    <cellStyle name="Normal 13 26 2" xfId="50380" xr:uid="{31D16545-1643-4E52-9EBF-573719B01D8C}"/>
    <cellStyle name="Normal 13 26 3" xfId="34157" xr:uid="{D967C708-AB0A-439E-9B4D-D8183F02EC9C}"/>
    <cellStyle name="Normal 13 27" xfId="9886" xr:uid="{00000000-0005-0000-0000-00009E260000}"/>
    <cellStyle name="Normal 13 27 2" xfId="50381" xr:uid="{7B75F8EA-851F-49B0-9508-3ABF6EC48BCE}"/>
    <cellStyle name="Normal 13 27 3" xfId="34158" xr:uid="{D8A80181-5C62-4C26-8122-A666B5BA5419}"/>
    <cellStyle name="Normal 13 28" xfId="9887" xr:uid="{00000000-0005-0000-0000-00009F260000}"/>
    <cellStyle name="Normal 13 28 2" xfId="50382" xr:uid="{F8ACC9C4-EAC4-40E4-A1B9-ECA2365A9C1B}"/>
    <cellStyle name="Normal 13 28 3" xfId="34159" xr:uid="{878D53EA-5894-4438-A727-9F74342B4EB8}"/>
    <cellStyle name="Normal 13 29" xfId="9888" xr:uid="{00000000-0005-0000-0000-0000A0260000}"/>
    <cellStyle name="Normal 13 29 2" xfId="50383" xr:uid="{D3B9D25C-7EAC-49A7-AAAA-3F969E14E021}"/>
    <cellStyle name="Normal 13 29 3" xfId="34160" xr:uid="{AFE5B43F-CE6E-4063-89C9-99026D976FFC}"/>
    <cellStyle name="Normal 13 3" xfId="9889" xr:uid="{00000000-0005-0000-0000-0000A1260000}"/>
    <cellStyle name="Normal 13 3 2" xfId="9890" xr:uid="{00000000-0005-0000-0000-0000A2260000}"/>
    <cellStyle name="Normal 13 3 2 2" xfId="9891" xr:uid="{00000000-0005-0000-0000-0000A3260000}"/>
    <cellStyle name="Normal 13 3 2 2 2" xfId="9892" xr:uid="{00000000-0005-0000-0000-0000A4260000}"/>
    <cellStyle name="Normal 13 3 2 2 2 2" xfId="34164" xr:uid="{90930C0C-70F0-4F59-8191-C8A32468D7D5}"/>
    <cellStyle name="Normal 13 3 2 2 3" xfId="34163" xr:uid="{655BD31A-819E-41F9-A3F6-CE376D0C1C76}"/>
    <cellStyle name="Normal 13 3 2 3" xfId="9893" xr:uid="{00000000-0005-0000-0000-0000A5260000}"/>
    <cellStyle name="Normal 13 3 2 3 2" xfId="34165" xr:uid="{CF4E9DAB-57E7-4C1C-BDA4-08900C90D063}"/>
    <cellStyle name="Normal 13 3 2 4" xfId="9894" xr:uid="{00000000-0005-0000-0000-0000A6260000}"/>
    <cellStyle name="Normal 13 3 2 4 2" xfId="34166" xr:uid="{7FC2C5EC-974F-4C8B-9DF4-86E99E3B0FD5}"/>
    <cellStyle name="Normal 13 3 2 5" xfId="9895" xr:uid="{00000000-0005-0000-0000-0000A7260000}"/>
    <cellStyle name="Normal 13 3 2 5 2" xfId="34167" xr:uid="{B01CDB55-6568-476D-9376-6F2443CC2863}"/>
    <cellStyle name="Normal 13 3 2 6" xfId="50385" xr:uid="{6499D847-FB06-49D5-A3CB-1DB78ED98212}"/>
    <cellStyle name="Normal 13 3 2 7" xfId="34162" xr:uid="{F2E12A7C-5061-46EE-917A-6E8108BD3552}"/>
    <cellStyle name="Normal 13 3 3" xfId="9896" xr:uid="{00000000-0005-0000-0000-0000A8260000}"/>
    <cellStyle name="Normal 13 3 3 2" xfId="9897" xr:uid="{00000000-0005-0000-0000-0000A9260000}"/>
    <cellStyle name="Normal 13 3 3 2 2" xfId="34169" xr:uid="{27AC6346-283F-4A4F-B52D-259FB938FC89}"/>
    <cellStyle name="Normal 13 3 3 3" xfId="9898" xr:uid="{00000000-0005-0000-0000-0000AA260000}"/>
    <cellStyle name="Normal 13 3 3 3 2" xfId="34170" xr:uid="{8859CDB1-2EC6-4CF3-BBF8-47FFF3DD3F5D}"/>
    <cellStyle name="Normal 13 3 3 4" xfId="9899" xr:uid="{00000000-0005-0000-0000-0000AB260000}"/>
    <cellStyle name="Normal 13 3 3 4 2" xfId="34171" xr:uid="{08BA573E-E74D-4DDC-AF48-FCC85DD3699E}"/>
    <cellStyle name="Normal 13 3 3 5" xfId="50386" xr:uid="{16A2DF93-3DBE-4E25-B483-E01016A24B72}"/>
    <cellStyle name="Normal 13 3 3 6" xfId="34168" xr:uid="{63A0E4A2-2BE7-43E1-82B6-86FA7BF0F71B}"/>
    <cellStyle name="Normal 13 3 4" xfId="9900" xr:uid="{00000000-0005-0000-0000-0000AC260000}"/>
    <cellStyle name="Normal 13 3 4 2" xfId="9901" xr:uid="{00000000-0005-0000-0000-0000AD260000}"/>
    <cellStyle name="Normal 13 3 4 2 2" xfId="34173" xr:uid="{FD5017E5-CBDE-43A7-AF4E-7E4A3A978025}"/>
    <cellStyle name="Normal 13 3 4 3" xfId="9902" xr:uid="{00000000-0005-0000-0000-0000AE260000}"/>
    <cellStyle name="Normal 13 3 4 3 2" xfId="34174" xr:uid="{B72DFFAB-D882-4A58-BDBD-68CE343089AD}"/>
    <cellStyle name="Normal 13 3 4 4" xfId="50387" xr:uid="{3BA1E159-A1F3-4641-B7DA-AB3741DD60FF}"/>
    <cellStyle name="Normal 13 3 4 5" xfId="34172" xr:uid="{4511F152-B97B-4B5A-B888-93B3A088AACF}"/>
    <cellStyle name="Normal 13 3 5" xfId="9903" xr:uid="{00000000-0005-0000-0000-0000AF260000}"/>
    <cellStyle name="Normal 13 3 5 2" xfId="34175" xr:uid="{F4853A1B-45D1-4E52-98C1-9B92B5676AD3}"/>
    <cellStyle name="Normal 13 3 6" xfId="9904" xr:uid="{00000000-0005-0000-0000-0000B0260000}"/>
    <cellStyle name="Normal 13 3 6 2" xfId="34176" xr:uid="{F3EA0218-2E30-4347-88BF-BCC3FA1C5309}"/>
    <cellStyle name="Normal 13 3 7" xfId="50384" xr:uid="{0F7ADB68-4C24-4192-AA11-E09DBA82D570}"/>
    <cellStyle name="Normal 13 3 8" xfId="34161" xr:uid="{142299B6-CD5C-4028-962B-C357F4DD118E}"/>
    <cellStyle name="Normal 13 30" xfId="9905" xr:uid="{00000000-0005-0000-0000-0000B1260000}"/>
    <cellStyle name="Normal 13 30 2" xfId="50388" xr:uid="{B079E0B3-7F6F-45B0-943D-83C2E039CD70}"/>
    <cellStyle name="Normal 13 30 3" xfId="34177" xr:uid="{4C243D6F-8832-4364-AE38-3C154A62CF85}"/>
    <cellStyle name="Normal 13 31" xfId="9906" xr:uid="{00000000-0005-0000-0000-0000B2260000}"/>
    <cellStyle name="Normal 13 31 2" xfId="50389" xr:uid="{DAF056C7-58A5-49F1-9799-D8150AF99860}"/>
    <cellStyle name="Normal 13 31 3" xfId="34178" xr:uid="{F197F7FF-AAEE-4BAE-B84A-560390E85A30}"/>
    <cellStyle name="Normal 13 32" xfId="9907" xr:uid="{00000000-0005-0000-0000-0000B3260000}"/>
    <cellStyle name="Normal 13 32 2" xfId="50390" xr:uid="{2E48ABBB-8D4A-485E-B975-25E7EC1B29DE}"/>
    <cellStyle name="Normal 13 32 3" xfId="34179" xr:uid="{D64AC932-E312-4C81-8D42-98D26B6F797D}"/>
    <cellStyle name="Normal 13 33" xfId="9908" xr:uid="{00000000-0005-0000-0000-0000B4260000}"/>
    <cellStyle name="Normal 13 33 2" xfId="50391" xr:uid="{EEF90AF4-7B44-408D-B550-99975CE3C0B9}"/>
    <cellStyle name="Normal 13 33 3" xfId="34180" xr:uid="{04A729FB-CDD8-4946-AA92-E43E953D3D3C}"/>
    <cellStyle name="Normal 13 34" xfId="9909" xr:uid="{00000000-0005-0000-0000-0000B5260000}"/>
    <cellStyle name="Normal 13 34 2" xfId="50392" xr:uid="{B64F246A-1F04-4A90-B331-FDEFA3DF408D}"/>
    <cellStyle name="Normal 13 34 3" xfId="34181" xr:uid="{D721547B-76F9-4020-A2E3-761B3FEB1207}"/>
    <cellStyle name="Normal 13 35" xfId="9910" xr:uid="{00000000-0005-0000-0000-0000B6260000}"/>
    <cellStyle name="Normal 13 35 2" xfId="50393" xr:uid="{78BC427D-5A4C-4292-A8EC-D696B59615B0}"/>
    <cellStyle name="Normal 13 35 3" xfId="34182" xr:uid="{748206A8-F175-49F7-A8B6-0079138D389A}"/>
    <cellStyle name="Normal 13 36" xfId="9911" xr:uid="{00000000-0005-0000-0000-0000B7260000}"/>
    <cellStyle name="Normal 13 36 2" xfId="50394" xr:uid="{45135DD8-0945-4B54-A963-F420AB72FD42}"/>
    <cellStyle name="Normal 13 36 3" xfId="34183" xr:uid="{D4868852-3C47-426D-90C1-F7C53E060542}"/>
    <cellStyle name="Normal 13 37" xfId="9912" xr:uid="{00000000-0005-0000-0000-0000B8260000}"/>
    <cellStyle name="Normal 13 37 2" xfId="50395" xr:uid="{FB00CF81-F8F0-4A75-A811-7F7868043416}"/>
    <cellStyle name="Normal 13 37 3" xfId="34184" xr:uid="{453BCAC0-EFAC-4971-AFF7-298699227226}"/>
    <cellStyle name="Normal 13 38" xfId="9913" xr:uid="{00000000-0005-0000-0000-0000B9260000}"/>
    <cellStyle name="Normal 13 38 2" xfId="50396" xr:uid="{6AEC63FF-C9FC-426B-998D-1ED4635CA6AA}"/>
    <cellStyle name="Normal 13 38 3" xfId="34185" xr:uid="{3BA99422-7606-411E-B3F5-729A6C2E5622}"/>
    <cellStyle name="Normal 13 39" xfId="9914" xr:uid="{00000000-0005-0000-0000-0000BA260000}"/>
    <cellStyle name="Normal 13 39 2" xfId="50397" xr:uid="{683658BA-5EC5-457C-BD36-575C75FB2D0F}"/>
    <cellStyle name="Normal 13 39 3" xfId="34186" xr:uid="{B2B9E328-9E18-44A5-80D5-05E955B70573}"/>
    <cellStyle name="Normal 13 4" xfId="9915" xr:uid="{00000000-0005-0000-0000-0000BB260000}"/>
    <cellStyle name="Normal 13 4 2" xfId="9916" xr:uid="{00000000-0005-0000-0000-0000BC260000}"/>
    <cellStyle name="Normal 13 4 2 2" xfId="9917" xr:uid="{00000000-0005-0000-0000-0000BD260000}"/>
    <cellStyle name="Normal 13 4 2 2 2" xfId="34189" xr:uid="{E962C049-A7C3-4723-B80F-9F7A8061FC55}"/>
    <cellStyle name="Normal 13 4 2 3" xfId="9918" xr:uid="{00000000-0005-0000-0000-0000BE260000}"/>
    <cellStyle name="Normal 13 4 2 3 2" xfId="34190" xr:uid="{7687ADA6-F79D-40F4-8B5A-2094FB26B21E}"/>
    <cellStyle name="Normal 13 4 2 4" xfId="9919" xr:uid="{00000000-0005-0000-0000-0000BF260000}"/>
    <cellStyle name="Normal 13 4 2 4 2" xfId="34191" xr:uid="{17F3820A-6725-4E41-979F-026D2BD8FB66}"/>
    <cellStyle name="Normal 13 4 2 5" xfId="50399" xr:uid="{64133C33-0F45-453B-B773-D9D16E32ADE8}"/>
    <cellStyle name="Normal 13 4 2 6" xfId="34188" xr:uid="{D4E1080F-844A-4FC3-A010-EF675AB764D4}"/>
    <cellStyle name="Normal 13 4 3" xfId="9920" xr:uid="{00000000-0005-0000-0000-0000C0260000}"/>
    <cellStyle name="Normal 13 4 3 2" xfId="9921" xr:uid="{00000000-0005-0000-0000-0000C1260000}"/>
    <cellStyle name="Normal 13 4 3 2 2" xfId="34193" xr:uid="{9CB46858-75CF-4084-B975-C2A2464DE8E3}"/>
    <cellStyle name="Normal 13 4 3 3" xfId="9922" xr:uid="{00000000-0005-0000-0000-0000C2260000}"/>
    <cellStyle name="Normal 13 4 3 3 2" xfId="34194" xr:uid="{0ACDA44E-386A-4672-A34D-E565EA0A7F7E}"/>
    <cellStyle name="Normal 13 4 3 4" xfId="50400" xr:uid="{16AFA47E-1491-4A48-A9DD-CB60BD95780A}"/>
    <cellStyle name="Normal 13 4 3 5" xfId="34192" xr:uid="{8848B6C9-6238-4D94-BABB-8D66B0ABEEA7}"/>
    <cellStyle name="Normal 13 4 4" xfId="9923" xr:uid="{00000000-0005-0000-0000-0000C3260000}"/>
    <cellStyle name="Normal 13 4 4 2" xfId="50401" xr:uid="{BFD1384D-E319-4B89-9477-57B73BC252EF}"/>
    <cellStyle name="Normal 13 4 4 3" xfId="34195" xr:uid="{22D5A0F9-C911-42B2-9FB1-C6724709813C}"/>
    <cellStyle name="Normal 13 4 5" xfId="9924" xr:uid="{00000000-0005-0000-0000-0000C4260000}"/>
    <cellStyle name="Normal 13 4 5 2" xfId="34196" xr:uid="{CA4F12F6-F571-46E2-A88B-E65F79A4A8B1}"/>
    <cellStyle name="Normal 13 4 6" xfId="9925" xr:uid="{00000000-0005-0000-0000-0000C5260000}"/>
    <cellStyle name="Normal 13 4 6 2" xfId="34197" xr:uid="{99276CD1-4E27-44DB-8944-59287F98D90A}"/>
    <cellStyle name="Normal 13 4 7" xfId="50398" xr:uid="{5A681C38-9C82-4130-950E-A1459E5FDEF4}"/>
    <cellStyle name="Normal 13 4 8" xfId="34187" xr:uid="{4C06CF27-9907-4C00-8DDC-D2EA52D45D24}"/>
    <cellStyle name="Normal 13 40" xfId="9926" xr:uid="{00000000-0005-0000-0000-0000C6260000}"/>
    <cellStyle name="Normal 13 40 2" xfId="50402" xr:uid="{0B6D5FE5-7DFD-4D08-BB31-5CDCD8E25E78}"/>
    <cellStyle name="Normal 13 40 3" xfId="34198" xr:uid="{0DF0664B-E463-46E1-812E-CDF23281A814}"/>
    <cellStyle name="Normal 13 41" xfId="9927" xr:uid="{00000000-0005-0000-0000-0000C7260000}"/>
    <cellStyle name="Normal 13 41 2" xfId="34199" xr:uid="{73112EB8-CFB7-4490-96A5-88B53240D7DE}"/>
    <cellStyle name="Normal 13 42" xfId="9928" xr:uid="{00000000-0005-0000-0000-0000C8260000}"/>
    <cellStyle name="Normal 13 42 2" xfId="34200" xr:uid="{94F94078-CE21-4D93-B701-B74C6FEBF016}"/>
    <cellStyle name="Normal 13 43" xfId="50361" xr:uid="{344FA5E5-B8C1-44AB-8C2B-9C87E39BEF15}"/>
    <cellStyle name="Normal 13 44" xfId="34124" xr:uid="{74BF8D0F-1C34-4D38-B561-E09A5CCFAC35}"/>
    <cellStyle name="Normal 13 5" xfId="9929" xr:uid="{00000000-0005-0000-0000-0000C9260000}"/>
    <cellStyle name="Normal 13 5 2" xfId="9930" xr:uid="{00000000-0005-0000-0000-0000CA260000}"/>
    <cellStyle name="Normal 13 5 2 2" xfId="9931" xr:uid="{00000000-0005-0000-0000-0000CB260000}"/>
    <cellStyle name="Normal 13 5 2 2 2" xfId="34203" xr:uid="{A95CF89A-11F4-4E7F-A36A-4ED026EECC92}"/>
    <cellStyle name="Normal 13 5 2 3" xfId="9932" xr:uid="{00000000-0005-0000-0000-0000CC260000}"/>
    <cellStyle name="Normal 13 5 2 3 2" xfId="34204" xr:uid="{F5EAB931-49E2-4662-B4FB-27A8916ACA1E}"/>
    <cellStyle name="Normal 13 5 2 4" xfId="9933" xr:uid="{00000000-0005-0000-0000-0000CD260000}"/>
    <cellStyle name="Normal 13 5 2 4 2" xfId="34205" xr:uid="{5CEF7546-9D13-44BC-839F-4E26B7B7100C}"/>
    <cellStyle name="Normal 13 5 2 5" xfId="50404" xr:uid="{BB8564D4-8F74-409F-9C1B-4A01E8C4F807}"/>
    <cellStyle name="Normal 13 5 2 6" xfId="34202" xr:uid="{F32CCB64-0076-4AD7-88AF-F88C693BCA51}"/>
    <cellStyle name="Normal 13 5 3" xfId="9934" xr:uid="{00000000-0005-0000-0000-0000CE260000}"/>
    <cellStyle name="Normal 13 5 3 2" xfId="34206" xr:uid="{76B4BBB3-4813-471C-9864-83F5F09A7076}"/>
    <cellStyle name="Normal 13 5 4" xfId="9935" xr:uid="{00000000-0005-0000-0000-0000CF260000}"/>
    <cellStyle name="Normal 13 5 4 2" xfId="34207" xr:uid="{0C0FF04E-3F82-45C9-83A9-A5DDFC34F177}"/>
    <cellStyle name="Normal 13 5 5" xfId="9936" xr:uid="{00000000-0005-0000-0000-0000D0260000}"/>
    <cellStyle name="Normal 13 5 5 2" xfId="34208" xr:uid="{C3479EED-B568-4C78-B8D8-53F2A6A284B7}"/>
    <cellStyle name="Normal 13 5 6" xfId="50403" xr:uid="{7A9BC7C5-CB77-4813-BD16-00E7FFD1F8E6}"/>
    <cellStyle name="Normal 13 5 7" xfId="34201" xr:uid="{CDC34667-2181-476A-8F16-A690B37FE972}"/>
    <cellStyle name="Normal 13 6" xfId="9937" xr:uid="{00000000-0005-0000-0000-0000D1260000}"/>
    <cellStyle name="Normal 13 6 2" xfId="9938" xr:uid="{00000000-0005-0000-0000-0000D2260000}"/>
    <cellStyle name="Normal 13 6 2 2" xfId="34210" xr:uid="{C6F2C531-4B9D-4116-A3E0-815F63C187A0}"/>
    <cellStyle name="Normal 13 6 3" xfId="9939" xr:uid="{00000000-0005-0000-0000-0000D3260000}"/>
    <cellStyle name="Normal 13 6 3 2" xfId="34211" xr:uid="{A06C7C15-2F07-4AF1-AD61-E4C7BC79AD55}"/>
    <cellStyle name="Normal 13 6 4" xfId="9940" xr:uid="{00000000-0005-0000-0000-0000D4260000}"/>
    <cellStyle name="Normal 13 6 4 2" xfId="34212" xr:uid="{A8FE5641-9BA9-4646-9907-33E549929C41}"/>
    <cellStyle name="Normal 13 6 5" xfId="50405" xr:uid="{137B6E1C-B2E1-443E-A8ED-02D06E76A879}"/>
    <cellStyle name="Normal 13 6 6" xfId="34209" xr:uid="{493A9FE3-BBA7-44BC-A510-BD6F296A8F0E}"/>
    <cellStyle name="Normal 13 7" xfId="9941" xr:uid="{00000000-0005-0000-0000-0000D5260000}"/>
    <cellStyle name="Normal 13 7 2" xfId="9942" xr:uid="{00000000-0005-0000-0000-0000D6260000}"/>
    <cellStyle name="Normal 13 7 2 2" xfId="34214" xr:uid="{5B5E716E-E9FF-455E-8732-07400B80D042}"/>
    <cellStyle name="Normal 13 7 3" xfId="9943" xr:uid="{00000000-0005-0000-0000-0000D7260000}"/>
    <cellStyle name="Normal 13 7 3 2" xfId="34215" xr:uid="{648EC80F-BDC5-4D51-890C-6A05E80B739D}"/>
    <cellStyle name="Normal 13 7 4" xfId="9944" xr:uid="{00000000-0005-0000-0000-0000D8260000}"/>
    <cellStyle name="Normal 13 7 4 2" xfId="34216" xr:uid="{9C023192-62BC-42B5-B8A0-A5FDFE3C4F03}"/>
    <cellStyle name="Normal 13 7 5" xfId="50406" xr:uid="{0802C01B-0B32-4047-9816-9B110D117383}"/>
    <cellStyle name="Normal 13 7 6" xfId="34213" xr:uid="{7B3F362F-6C91-4D6D-8304-F12820D54A54}"/>
    <cellStyle name="Normal 13 8" xfId="9945" xr:uid="{00000000-0005-0000-0000-0000D9260000}"/>
    <cellStyle name="Normal 13 8 2" xfId="9946" xr:uid="{00000000-0005-0000-0000-0000DA260000}"/>
    <cellStyle name="Normal 13 8 2 2" xfId="34218" xr:uid="{6B4A2B8C-3ABA-4C38-9505-048E74359215}"/>
    <cellStyle name="Normal 13 8 3" xfId="9947" xr:uid="{00000000-0005-0000-0000-0000DB260000}"/>
    <cellStyle name="Normal 13 8 3 2" xfId="34219" xr:uid="{49A78B79-B857-4307-BE2A-694BD559B5BD}"/>
    <cellStyle name="Normal 13 8 4" xfId="50407" xr:uid="{51D0A982-3900-4971-B4DE-2CA0910FC709}"/>
    <cellStyle name="Normal 13 8 5" xfId="34217" xr:uid="{D1C139C0-5E19-4D6C-B93E-86367D9E4791}"/>
    <cellStyle name="Normal 13 9" xfId="9948" xr:uid="{00000000-0005-0000-0000-0000DC260000}"/>
    <cellStyle name="Normal 13 9 2" xfId="50408" xr:uid="{843EFBC5-1BA0-4DD2-93C6-3AF1D6238987}"/>
    <cellStyle name="Normal 13 9 3" xfId="34220" xr:uid="{7939C221-0303-4DAD-BD45-808AE5DEF962}"/>
    <cellStyle name="Normal 14" xfId="9949" xr:uid="{00000000-0005-0000-0000-0000DD260000}"/>
    <cellStyle name="Normal 14 10" xfId="9950" xr:uid="{00000000-0005-0000-0000-0000DE260000}"/>
    <cellStyle name="Normal 14 10 2" xfId="50410" xr:uid="{EB9E1AF0-BF8F-4060-86EA-D8EFE01F281A}"/>
    <cellStyle name="Normal 14 10 3" xfId="34222" xr:uid="{21A5E429-0226-4144-ACDD-6752B2B1A9EE}"/>
    <cellStyle name="Normal 14 11" xfId="9951" xr:uid="{00000000-0005-0000-0000-0000DF260000}"/>
    <cellStyle name="Normal 14 11 2" xfId="50411" xr:uid="{40821AB6-BFAA-4273-87AB-61670B74A29B}"/>
    <cellStyle name="Normal 14 11 3" xfId="34223" xr:uid="{C159FFBE-7EEA-4C1A-89F6-CA86652A54BA}"/>
    <cellStyle name="Normal 14 12" xfId="9952" xr:uid="{00000000-0005-0000-0000-0000E0260000}"/>
    <cellStyle name="Normal 14 12 2" xfId="50412" xr:uid="{19C25804-3AE4-4A21-8E4D-555AC15CF817}"/>
    <cellStyle name="Normal 14 12 3" xfId="34224" xr:uid="{B59F92F8-823C-4BEB-82C7-D5C8C6BBBE10}"/>
    <cellStyle name="Normal 14 13" xfId="9953" xr:uid="{00000000-0005-0000-0000-0000E1260000}"/>
    <cellStyle name="Normal 14 13 2" xfId="50413" xr:uid="{F2904919-8DC4-4012-B333-1AD17E048EDE}"/>
    <cellStyle name="Normal 14 13 3" xfId="34225" xr:uid="{82D6DA52-6FC2-4342-814F-40C0EC2D0BBB}"/>
    <cellStyle name="Normal 14 14" xfId="9954" xr:uid="{00000000-0005-0000-0000-0000E2260000}"/>
    <cellStyle name="Normal 14 14 2" xfId="50414" xr:uid="{5F62AC1A-35AE-4606-A28C-967CEACA1342}"/>
    <cellStyle name="Normal 14 14 3" xfId="34226" xr:uid="{AE5B87D5-3052-478F-9A69-7EBDD66BE2A5}"/>
    <cellStyle name="Normal 14 15" xfId="9955" xr:uid="{00000000-0005-0000-0000-0000E3260000}"/>
    <cellStyle name="Normal 14 15 2" xfId="50415" xr:uid="{62DFFA5A-988F-4E72-AC03-AE17FAC0AF76}"/>
    <cellStyle name="Normal 14 15 3" xfId="34227" xr:uid="{A1FD6005-A8A5-47AD-989D-1025438C811A}"/>
    <cellStyle name="Normal 14 16" xfId="9956" xr:uid="{00000000-0005-0000-0000-0000E4260000}"/>
    <cellStyle name="Normal 14 16 2" xfId="50416" xr:uid="{03DDF4D1-8251-4A2A-93E5-BA566DEB7659}"/>
    <cellStyle name="Normal 14 16 3" xfId="34228" xr:uid="{0F768C33-69EB-457B-8506-A8E77DF26ADD}"/>
    <cellStyle name="Normal 14 17" xfId="9957" xr:uid="{00000000-0005-0000-0000-0000E5260000}"/>
    <cellStyle name="Normal 14 17 2" xfId="50417" xr:uid="{94C25173-6103-4B7C-918D-D6399B2EBA74}"/>
    <cellStyle name="Normal 14 17 3" xfId="34229" xr:uid="{55A5E808-006F-46ED-935D-725F607E93F3}"/>
    <cellStyle name="Normal 14 18" xfId="9958" xr:uid="{00000000-0005-0000-0000-0000E6260000}"/>
    <cellStyle name="Normal 14 18 2" xfId="50418" xr:uid="{CA5E61BF-DC37-4323-81A8-33CAE68EE2A9}"/>
    <cellStyle name="Normal 14 18 3" xfId="34230" xr:uid="{475BCE40-FEAF-41A1-9967-AE4591C1925E}"/>
    <cellStyle name="Normal 14 19" xfId="9959" xr:uid="{00000000-0005-0000-0000-0000E7260000}"/>
    <cellStyle name="Normal 14 19 2" xfId="50419" xr:uid="{2AEF40A3-D291-4852-878E-ED84470D9692}"/>
    <cellStyle name="Normal 14 19 3" xfId="34231" xr:uid="{FDDB9173-3F23-4967-ABC2-7FDDF11C3F21}"/>
    <cellStyle name="Normal 14 2" xfId="9960" xr:uid="{00000000-0005-0000-0000-0000E8260000}"/>
    <cellStyle name="Normal 14 2 2" xfId="9961" xr:uid="{00000000-0005-0000-0000-0000E9260000}"/>
    <cellStyle name="Normal 14 2 2 2" xfId="9962" xr:uid="{00000000-0005-0000-0000-0000EA260000}"/>
    <cellStyle name="Normal 14 2 2 2 2" xfId="34234" xr:uid="{9D57EDEE-920E-486F-8131-3EC1C194B5D3}"/>
    <cellStyle name="Normal 14 2 2 3" xfId="9963" xr:uid="{00000000-0005-0000-0000-0000EB260000}"/>
    <cellStyle name="Normal 14 2 2 3 2" xfId="34235" xr:uid="{CC66ED94-0FF0-4AF9-AA5D-E5E1E5204BD4}"/>
    <cellStyle name="Normal 14 2 2 4" xfId="9964" xr:uid="{00000000-0005-0000-0000-0000EC260000}"/>
    <cellStyle name="Normal 14 2 2 4 2" xfId="34236" xr:uid="{95236C3E-A967-4A58-9B25-3BC80F10C876}"/>
    <cellStyle name="Normal 14 2 2 5" xfId="50421" xr:uid="{CED4227A-AB6B-42E5-AB9F-1189B3D50CDC}"/>
    <cellStyle name="Normal 14 2 2 6" xfId="34233" xr:uid="{6E97B1B5-6482-4493-A467-AF276D9DA369}"/>
    <cellStyle name="Normal 14 2 3" xfId="9965" xr:uid="{00000000-0005-0000-0000-0000ED260000}"/>
    <cellStyle name="Normal 14 2 3 2" xfId="9966" xr:uid="{00000000-0005-0000-0000-0000EE260000}"/>
    <cellStyle name="Normal 14 2 3 2 2" xfId="34238" xr:uid="{0C3045A0-2478-4756-811A-92FC6A1B7370}"/>
    <cellStyle name="Normal 14 2 3 3" xfId="9967" xr:uid="{00000000-0005-0000-0000-0000EF260000}"/>
    <cellStyle name="Normal 14 2 3 3 2" xfId="34239" xr:uid="{7BF42459-B8D5-4F82-B841-B786CC8C08BE}"/>
    <cellStyle name="Normal 14 2 3 4" xfId="50422" xr:uid="{EB7D89FE-0221-477E-8132-5F8AF5888231}"/>
    <cellStyle name="Normal 14 2 3 5" xfId="34237" xr:uid="{10FD566A-B509-4988-AD55-145D2529F85E}"/>
    <cellStyle name="Normal 14 2 4" xfId="9968" xr:uid="{00000000-0005-0000-0000-0000F0260000}"/>
    <cellStyle name="Normal 14 2 4 2" xfId="50423" xr:uid="{AA3D5F7F-227D-4D3F-BF0D-D0BC729DFC2D}"/>
    <cellStyle name="Normal 14 2 4 3" xfId="34240" xr:uid="{8777AB7E-CF82-4E1E-920E-6FAE72BFAAE7}"/>
    <cellStyle name="Normal 14 2 5" xfId="9969" xr:uid="{00000000-0005-0000-0000-0000F1260000}"/>
    <cellStyle name="Normal 14 2 5 2" xfId="34241" xr:uid="{54D4019E-754F-4A58-B1FA-E0C9384CF942}"/>
    <cellStyle name="Normal 14 2 6" xfId="9970" xr:uid="{00000000-0005-0000-0000-0000F2260000}"/>
    <cellStyle name="Normal 14 2 6 2" xfId="34242" xr:uid="{BF4DD84A-8821-48BF-8B6C-CCCAC856FEC4}"/>
    <cellStyle name="Normal 14 2 7" xfId="50420" xr:uid="{AE3809C2-4999-4D8B-9032-F0504F4515E8}"/>
    <cellStyle name="Normal 14 2 8" xfId="34232" xr:uid="{AB38EE66-96E8-4FEC-B54A-45C2A75D508A}"/>
    <cellStyle name="Normal 14 20" xfId="9971" xr:uid="{00000000-0005-0000-0000-0000F3260000}"/>
    <cellStyle name="Normal 14 20 2" xfId="50424" xr:uid="{2BCCE6B4-C67E-422B-BEE9-1ED1E34E4425}"/>
    <cellStyle name="Normal 14 20 3" xfId="34243" xr:uid="{FAB06AF2-FE3D-43CA-A3BC-4552D36CCE78}"/>
    <cellStyle name="Normal 14 21" xfId="9972" xr:uid="{00000000-0005-0000-0000-0000F4260000}"/>
    <cellStyle name="Normal 14 21 2" xfId="50425" xr:uid="{24F3A8DD-28BA-490B-99B3-FE57A69E7E61}"/>
    <cellStyle name="Normal 14 21 3" xfId="34244" xr:uid="{A223F9EF-22C4-49D9-828C-8CED4A46248F}"/>
    <cellStyle name="Normal 14 22" xfId="9973" xr:uid="{00000000-0005-0000-0000-0000F5260000}"/>
    <cellStyle name="Normal 14 22 2" xfId="50426" xr:uid="{9C246472-BA8E-455B-9774-D71655A48518}"/>
    <cellStyle name="Normal 14 22 3" xfId="34245" xr:uid="{236C00F2-ACE7-4062-893B-BD93A3DC0E34}"/>
    <cellStyle name="Normal 14 23" xfId="9974" xr:uid="{00000000-0005-0000-0000-0000F6260000}"/>
    <cellStyle name="Normal 14 23 2" xfId="50427" xr:uid="{9D5D9B8B-BA53-4C81-A29B-8A1749690280}"/>
    <cellStyle name="Normal 14 23 3" xfId="34246" xr:uid="{3E5B6BCD-CD38-46F2-BAC8-4A053B8CD1C6}"/>
    <cellStyle name="Normal 14 24" xfId="9975" xr:uid="{00000000-0005-0000-0000-0000F7260000}"/>
    <cellStyle name="Normal 14 24 2" xfId="50428" xr:uid="{3E7A6FD0-67C9-459F-9904-099789A52CBC}"/>
    <cellStyle name="Normal 14 24 3" xfId="34247" xr:uid="{73391292-3E02-4831-810B-723C95AD899A}"/>
    <cellStyle name="Normal 14 25" xfId="9976" xr:uid="{00000000-0005-0000-0000-0000F8260000}"/>
    <cellStyle name="Normal 14 25 2" xfId="50429" xr:uid="{A19287F4-DBAE-4803-A1FA-DCE8E945A224}"/>
    <cellStyle name="Normal 14 25 3" xfId="34248" xr:uid="{D9C3C257-1AD8-40F5-8AC1-ED8C5AFB8084}"/>
    <cellStyle name="Normal 14 26" xfId="9977" xr:uid="{00000000-0005-0000-0000-0000F9260000}"/>
    <cellStyle name="Normal 14 26 2" xfId="50430" xr:uid="{9F33776E-37C0-4168-86A2-E5157CF6A3C5}"/>
    <cellStyle name="Normal 14 26 3" xfId="34249" xr:uid="{910B9807-06E9-4F32-BA75-A29A610A720E}"/>
    <cellStyle name="Normal 14 27" xfId="9978" xr:uid="{00000000-0005-0000-0000-0000FA260000}"/>
    <cellStyle name="Normal 14 27 2" xfId="50431" xr:uid="{1FFC974A-2AFF-4517-B45F-7E321B859A93}"/>
    <cellStyle name="Normal 14 27 3" xfId="34250" xr:uid="{566AED90-4AC1-42D8-817F-F2439CA42CD5}"/>
    <cellStyle name="Normal 14 28" xfId="9979" xr:uid="{00000000-0005-0000-0000-0000FB260000}"/>
    <cellStyle name="Normal 14 28 2" xfId="50432" xr:uid="{A4103902-1560-44B0-9A43-3CF0093A1C69}"/>
    <cellStyle name="Normal 14 28 3" xfId="34251" xr:uid="{447E86C2-3D69-47AE-8C33-198A5E84F4F1}"/>
    <cellStyle name="Normal 14 29" xfId="9980" xr:uid="{00000000-0005-0000-0000-0000FC260000}"/>
    <cellStyle name="Normal 14 29 2" xfId="50433" xr:uid="{19A09F26-D301-4CB7-A4D9-83F3AACB421E}"/>
    <cellStyle name="Normal 14 29 3" xfId="34252" xr:uid="{DFA49A6C-BBC7-4D93-97FE-6455FAA659E4}"/>
    <cellStyle name="Normal 14 3" xfId="9981" xr:uid="{00000000-0005-0000-0000-0000FD260000}"/>
    <cellStyle name="Normal 14 3 2" xfId="9982" xr:uid="{00000000-0005-0000-0000-0000FE260000}"/>
    <cellStyle name="Normal 14 3 2 2" xfId="9983" xr:uid="{00000000-0005-0000-0000-0000FF260000}"/>
    <cellStyle name="Normal 14 3 2 2 2" xfId="34255" xr:uid="{CE8DA9AE-AB30-4049-8D4E-8E855A7865BA}"/>
    <cellStyle name="Normal 14 3 2 3" xfId="9984" xr:uid="{00000000-0005-0000-0000-000000270000}"/>
    <cellStyle name="Normal 14 3 2 3 2" xfId="34256" xr:uid="{A1F5E785-00BD-4907-B936-BDDF721E567D}"/>
    <cellStyle name="Normal 14 3 2 4" xfId="50435" xr:uid="{1DFA059C-17EF-40E0-9648-86DACC28A4F4}"/>
    <cellStyle name="Normal 14 3 2 5" xfId="34254" xr:uid="{559C10B1-FB76-4FB3-9306-060FAD166727}"/>
    <cellStyle name="Normal 14 3 3" xfId="9985" xr:uid="{00000000-0005-0000-0000-000001270000}"/>
    <cellStyle name="Normal 14 3 3 2" xfId="34257" xr:uid="{8B7978B9-13FB-4018-8E52-1DDC44D733AC}"/>
    <cellStyle name="Normal 14 3 4" xfId="9986" xr:uid="{00000000-0005-0000-0000-000002270000}"/>
    <cellStyle name="Normal 14 3 4 2" xfId="34258" xr:uid="{4C02B78C-8DB8-4973-BE6D-25E2C5AD470D}"/>
    <cellStyle name="Normal 14 3 5" xfId="50434" xr:uid="{2EB51843-6F7B-4315-A1E4-79939E3DBAD5}"/>
    <cellStyle name="Normal 14 3 6" xfId="34253" xr:uid="{67B459ED-2283-48D8-939E-A244C894F7C7}"/>
    <cellStyle name="Normal 14 30" xfId="9987" xr:uid="{00000000-0005-0000-0000-000003270000}"/>
    <cellStyle name="Normal 14 30 2" xfId="50436" xr:uid="{FB0F2C1E-6103-40CB-A827-A5814581E22C}"/>
    <cellStyle name="Normal 14 30 3" xfId="34259" xr:uid="{15B31232-5EFF-48BB-8E1B-8D44D81EA8CB}"/>
    <cellStyle name="Normal 14 31" xfId="9988" xr:uid="{00000000-0005-0000-0000-000004270000}"/>
    <cellStyle name="Normal 14 31 2" xfId="50437" xr:uid="{C51F408F-7D95-4484-9A29-93519F0F8F5C}"/>
    <cellStyle name="Normal 14 31 3" xfId="34260" xr:uid="{9404F7C1-59F4-42A4-88F1-1994A2532B6C}"/>
    <cellStyle name="Normal 14 32" xfId="9989" xr:uid="{00000000-0005-0000-0000-000005270000}"/>
    <cellStyle name="Normal 14 32 2" xfId="50438" xr:uid="{986DE2AE-FF1F-4231-9BFD-0A9E234AD9C8}"/>
    <cellStyle name="Normal 14 32 3" xfId="34261" xr:uid="{74D790B9-1698-408D-B6AD-65888FD2C5BE}"/>
    <cellStyle name="Normal 14 33" xfId="9990" xr:uid="{00000000-0005-0000-0000-000006270000}"/>
    <cellStyle name="Normal 14 33 2" xfId="50439" xr:uid="{01CEA9B4-1ADD-4851-885E-2BDC7CEF5AE7}"/>
    <cellStyle name="Normal 14 33 3" xfId="34262" xr:uid="{FFD01F0C-CC83-445C-AD29-0306D6401F01}"/>
    <cellStyle name="Normal 14 34" xfId="9991" xr:uid="{00000000-0005-0000-0000-000007270000}"/>
    <cellStyle name="Normal 14 34 2" xfId="50440" xr:uid="{64A407CD-5AE3-4B55-872E-BA9C18C257B0}"/>
    <cellStyle name="Normal 14 34 3" xfId="34263" xr:uid="{E0D8036B-6C05-4D37-8462-CA2FFCC2CCE8}"/>
    <cellStyle name="Normal 14 35" xfId="9992" xr:uid="{00000000-0005-0000-0000-000008270000}"/>
    <cellStyle name="Normal 14 35 2" xfId="50441" xr:uid="{7BCC365B-1CF7-48E9-B933-376947536073}"/>
    <cellStyle name="Normal 14 35 3" xfId="34264" xr:uid="{22624BD9-A9C8-4C78-BB46-4ADDA085FB3D}"/>
    <cellStyle name="Normal 14 36" xfId="9993" xr:uid="{00000000-0005-0000-0000-000009270000}"/>
    <cellStyle name="Normal 14 36 2" xfId="50442" xr:uid="{DAA37141-08AF-40D6-90F8-A460697F5D1C}"/>
    <cellStyle name="Normal 14 36 3" xfId="34265" xr:uid="{B70E65C1-78FD-4AC1-A5C2-BBC68FF83AD6}"/>
    <cellStyle name="Normal 14 37" xfId="9994" xr:uid="{00000000-0005-0000-0000-00000A270000}"/>
    <cellStyle name="Normal 14 37 2" xfId="50443" xr:uid="{EF2E0556-4D8F-4514-AF18-77445626DD9C}"/>
    <cellStyle name="Normal 14 37 3" xfId="34266" xr:uid="{F548612A-F8A9-41A8-9A7B-2BBB833DA85B}"/>
    <cellStyle name="Normal 14 38" xfId="9995" xr:uid="{00000000-0005-0000-0000-00000B270000}"/>
    <cellStyle name="Normal 14 38 2" xfId="50444" xr:uid="{06E19188-6928-4AA1-B228-5318780597BC}"/>
    <cellStyle name="Normal 14 38 3" xfId="34267" xr:uid="{9120BCB2-841C-4295-BBDD-BC2E877F2CE1}"/>
    <cellStyle name="Normal 14 39" xfId="9996" xr:uid="{00000000-0005-0000-0000-00000C270000}"/>
    <cellStyle name="Normal 14 39 2" xfId="50445" xr:uid="{ABE2F8E7-B5B3-4B58-B0BC-6A69EF7C9F23}"/>
    <cellStyle name="Normal 14 39 3" xfId="34268" xr:uid="{9D732F9A-419D-4BBD-A7BC-EC1D31FA4A18}"/>
    <cellStyle name="Normal 14 4" xfId="9997" xr:uid="{00000000-0005-0000-0000-00000D270000}"/>
    <cellStyle name="Normal 14 4 2" xfId="9998" xr:uid="{00000000-0005-0000-0000-00000E270000}"/>
    <cellStyle name="Normal 14 4 2 2" xfId="9999" xr:uid="{00000000-0005-0000-0000-00000F270000}"/>
    <cellStyle name="Normal 14 4 2 2 2" xfId="34271" xr:uid="{A80006D9-884F-4B68-8D58-91BD9D010E13}"/>
    <cellStyle name="Normal 14 4 2 3" xfId="10000" xr:uid="{00000000-0005-0000-0000-000010270000}"/>
    <cellStyle name="Normal 14 4 2 3 2" xfId="34272" xr:uid="{7CAC1E2F-EE74-422A-B09A-110EB5D4F48B}"/>
    <cellStyle name="Normal 14 4 2 4" xfId="50447" xr:uid="{E8C2CEA2-5A03-45B7-9A33-A74ABEF54549}"/>
    <cellStyle name="Normal 14 4 2 5" xfId="34270" xr:uid="{10713839-43A6-4E1E-89C6-EF903AD7E231}"/>
    <cellStyle name="Normal 14 4 3" xfId="10001" xr:uid="{00000000-0005-0000-0000-000011270000}"/>
    <cellStyle name="Normal 14 4 3 2" xfId="34273" xr:uid="{DEFFFA30-F053-470C-955C-5EA2AD8EC2C6}"/>
    <cellStyle name="Normal 14 4 4" xfId="10002" xr:uid="{00000000-0005-0000-0000-000012270000}"/>
    <cellStyle name="Normal 14 4 4 2" xfId="34274" xr:uid="{7E077A6C-A861-4A2E-B7C0-B8DFEEF7299B}"/>
    <cellStyle name="Normal 14 4 5" xfId="50446" xr:uid="{29313723-B615-4C4C-8792-5706AF9B84AB}"/>
    <cellStyle name="Normal 14 4 6" xfId="34269" xr:uid="{312ED004-11E3-48DA-83F2-1C7EF55A79E4}"/>
    <cellStyle name="Normal 14 40" xfId="10003" xr:uid="{00000000-0005-0000-0000-000013270000}"/>
    <cellStyle name="Normal 14 40 2" xfId="50448" xr:uid="{5FD8855C-3EB7-4414-ABB9-0BC433BDB020}"/>
    <cellStyle name="Normal 14 40 3" xfId="34275" xr:uid="{C4ACEC5F-9AD8-4D97-942F-49CEE2B3AF24}"/>
    <cellStyle name="Normal 14 41" xfId="10004" xr:uid="{00000000-0005-0000-0000-000014270000}"/>
    <cellStyle name="Normal 14 41 2" xfId="34276" xr:uid="{0699BF10-89AB-42D0-A5B5-A9B165B04D3B}"/>
    <cellStyle name="Normal 14 42" xfId="50409" xr:uid="{E765A733-AB6D-4FF6-91CE-C50450150CD1}"/>
    <cellStyle name="Normal 14 43" xfId="34221" xr:uid="{8FA3DFF3-A161-4165-9906-2487788218EE}"/>
    <cellStyle name="Normal 14 5" xfId="10005" xr:uid="{00000000-0005-0000-0000-000015270000}"/>
    <cellStyle name="Normal 14 5 2" xfId="10006" xr:uid="{00000000-0005-0000-0000-000016270000}"/>
    <cellStyle name="Normal 14 5 2 2" xfId="10007" xr:uid="{00000000-0005-0000-0000-000017270000}"/>
    <cellStyle name="Normal 14 5 2 2 2" xfId="34279" xr:uid="{5702EB48-A500-40D3-B611-0B2C993F12C7}"/>
    <cellStyle name="Normal 14 5 2 3" xfId="10008" xr:uid="{00000000-0005-0000-0000-000018270000}"/>
    <cellStyle name="Normal 14 5 2 3 2" xfId="34280" xr:uid="{43768EE3-37E1-479C-825B-FFF30344512D}"/>
    <cellStyle name="Normal 14 5 2 4" xfId="50450" xr:uid="{3E4240CC-B507-4CE6-922C-148D882EA643}"/>
    <cellStyle name="Normal 14 5 2 5" xfId="34278" xr:uid="{FBEAAEAA-0E55-4088-BA8E-87F7DBD13BB3}"/>
    <cellStyle name="Normal 14 5 3" xfId="10009" xr:uid="{00000000-0005-0000-0000-000019270000}"/>
    <cellStyle name="Normal 14 5 3 2" xfId="34281" xr:uid="{EC6192AA-CD4B-496E-904B-8D8C1A87BABE}"/>
    <cellStyle name="Normal 14 5 4" xfId="10010" xr:uid="{00000000-0005-0000-0000-00001A270000}"/>
    <cellStyle name="Normal 14 5 4 2" xfId="34282" xr:uid="{EB4F60EC-25CE-43EE-915C-AC907BB7D75C}"/>
    <cellStyle name="Normal 14 5 5" xfId="50449" xr:uid="{50E2EC08-0E01-4460-9406-CDC9F2E7D4FA}"/>
    <cellStyle name="Normal 14 5 6" xfId="34277" xr:uid="{83ACC3F3-485B-4CFE-ADA8-CF6B38B5F396}"/>
    <cellStyle name="Normal 14 6" xfId="10011" xr:uid="{00000000-0005-0000-0000-00001B270000}"/>
    <cellStyle name="Normal 14 6 2" xfId="10012" xr:uid="{00000000-0005-0000-0000-00001C270000}"/>
    <cellStyle name="Normal 14 6 2 2" xfId="34284" xr:uid="{21C1AAA5-B96C-47BE-AD11-77E27E6907D0}"/>
    <cellStyle name="Normal 14 6 3" xfId="10013" xr:uid="{00000000-0005-0000-0000-00001D270000}"/>
    <cellStyle name="Normal 14 6 3 2" xfId="34285" xr:uid="{6FAF7F9D-0DD0-4C57-8201-E27CC0EA3F2E}"/>
    <cellStyle name="Normal 14 6 4" xfId="10014" xr:uid="{00000000-0005-0000-0000-00001E270000}"/>
    <cellStyle name="Normal 14 6 4 2" xfId="34286" xr:uid="{B25C580D-4999-4EE7-8BAA-4B9B4138A27A}"/>
    <cellStyle name="Normal 14 6 5" xfId="50451" xr:uid="{3310A38A-A92E-4493-82CD-5BBB783DA1BF}"/>
    <cellStyle name="Normal 14 6 6" xfId="34283" xr:uid="{44E41AB7-9802-4733-9F6C-7701C973CDA6}"/>
    <cellStyle name="Normal 14 7" xfId="10015" xr:uid="{00000000-0005-0000-0000-00001F270000}"/>
    <cellStyle name="Normal 14 7 2" xfId="10016" xr:uid="{00000000-0005-0000-0000-000020270000}"/>
    <cellStyle name="Normal 14 7 2 2" xfId="34288" xr:uid="{B0F3C427-45EE-4F95-A52A-323E0107EA1F}"/>
    <cellStyle name="Normal 14 7 3" xfId="10017" xr:uid="{00000000-0005-0000-0000-000021270000}"/>
    <cellStyle name="Normal 14 7 3 2" xfId="34289" xr:uid="{BDF85A5E-E548-4BDF-8A3B-DBF77A87AB1A}"/>
    <cellStyle name="Normal 14 7 4" xfId="50452" xr:uid="{36445BB6-DC40-442B-9A9B-35AF09000580}"/>
    <cellStyle name="Normal 14 7 5" xfId="34287" xr:uid="{EF918C64-5B6C-4B47-95F8-1B2CD30C2768}"/>
    <cellStyle name="Normal 14 8" xfId="10018" xr:uid="{00000000-0005-0000-0000-000022270000}"/>
    <cellStyle name="Normal 14 8 2" xfId="10019" xr:uid="{00000000-0005-0000-0000-000023270000}"/>
    <cellStyle name="Normal 14 8 2 2" xfId="34291" xr:uid="{19C32554-5434-4E76-BBFF-CF521BD8BDD7}"/>
    <cellStyle name="Normal 14 8 3" xfId="10020" xr:uid="{00000000-0005-0000-0000-000024270000}"/>
    <cellStyle name="Normal 14 8 3 2" xfId="34292" xr:uid="{DFF707EE-0221-4665-A59B-E158BABAAD4F}"/>
    <cellStyle name="Normal 14 8 4" xfId="50453" xr:uid="{89CB2287-22AB-4A5A-89C1-E407F394ED27}"/>
    <cellStyle name="Normal 14 8 5" xfId="34290" xr:uid="{A996503A-71A5-46D8-A3F1-37FC7F866C8A}"/>
    <cellStyle name="Normal 14 9" xfId="10021" xr:uid="{00000000-0005-0000-0000-000025270000}"/>
    <cellStyle name="Normal 14 9 2" xfId="50454" xr:uid="{66A6B7E0-9760-4B3E-8C78-AF6BB3202844}"/>
    <cellStyle name="Normal 14 9 3" xfId="34293" xr:uid="{C97261CC-89EE-4A5A-AEF7-62921A883C2A}"/>
    <cellStyle name="Normal 15" xfId="10022" xr:uid="{00000000-0005-0000-0000-000026270000}"/>
    <cellStyle name="Normal 15 10" xfId="10023" xr:uid="{00000000-0005-0000-0000-000027270000}"/>
    <cellStyle name="Normal 15 10 2" xfId="50456" xr:uid="{6F1EEE9A-72C8-4BC9-A8CF-FBA581453A46}"/>
    <cellStyle name="Normal 15 10 3" xfId="34295" xr:uid="{A1EF69E0-75AC-4B6C-859F-DD257D4E586D}"/>
    <cellStyle name="Normal 15 11" xfId="10024" xr:uid="{00000000-0005-0000-0000-000028270000}"/>
    <cellStyle name="Normal 15 11 2" xfId="50457" xr:uid="{6041A239-B035-4F91-A55A-73ACD6BBE02D}"/>
    <cellStyle name="Normal 15 11 3" xfId="34296" xr:uid="{6FE98F06-9034-40FF-AC1B-214D30D0B4AC}"/>
    <cellStyle name="Normal 15 12" xfId="10025" xr:uid="{00000000-0005-0000-0000-000029270000}"/>
    <cellStyle name="Normal 15 12 2" xfId="50458" xr:uid="{843461FD-F10C-4391-8023-3A61A64B7902}"/>
    <cellStyle name="Normal 15 12 3" xfId="34297" xr:uid="{85452521-E80A-4D0E-A49F-C3C916712CD6}"/>
    <cellStyle name="Normal 15 13" xfId="10026" xr:uid="{00000000-0005-0000-0000-00002A270000}"/>
    <cellStyle name="Normal 15 13 2" xfId="50459" xr:uid="{7A810BF8-213F-4279-805E-EEE2ACE70291}"/>
    <cellStyle name="Normal 15 13 3" xfId="34298" xr:uid="{CE41AD31-E2EC-4967-A84A-8A59A15FCA31}"/>
    <cellStyle name="Normal 15 14" xfId="10027" xr:uid="{00000000-0005-0000-0000-00002B270000}"/>
    <cellStyle name="Normal 15 14 2" xfId="50460" xr:uid="{E12735AE-BBA9-4314-B2BF-E61624797BFD}"/>
    <cellStyle name="Normal 15 14 3" xfId="34299" xr:uid="{B508A12D-96BA-44CD-8EF2-36410AB49EC3}"/>
    <cellStyle name="Normal 15 15" xfId="10028" xr:uid="{00000000-0005-0000-0000-00002C270000}"/>
    <cellStyle name="Normal 15 15 2" xfId="50461" xr:uid="{1419470C-D73B-4CF1-BB48-6E7B9F2EABA5}"/>
    <cellStyle name="Normal 15 15 3" xfId="34300" xr:uid="{59FA4020-77BB-4400-AFF5-64959D782C37}"/>
    <cellStyle name="Normal 15 16" xfId="10029" xr:uid="{00000000-0005-0000-0000-00002D270000}"/>
    <cellStyle name="Normal 15 16 2" xfId="50462" xr:uid="{0C619679-01D4-4245-BE1E-1776528A35D5}"/>
    <cellStyle name="Normal 15 16 3" xfId="34301" xr:uid="{DDAEEA9D-BD46-4D15-93EE-68D8E29403E5}"/>
    <cellStyle name="Normal 15 17" xfId="10030" xr:uid="{00000000-0005-0000-0000-00002E270000}"/>
    <cellStyle name="Normal 15 17 2" xfId="50463" xr:uid="{EAC4451C-7EAE-4748-9790-39FC747AC8E3}"/>
    <cellStyle name="Normal 15 17 3" xfId="34302" xr:uid="{DB1CA413-883E-4799-A4B5-525BD5ABA88B}"/>
    <cellStyle name="Normal 15 18" xfId="10031" xr:uid="{00000000-0005-0000-0000-00002F270000}"/>
    <cellStyle name="Normal 15 18 2" xfId="50464" xr:uid="{761D07C9-93E3-4FFC-988D-EC920128B0C9}"/>
    <cellStyle name="Normal 15 18 3" xfId="34303" xr:uid="{C6D79B1D-3146-43E9-9410-5ED1774DB56D}"/>
    <cellStyle name="Normal 15 19" xfId="10032" xr:uid="{00000000-0005-0000-0000-000030270000}"/>
    <cellStyle name="Normal 15 19 2" xfId="50465" xr:uid="{679806ED-CC69-4D6A-8419-85451848AC33}"/>
    <cellStyle name="Normal 15 19 3" xfId="34304" xr:uid="{04DDDF8D-190D-4126-B483-D9424C5C2EE6}"/>
    <cellStyle name="Normal 15 2" xfId="10033" xr:uid="{00000000-0005-0000-0000-000031270000}"/>
    <cellStyle name="Normal 15 2 2" xfId="10034" xr:uid="{00000000-0005-0000-0000-000032270000}"/>
    <cellStyle name="Normal 15 2 2 2" xfId="10035" xr:uid="{00000000-0005-0000-0000-000033270000}"/>
    <cellStyle name="Normal 15 2 2 2 2" xfId="34307" xr:uid="{6B332D6E-813F-4EE8-8C33-007B52431DD3}"/>
    <cellStyle name="Normal 15 2 2 3" xfId="10036" xr:uid="{00000000-0005-0000-0000-000034270000}"/>
    <cellStyle name="Normal 15 2 2 3 2" xfId="34308" xr:uid="{64157874-689C-4E73-8455-06455F32F2A5}"/>
    <cellStyle name="Normal 15 2 2 4" xfId="10037" xr:uid="{00000000-0005-0000-0000-000035270000}"/>
    <cellStyle name="Normal 15 2 2 4 2" xfId="34309" xr:uid="{5836AD81-FB11-4A10-9BAC-F22DF3B1CD85}"/>
    <cellStyle name="Normal 15 2 2 5" xfId="50467" xr:uid="{47635D93-7258-4AA1-81D5-F2B5C57F6A87}"/>
    <cellStyle name="Normal 15 2 2 6" xfId="34306" xr:uid="{5E946D7C-D1CF-42E3-B2D2-ACF6C88E7B2D}"/>
    <cellStyle name="Normal 15 2 3" xfId="10038" xr:uid="{00000000-0005-0000-0000-000036270000}"/>
    <cellStyle name="Normal 15 2 3 2" xfId="34310" xr:uid="{E22D0842-B4B2-4B30-9573-58DD361DFC74}"/>
    <cellStyle name="Normal 15 2 4" xfId="10039" xr:uid="{00000000-0005-0000-0000-000037270000}"/>
    <cellStyle name="Normal 15 2 4 2" xfId="34311" xr:uid="{F68C4E10-7628-4450-82B1-7FC4E6264729}"/>
    <cellStyle name="Normal 15 2 5" xfId="10040" xr:uid="{00000000-0005-0000-0000-000038270000}"/>
    <cellStyle name="Normal 15 2 5 2" xfId="34312" xr:uid="{3F5B8193-AF7E-46E7-B860-5CBF946F628A}"/>
    <cellStyle name="Normal 15 2 6" xfId="50466" xr:uid="{1D3BBFDC-77E4-49CA-BE12-F7B9101E8BA5}"/>
    <cellStyle name="Normal 15 2 7" xfId="34305" xr:uid="{BC7C08DD-C0C2-4275-B88A-43BB26EA6197}"/>
    <cellStyle name="Normal 15 20" xfId="10041" xr:uid="{00000000-0005-0000-0000-000039270000}"/>
    <cellStyle name="Normal 15 20 2" xfId="50468" xr:uid="{06751D4C-7E9A-4877-91C9-0AB033353353}"/>
    <cellStyle name="Normal 15 20 3" xfId="34313" xr:uid="{C6ECFF9E-CE0E-4E11-80A4-6349E73EA0BB}"/>
    <cellStyle name="Normal 15 21" xfId="10042" xr:uid="{00000000-0005-0000-0000-00003A270000}"/>
    <cellStyle name="Normal 15 21 2" xfId="50469" xr:uid="{65D7E540-FC29-4204-8E32-A6185AC5AE9C}"/>
    <cellStyle name="Normal 15 21 3" xfId="34314" xr:uid="{9B0427A7-B9A0-488E-9845-C38B4A223AC5}"/>
    <cellStyle name="Normal 15 22" xfId="10043" xr:uid="{00000000-0005-0000-0000-00003B270000}"/>
    <cellStyle name="Normal 15 22 2" xfId="50470" xr:uid="{EB19A3FC-999C-4A03-B150-F21C74CBF7D4}"/>
    <cellStyle name="Normal 15 22 3" xfId="34315" xr:uid="{AB624C9A-8940-4880-830D-158D532B48EF}"/>
    <cellStyle name="Normal 15 23" xfId="10044" xr:uid="{00000000-0005-0000-0000-00003C270000}"/>
    <cellStyle name="Normal 15 23 2" xfId="50471" xr:uid="{39DAB9C7-73BF-488E-AB3F-19E07D6CC1A3}"/>
    <cellStyle name="Normal 15 23 3" xfId="34316" xr:uid="{DF0DDC57-5319-4D28-8A59-250A705C5436}"/>
    <cellStyle name="Normal 15 24" xfId="10045" xr:uid="{00000000-0005-0000-0000-00003D270000}"/>
    <cellStyle name="Normal 15 24 2" xfId="50472" xr:uid="{34CDDC2D-6DCE-4A23-BD2E-B2F8E8C8A70E}"/>
    <cellStyle name="Normal 15 24 3" xfId="34317" xr:uid="{E200F6B2-C65B-4FA7-BB79-E94CE50CE368}"/>
    <cellStyle name="Normal 15 25" xfId="10046" xr:uid="{00000000-0005-0000-0000-00003E270000}"/>
    <cellStyle name="Normal 15 25 2" xfId="50473" xr:uid="{865367AC-3720-4D93-B19D-E37B6CF1D88D}"/>
    <cellStyle name="Normal 15 25 3" xfId="34318" xr:uid="{6B700D4C-0A78-4ADD-A75E-A6B652291C6A}"/>
    <cellStyle name="Normal 15 26" xfId="10047" xr:uid="{00000000-0005-0000-0000-00003F270000}"/>
    <cellStyle name="Normal 15 26 2" xfId="50474" xr:uid="{62666C83-EBA3-434E-B7D0-31E5EE902783}"/>
    <cellStyle name="Normal 15 26 3" xfId="34319" xr:uid="{3D41AA19-FA05-4422-813E-A222EF055B52}"/>
    <cellStyle name="Normal 15 27" xfId="10048" xr:uid="{00000000-0005-0000-0000-000040270000}"/>
    <cellStyle name="Normal 15 27 2" xfId="50475" xr:uid="{D9F93319-D8A5-4FC6-AB87-28FBB309B099}"/>
    <cellStyle name="Normal 15 27 3" xfId="34320" xr:uid="{1049854C-700E-4A74-9839-2A6C14396EF0}"/>
    <cellStyle name="Normal 15 28" xfId="10049" xr:uid="{00000000-0005-0000-0000-000041270000}"/>
    <cellStyle name="Normal 15 28 2" xfId="50476" xr:uid="{5A51E79A-CEEB-4E24-8055-49B9ACA3AB42}"/>
    <cellStyle name="Normal 15 28 3" xfId="34321" xr:uid="{5A2D081B-8136-4B57-9BA3-71B3980E215D}"/>
    <cellStyle name="Normal 15 29" xfId="10050" xr:uid="{00000000-0005-0000-0000-000042270000}"/>
    <cellStyle name="Normal 15 29 2" xfId="50477" xr:uid="{31F1E776-1B70-41CB-B2FE-E94BFAA94B1B}"/>
    <cellStyle name="Normal 15 29 3" xfId="34322" xr:uid="{68C6ABF0-BF98-48AF-B904-AEBFEED9C010}"/>
    <cellStyle name="Normal 15 3" xfId="10051" xr:uid="{00000000-0005-0000-0000-000043270000}"/>
    <cellStyle name="Normal 15 3 2" xfId="10052" xr:uid="{00000000-0005-0000-0000-000044270000}"/>
    <cellStyle name="Normal 15 3 2 2" xfId="34324" xr:uid="{CCED91D9-996C-4760-B9A3-4131CB5350EF}"/>
    <cellStyle name="Normal 15 3 3" xfId="10053" xr:uid="{00000000-0005-0000-0000-000045270000}"/>
    <cellStyle name="Normal 15 3 3 2" xfId="34325" xr:uid="{50DC56CA-5A7F-4ECB-9E67-24CCAA652DB4}"/>
    <cellStyle name="Normal 15 3 4" xfId="10054" xr:uid="{00000000-0005-0000-0000-000046270000}"/>
    <cellStyle name="Normal 15 3 4 2" xfId="34326" xr:uid="{DBDC76A0-5581-42E0-9939-C882D6868D2D}"/>
    <cellStyle name="Normal 15 3 5" xfId="50478" xr:uid="{BD765712-4EAC-4A12-84A2-998F0D3ACC36}"/>
    <cellStyle name="Normal 15 3 6" xfId="34323" xr:uid="{D4CE8098-A1D1-4822-A346-460DB96E14DF}"/>
    <cellStyle name="Normal 15 30" xfId="10055" xr:uid="{00000000-0005-0000-0000-000047270000}"/>
    <cellStyle name="Normal 15 30 2" xfId="50479" xr:uid="{4D69C16C-AA89-4F23-9AAE-73FF1E460787}"/>
    <cellStyle name="Normal 15 30 3" xfId="34327" xr:uid="{E673C3C9-47E5-4E29-AC93-9FB4AA0288D2}"/>
    <cellStyle name="Normal 15 31" xfId="10056" xr:uid="{00000000-0005-0000-0000-000048270000}"/>
    <cellStyle name="Normal 15 31 2" xfId="50480" xr:uid="{FB0DBAAD-B61E-4F13-AE51-D77124584D6B}"/>
    <cellStyle name="Normal 15 31 3" xfId="34328" xr:uid="{1BDA96E4-92C3-40A6-977C-C5815F6701E4}"/>
    <cellStyle name="Normal 15 32" xfId="10057" xr:uid="{00000000-0005-0000-0000-000049270000}"/>
    <cellStyle name="Normal 15 32 2" xfId="50481" xr:uid="{5DB42550-C3A4-477B-B8DA-427FFEE0D60D}"/>
    <cellStyle name="Normal 15 32 3" xfId="34329" xr:uid="{5F0D7472-D94D-41B9-B0D3-DD09FD9A800B}"/>
    <cellStyle name="Normal 15 33" xfId="10058" xr:uid="{00000000-0005-0000-0000-00004A270000}"/>
    <cellStyle name="Normal 15 33 2" xfId="50482" xr:uid="{BA58E66A-5938-40A0-A276-A13284051002}"/>
    <cellStyle name="Normal 15 33 3" xfId="34330" xr:uid="{27932E30-92C0-41B7-AE19-DBC9F75D6244}"/>
    <cellStyle name="Normal 15 34" xfId="10059" xr:uid="{00000000-0005-0000-0000-00004B270000}"/>
    <cellStyle name="Normal 15 34 2" xfId="50483" xr:uid="{3E9BCB18-9736-4155-BCCB-59FCE241AFCA}"/>
    <cellStyle name="Normal 15 34 3" xfId="34331" xr:uid="{7A410839-ACDE-4D87-BA56-C4CB91E41A55}"/>
    <cellStyle name="Normal 15 35" xfId="10060" xr:uid="{00000000-0005-0000-0000-00004C270000}"/>
    <cellStyle name="Normal 15 35 2" xfId="50484" xr:uid="{1C5450AA-3B24-4B68-B3CE-67502AEC1877}"/>
    <cellStyle name="Normal 15 35 3" xfId="34332" xr:uid="{AA9A13A4-442B-4A10-9EEA-4CDE64B9231A}"/>
    <cellStyle name="Normal 15 36" xfId="10061" xr:uid="{00000000-0005-0000-0000-00004D270000}"/>
    <cellStyle name="Normal 15 36 2" xfId="50485" xr:uid="{6D6247A0-2EDB-4043-A5F1-160BCBEFA462}"/>
    <cellStyle name="Normal 15 36 3" xfId="34333" xr:uid="{4E93A776-A88A-4D21-B6BF-F5E7AAD36FF3}"/>
    <cellStyle name="Normal 15 37" xfId="10062" xr:uid="{00000000-0005-0000-0000-00004E270000}"/>
    <cellStyle name="Normal 15 37 2" xfId="50486" xr:uid="{FC0D44A6-1628-4481-93ED-89991B203011}"/>
    <cellStyle name="Normal 15 37 3" xfId="34334" xr:uid="{F11D01EF-966D-4D64-9A64-8EE095571494}"/>
    <cellStyle name="Normal 15 38" xfId="10063" xr:uid="{00000000-0005-0000-0000-00004F270000}"/>
    <cellStyle name="Normal 15 38 2" xfId="50487" xr:uid="{1A6779A4-743E-4C0D-8757-8FF063EC2C47}"/>
    <cellStyle name="Normal 15 38 3" xfId="34335" xr:uid="{65F8DCE1-B96C-49A3-B970-4884545E900C}"/>
    <cellStyle name="Normal 15 39" xfId="10064" xr:uid="{00000000-0005-0000-0000-000050270000}"/>
    <cellStyle name="Normal 15 39 2" xfId="50488" xr:uid="{818D7C03-2506-4B49-B6AE-00816F65259F}"/>
    <cellStyle name="Normal 15 39 3" xfId="34336" xr:uid="{E38CB1E8-0BD6-4B83-B50D-EE1AA2748963}"/>
    <cellStyle name="Normal 15 4" xfId="10065" xr:uid="{00000000-0005-0000-0000-000051270000}"/>
    <cellStyle name="Normal 15 4 2" xfId="10066" xr:uid="{00000000-0005-0000-0000-000052270000}"/>
    <cellStyle name="Normal 15 4 2 2" xfId="34338" xr:uid="{8F0D9E93-E50F-4030-BE5D-112FDCDC78C3}"/>
    <cellStyle name="Normal 15 4 3" xfId="10067" xr:uid="{00000000-0005-0000-0000-000053270000}"/>
    <cellStyle name="Normal 15 4 3 2" xfId="34339" xr:uid="{E3181B69-F958-4E6E-AE82-75B800B0FCF5}"/>
    <cellStyle name="Normal 15 4 4" xfId="10068" xr:uid="{00000000-0005-0000-0000-000054270000}"/>
    <cellStyle name="Normal 15 4 4 2" xfId="34340" xr:uid="{77E25BC3-2568-47FA-A351-D247E8CCEB94}"/>
    <cellStyle name="Normal 15 4 5" xfId="50489" xr:uid="{837F1785-9F7B-46EB-A1DF-8482150A1F79}"/>
    <cellStyle name="Normal 15 4 6" xfId="34337" xr:uid="{7FF85583-0F7B-47A1-B9DF-855A2D879D7D}"/>
    <cellStyle name="Normal 15 40" xfId="10069" xr:uid="{00000000-0005-0000-0000-000055270000}"/>
    <cellStyle name="Normal 15 40 2" xfId="50490" xr:uid="{9BC7D34E-3049-488E-86A6-1B66E071137D}"/>
    <cellStyle name="Normal 15 40 3" xfId="34341" xr:uid="{D449D375-DFCE-4053-B916-E99DCEBC894A}"/>
    <cellStyle name="Normal 15 41" xfId="10070" xr:uid="{00000000-0005-0000-0000-000056270000}"/>
    <cellStyle name="Normal 15 41 2" xfId="34342" xr:uid="{A5F9C772-F30A-4565-B4D8-DB17957FE2D7}"/>
    <cellStyle name="Normal 15 42" xfId="10071" xr:uid="{00000000-0005-0000-0000-000057270000}"/>
    <cellStyle name="Normal 15 42 2" xfId="34343" xr:uid="{F02E9826-F47A-44C3-B8E1-76BBE9AF8F7C}"/>
    <cellStyle name="Normal 15 43" xfId="50455" xr:uid="{CDA0A216-2726-4211-B628-3AA987F2FBD9}"/>
    <cellStyle name="Normal 15 44" xfId="34294" xr:uid="{BF3EA674-ECB8-4CAA-A65C-3725D615C065}"/>
    <cellStyle name="Normal 15 5" xfId="10072" xr:uid="{00000000-0005-0000-0000-000058270000}"/>
    <cellStyle name="Normal 15 5 2" xfId="10073" xr:uid="{00000000-0005-0000-0000-000059270000}"/>
    <cellStyle name="Normal 15 5 2 2" xfId="34345" xr:uid="{F417F92E-C997-4A05-B16F-7D93FE55DB25}"/>
    <cellStyle name="Normal 15 5 3" xfId="10074" xr:uid="{00000000-0005-0000-0000-00005A270000}"/>
    <cellStyle name="Normal 15 5 3 2" xfId="34346" xr:uid="{DDC712A7-8182-44A6-84BA-64CFDB1EBD48}"/>
    <cellStyle name="Normal 15 5 4" xfId="50491" xr:uid="{45835B42-0E3A-47D6-9F7C-BE1A42155C62}"/>
    <cellStyle name="Normal 15 5 5" xfId="34344" xr:uid="{BE20CE62-924D-466F-971A-5247CEBC8FD9}"/>
    <cellStyle name="Normal 15 6" xfId="10075" xr:uid="{00000000-0005-0000-0000-00005B270000}"/>
    <cellStyle name="Normal 15 6 2" xfId="50492" xr:uid="{5112E06C-9873-47CD-8A82-7C1662F06C53}"/>
    <cellStyle name="Normal 15 6 3" xfId="34347" xr:uid="{BE7626D9-D219-43E1-8184-B85DA8C86AF8}"/>
    <cellStyle name="Normal 15 7" xfId="10076" xr:uid="{00000000-0005-0000-0000-00005C270000}"/>
    <cellStyle name="Normal 15 7 2" xfId="50493" xr:uid="{94BB00A5-8C90-4DFF-918F-8BA4EF8A3B15}"/>
    <cellStyle name="Normal 15 7 3" xfId="34348" xr:uid="{A49514CC-25B4-4522-A3DC-601ED88CFD62}"/>
    <cellStyle name="Normal 15 8" xfId="10077" xr:uid="{00000000-0005-0000-0000-00005D270000}"/>
    <cellStyle name="Normal 15 8 2" xfId="50494" xr:uid="{82720234-A744-4EE9-AD82-F87B8A305246}"/>
    <cellStyle name="Normal 15 8 3" xfId="34349" xr:uid="{AC8D03D9-8E87-4802-A715-6A76BFF314AD}"/>
    <cellStyle name="Normal 15 9" xfId="10078" xr:uid="{00000000-0005-0000-0000-00005E270000}"/>
    <cellStyle name="Normal 15 9 2" xfId="50495" xr:uid="{F951C4E4-9299-4B3D-BC4F-95B91ECD2936}"/>
    <cellStyle name="Normal 15 9 3" xfId="34350" xr:uid="{147A2F94-8CF6-4B33-899F-CF9474D6E75C}"/>
    <cellStyle name="Normal 16" xfId="10079" xr:uid="{00000000-0005-0000-0000-00005F270000}"/>
    <cellStyle name="Normal 16 10" xfId="10080" xr:uid="{00000000-0005-0000-0000-000060270000}"/>
    <cellStyle name="Normal 16 10 2" xfId="50497" xr:uid="{C1D2CF64-6224-4886-AF9C-6F71C1EA3FD5}"/>
    <cellStyle name="Normal 16 10 3" xfId="34352" xr:uid="{CC7789F0-5D03-4340-908F-7B38DEC97BEA}"/>
    <cellStyle name="Normal 16 11" xfId="10081" xr:uid="{00000000-0005-0000-0000-000061270000}"/>
    <cellStyle name="Normal 16 11 2" xfId="50498" xr:uid="{A18160AB-1FD5-4ECC-BDF0-2BBC4110CD2C}"/>
    <cellStyle name="Normal 16 11 3" xfId="34353" xr:uid="{1FADEDD7-7191-4927-AA5A-2A95F543A85B}"/>
    <cellStyle name="Normal 16 12" xfId="10082" xr:uid="{00000000-0005-0000-0000-000062270000}"/>
    <cellStyle name="Normal 16 12 2" xfId="50499" xr:uid="{9F884449-716D-4BEA-948D-5433A45083D7}"/>
    <cellStyle name="Normal 16 12 3" xfId="34354" xr:uid="{2B4DFF62-1D9F-490D-99CB-1F7751F3EAEC}"/>
    <cellStyle name="Normal 16 13" xfId="10083" xr:uid="{00000000-0005-0000-0000-000063270000}"/>
    <cellStyle name="Normal 16 13 2" xfId="50500" xr:uid="{1B1FAB4F-0C65-443E-BE1F-33F6D3856196}"/>
    <cellStyle name="Normal 16 13 3" xfId="34355" xr:uid="{CBEE3497-2CF0-4D4F-89FE-14B8A987FB95}"/>
    <cellStyle name="Normal 16 14" xfId="10084" xr:uid="{00000000-0005-0000-0000-000064270000}"/>
    <cellStyle name="Normal 16 14 2" xfId="50501" xr:uid="{A73DFAA9-B241-4DA5-B5B2-95DEBB5A9273}"/>
    <cellStyle name="Normal 16 14 3" xfId="34356" xr:uid="{6B8F697B-7456-48BC-8D13-37A3EA03049B}"/>
    <cellStyle name="Normal 16 15" xfId="10085" xr:uid="{00000000-0005-0000-0000-000065270000}"/>
    <cellStyle name="Normal 16 15 2" xfId="50502" xr:uid="{B2195E4F-1B25-483E-B626-36BE758A21B0}"/>
    <cellStyle name="Normal 16 15 3" xfId="34357" xr:uid="{10746388-8EA7-408E-861E-EDCE99803869}"/>
    <cellStyle name="Normal 16 16" xfId="10086" xr:uid="{00000000-0005-0000-0000-000066270000}"/>
    <cellStyle name="Normal 16 16 2" xfId="50503" xr:uid="{7E149E7D-FF63-420E-A1C5-CF5764B77662}"/>
    <cellStyle name="Normal 16 16 3" xfId="34358" xr:uid="{44F62F3F-78EE-44AA-95BD-9EC879FE5027}"/>
    <cellStyle name="Normal 16 17" xfId="10087" xr:uid="{00000000-0005-0000-0000-000067270000}"/>
    <cellStyle name="Normal 16 17 2" xfId="50504" xr:uid="{70CBB4AD-DE6A-4871-8350-61676CD17702}"/>
    <cellStyle name="Normal 16 17 3" xfId="34359" xr:uid="{FC12EA45-9EB6-41F0-B0DA-12CE865A7F07}"/>
    <cellStyle name="Normal 16 18" xfId="10088" xr:uid="{00000000-0005-0000-0000-000068270000}"/>
    <cellStyle name="Normal 16 18 2" xfId="50505" xr:uid="{33BFAF12-6DF8-4538-9353-698A0D6FA8CC}"/>
    <cellStyle name="Normal 16 18 3" xfId="34360" xr:uid="{25E127C4-2434-429B-BB28-8FB7A54BB9DE}"/>
    <cellStyle name="Normal 16 19" xfId="10089" xr:uid="{00000000-0005-0000-0000-000069270000}"/>
    <cellStyle name="Normal 16 19 2" xfId="50506" xr:uid="{0B693587-6B4A-4944-8A7B-8A74E30FFA3C}"/>
    <cellStyle name="Normal 16 19 3" xfId="34361" xr:uid="{5A1F9667-AE56-4A45-BD4F-B1C36CE2221E}"/>
    <cellStyle name="Normal 16 2" xfId="10090" xr:uid="{00000000-0005-0000-0000-00006A270000}"/>
    <cellStyle name="Normal 16 2 2" xfId="10091" xr:uid="{00000000-0005-0000-0000-00006B270000}"/>
    <cellStyle name="Normal 16 2 2 2" xfId="10092" xr:uid="{00000000-0005-0000-0000-00006C270000}"/>
    <cellStyle name="Normal 16 2 2 2 2" xfId="34364" xr:uid="{FC8BE4C5-C962-48E7-954D-D8A0E483283C}"/>
    <cellStyle name="Normal 16 2 2 3" xfId="34363" xr:uid="{18130F23-231F-4188-9675-2933C1D6C5B4}"/>
    <cellStyle name="Normal 16 2 3" xfId="10093" xr:uid="{00000000-0005-0000-0000-00006D270000}"/>
    <cellStyle name="Normal 16 2 3 2" xfId="34365" xr:uid="{137111CE-E126-43EC-AC58-249E8B01A702}"/>
    <cellStyle name="Normal 16 2 4" xfId="10094" xr:uid="{00000000-0005-0000-0000-00006E270000}"/>
    <cellStyle name="Normal 16 2 4 2" xfId="34366" xr:uid="{DE855E56-2365-40B5-8765-49E94D6A750A}"/>
    <cellStyle name="Normal 16 2 5" xfId="10095" xr:uid="{00000000-0005-0000-0000-00006F270000}"/>
    <cellStyle name="Normal 16 2 5 2" xfId="34367" xr:uid="{226159A9-A934-4692-B75D-400C0940864F}"/>
    <cellStyle name="Normal 16 2 6" xfId="50507" xr:uid="{E781B0F9-D580-451A-89AA-14DB72005208}"/>
    <cellStyle name="Normal 16 2 7" xfId="34362" xr:uid="{3A48C75B-0652-4339-93A9-679AC4FB17C9}"/>
    <cellStyle name="Normal 16 20" xfId="10096" xr:uid="{00000000-0005-0000-0000-000070270000}"/>
    <cellStyle name="Normal 16 20 2" xfId="50508" xr:uid="{3D50C7FA-0E83-44ED-880F-5B1D8FE580F5}"/>
    <cellStyle name="Normal 16 20 3" xfId="34368" xr:uid="{1B544F97-9BB4-4506-9604-79E0E8B012FD}"/>
    <cellStyle name="Normal 16 21" xfId="10097" xr:uid="{00000000-0005-0000-0000-000071270000}"/>
    <cellStyle name="Normal 16 21 2" xfId="50509" xr:uid="{F4361675-1375-490F-90CD-5E27FB49F193}"/>
    <cellStyle name="Normal 16 21 3" xfId="34369" xr:uid="{56FFB3F0-1100-4373-8075-FB7799486F29}"/>
    <cellStyle name="Normal 16 22" xfId="10098" xr:uid="{00000000-0005-0000-0000-000072270000}"/>
    <cellStyle name="Normal 16 22 2" xfId="50510" xr:uid="{DA6C50F7-2EAB-4A16-893D-907B8A6ECF4C}"/>
    <cellStyle name="Normal 16 22 3" xfId="34370" xr:uid="{C23E7275-8667-4490-93AB-F8BC72446860}"/>
    <cellStyle name="Normal 16 23" xfId="10099" xr:uid="{00000000-0005-0000-0000-000073270000}"/>
    <cellStyle name="Normal 16 23 2" xfId="50511" xr:uid="{7644DC32-ACF8-4971-9E34-916950371FED}"/>
    <cellStyle name="Normal 16 23 3" xfId="34371" xr:uid="{CA1ABD35-575A-41FB-8D21-2D64A2B82334}"/>
    <cellStyle name="Normal 16 24" xfId="10100" xr:uid="{00000000-0005-0000-0000-000074270000}"/>
    <cellStyle name="Normal 16 24 2" xfId="50512" xr:uid="{3C654DD4-B041-473F-97D9-F2BA2985FEB0}"/>
    <cellStyle name="Normal 16 24 3" xfId="34372" xr:uid="{F3F6224A-70D2-4068-AB8D-F08C05593F17}"/>
    <cellStyle name="Normal 16 25" xfId="10101" xr:uid="{00000000-0005-0000-0000-000075270000}"/>
    <cellStyle name="Normal 16 25 2" xfId="50513" xr:uid="{C10DFDD0-B3F9-44AA-B127-6A42707BF6F8}"/>
    <cellStyle name="Normal 16 25 3" xfId="34373" xr:uid="{9B0D1ADD-05B9-445A-A97B-3940DB12114B}"/>
    <cellStyle name="Normal 16 26" xfId="10102" xr:uid="{00000000-0005-0000-0000-000076270000}"/>
    <cellStyle name="Normal 16 26 2" xfId="50514" xr:uid="{3F537748-6C14-4FBF-AE2C-834322FA7219}"/>
    <cellStyle name="Normal 16 26 3" xfId="34374" xr:uid="{EBE29901-D17B-41AF-9F6B-309B7D5E8BBD}"/>
    <cellStyle name="Normal 16 27" xfId="10103" xr:uid="{00000000-0005-0000-0000-000077270000}"/>
    <cellStyle name="Normal 16 27 2" xfId="50515" xr:uid="{A550B5B8-93BD-4346-A9B5-8DEC4E71357F}"/>
    <cellStyle name="Normal 16 27 3" xfId="34375" xr:uid="{2E61977B-69C6-46A1-91BA-08EAD9498121}"/>
    <cellStyle name="Normal 16 28" xfId="10104" xr:uid="{00000000-0005-0000-0000-000078270000}"/>
    <cellStyle name="Normal 16 28 2" xfId="50516" xr:uid="{9DD8E6E9-7E77-4B69-B6D8-5C12188C547C}"/>
    <cellStyle name="Normal 16 28 3" xfId="34376" xr:uid="{2A7BCC9A-27DB-47E7-9FA0-C04FF2891C42}"/>
    <cellStyle name="Normal 16 29" xfId="10105" xr:uid="{00000000-0005-0000-0000-000079270000}"/>
    <cellStyle name="Normal 16 29 2" xfId="50517" xr:uid="{922BB89E-7E9B-4BBF-AB5E-C38A6880CE9E}"/>
    <cellStyle name="Normal 16 29 3" xfId="34377" xr:uid="{2C938E16-D9EF-454E-BF5E-77D1F671AD25}"/>
    <cellStyle name="Normal 16 3" xfId="10106" xr:uid="{00000000-0005-0000-0000-00007A270000}"/>
    <cellStyle name="Normal 16 3 2" xfId="10107" xr:uid="{00000000-0005-0000-0000-00007B270000}"/>
    <cellStyle name="Normal 16 3 2 2" xfId="34379" xr:uid="{BC7E567F-F28C-415F-80EB-82A63B70E445}"/>
    <cellStyle name="Normal 16 3 3" xfId="10108" xr:uid="{00000000-0005-0000-0000-00007C270000}"/>
    <cellStyle name="Normal 16 3 3 2" xfId="34380" xr:uid="{933C0BCC-50A9-41E1-86DB-39F33A7F7CD9}"/>
    <cellStyle name="Normal 16 3 4" xfId="10109" xr:uid="{00000000-0005-0000-0000-00007D270000}"/>
    <cellStyle name="Normal 16 3 4 2" xfId="34381" xr:uid="{0CDA240E-E54B-4D65-A753-7C8ECFF307CE}"/>
    <cellStyle name="Normal 16 3 5" xfId="50518" xr:uid="{F30D99DE-087A-4927-875A-32BA983B2857}"/>
    <cellStyle name="Normal 16 3 6" xfId="34378" xr:uid="{1416FF75-498B-46E9-A189-299A04C4A397}"/>
    <cellStyle name="Normal 16 30" xfId="10110" xr:uid="{00000000-0005-0000-0000-00007E270000}"/>
    <cellStyle name="Normal 16 30 2" xfId="50519" xr:uid="{27F729AF-B740-4E5E-A060-7DD5F7115F02}"/>
    <cellStyle name="Normal 16 30 3" xfId="34382" xr:uid="{B81E7A75-1277-451D-895D-9C86FDF183F9}"/>
    <cellStyle name="Normal 16 31" xfId="10111" xr:uid="{00000000-0005-0000-0000-00007F270000}"/>
    <cellStyle name="Normal 16 31 2" xfId="50520" xr:uid="{A3CE1C61-8DAA-4473-9439-1A3EB8EC6457}"/>
    <cellStyle name="Normal 16 31 3" xfId="34383" xr:uid="{505CA518-77B8-4055-A35A-B5C8FB0BE1F1}"/>
    <cellStyle name="Normal 16 32" xfId="10112" xr:uid="{00000000-0005-0000-0000-000080270000}"/>
    <cellStyle name="Normal 16 32 2" xfId="50521" xr:uid="{805C5E0E-ECD9-4A36-8607-882B7DDEAB46}"/>
    <cellStyle name="Normal 16 32 3" xfId="34384" xr:uid="{ED807270-626D-4A23-A0C4-A21A5653CC23}"/>
    <cellStyle name="Normal 16 33" xfId="10113" xr:uid="{00000000-0005-0000-0000-000081270000}"/>
    <cellStyle name="Normal 16 33 2" xfId="50522" xr:uid="{D840DE15-35E6-48BB-A90A-1670BE328AEB}"/>
    <cellStyle name="Normal 16 33 3" xfId="34385" xr:uid="{BC4097F7-1DEE-4342-A6A6-596B45E6B131}"/>
    <cellStyle name="Normal 16 34" xfId="10114" xr:uid="{00000000-0005-0000-0000-000082270000}"/>
    <cellStyle name="Normal 16 34 2" xfId="50523" xr:uid="{A50DDAD7-730D-4EE0-AE1E-2EF78E6A6100}"/>
    <cellStyle name="Normal 16 34 3" xfId="34386" xr:uid="{554C1E29-2323-48D2-BCDB-14AE86FF886D}"/>
    <cellStyle name="Normal 16 35" xfId="10115" xr:uid="{00000000-0005-0000-0000-000083270000}"/>
    <cellStyle name="Normal 16 35 2" xfId="50524" xr:uid="{81FC0D0B-58CB-4C5C-AD9A-17E8094CCCFE}"/>
    <cellStyle name="Normal 16 35 3" xfId="34387" xr:uid="{C23E1113-3D27-4131-B3AE-4F801340B40C}"/>
    <cellStyle name="Normal 16 36" xfId="10116" xr:uid="{00000000-0005-0000-0000-000084270000}"/>
    <cellStyle name="Normal 16 36 2" xfId="50525" xr:uid="{49BFE500-0094-4CF5-8501-CEA20993B0D5}"/>
    <cellStyle name="Normal 16 36 3" xfId="34388" xr:uid="{4E032ACE-C554-43B6-A017-88463CE69BEA}"/>
    <cellStyle name="Normal 16 37" xfId="10117" xr:uid="{00000000-0005-0000-0000-000085270000}"/>
    <cellStyle name="Normal 16 37 2" xfId="50526" xr:uid="{DE54B026-319E-4C3D-91C4-B432975AABB8}"/>
    <cellStyle name="Normal 16 37 3" xfId="34389" xr:uid="{B9DD304D-CAF4-4897-B166-DBAB4715FED6}"/>
    <cellStyle name="Normal 16 38" xfId="10118" xr:uid="{00000000-0005-0000-0000-000086270000}"/>
    <cellStyle name="Normal 16 38 2" xfId="50527" xr:uid="{DC63F21A-75F8-4868-ABB2-0E600D9D4EF6}"/>
    <cellStyle name="Normal 16 38 3" xfId="34390" xr:uid="{01C3B8B5-5CA9-4D47-B150-4DB974B7EB89}"/>
    <cellStyle name="Normal 16 39" xfId="10119" xr:uid="{00000000-0005-0000-0000-000087270000}"/>
    <cellStyle name="Normal 16 39 2" xfId="50528" xr:uid="{FB92F754-99FC-4128-A99C-3C0562A07C03}"/>
    <cellStyle name="Normal 16 39 3" xfId="34391" xr:uid="{EBA01044-9655-4AC4-B0D4-1508E14EADCC}"/>
    <cellStyle name="Normal 16 4" xfId="10120" xr:uid="{00000000-0005-0000-0000-000088270000}"/>
    <cellStyle name="Normal 16 4 2" xfId="10121" xr:uid="{00000000-0005-0000-0000-000089270000}"/>
    <cellStyle name="Normal 16 4 2 2" xfId="34393" xr:uid="{C3353412-61C3-40EF-9326-47A1BBB0E61A}"/>
    <cellStyle name="Normal 16 4 3" xfId="10122" xr:uid="{00000000-0005-0000-0000-00008A270000}"/>
    <cellStyle name="Normal 16 4 3 2" xfId="34394" xr:uid="{756CB9CA-546D-42FD-BDE7-0C5C20497F32}"/>
    <cellStyle name="Normal 16 4 4" xfId="10123" xr:uid="{00000000-0005-0000-0000-00008B270000}"/>
    <cellStyle name="Normal 16 4 4 2" xfId="34395" xr:uid="{CF414238-0473-4D7D-8F04-7F19D89106F2}"/>
    <cellStyle name="Normal 16 4 5" xfId="50529" xr:uid="{9DB123BE-5509-4553-A9C2-C59A797CD01A}"/>
    <cellStyle name="Normal 16 4 6" xfId="34392" xr:uid="{C960104D-F2A3-4BC6-91E9-2E86D249F087}"/>
    <cellStyle name="Normal 16 40" xfId="10124" xr:uid="{00000000-0005-0000-0000-00008C270000}"/>
    <cellStyle name="Normal 16 40 2" xfId="34396" xr:uid="{456CB4C1-A7FE-4FBC-9632-B6D522128C58}"/>
    <cellStyle name="Normal 16 41" xfId="10125" xr:uid="{00000000-0005-0000-0000-00008D270000}"/>
    <cellStyle name="Normal 16 41 2" xfId="34397" xr:uid="{ACE162C5-6BD5-4511-9FC5-C19F9DEAFF37}"/>
    <cellStyle name="Normal 16 42" xfId="50496" xr:uid="{8206AF1D-4979-44B0-84B8-4AD8DFC11B81}"/>
    <cellStyle name="Normal 16 43" xfId="34351" xr:uid="{AFDDD8DC-3F24-45A8-8072-FF7A41EB1B7A}"/>
    <cellStyle name="Normal 16 5" xfId="10126" xr:uid="{00000000-0005-0000-0000-00008E270000}"/>
    <cellStyle name="Normal 16 5 2" xfId="10127" xr:uid="{00000000-0005-0000-0000-00008F270000}"/>
    <cellStyle name="Normal 16 5 2 2" xfId="34399" xr:uid="{E3E02601-5AA4-4CBB-847E-374C7176A17A}"/>
    <cellStyle name="Normal 16 5 3" xfId="10128" xr:uid="{00000000-0005-0000-0000-000090270000}"/>
    <cellStyle name="Normal 16 5 3 2" xfId="34400" xr:uid="{447302CC-9E7B-4AC8-99B5-A7D6045B3B8C}"/>
    <cellStyle name="Normal 16 5 4" xfId="50530" xr:uid="{66DC8DF6-94A7-4257-B302-109FFD377A87}"/>
    <cellStyle name="Normal 16 5 5" xfId="34398" xr:uid="{16842678-D45D-482F-8BF1-B5FABD3EC142}"/>
    <cellStyle name="Normal 16 6" xfId="10129" xr:uid="{00000000-0005-0000-0000-000091270000}"/>
    <cellStyle name="Normal 16 6 2" xfId="50531" xr:uid="{0E224EB8-87AE-48E7-9B33-425244D12B4D}"/>
    <cellStyle name="Normal 16 6 3" xfId="34401" xr:uid="{77C184FF-1BBB-4CF4-8BFD-F7EAF1CBB4EB}"/>
    <cellStyle name="Normal 16 7" xfId="10130" xr:uid="{00000000-0005-0000-0000-000092270000}"/>
    <cellStyle name="Normal 16 7 2" xfId="50532" xr:uid="{4B3EED8C-A979-42C3-A3FB-114B715733D6}"/>
    <cellStyle name="Normal 16 7 3" xfId="34402" xr:uid="{48B01566-E171-4CFE-983C-6729E6243AC5}"/>
    <cellStyle name="Normal 16 8" xfId="10131" xr:uid="{00000000-0005-0000-0000-000093270000}"/>
    <cellStyle name="Normal 16 8 2" xfId="50533" xr:uid="{E3D0E2E8-384A-4EF3-9D38-48AC9FEECC4D}"/>
    <cellStyle name="Normal 16 8 3" xfId="34403" xr:uid="{11751CFF-4815-4C22-BB83-05161292932A}"/>
    <cellStyle name="Normal 16 9" xfId="10132" xr:uid="{00000000-0005-0000-0000-000094270000}"/>
    <cellStyle name="Normal 16 9 2" xfId="50534" xr:uid="{A9D92D15-F795-43A0-933F-806FC8A2971F}"/>
    <cellStyle name="Normal 16 9 3" xfId="34404" xr:uid="{8C1593D2-C048-4A2A-9F69-22739173388E}"/>
    <cellStyle name="Normal 17" xfId="10133" xr:uid="{00000000-0005-0000-0000-000095270000}"/>
    <cellStyle name="Normal 17 10" xfId="10134" xr:uid="{00000000-0005-0000-0000-000096270000}"/>
    <cellStyle name="Normal 17 10 2" xfId="50536" xr:uid="{F95916F8-4CD3-4C47-8300-A9678456C27D}"/>
    <cellStyle name="Normal 17 10 3" xfId="34406" xr:uid="{9664A0BE-88F6-419E-A66B-30AE4078317A}"/>
    <cellStyle name="Normal 17 11" xfId="10135" xr:uid="{00000000-0005-0000-0000-000097270000}"/>
    <cellStyle name="Normal 17 11 2" xfId="50537" xr:uid="{66E1F822-C2F3-41B5-8140-756A98830979}"/>
    <cellStyle name="Normal 17 11 3" xfId="34407" xr:uid="{C993AB9C-480F-4C32-8221-53BB922497BF}"/>
    <cellStyle name="Normal 17 12" xfId="10136" xr:uid="{00000000-0005-0000-0000-000098270000}"/>
    <cellStyle name="Normal 17 12 2" xfId="50538" xr:uid="{0F765298-B77A-470D-98B1-F04F9C3F6FC0}"/>
    <cellStyle name="Normal 17 12 3" xfId="34408" xr:uid="{2127E0D9-C7AC-4080-86AB-147BD26EF4D8}"/>
    <cellStyle name="Normal 17 13" xfId="10137" xr:uid="{00000000-0005-0000-0000-000099270000}"/>
    <cellStyle name="Normal 17 13 2" xfId="50539" xr:uid="{0E76654A-24A2-4950-BAFB-92C3735D4280}"/>
    <cellStyle name="Normal 17 13 3" xfId="34409" xr:uid="{CA3167ED-8251-468F-9909-9BE84ACDB077}"/>
    <cellStyle name="Normal 17 14" xfId="10138" xr:uid="{00000000-0005-0000-0000-00009A270000}"/>
    <cellStyle name="Normal 17 14 2" xfId="50540" xr:uid="{E643005E-A494-41AE-933D-A828760EFD55}"/>
    <cellStyle name="Normal 17 14 3" xfId="34410" xr:uid="{B772F8FD-F491-4F20-B1F5-06CD605F34CC}"/>
    <cellStyle name="Normal 17 15" xfId="10139" xr:uid="{00000000-0005-0000-0000-00009B270000}"/>
    <cellStyle name="Normal 17 15 2" xfId="50541" xr:uid="{CB89D225-AAB4-45B1-A64B-73232AFD5336}"/>
    <cellStyle name="Normal 17 15 3" xfId="34411" xr:uid="{CF75AA9F-53E8-4078-AFAC-8E5C6E189B94}"/>
    <cellStyle name="Normal 17 16" xfId="10140" xr:uid="{00000000-0005-0000-0000-00009C270000}"/>
    <cellStyle name="Normal 17 16 2" xfId="50542" xr:uid="{5EF2AA92-E32C-4AB6-AA89-C6C9F8850CDE}"/>
    <cellStyle name="Normal 17 16 3" xfId="34412" xr:uid="{3AE046D3-207F-48A6-AE27-4B5707265938}"/>
    <cellStyle name="Normal 17 17" xfId="10141" xr:uid="{00000000-0005-0000-0000-00009D270000}"/>
    <cellStyle name="Normal 17 17 2" xfId="50543" xr:uid="{B37FBDCE-DBC1-4F86-AE23-A75E96570F90}"/>
    <cellStyle name="Normal 17 17 3" xfId="34413" xr:uid="{8769D6DC-80A2-4262-975C-0BF3E9E8B9C3}"/>
    <cellStyle name="Normal 17 18" xfId="10142" xr:uid="{00000000-0005-0000-0000-00009E270000}"/>
    <cellStyle name="Normal 17 18 2" xfId="50544" xr:uid="{CCACF588-F373-41EA-B825-A8E998B6FB04}"/>
    <cellStyle name="Normal 17 18 3" xfId="34414" xr:uid="{16A91C27-78FC-42F7-B0F2-541520C59EFA}"/>
    <cellStyle name="Normal 17 19" xfId="10143" xr:uid="{00000000-0005-0000-0000-00009F270000}"/>
    <cellStyle name="Normal 17 19 2" xfId="50545" xr:uid="{68BA743B-EB6C-41DA-9A8B-DC511ADB6F3F}"/>
    <cellStyle name="Normal 17 19 3" xfId="34415" xr:uid="{476A00C5-22F1-42A1-9CF8-ECC2E501CA95}"/>
    <cellStyle name="Normal 17 2" xfId="10144" xr:uid="{00000000-0005-0000-0000-0000A0270000}"/>
    <cellStyle name="Normal 17 2 2" xfId="10145" xr:uid="{00000000-0005-0000-0000-0000A1270000}"/>
    <cellStyle name="Normal 17 2 2 2" xfId="10146" xr:uid="{00000000-0005-0000-0000-0000A2270000}"/>
    <cellStyle name="Normal 17 2 2 2 2" xfId="34418" xr:uid="{78836046-BB4A-4A3D-A8EC-5694D1BDAE37}"/>
    <cellStyle name="Normal 17 2 2 3" xfId="34417" xr:uid="{82830E5D-2D7B-4270-9A78-925EA56EFE17}"/>
    <cellStyle name="Normal 17 2 3" xfId="10147" xr:uid="{00000000-0005-0000-0000-0000A3270000}"/>
    <cellStyle name="Normal 17 2 3 2" xfId="34419" xr:uid="{554B5ADD-4DA7-45B8-8C1A-8A906E63A331}"/>
    <cellStyle name="Normal 17 2 4" xfId="10148" xr:uid="{00000000-0005-0000-0000-0000A4270000}"/>
    <cellStyle name="Normal 17 2 4 2" xfId="34420" xr:uid="{35253B8C-D299-4432-BA15-8081C60D5793}"/>
    <cellStyle name="Normal 17 2 5" xfId="10149" xr:uid="{00000000-0005-0000-0000-0000A5270000}"/>
    <cellStyle name="Normal 17 2 5 2" xfId="34421" xr:uid="{C7915C61-570E-407A-8E99-94976AC512C8}"/>
    <cellStyle name="Normal 17 2 6" xfId="50546" xr:uid="{F1231596-DBDE-4683-AB7E-966FC9F65BC4}"/>
    <cellStyle name="Normal 17 2 7" xfId="34416" xr:uid="{E499AEE3-279A-4032-9A16-0B514FD2E138}"/>
    <cellStyle name="Normal 17 20" xfId="10150" xr:uid="{00000000-0005-0000-0000-0000A6270000}"/>
    <cellStyle name="Normal 17 20 2" xfId="50547" xr:uid="{32811BE0-8B9E-4098-95B9-573956F4FD2C}"/>
    <cellStyle name="Normal 17 20 3" xfId="34422" xr:uid="{86F2D290-B8B2-4338-854A-6C2DBEF18EB4}"/>
    <cellStyle name="Normal 17 21" xfId="10151" xr:uid="{00000000-0005-0000-0000-0000A7270000}"/>
    <cellStyle name="Normal 17 21 2" xfId="50548" xr:uid="{D63D9E19-19E3-4C14-BC64-0FD74E527AEE}"/>
    <cellStyle name="Normal 17 21 3" xfId="34423" xr:uid="{E3648DD8-1CC6-4D21-8762-DE146B1BB388}"/>
    <cellStyle name="Normal 17 22" xfId="10152" xr:uid="{00000000-0005-0000-0000-0000A8270000}"/>
    <cellStyle name="Normal 17 22 2" xfId="50549" xr:uid="{AA137F38-32C5-4402-A3AC-16E25405C878}"/>
    <cellStyle name="Normal 17 22 3" xfId="34424" xr:uid="{B7282B90-CF06-44DF-A75D-DAE4063958B5}"/>
    <cellStyle name="Normal 17 23" xfId="10153" xr:uid="{00000000-0005-0000-0000-0000A9270000}"/>
    <cellStyle name="Normal 17 23 2" xfId="50550" xr:uid="{1E87A30D-1EC5-4640-AFAE-6BB85930AB79}"/>
    <cellStyle name="Normal 17 23 3" xfId="34425" xr:uid="{F7B09E01-F516-460C-95E3-8A5272DB77B5}"/>
    <cellStyle name="Normal 17 24" xfId="10154" xr:uid="{00000000-0005-0000-0000-0000AA270000}"/>
    <cellStyle name="Normal 17 24 2" xfId="50551" xr:uid="{25C74BB0-A3AB-48F6-9731-68F4206CE25D}"/>
    <cellStyle name="Normal 17 24 3" xfId="34426" xr:uid="{198CA21A-B6C5-4DAD-BC2B-C77C82E4FBA8}"/>
    <cellStyle name="Normal 17 25" xfId="10155" xr:uid="{00000000-0005-0000-0000-0000AB270000}"/>
    <cellStyle name="Normal 17 25 2" xfId="50552" xr:uid="{57E766B3-E803-4B00-964E-6DF4C649B435}"/>
    <cellStyle name="Normal 17 25 3" xfId="34427" xr:uid="{2D67F682-1E44-48DE-9B6A-A9AE00F812A7}"/>
    <cellStyle name="Normal 17 26" xfId="10156" xr:uid="{00000000-0005-0000-0000-0000AC270000}"/>
    <cellStyle name="Normal 17 26 2" xfId="50553" xr:uid="{F75C4FA4-5A48-4BCC-8E98-5954DAA18BBF}"/>
    <cellStyle name="Normal 17 26 3" xfId="34428" xr:uid="{E2D1B446-CD2D-42F1-ACA5-28C141D37EF1}"/>
    <cellStyle name="Normal 17 27" xfId="10157" xr:uid="{00000000-0005-0000-0000-0000AD270000}"/>
    <cellStyle name="Normal 17 27 2" xfId="50554" xr:uid="{C6BC8CB2-2E2F-43FE-95A2-A4E2243C5BED}"/>
    <cellStyle name="Normal 17 27 3" xfId="34429" xr:uid="{0005C566-8F68-419D-894F-6F81384FACEE}"/>
    <cellStyle name="Normal 17 28" xfId="10158" xr:uid="{00000000-0005-0000-0000-0000AE270000}"/>
    <cellStyle name="Normal 17 28 2" xfId="50555" xr:uid="{0EC7C6D6-0702-4622-A0E3-36329A81265E}"/>
    <cellStyle name="Normal 17 28 3" xfId="34430" xr:uid="{77BF934B-0896-4178-8840-8D6D790C24C0}"/>
    <cellStyle name="Normal 17 29" xfId="10159" xr:uid="{00000000-0005-0000-0000-0000AF270000}"/>
    <cellStyle name="Normal 17 29 2" xfId="50556" xr:uid="{159804E0-8DB2-4B72-87F4-6E07C8CA8E7B}"/>
    <cellStyle name="Normal 17 29 3" xfId="34431" xr:uid="{4AD832B3-85A5-42F5-AA5B-5788A7628BBF}"/>
    <cellStyle name="Normal 17 3" xfId="10160" xr:uid="{00000000-0005-0000-0000-0000B0270000}"/>
    <cellStyle name="Normal 17 3 2" xfId="10161" xr:uid="{00000000-0005-0000-0000-0000B1270000}"/>
    <cellStyle name="Normal 17 3 2 2" xfId="34433" xr:uid="{67B151A5-0556-4550-94E3-5BD80A3F8C31}"/>
    <cellStyle name="Normal 17 3 3" xfId="10162" xr:uid="{00000000-0005-0000-0000-0000B2270000}"/>
    <cellStyle name="Normal 17 3 3 2" xfId="34434" xr:uid="{AD24D536-8272-4C6B-BEAD-8333166D0734}"/>
    <cellStyle name="Normal 17 3 4" xfId="10163" xr:uid="{00000000-0005-0000-0000-0000B3270000}"/>
    <cellStyle name="Normal 17 3 4 2" xfId="34435" xr:uid="{BC0C1B38-AEDA-477D-9A8E-6B7F457124F8}"/>
    <cellStyle name="Normal 17 3 5" xfId="50557" xr:uid="{C5C85B54-4F37-44F8-BA89-FE6602B5E762}"/>
    <cellStyle name="Normal 17 3 6" xfId="34432" xr:uid="{00B9190E-79F6-4102-8E32-0FCB9886C633}"/>
    <cellStyle name="Normal 17 30" xfId="10164" xr:uid="{00000000-0005-0000-0000-0000B4270000}"/>
    <cellStyle name="Normal 17 30 2" xfId="50558" xr:uid="{790BCCB1-AB7B-429A-9992-43B3BCB6E3CE}"/>
    <cellStyle name="Normal 17 30 3" xfId="34436" xr:uid="{F223EB23-E5CE-4215-A472-7A7AC2FE506E}"/>
    <cellStyle name="Normal 17 31" xfId="10165" xr:uid="{00000000-0005-0000-0000-0000B5270000}"/>
    <cellStyle name="Normal 17 31 2" xfId="50559" xr:uid="{531420FD-33E7-4262-AE63-5520B3D6DA97}"/>
    <cellStyle name="Normal 17 31 3" xfId="34437" xr:uid="{AAB0D386-B0AB-45A5-ADAA-C336A15ADEB5}"/>
    <cellStyle name="Normal 17 32" xfId="10166" xr:uid="{00000000-0005-0000-0000-0000B6270000}"/>
    <cellStyle name="Normal 17 32 2" xfId="50560" xr:uid="{CD427B75-AEE0-4D34-BF2F-E75C36E51C09}"/>
    <cellStyle name="Normal 17 32 3" xfId="34438" xr:uid="{DC84DF98-7F7E-4284-9CD9-23B99D705588}"/>
    <cellStyle name="Normal 17 33" xfId="10167" xr:uid="{00000000-0005-0000-0000-0000B7270000}"/>
    <cellStyle name="Normal 17 33 2" xfId="50561" xr:uid="{74C96148-A393-4E4B-8E53-33F5D33DC39D}"/>
    <cellStyle name="Normal 17 33 3" xfId="34439" xr:uid="{38589B66-FB7F-4923-9C58-37850C30FE12}"/>
    <cellStyle name="Normal 17 34" xfId="10168" xr:uid="{00000000-0005-0000-0000-0000B8270000}"/>
    <cellStyle name="Normal 17 34 2" xfId="50562" xr:uid="{4DD593CD-0C5D-4ABB-A69A-BE2CBDF0EEFE}"/>
    <cellStyle name="Normal 17 34 3" xfId="34440" xr:uid="{34028D8F-D029-45C1-907D-1043318B71ED}"/>
    <cellStyle name="Normal 17 35" xfId="10169" xr:uid="{00000000-0005-0000-0000-0000B9270000}"/>
    <cellStyle name="Normal 17 35 2" xfId="50563" xr:uid="{B02B3644-4682-4737-A0F0-ECDB28156DD2}"/>
    <cellStyle name="Normal 17 35 3" xfId="34441" xr:uid="{F009E649-A308-4590-B252-743D099C9E3D}"/>
    <cellStyle name="Normal 17 36" xfId="10170" xr:uid="{00000000-0005-0000-0000-0000BA270000}"/>
    <cellStyle name="Normal 17 36 2" xfId="50564" xr:uid="{CCF91D4D-5FF9-48FE-9E38-05D6FA1CE234}"/>
    <cellStyle name="Normal 17 36 3" xfId="34442" xr:uid="{FC0009A4-94E9-400B-8413-DC3B95D9F1D3}"/>
    <cellStyle name="Normal 17 37" xfId="10171" xr:uid="{00000000-0005-0000-0000-0000BB270000}"/>
    <cellStyle name="Normal 17 37 2" xfId="50565" xr:uid="{1529530B-99FF-48C2-892E-D2C71E30EA91}"/>
    <cellStyle name="Normal 17 37 3" xfId="34443" xr:uid="{2F3D6383-8271-4D37-9D65-DB78C11C4380}"/>
    <cellStyle name="Normal 17 38" xfId="10172" xr:uid="{00000000-0005-0000-0000-0000BC270000}"/>
    <cellStyle name="Normal 17 38 2" xfId="50566" xr:uid="{C8374F04-6238-4E8C-AFC8-7B09C6C53822}"/>
    <cellStyle name="Normal 17 38 3" xfId="34444" xr:uid="{A669ED47-BAD8-4EBE-9D21-5D2EE0033BA7}"/>
    <cellStyle name="Normal 17 39" xfId="10173" xr:uid="{00000000-0005-0000-0000-0000BD270000}"/>
    <cellStyle name="Normal 17 39 2" xfId="34445" xr:uid="{45893D52-B376-4D99-AFEA-E4D517F4183A}"/>
    <cellStyle name="Normal 17 4" xfId="10174" xr:uid="{00000000-0005-0000-0000-0000BE270000}"/>
    <cellStyle name="Normal 17 4 2" xfId="10175" xr:uid="{00000000-0005-0000-0000-0000BF270000}"/>
    <cellStyle name="Normal 17 4 2 2" xfId="34447" xr:uid="{D7D5F0C4-277C-4A4E-8470-9C5D4CD84B0F}"/>
    <cellStyle name="Normal 17 4 3" xfId="10176" xr:uid="{00000000-0005-0000-0000-0000C0270000}"/>
    <cellStyle name="Normal 17 4 3 2" xfId="34448" xr:uid="{711126FB-8AD3-409B-9452-EEC2C2DB04BE}"/>
    <cellStyle name="Normal 17 4 4" xfId="10177" xr:uid="{00000000-0005-0000-0000-0000C1270000}"/>
    <cellStyle name="Normal 17 4 4 2" xfId="34449" xr:uid="{333984A1-459A-413C-BD9E-1AE24D04075B}"/>
    <cellStyle name="Normal 17 4 5" xfId="50567" xr:uid="{BE4EF0BB-9D57-469E-BD39-7CE968DEE273}"/>
    <cellStyle name="Normal 17 4 6" xfId="34446" xr:uid="{2E2A35FF-B176-4B1B-9A4C-0750D66EB035}"/>
    <cellStyle name="Normal 17 40" xfId="10178" xr:uid="{00000000-0005-0000-0000-0000C2270000}"/>
    <cellStyle name="Normal 17 40 2" xfId="34450" xr:uid="{29134613-615D-4321-A61F-301910601F57}"/>
    <cellStyle name="Normal 17 41" xfId="50535" xr:uid="{4BDFBD61-F65B-42B3-AE8A-3FDD70078358}"/>
    <cellStyle name="Normal 17 42" xfId="34405" xr:uid="{DB6FDBF9-89F0-44E2-80CA-E3E992602279}"/>
    <cellStyle name="Normal 17 5" xfId="10179" xr:uid="{00000000-0005-0000-0000-0000C3270000}"/>
    <cellStyle name="Normal 17 5 2" xfId="10180" xr:uid="{00000000-0005-0000-0000-0000C4270000}"/>
    <cellStyle name="Normal 17 5 2 2" xfId="34452" xr:uid="{6AAC3C9B-DBE0-4E7C-9AC9-4EDC7B0BCD0D}"/>
    <cellStyle name="Normal 17 5 3" xfId="10181" xr:uid="{00000000-0005-0000-0000-0000C5270000}"/>
    <cellStyle name="Normal 17 5 3 2" xfId="34453" xr:uid="{D5AC24BC-374E-4A82-A0A2-6F9236AD569A}"/>
    <cellStyle name="Normal 17 5 4" xfId="50568" xr:uid="{F3A864E2-AAD5-46E2-A8C5-2356B8394BCD}"/>
    <cellStyle name="Normal 17 5 5" xfId="34451" xr:uid="{E3AD7FC4-FEF8-4A15-A547-2603BC688103}"/>
    <cellStyle name="Normal 17 6" xfId="10182" xr:uid="{00000000-0005-0000-0000-0000C6270000}"/>
    <cellStyle name="Normal 17 6 2" xfId="50569" xr:uid="{1B38C4E2-4726-47DA-9E3B-DDECA7088826}"/>
    <cellStyle name="Normal 17 6 3" xfId="34454" xr:uid="{80908655-C1EA-4A41-9C34-6840416900FA}"/>
    <cellStyle name="Normal 17 7" xfId="10183" xr:uid="{00000000-0005-0000-0000-0000C7270000}"/>
    <cellStyle name="Normal 17 7 2" xfId="50570" xr:uid="{F47A8173-A69A-4FEC-87DA-9E832582292D}"/>
    <cellStyle name="Normal 17 7 3" xfId="34455" xr:uid="{C3CAAD5A-39A3-4318-AF9C-B79182FE687C}"/>
    <cellStyle name="Normal 17 8" xfId="10184" xr:uid="{00000000-0005-0000-0000-0000C8270000}"/>
    <cellStyle name="Normal 17 8 2" xfId="50571" xr:uid="{02F7B9BD-9E1B-4611-ABA0-724B48111571}"/>
    <cellStyle name="Normal 17 8 3" xfId="34456" xr:uid="{1B9AF8A9-913F-4AEC-B61B-3AB3816754F9}"/>
    <cellStyle name="Normal 17 9" xfId="10185" xr:uid="{00000000-0005-0000-0000-0000C9270000}"/>
    <cellStyle name="Normal 17 9 2" xfId="50572" xr:uid="{EC9DAEF7-2C69-4EC6-A5B0-46B8C0C6ACDE}"/>
    <cellStyle name="Normal 17 9 3" xfId="34457" xr:uid="{CFD488B4-2BD4-497B-8293-7EDF711F4BEE}"/>
    <cellStyle name="Normal 18" xfId="10186" xr:uid="{00000000-0005-0000-0000-0000CA270000}"/>
    <cellStyle name="Normal 18 10" xfId="10187" xr:uid="{00000000-0005-0000-0000-0000CB270000}"/>
    <cellStyle name="Normal 18 10 2" xfId="50574" xr:uid="{ED95246E-485B-45DA-AAE4-A3D55A593DF2}"/>
    <cellStyle name="Normal 18 10 3" xfId="34459" xr:uid="{D51885DD-6687-4762-830E-74F8F98364C3}"/>
    <cellStyle name="Normal 18 11" xfId="10188" xr:uid="{00000000-0005-0000-0000-0000CC270000}"/>
    <cellStyle name="Normal 18 11 2" xfId="50575" xr:uid="{9E338955-3DE0-4D15-BC02-BC2604F4871B}"/>
    <cellStyle name="Normal 18 11 3" xfId="34460" xr:uid="{1F5E2E1F-F7FB-4C4D-84CD-4259F334D6D2}"/>
    <cellStyle name="Normal 18 12" xfId="10189" xr:uid="{00000000-0005-0000-0000-0000CD270000}"/>
    <cellStyle name="Normal 18 12 2" xfId="50576" xr:uid="{0CABC0AF-8BC7-424F-956E-AC6CC349E15F}"/>
    <cellStyle name="Normal 18 12 3" xfId="34461" xr:uid="{31E34C31-9A7E-4441-88D7-43F3B9953F14}"/>
    <cellStyle name="Normal 18 13" xfId="10190" xr:uid="{00000000-0005-0000-0000-0000CE270000}"/>
    <cellStyle name="Normal 18 13 2" xfId="50577" xr:uid="{7DECCD8F-92A3-4F94-B240-0EC26114D197}"/>
    <cellStyle name="Normal 18 13 3" xfId="34462" xr:uid="{6CCFE3D8-F149-4FD6-A920-661584F37E89}"/>
    <cellStyle name="Normal 18 14" xfId="10191" xr:uid="{00000000-0005-0000-0000-0000CF270000}"/>
    <cellStyle name="Normal 18 14 2" xfId="50578" xr:uid="{95DAEBD1-CAEA-4CBE-A59C-8A50E0DD7AA7}"/>
    <cellStyle name="Normal 18 14 3" xfId="34463" xr:uid="{C3465671-4E93-4373-8CB9-25E5BEB45838}"/>
    <cellStyle name="Normal 18 15" xfId="10192" xr:uid="{00000000-0005-0000-0000-0000D0270000}"/>
    <cellStyle name="Normal 18 15 2" xfId="50579" xr:uid="{C5353971-B07F-4C6F-95A8-ABD999BD0A8A}"/>
    <cellStyle name="Normal 18 15 3" xfId="34464" xr:uid="{E5A11D4D-7302-4F3B-A9DF-10ADF8D80844}"/>
    <cellStyle name="Normal 18 16" xfId="10193" xr:uid="{00000000-0005-0000-0000-0000D1270000}"/>
    <cellStyle name="Normal 18 16 2" xfId="50580" xr:uid="{E811119D-3CCC-45A2-B6D8-FEFDE38F6A82}"/>
    <cellStyle name="Normal 18 16 3" xfId="34465" xr:uid="{F99346B2-3DD1-4007-B622-224E98E8B58B}"/>
    <cellStyle name="Normal 18 17" xfId="10194" xr:uid="{00000000-0005-0000-0000-0000D2270000}"/>
    <cellStyle name="Normal 18 17 2" xfId="50581" xr:uid="{AF03A607-48A7-46D9-AA1F-56CB5E382C71}"/>
    <cellStyle name="Normal 18 17 3" xfId="34466" xr:uid="{ADFADB9A-FF2F-450D-BD21-58AAE7891C92}"/>
    <cellStyle name="Normal 18 18" xfId="10195" xr:uid="{00000000-0005-0000-0000-0000D3270000}"/>
    <cellStyle name="Normal 18 18 2" xfId="50582" xr:uid="{2D989852-A0E8-4221-BB23-F3F57229007D}"/>
    <cellStyle name="Normal 18 18 3" xfId="34467" xr:uid="{575ECEF8-2328-4BF0-B262-003801308335}"/>
    <cellStyle name="Normal 18 19" xfId="10196" xr:uid="{00000000-0005-0000-0000-0000D4270000}"/>
    <cellStyle name="Normal 18 19 2" xfId="50583" xr:uid="{727ECCDE-E6A7-4D96-8921-1315EDAD2FA2}"/>
    <cellStyle name="Normal 18 19 3" xfId="34468" xr:uid="{2BE34C24-E96A-4820-8D5C-0D25D7A1F100}"/>
    <cellStyle name="Normal 18 2" xfId="10197" xr:uid="{00000000-0005-0000-0000-0000D5270000}"/>
    <cellStyle name="Normal 18 2 2" xfId="10198" xr:uid="{00000000-0005-0000-0000-0000D6270000}"/>
    <cellStyle name="Normal 18 2 2 2" xfId="10199" xr:uid="{00000000-0005-0000-0000-0000D7270000}"/>
    <cellStyle name="Normal 18 2 2 2 2" xfId="34471" xr:uid="{CB12A583-E400-4E33-B7F3-E56EB792BDD3}"/>
    <cellStyle name="Normal 18 2 2 3" xfId="34470" xr:uid="{EAA12A2D-2AF5-420C-AAEE-E46CC812C3ED}"/>
    <cellStyle name="Normal 18 2 3" xfId="10200" xr:uid="{00000000-0005-0000-0000-0000D8270000}"/>
    <cellStyle name="Normal 18 2 3 2" xfId="34472" xr:uid="{5A921E71-9957-4864-AE9F-042E486520B7}"/>
    <cellStyle name="Normal 18 2 4" xfId="10201" xr:uid="{00000000-0005-0000-0000-0000D9270000}"/>
    <cellStyle name="Normal 18 2 4 2" xfId="34473" xr:uid="{7B02CA80-4E1D-46D1-9255-2F6AFF95FC83}"/>
    <cellStyle name="Normal 18 2 5" xfId="10202" xr:uid="{00000000-0005-0000-0000-0000DA270000}"/>
    <cellStyle name="Normal 18 2 5 2" xfId="34474" xr:uid="{8C1E4E33-327E-4A29-8331-EA729D6AB836}"/>
    <cellStyle name="Normal 18 2 6" xfId="50584" xr:uid="{A4C8322B-6955-428B-A766-E6370303CB76}"/>
    <cellStyle name="Normal 18 2 7" xfId="34469" xr:uid="{8DF67ADF-4E4B-49CB-8091-9605C956865D}"/>
    <cellStyle name="Normal 18 20" xfId="10203" xr:uid="{00000000-0005-0000-0000-0000DB270000}"/>
    <cellStyle name="Normal 18 20 2" xfId="50585" xr:uid="{9A4093BB-68D0-4392-A42E-6C1D6226CFAC}"/>
    <cellStyle name="Normal 18 20 3" xfId="34475" xr:uid="{45C22A5F-1A8D-447A-B470-3DFAA43B0F81}"/>
    <cellStyle name="Normal 18 21" xfId="10204" xr:uid="{00000000-0005-0000-0000-0000DC270000}"/>
    <cellStyle name="Normal 18 21 2" xfId="50586" xr:uid="{0BA1EC4E-D3C4-445A-AE94-32BE97B94761}"/>
    <cellStyle name="Normal 18 21 3" xfId="34476" xr:uid="{FFBF9E2B-E63B-4C4B-AB06-8A1AA396F6A0}"/>
    <cellStyle name="Normal 18 22" xfId="10205" xr:uid="{00000000-0005-0000-0000-0000DD270000}"/>
    <cellStyle name="Normal 18 22 2" xfId="50587" xr:uid="{8A699B1A-69D5-49B5-854C-1C6257A1D20D}"/>
    <cellStyle name="Normal 18 22 3" xfId="34477" xr:uid="{C585246E-E61A-4BF8-9C3E-BFAE7C95FD8E}"/>
    <cellStyle name="Normal 18 23" xfId="10206" xr:uid="{00000000-0005-0000-0000-0000DE270000}"/>
    <cellStyle name="Normal 18 23 2" xfId="50588" xr:uid="{4810C19F-0D4C-46D0-AF46-155D75E21A7F}"/>
    <cellStyle name="Normal 18 23 3" xfId="34478" xr:uid="{6CBD68D6-0C35-4A34-8DD1-13318026DE96}"/>
    <cellStyle name="Normal 18 24" xfId="10207" xr:uid="{00000000-0005-0000-0000-0000DF270000}"/>
    <cellStyle name="Normal 18 24 2" xfId="50589" xr:uid="{D52D8392-89BC-4022-A982-B4B1F2A40BA8}"/>
    <cellStyle name="Normal 18 24 3" xfId="34479" xr:uid="{DEBB46B7-3CC3-4DC5-A70B-086BC28798E7}"/>
    <cellStyle name="Normal 18 25" xfId="10208" xr:uid="{00000000-0005-0000-0000-0000E0270000}"/>
    <cellStyle name="Normal 18 25 2" xfId="50590" xr:uid="{F047BE18-77CD-4BF0-A8EF-789708A8E0C8}"/>
    <cellStyle name="Normal 18 25 3" xfId="34480" xr:uid="{12E867BD-89BE-4B6E-BF8D-FE5AC88EF339}"/>
    <cellStyle name="Normal 18 26" xfId="10209" xr:uid="{00000000-0005-0000-0000-0000E1270000}"/>
    <cellStyle name="Normal 18 26 2" xfId="50591" xr:uid="{6F1B3C71-3BF0-4869-999B-1EC3495ED503}"/>
    <cellStyle name="Normal 18 26 3" xfId="34481" xr:uid="{A848BE49-562B-4B69-9F63-1B37C1FD98A0}"/>
    <cellStyle name="Normal 18 27" xfId="10210" xr:uid="{00000000-0005-0000-0000-0000E2270000}"/>
    <cellStyle name="Normal 18 27 2" xfId="50592" xr:uid="{BD5A5E53-0189-42AF-85D3-6EADBA834F5A}"/>
    <cellStyle name="Normal 18 27 3" xfId="34482" xr:uid="{637F84FA-053A-4ACE-9BC9-5AAA20039D2D}"/>
    <cellStyle name="Normal 18 28" xfId="10211" xr:uid="{00000000-0005-0000-0000-0000E3270000}"/>
    <cellStyle name="Normal 18 28 2" xfId="50593" xr:uid="{718763B5-8380-444C-B55D-CEB0148A2F31}"/>
    <cellStyle name="Normal 18 28 3" xfId="34483" xr:uid="{7FFD3755-D9B2-472F-BD59-26E0B47737A8}"/>
    <cellStyle name="Normal 18 29" xfId="10212" xr:uid="{00000000-0005-0000-0000-0000E4270000}"/>
    <cellStyle name="Normal 18 29 2" xfId="50594" xr:uid="{6063F1BA-475A-44EC-A352-5AE033B6DB8D}"/>
    <cellStyle name="Normal 18 29 3" xfId="34484" xr:uid="{C322208A-23B2-4FF8-A968-1686D6F0397C}"/>
    <cellStyle name="Normal 18 3" xfId="10213" xr:uid="{00000000-0005-0000-0000-0000E5270000}"/>
    <cellStyle name="Normal 18 3 2" xfId="10214" xr:uid="{00000000-0005-0000-0000-0000E6270000}"/>
    <cellStyle name="Normal 18 3 2 2" xfId="34486" xr:uid="{2A72E4E4-212B-43D6-8A3F-CEE422562B28}"/>
    <cellStyle name="Normal 18 3 3" xfId="10215" xr:uid="{00000000-0005-0000-0000-0000E7270000}"/>
    <cellStyle name="Normal 18 3 3 2" xfId="34487" xr:uid="{8744DED7-70AD-4630-B696-21F3D210741A}"/>
    <cellStyle name="Normal 18 3 4" xfId="10216" xr:uid="{00000000-0005-0000-0000-0000E8270000}"/>
    <cellStyle name="Normal 18 3 4 2" xfId="34488" xr:uid="{FCA01563-60EF-4222-9DCB-1AC7C9AAEC25}"/>
    <cellStyle name="Normal 18 3 5" xfId="50595" xr:uid="{9B3191F0-D3CA-4EE5-A1DF-989881CAEDA7}"/>
    <cellStyle name="Normal 18 3 6" xfId="34485" xr:uid="{50541F9C-71AB-40B5-8E90-C4FD4D798F29}"/>
    <cellStyle name="Normal 18 30" xfId="10217" xr:uid="{00000000-0005-0000-0000-0000E9270000}"/>
    <cellStyle name="Normal 18 30 2" xfId="50596" xr:uid="{63A44FF6-26E7-4BEC-B3E9-861960878943}"/>
    <cellStyle name="Normal 18 30 3" xfId="34489" xr:uid="{A91D3A30-FE83-4DEE-A17D-E5909FEA9A92}"/>
    <cellStyle name="Normal 18 31" xfId="10218" xr:uid="{00000000-0005-0000-0000-0000EA270000}"/>
    <cellStyle name="Normal 18 31 2" xfId="50597" xr:uid="{7ED0F9F6-95F9-4DD8-B938-7F6A62746680}"/>
    <cellStyle name="Normal 18 31 3" xfId="34490" xr:uid="{052D56BC-3DEE-4059-BBB2-E1AE0B3F2CFA}"/>
    <cellStyle name="Normal 18 32" xfId="10219" xr:uid="{00000000-0005-0000-0000-0000EB270000}"/>
    <cellStyle name="Normal 18 32 2" xfId="50598" xr:uid="{20734FF1-8497-4EF6-8EFB-9813EAFB7295}"/>
    <cellStyle name="Normal 18 32 3" xfId="34491" xr:uid="{4B974A25-1630-4ECC-9B0F-F0FD84C6816B}"/>
    <cellStyle name="Normal 18 33" xfId="10220" xr:uid="{00000000-0005-0000-0000-0000EC270000}"/>
    <cellStyle name="Normal 18 33 2" xfId="50599" xr:uid="{162605EE-523A-491D-B66D-CB1404FFCD7F}"/>
    <cellStyle name="Normal 18 33 3" xfId="34492" xr:uid="{667E67A9-1DF0-44EF-8B9A-3B98DE6B737B}"/>
    <cellStyle name="Normal 18 34" xfId="10221" xr:uid="{00000000-0005-0000-0000-0000ED270000}"/>
    <cellStyle name="Normal 18 34 2" xfId="50600" xr:uid="{6786DA94-7C86-430C-96F8-95A9A743B027}"/>
    <cellStyle name="Normal 18 34 3" xfId="34493" xr:uid="{C9AECED1-3030-4F57-9848-24E9384E7268}"/>
    <cellStyle name="Normal 18 35" xfId="10222" xr:uid="{00000000-0005-0000-0000-0000EE270000}"/>
    <cellStyle name="Normal 18 35 2" xfId="50601" xr:uid="{6BC109A4-BA98-49AD-B59A-812D77E39601}"/>
    <cellStyle name="Normal 18 35 3" xfId="34494" xr:uid="{A01D99EE-2701-4443-8DE0-24B72204975A}"/>
    <cellStyle name="Normal 18 36" xfId="10223" xr:uid="{00000000-0005-0000-0000-0000EF270000}"/>
    <cellStyle name="Normal 18 36 2" xfId="50602" xr:uid="{CF2BBFBB-40E7-465A-BE35-8235586ADF8D}"/>
    <cellStyle name="Normal 18 36 3" xfId="34495" xr:uid="{9BCDA823-0952-4799-8B18-24BF162C1017}"/>
    <cellStyle name="Normal 18 37" xfId="10224" xr:uid="{00000000-0005-0000-0000-0000F0270000}"/>
    <cellStyle name="Normal 18 37 2" xfId="50603" xr:uid="{7A6B429A-8113-4D38-BD1F-F6A3F2666B41}"/>
    <cellStyle name="Normal 18 37 3" xfId="34496" xr:uid="{D100A1E5-DBA8-48C3-BEC2-28C731CFB870}"/>
    <cellStyle name="Normal 18 38" xfId="10225" xr:uid="{00000000-0005-0000-0000-0000F1270000}"/>
    <cellStyle name="Normal 18 38 2" xfId="50604" xr:uid="{A2233982-3C73-4599-9564-59643B4A88A8}"/>
    <cellStyle name="Normal 18 38 3" xfId="34497" xr:uid="{E665450D-20FD-4E94-BB63-665EC2FB7319}"/>
    <cellStyle name="Normal 18 39" xfId="10226" xr:uid="{00000000-0005-0000-0000-0000F2270000}"/>
    <cellStyle name="Normal 18 39 2" xfId="34498" xr:uid="{2C1BCCBA-EFFD-4CA0-BF0A-591B9BB1B8BE}"/>
    <cellStyle name="Normal 18 4" xfId="10227" xr:uid="{00000000-0005-0000-0000-0000F3270000}"/>
    <cellStyle name="Normal 18 4 2" xfId="10228" xr:uid="{00000000-0005-0000-0000-0000F4270000}"/>
    <cellStyle name="Normal 18 4 2 2" xfId="34500" xr:uid="{766AC98B-1941-4701-B244-9DCA33FC9400}"/>
    <cellStyle name="Normal 18 4 3" xfId="10229" xr:uid="{00000000-0005-0000-0000-0000F5270000}"/>
    <cellStyle name="Normal 18 4 3 2" xfId="34501" xr:uid="{618AB6BE-2898-403A-8876-BF265F466854}"/>
    <cellStyle name="Normal 18 4 4" xfId="10230" xr:uid="{00000000-0005-0000-0000-0000F6270000}"/>
    <cellStyle name="Normal 18 4 4 2" xfId="34502" xr:uid="{08037E62-D317-487F-B741-F53113D15D63}"/>
    <cellStyle name="Normal 18 4 5" xfId="50605" xr:uid="{3D0AB525-C62A-4112-AECE-AA3FB2AC62DF}"/>
    <cellStyle name="Normal 18 4 6" xfId="34499" xr:uid="{41D10527-62BB-4B22-9DF1-A0B53FB23B13}"/>
    <cellStyle name="Normal 18 40" xfId="10231" xr:uid="{00000000-0005-0000-0000-0000F7270000}"/>
    <cellStyle name="Normal 18 40 2" xfId="34503" xr:uid="{B0E58524-9B94-4767-92CD-A44BFE475F19}"/>
    <cellStyle name="Normal 18 41" xfId="50573" xr:uid="{03B77FEB-2B2F-4358-8A1D-50B05618C0C2}"/>
    <cellStyle name="Normal 18 42" xfId="34458" xr:uid="{043D12E2-CF49-4631-BFA1-EF630D95F805}"/>
    <cellStyle name="Normal 18 5" xfId="10232" xr:uid="{00000000-0005-0000-0000-0000F8270000}"/>
    <cellStyle name="Normal 18 5 2" xfId="10233" xr:uid="{00000000-0005-0000-0000-0000F9270000}"/>
    <cellStyle name="Normal 18 5 2 2" xfId="34505" xr:uid="{59251D47-47D6-4D66-9A98-3080A38E03E8}"/>
    <cellStyle name="Normal 18 5 3" xfId="10234" xr:uid="{00000000-0005-0000-0000-0000FA270000}"/>
    <cellStyle name="Normal 18 5 3 2" xfId="34506" xr:uid="{BCB269B4-251E-4270-830A-F0275722B882}"/>
    <cellStyle name="Normal 18 5 4" xfId="50606" xr:uid="{61FA6B44-BEF1-4FC3-A1B4-F9ED00AF1A54}"/>
    <cellStyle name="Normal 18 5 5" xfId="34504" xr:uid="{C9700769-226C-442B-83E5-1E09F68C5806}"/>
    <cellStyle name="Normal 18 6" xfId="10235" xr:uid="{00000000-0005-0000-0000-0000FB270000}"/>
    <cellStyle name="Normal 18 6 2" xfId="50607" xr:uid="{ED6667E0-3054-4060-9886-A67311950DEA}"/>
    <cellStyle name="Normal 18 6 3" xfId="34507" xr:uid="{2122C129-99FE-47AD-8DE2-07F285485EBF}"/>
    <cellStyle name="Normal 18 7" xfId="10236" xr:uid="{00000000-0005-0000-0000-0000FC270000}"/>
    <cellStyle name="Normal 18 7 2" xfId="50608" xr:uid="{BA299251-C043-4694-A4AD-29623E5204F9}"/>
    <cellStyle name="Normal 18 7 3" xfId="34508" xr:uid="{788B79CC-0629-4F19-B95D-B35A1E22D7FE}"/>
    <cellStyle name="Normal 18 8" xfId="10237" xr:uid="{00000000-0005-0000-0000-0000FD270000}"/>
    <cellStyle name="Normal 18 8 2" xfId="50609" xr:uid="{E14DCDA1-C3B6-43B5-B331-D36A6CE8B226}"/>
    <cellStyle name="Normal 18 8 3" xfId="34509" xr:uid="{DA2B4EFB-2834-4403-8BED-9BEFA140F969}"/>
    <cellStyle name="Normal 18 9" xfId="10238" xr:uid="{00000000-0005-0000-0000-0000FE270000}"/>
    <cellStyle name="Normal 18 9 2" xfId="50610" xr:uid="{86A9FD5E-7950-4F8A-8790-C42877266E7F}"/>
    <cellStyle name="Normal 18 9 3" xfId="34510" xr:uid="{EB183B0C-ABAC-43A6-91F1-B74FC59AEEF2}"/>
    <cellStyle name="Normal 19" xfId="10239" xr:uid="{00000000-0005-0000-0000-0000FF270000}"/>
    <cellStyle name="Normal 19 10" xfId="10240" xr:uid="{00000000-0005-0000-0000-000000280000}"/>
    <cellStyle name="Normal 19 10 2" xfId="50612" xr:uid="{41DA004A-1F07-41B6-AC6E-29656A7FF34B}"/>
    <cellStyle name="Normal 19 10 3" xfId="34512" xr:uid="{8DEDE901-6346-477C-B3C2-767F4100B2B0}"/>
    <cellStyle name="Normal 19 11" xfId="10241" xr:uid="{00000000-0005-0000-0000-000001280000}"/>
    <cellStyle name="Normal 19 11 2" xfId="50613" xr:uid="{6C15D9FC-1BBE-4FE9-9BDD-FA6880FF6FE6}"/>
    <cellStyle name="Normal 19 11 3" xfId="34513" xr:uid="{8AF7F005-04A4-412E-96C7-523515193345}"/>
    <cellStyle name="Normal 19 12" xfId="10242" xr:uid="{00000000-0005-0000-0000-000002280000}"/>
    <cellStyle name="Normal 19 12 2" xfId="50614" xr:uid="{0F643C1A-EB8A-4D96-9EDD-ADB563AD2298}"/>
    <cellStyle name="Normal 19 12 3" xfId="34514" xr:uid="{C555197B-5A48-4D02-BD64-2F83F63F75FD}"/>
    <cellStyle name="Normal 19 13" xfId="10243" xr:uid="{00000000-0005-0000-0000-000003280000}"/>
    <cellStyle name="Normal 19 13 2" xfId="50615" xr:uid="{36F8F310-861E-4BA4-9FA7-D27F45E55E34}"/>
    <cellStyle name="Normal 19 13 3" xfId="34515" xr:uid="{C1129AC8-CED9-4FD2-8703-77B06BC98C15}"/>
    <cellStyle name="Normal 19 14" xfId="10244" xr:uid="{00000000-0005-0000-0000-000004280000}"/>
    <cellStyle name="Normal 19 14 2" xfId="50616" xr:uid="{78D9878A-482F-4369-8E50-69E33E2CB665}"/>
    <cellStyle name="Normal 19 14 3" xfId="34516" xr:uid="{8C724E35-0FEE-49D5-B25E-68188F454CA4}"/>
    <cellStyle name="Normal 19 15" xfId="10245" xr:uid="{00000000-0005-0000-0000-000005280000}"/>
    <cellStyle name="Normal 19 15 2" xfId="50617" xr:uid="{04E604EE-5D02-49D3-B914-B2AF65A82B9C}"/>
    <cellStyle name="Normal 19 15 3" xfId="34517" xr:uid="{527386E8-D407-4473-8BC2-83844DC3215E}"/>
    <cellStyle name="Normal 19 16" xfId="10246" xr:uid="{00000000-0005-0000-0000-000006280000}"/>
    <cellStyle name="Normal 19 16 2" xfId="50618" xr:uid="{32C566A9-C4F5-42D8-9382-3357022DF998}"/>
    <cellStyle name="Normal 19 16 3" xfId="34518" xr:uid="{B043B2D9-28CD-40B8-95CF-83224F082146}"/>
    <cellStyle name="Normal 19 17" xfId="10247" xr:uid="{00000000-0005-0000-0000-000007280000}"/>
    <cellStyle name="Normal 19 17 2" xfId="50619" xr:uid="{DF0CF4EC-ABD5-4A8F-879F-C71B775A7FE6}"/>
    <cellStyle name="Normal 19 17 3" xfId="34519" xr:uid="{B82CCB20-AB0E-41F1-A5C3-F4B0353956F6}"/>
    <cellStyle name="Normal 19 18" xfId="10248" xr:uid="{00000000-0005-0000-0000-000008280000}"/>
    <cellStyle name="Normal 19 18 2" xfId="50620" xr:uid="{33FF1B66-6D78-4798-AD35-E36279C71DB2}"/>
    <cellStyle name="Normal 19 18 3" xfId="34520" xr:uid="{3ECED1F7-2AB8-42FD-90DC-F53464A4D645}"/>
    <cellStyle name="Normal 19 19" xfId="10249" xr:uid="{00000000-0005-0000-0000-000009280000}"/>
    <cellStyle name="Normal 19 19 2" xfId="50621" xr:uid="{DA9A66CC-EF80-433F-958A-67A09A3F2766}"/>
    <cellStyle name="Normal 19 19 3" xfId="34521" xr:uid="{BBFF1043-60CE-4070-A924-B01CE59AAC94}"/>
    <cellStyle name="Normal 19 2" xfId="10250" xr:uid="{00000000-0005-0000-0000-00000A280000}"/>
    <cellStyle name="Normal 19 2 2" xfId="10251" xr:uid="{00000000-0005-0000-0000-00000B280000}"/>
    <cellStyle name="Normal 19 2 2 2" xfId="10252" xr:uid="{00000000-0005-0000-0000-00000C280000}"/>
    <cellStyle name="Normal 19 2 2 2 2" xfId="34524" xr:uid="{AC53F058-2172-4F4C-ABEB-3715BB170D20}"/>
    <cellStyle name="Normal 19 2 2 3" xfId="34523" xr:uid="{EECE3C18-1920-4ECA-BD92-BB2F86BDF719}"/>
    <cellStyle name="Normal 19 2 3" xfId="10253" xr:uid="{00000000-0005-0000-0000-00000D280000}"/>
    <cellStyle name="Normal 19 2 3 2" xfId="34525" xr:uid="{ABCEAE61-14FD-45FC-8BCE-72B61C87ECD9}"/>
    <cellStyle name="Normal 19 2 4" xfId="10254" xr:uid="{00000000-0005-0000-0000-00000E280000}"/>
    <cellStyle name="Normal 19 2 4 2" xfId="34526" xr:uid="{4F76CE4A-D605-4914-8AFF-070B5E1C4F36}"/>
    <cellStyle name="Normal 19 2 5" xfId="10255" xr:uid="{00000000-0005-0000-0000-00000F280000}"/>
    <cellStyle name="Normal 19 2 5 2" xfId="34527" xr:uid="{31BF30D6-A96F-4957-8F0E-2A73C0273AB9}"/>
    <cellStyle name="Normal 19 2 6" xfId="50622" xr:uid="{9AFA279E-E427-4682-A9DA-F819C5B3BB1E}"/>
    <cellStyle name="Normal 19 2 7" xfId="34522" xr:uid="{1C7BA173-D1C4-4623-825F-57CF0AD2B593}"/>
    <cellStyle name="Normal 19 20" xfId="10256" xr:uid="{00000000-0005-0000-0000-000010280000}"/>
    <cellStyle name="Normal 19 20 2" xfId="50623" xr:uid="{D48BB0FB-EE7A-4079-8225-BDA1E56CDE02}"/>
    <cellStyle name="Normal 19 20 3" xfId="34528" xr:uid="{9032BCF1-A48A-4534-A791-EDCADB31C0E4}"/>
    <cellStyle name="Normal 19 21" xfId="10257" xr:uid="{00000000-0005-0000-0000-000011280000}"/>
    <cellStyle name="Normal 19 21 2" xfId="50624" xr:uid="{812A143C-08DE-4C1D-A274-4C9581C362A8}"/>
    <cellStyle name="Normal 19 21 3" xfId="34529" xr:uid="{D563DB3D-BF6D-4697-B5A4-C0DAD52E3533}"/>
    <cellStyle name="Normal 19 22" xfId="10258" xr:uid="{00000000-0005-0000-0000-000012280000}"/>
    <cellStyle name="Normal 19 22 2" xfId="50625" xr:uid="{C6CAE98E-3F86-4B51-8E1E-0C77AC52BFCA}"/>
    <cellStyle name="Normal 19 22 3" xfId="34530" xr:uid="{F76D9AE5-EF7F-4265-BFDF-F94031015222}"/>
    <cellStyle name="Normal 19 23" xfId="10259" xr:uid="{00000000-0005-0000-0000-000013280000}"/>
    <cellStyle name="Normal 19 23 2" xfId="50626" xr:uid="{70B7419B-35EE-4ABE-A470-3213A99245E5}"/>
    <cellStyle name="Normal 19 23 3" xfId="34531" xr:uid="{C60E175F-4A15-42FF-BA4D-EF854D4941DC}"/>
    <cellStyle name="Normal 19 24" xfId="10260" xr:uid="{00000000-0005-0000-0000-000014280000}"/>
    <cellStyle name="Normal 19 24 2" xfId="50627" xr:uid="{D5AF3222-EFF4-4714-9123-8C2C6B7D5F69}"/>
    <cellStyle name="Normal 19 24 3" xfId="34532" xr:uid="{07E424EE-6848-4F53-BF22-58571B44DD89}"/>
    <cellStyle name="Normal 19 25" xfId="10261" xr:uid="{00000000-0005-0000-0000-000015280000}"/>
    <cellStyle name="Normal 19 25 2" xfId="50628" xr:uid="{76F99A7A-5382-431B-AD31-338BA68BB350}"/>
    <cellStyle name="Normal 19 25 3" xfId="34533" xr:uid="{7AD67158-C3B8-40A7-AC3D-791D67849764}"/>
    <cellStyle name="Normal 19 26" xfId="10262" xr:uid="{00000000-0005-0000-0000-000016280000}"/>
    <cellStyle name="Normal 19 26 2" xfId="50629" xr:uid="{A9F79ABB-EB9F-4C68-8A22-664599743DC9}"/>
    <cellStyle name="Normal 19 26 3" xfId="34534" xr:uid="{990DEE52-523C-42F9-AFC3-70B2C41F36BB}"/>
    <cellStyle name="Normal 19 27" xfId="10263" xr:uid="{00000000-0005-0000-0000-000017280000}"/>
    <cellStyle name="Normal 19 27 2" xfId="50630" xr:uid="{698DEB72-97CB-4B28-9A9F-C6F15117D2E8}"/>
    <cellStyle name="Normal 19 27 3" xfId="34535" xr:uid="{8D3C5CA5-E904-45F6-94F5-185AE72B36C6}"/>
    <cellStyle name="Normal 19 28" xfId="10264" xr:uid="{00000000-0005-0000-0000-000018280000}"/>
    <cellStyle name="Normal 19 28 2" xfId="50631" xr:uid="{23A16CE8-E8BF-4D5F-BE97-DFA26962C406}"/>
    <cellStyle name="Normal 19 28 3" xfId="34536" xr:uid="{7B8D603B-21D1-4B6B-AD24-EADA798FF698}"/>
    <cellStyle name="Normal 19 29" xfId="10265" xr:uid="{00000000-0005-0000-0000-000019280000}"/>
    <cellStyle name="Normal 19 29 2" xfId="50632" xr:uid="{583359B9-4266-4700-8621-3C7D8572A53D}"/>
    <cellStyle name="Normal 19 29 3" xfId="34537" xr:uid="{0C38DD7D-EA34-41B5-9C20-4EA653F23874}"/>
    <cellStyle name="Normal 19 3" xfId="10266" xr:uid="{00000000-0005-0000-0000-00001A280000}"/>
    <cellStyle name="Normal 19 3 2" xfId="10267" xr:uid="{00000000-0005-0000-0000-00001B280000}"/>
    <cellStyle name="Normal 19 3 2 2" xfId="34539" xr:uid="{0D02D3AA-B641-41E7-9338-500E4BF71422}"/>
    <cellStyle name="Normal 19 3 3" xfId="10268" xr:uid="{00000000-0005-0000-0000-00001C280000}"/>
    <cellStyle name="Normal 19 3 3 2" xfId="34540" xr:uid="{7DBB7962-1A9A-458D-B706-D1D4B46DDB14}"/>
    <cellStyle name="Normal 19 3 4" xfId="10269" xr:uid="{00000000-0005-0000-0000-00001D280000}"/>
    <cellStyle name="Normal 19 3 4 2" xfId="34541" xr:uid="{8881228E-6EF4-40A1-B094-F9098C447666}"/>
    <cellStyle name="Normal 19 3 5" xfId="50633" xr:uid="{204B1622-E878-4D3E-91E1-F23EEF75300A}"/>
    <cellStyle name="Normal 19 3 6" xfId="34538" xr:uid="{FC83A8C0-43E6-4FC7-A313-0A5A70BB2869}"/>
    <cellStyle name="Normal 19 30" xfId="10270" xr:uid="{00000000-0005-0000-0000-00001E280000}"/>
    <cellStyle name="Normal 19 30 2" xfId="50634" xr:uid="{B8B349C2-9B7A-417F-832B-A5663B4DDACD}"/>
    <cellStyle name="Normal 19 30 3" xfId="34542" xr:uid="{301BC295-E65D-4663-A4E7-205F3716E6DD}"/>
    <cellStyle name="Normal 19 31" xfId="10271" xr:uid="{00000000-0005-0000-0000-00001F280000}"/>
    <cellStyle name="Normal 19 31 2" xfId="50635" xr:uid="{E5A44640-E64E-4CC2-A68B-DDD51E56D8EB}"/>
    <cellStyle name="Normal 19 31 3" xfId="34543" xr:uid="{2A77EBDB-30FB-41D7-9F14-6F33BD8D8F5E}"/>
    <cellStyle name="Normal 19 32" xfId="10272" xr:uid="{00000000-0005-0000-0000-000020280000}"/>
    <cellStyle name="Normal 19 32 2" xfId="50636" xr:uid="{627893E9-ABE2-435B-B6E7-63EDB1BB00D4}"/>
    <cellStyle name="Normal 19 32 3" xfId="34544" xr:uid="{1000C1CD-B768-4540-AE8A-DBF13760FFA8}"/>
    <cellStyle name="Normal 19 33" xfId="10273" xr:uid="{00000000-0005-0000-0000-000021280000}"/>
    <cellStyle name="Normal 19 33 2" xfId="50637" xr:uid="{3BD6D431-6ECF-4803-A955-85E4020E063F}"/>
    <cellStyle name="Normal 19 33 3" xfId="34545" xr:uid="{FFACB948-FBCA-413B-B0DE-859464FA5980}"/>
    <cellStyle name="Normal 19 34" xfId="10274" xr:uid="{00000000-0005-0000-0000-000022280000}"/>
    <cellStyle name="Normal 19 34 2" xfId="50638" xr:uid="{9BF093D8-83FA-4D72-AC6B-2830C1806777}"/>
    <cellStyle name="Normal 19 34 3" xfId="34546" xr:uid="{678932C5-A688-473E-94AF-7038764528E9}"/>
    <cellStyle name="Normal 19 35" xfId="10275" xr:uid="{00000000-0005-0000-0000-000023280000}"/>
    <cellStyle name="Normal 19 35 2" xfId="50639" xr:uid="{38FF4D31-5B75-4860-9224-DC052A046415}"/>
    <cellStyle name="Normal 19 35 3" xfId="34547" xr:uid="{1DED0852-78B9-4428-9D60-B0F7F3C81D6A}"/>
    <cellStyle name="Normal 19 36" xfId="10276" xr:uid="{00000000-0005-0000-0000-000024280000}"/>
    <cellStyle name="Normal 19 36 2" xfId="50640" xr:uid="{6A28F9C2-60AB-4CC9-8274-A0A3A5222683}"/>
    <cellStyle name="Normal 19 36 3" xfId="34548" xr:uid="{6A160CC1-E746-46B8-9A52-7DC4DC4A9F2C}"/>
    <cellStyle name="Normal 19 37" xfId="10277" xr:uid="{00000000-0005-0000-0000-000025280000}"/>
    <cellStyle name="Normal 19 37 2" xfId="50641" xr:uid="{AB27444F-DE69-4F93-9192-56C8C183125A}"/>
    <cellStyle name="Normal 19 37 3" xfId="34549" xr:uid="{2D42067B-8DA1-4443-AF1C-359CC0D1A146}"/>
    <cellStyle name="Normal 19 38" xfId="10278" xr:uid="{00000000-0005-0000-0000-000026280000}"/>
    <cellStyle name="Normal 19 38 2" xfId="50642" xr:uid="{457E2461-2829-4161-9610-8F65FF7B5E1D}"/>
    <cellStyle name="Normal 19 38 3" xfId="34550" xr:uid="{317D5298-E22D-4472-BE2D-F1C3944BE23F}"/>
    <cellStyle name="Normal 19 39" xfId="10279" xr:uid="{00000000-0005-0000-0000-000027280000}"/>
    <cellStyle name="Normal 19 39 2" xfId="34551" xr:uid="{E2D7D33D-941D-4AE6-8C6F-12584B55861C}"/>
    <cellStyle name="Normal 19 4" xfId="10280" xr:uid="{00000000-0005-0000-0000-000028280000}"/>
    <cellStyle name="Normal 19 4 2" xfId="10281" xr:uid="{00000000-0005-0000-0000-000029280000}"/>
    <cellStyle name="Normal 19 4 2 2" xfId="34553" xr:uid="{9FC8473B-4428-4719-915B-576581AD84F3}"/>
    <cellStyle name="Normal 19 4 3" xfId="10282" xr:uid="{00000000-0005-0000-0000-00002A280000}"/>
    <cellStyle name="Normal 19 4 3 2" xfId="34554" xr:uid="{BAA08B70-9E17-4634-BEE4-EDFB8A18A1C9}"/>
    <cellStyle name="Normal 19 4 4" xfId="10283" xr:uid="{00000000-0005-0000-0000-00002B280000}"/>
    <cellStyle name="Normal 19 4 4 2" xfId="34555" xr:uid="{8A4AF0DD-03A2-4B53-A79A-C2BDA1FA9554}"/>
    <cellStyle name="Normal 19 4 5" xfId="50643" xr:uid="{36D146CF-B4F0-4A5E-A1CB-88E09207C339}"/>
    <cellStyle name="Normal 19 4 6" xfId="34552" xr:uid="{842D7EDC-25DE-42D6-8A85-52A1F53722BB}"/>
    <cellStyle name="Normal 19 40" xfId="10284" xr:uid="{00000000-0005-0000-0000-00002C280000}"/>
    <cellStyle name="Normal 19 40 2" xfId="34556" xr:uid="{BEFB1340-38FA-439C-8DF9-D00391EF3B00}"/>
    <cellStyle name="Normal 19 41" xfId="50611" xr:uid="{5F8BD396-C02D-4693-BCA2-15DA190D2783}"/>
    <cellStyle name="Normal 19 42" xfId="34511" xr:uid="{9E2F45AD-7643-4381-AACE-A3E56E8B9A3D}"/>
    <cellStyle name="Normal 19 5" xfId="10285" xr:uid="{00000000-0005-0000-0000-00002D280000}"/>
    <cellStyle name="Normal 19 5 2" xfId="10286" xr:uid="{00000000-0005-0000-0000-00002E280000}"/>
    <cellStyle name="Normal 19 5 2 2" xfId="34558" xr:uid="{31B348B7-7557-4D2B-9201-6144AB0DDFEF}"/>
    <cellStyle name="Normal 19 5 3" xfId="10287" xr:uid="{00000000-0005-0000-0000-00002F280000}"/>
    <cellStyle name="Normal 19 5 3 2" xfId="34559" xr:uid="{07510E97-425A-4A87-8B09-66C136F76EE6}"/>
    <cellStyle name="Normal 19 5 4" xfId="50644" xr:uid="{57AFB2F4-654D-4C61-939A-99C83AE1DAF6}"/>
    <cellStyle name="Normal 19 5 5" xfId="34557" xr:uid="{C3C5D1E2-E0A6-4273-869A-45B6CF383368}"/>
    <cellStyle name="Normal 19 6" xfId="10288" xr:uid="{00000000-0005-0000-0000-000030280000}"/>
    <cellStyle name="Normal 19 6 2" xfId="50645" xr:uid="{610AF8BA-4EF0-4992-BDE2-1FE83174DBA1}"/>
    <cellStyle name="Normal 19 6 3" xfId="34560" xr:uid="{9B4E836C-E071-4400-8B2F-6DB0AAEC32B1}"/>
    <cellStyle name="Normal 19 7" xfId="10289" xr:uid="{00000000-0005-0000-0000-000031280000}"/>
    <cellStyle name="Normal 19 7 2" xfId="50646" xr:uid="{BE1F482D-AFA9-4C49-BAC0-EEF80E852791}"/>
    <cellStyle name="Normal 19 7 3" xfId="34561" xr:uid="{6AE9BF63-051D-4B32-8D20-72555D294C7E}"/>
    <cellStyle name="Normal 19 8" xfId="10290" xr:uid="{00000000-0005-0000-0000-000032280000}"/>
    <cellStyle name="Normal 19 8 2" xfId="50647" xr:uid="{3E41D47F-5630-403F-9A99-7F4DDFC2A3AF}"/>
    <cellStyle name="Normal 19 8 3" xfId="34562" xr:uid="{926156E5-F55E-4CDA-803C-2D3352408A3F}"/>
    <cellStyle name="Normal 19 9" xfId="10291" xr:uid="{00000000-0005-0000-0000-000033280000}"/>
    <cellStyle name="Normal 19 9 2" xfId="50648" xr:uid="{2928C607-CE39-4BD7-8437-4F0151D29F49}"/>
    <cellStyle name="Normal 19 9 3" xfId="34563" xr:uid="{6FEAFB98-E77A-473F-990E-7FF6D9449C94}"/>
    <cellStyle name="Normal 199" xfId="10292" xr:uid="{00000000-0005-0000-0000-000034280000}"/>
    <cellStyle name="Normal 199 2" xfId="10293" xr:uid="{00000000-0005-0000-0000-000035280000}"/>
    <cellStyle name="Normal 199 2 2" xfId="10294" xr:uid="{00000000-0005-0000-0000-000036280000}"/>
    <cellStyle name="Normal 199 2 2 2" xfId="10295" xr:uid="{00000000-0005-0000-0000-000037280000}"/>
    <cellStyle name="Normal 199 2 2 2 2" xfId="10296" xr:uid="{00000000-0005-0000-0000-000038280000}"/>
    <cellStyle name="Normal 199 2 2 2 2 2" xfId="34568" xr:uid="{93179C14-53BE-4DC3-A88A-4D9BCF2021D0}"/>
    <cellStyle name="Normal 199 2 2 2 3" xfId="34567" xr:uid="{5C8FEF43-D84C-4C03-B471-27BEC2013B07}"/>
    <cellStyle name="Normal 199 2 2 3" xfId="10297" xr:uid="{00000000-0005-0000-0000-000039280000}"/>
    <cellStyle name="Normal 199 2 2 3 2" xfId="34569" xr:uid="{D7D21E62-5979-4618-9B85-16E8FC7520B9}"/>
    <cellStyle name="Normal 199 2 2 4" xfId="34566" xr:uid="{A2C69EC3-2E19-4981-8811-08D54241D9FE}"/>
    <cellStyle name="Normal 199 2 3" xfId="10298" xr:uid="{00000000-0005-0000-0000-00003A280000}"/>
    <cellStyle name="Normal 199 2 3 2" xfId="10299" xr:uid="{00000000-0005-0000-0000-00003B280000}"/>
    <cellStyle name="Normal 199 2 3 2 2" xfId="34571" xr:uid="{F30CF16C-6D43-4A5F-A597-4C905C40CE33}"/>
    <cellStyle name="Normal 199 2 3 3" xfId="34570" xr:uid="{5663042A-3F78-4786-B6F7-E8B72D4F6AEF}"/>
    <cellStyle name="Normal 199 2 4" xfId="10300" xr:uid="{00000000-0005-0000-0000-00003C280000}"/>
    <cellStyle name="Normal 199 2 4 2" xfId="34572" xr:uid="{A70F6E62-65C3-45B8-99B9-2CA71DFA8281}"/>
    <cellStyle name="Normal 199 2 5" xfId="34565" xr:uid="{7B772B25-3E2E-482E-A076-B91C13A52EE4}"/>
    <cellStyle name="Normal 199 3" xfId="10301" xr:uid="{00000000-0005-0000-0000-00003D280000}"/>
    <cellStyle name="Normal 199 3 2" xfId="10302" xr:uid="{00000000-0005-0000-0000-00003E280000}"/>
    <cellStyle name="Normal 199 3 2 2" xfId="10303" xr:uid="{00000000-0005-0000-0000-00003F280000}"/>
    <cellStyle name="Normal 199 3 2 2 2" xfId="34575" xr:uid="{242A938E-BA60-4BFD-9843-86BD97618144}"/>
    <cellStyle name="Normal 199 3 2 3" xfId="34574" xr:uid="{21E96846-9767-4B1F-B094-9F358B194E78}"/>
    <cellStyle name="Normal 199 3 3" xfId="10304" xr:uid="{00000000-0005-0000-0000-000040280000}"/>
    <cellStyle name="Normal 199 3 3 2" xfId="34576" xr:uid="{4881C023-F12F-4CFF-B1CD-553C20897181}"/>
    <cellStyle name="Normal 199 3 4" xfId="34573" xr:uid="{613D1DC6-D452-43B5-BFD1-FA8EFF48B705}"/>
    <cellStyle name="Normal 199 4" xfId="10305" xr:uid="{00000000-0005-0000-0000-000041280000}"/>
    <cellStyle name="Normal 199 4 2" xfId="10306" xr:uid="{00000000-0005-0000-0000-000042280000}"/>
    <cellStyle name="Normal 199 4 2 2" xfId="10307" xr:uid="{00000000-0005-0000-0000-000043280000}"/>
    <cellStyle name="Normal 199 4 2 2 2" xfId="34579" xr:uid="{D53EB14D-E6A3-4EA4-8511-3A3C63D52796}"/>
    <cellStyle name="Normal 199 4 2 3" xfId="34578" xr:uid="{69A1E8DB-0D96-4C43-B369-65826D8916C5}"/>
    <cellStyle name="Normal 199 4 3" xfId="10308" xr:uid="{00000000-0005-0000-0000-000044280000}"/>
    <cellStyle name="Normal 199 4 3 2" xfId="34580" xr:uid="{3C1E5E11-8A99-4334-8FB4-0DAAABAE015E}"/>
    <cellStyle name="Normal 199 4 4" xfId="34577" xr:uid="{3DBBFCD4-CCA0-463C-8D0F-258ABF6B83F1}"/>
    <cellStyle name="Normal 199 5" xfId="10309" xr:uid="{00000000-0005-0000-0000-000045280000}"/>
    <cellStyle name="Normal 199 5 2" xfId="10310" xr:uid="{00000000-0005-0000-0000-000046280000}"/>
    <cellStyle name="Normal 199 5 2 2" xfId="34582" xr:uid="{D414CF0C-63DC-4608-916B-E3C3B1B8E958}"/>
    <cellStyle name="Normal 199 5 3" xfId="34581" xr:uid="{3DC2B785-740E-4C39-BFD3-62B599135B60}"/>
    <cellStyle name="Normal 199 6" xfId="10311" xr:uid="{00000000-0005-0000-0000-000047280000}"/>
    <cellStyle name="Normal 199 6 2" xfId="34583" xr:uid="{5D63AE0F-765D-44A2-B7EC-6FDAB6748C2C}"/>
    <cellStyle name="Normal 199 7" xfId="34564" xr:uid="{88EADD49-FD99-4833-ABD8-9C5E19CE9533}"/>
    <cellStyle name="Normal 2" xfId="10312" xr:uid="{00000000-0005-0000-0000-000048280000}"/>
    <cellStyle name="Normal 2 10" xfId="10313" xr:uid="{00000000-0005-0000-0000-000049280000}"/>
    <cellStyle name="Normal 2 10 2" xfId="10314" xr:uid="{00000000-0005-0000-0000-00004A280000}"/>
    <cellStyle name="Normal 2 10 2 2" xfId="10315" xr:uid="{00000000-0005-0000-0000-00004B280000}"/>
    <cellStyle name="Normal 2 10 2 2 2" xfId="34587" xr:uid="{816D1D10-5FDD-4724-8860-E98CE66C8864}"/>
    <cellStyle name="Normal 2 10 2 3" xfId="10316" xr:uid="{00000000-0005-0000-0000-00004C280000}"/>
    <cellStyle name="Normal 2 10 2 3 2" xfId="34588" xr:uid="{F900980F-5D23-4A43-A70C-A75A52263361}"/>
    <cellStyle name="Normal 2 10 2 4" xfId="10317" xr:uid="{00000000-0005-0000-0000-00004D280000}"/>
    <cellStyle name="Normal 2 10 2 4 2" xfId="34589" xr:uid="{27F575B2-6EE2-429D-AC63-3AB28DD778FB}"/>
    <cellStyle name="Normal 2 10 2 5" xfId="50651" xr:uid="{76DD553E-2FD0-46D8-BD3E-F62482032FDB}"/>
    <cellStyle name="Normal 2 10 2 6" xfId="34586" xr:uid="{162EBE37-68D2-45BC-9829-54DFE3FE958A}"/>
    <cellStyle name="Normal 2 10 3" xfId="10318" xr:uid="{00000000-0005-0000-0000-00004E280000}"/>
    <cellStyle name="Normal 2 10 3 2" xfId="10319" xr:uid="{00000000-0005-0000-0000-00004F280000}"/>
    <cellStyle name="Normal 2 10 3 2 2" xfId="34591" xr:uid="{19CEB5B0-BD38-41D0-9722-ED434390520A}"/>
    <cellStyle name="Normal 2 10 3 3" xfId="34590" xr:uid="{88CD1A1A-09C1-4933-B5A9-C683FBEF9C5C}"/>
    <cellStyle name="Normal 2 10 4" xfId="10320" xr:uid="{00000000-0005-0000-0000-000050280000}"/>
    <cellStyle name="Normal 2 10 4 2" xfId="10321" xr:uid="{00000000-0005-0000-0000-000051280000}"/>
    <cellStyle name="Normal 2 10 4 2 2" xfId="34593" xr:uid="{72C3387D-323F-4869-8AE0-C8DDE28E18E9}"/>
    <cellStyle name="Normal 2 10 4 3" xfId="34592" xr:uid="{CDC31A14-A203-4E31-9C3C-75C29A3280FB}"/>
    <cellStyle name="Normal 2 10 5" xfId="10322" xr:uid="{00000000-0005-0000-0000-000052280000}"/>
    <cellStyle name="Normal 2 10 5 2" xfId="34594" xr:uid="{FB9503CA-256E-4AAD-B1D1-6C6E0B63F25C}"/>
    <cellStyle name="Normal 2 10 6" xfId="10323" xr:uid="{00000000-0005-0000-0000-000053280000}"/>
    <cellStyle name="Normal 2 10 6 2" xfId="34595" xr:uid="{EECAE4BA-BDA9-41DD-A2B5-934A688791FB}"/>
    <cellStyle name="Normal 2 10 7" xfId="10324" xr:uid="{00000000-0005-0000-0000-000054280000}"/>
    <cellStyle name="Normal 2 10 7 2" xfId="34596" xr:uid="{543835FB-34A4-4592-B144-339E1EB1CF72}"/>
    <cellStyle name="Normal 2 10 8" xfId="50650" xr:uid="{ECB6D9F3-E441-45AE-8899-3546D2766440}"/>
    <cellStyle name="Normal 2 10 9" xfId="34585" xr:uid="{B919CEB4-351E-4DD8-A735-4D231F7D6EF3}"/>
    <cellStyle name="Normal 2 11" xfId="10325" xr:uid="{00000000-0005-0000-0000-000055280000}"/>
    <cellStyle name="Normal 2 11 2" xfId="10326" xr:uid="{00000000-0005-0000-0000-000056280000}"/>
    <cellStyle name="Normal 2 11 2 2" xfId="10327" xr:uid="{00000000-0005-0000-0000-000057280000}"/>
    <cellStyle name="Normal 2 11 2 2 2" xfId="34599" xr:uid="{8DD7710C-7052-47B7-AED9-0835F97D7285}"/>
    <cellStyle name="Normal 2 11 2 3" xfId="10328" xr:uid="{00000000-0005-0000-0000-000058280000}"/>
    <cellStyle name="Normal 2 11 2 3 2" xfId="34600" xr:uid="{F64B9772-C844-4D9D-A120-00DBAB6DB12C}"/>
    <cellStyle name="Normal 2 11 2 4" xfId="10329" xr:uid="{00000000-0005-0000-0000-000059280000}"/>
    <cellStyle name="Normal 2 11 2 4 2" xfId="34601" xr:uid="{28C77B73-8FD2-4E6A-BD34-53D9A2F992F6}"/>
    <cellStyle name="Normal 2 11 2 5" xfId="50653" xr:uid="{4EC0695F-FB86-4465-B5C2-738F8015FF9A}"/>
    <cellStyle name="Normal 2 11 2 6" xfId="34598" xr:uid="{AADDCBC4-B066-4D12-983D-E9D937CA1C99}"/>
    <cellStyle name="Normal 2 11 3" xfId="10330" xr:uid="{00000000-0005-0000-0000-00005A280000}"/>
    <cellStyle name="Normal 2 11 3 2" xfId="34602" xr:uid="{9B828CCB-62CA-4A7D-90A6-E3C8A9D2CC4A}"/>
    <cellStyle name="Normal 2 11 4" xfId="10331" xr:uid="{00000000-0005-0000-0000-00005B280000}"/>
    <cellStyle name="Normal 2 11 4 2" xfId="34603" xr:uid="{90D0F39F-6CE8-4D3C-822A-C16D557D860D}"/>
    <cellStyle name="Normal 2 11 5" xfId="10332" xr:uid="{00000000-0005-0000-0000-00005C280000}"/>
    <cellStyle name="Normal 2 11 5 2" xfId="34604" xr:uid="{92989703-D0DC-44EF-B226-C3933193A9F9}"/>
    <cellStyle name="Normal 2 11 6" xfId="50652" xr:uid="{B0D1B51A-2797-4CAB-8A06-EA9E1A59ED7D}"/>
    <cellStyle name="Normal 2 11 7" xfId="34597" xr:uid="{AD1E75DE-5C16-4529-9F4C-C5D1EFEF124C}"/>
    <cellStyle name="Normal 2 12" xfId="10333" xr:uid="{00000000-0005-0000-0000-00005D280000}"/>
    <cellStyle name="Normal 2 12 2" xfId="10334" xr:uid="{00000000-0005-0000-0000-00005E280000}"/>
    <cellStyle name="Normal 2 12 2 2" xfId="10335" xr:uid="{00000000-0005-0000-0000-00005F280000}"/>
    <cellStyle name="Normal 2 12 2 2 2" xfId="34607" xr:uid="{06995BE4-BB7D-4524-A6E4-3CA5E4EA5DB0}"/>
    <cellStyle name="Normal 2 12 2 3" xfId="10336" xr:uid="{00000000-0005-0000-0000-000060280000}"/>
    <cellStyle name="Normal 2 12 2 3 2" xfId="34608" xr:uid="{4844D255-2A03-42C7-9003-A352D78A144A}"/>
    <cellStyle name="Normal 2 12 2 4" xfId="10337" xr:uid="{00000000-0005-0000-0000-000061280000}"/>
    <cellStyle name="Normal 2 12 2 4 2" xfId="34609" xr:uid="{8E28B213-327A-4AF6-B1B1-34CBA90ABE5F}"/>
    <cellStyle name="Normal 2 12 2 5" xfId="50655" xr:uid="{CB92FFE9-C104-43FC-9F26-9ECD1442A62B}"/>
    <cellStyle name="Normal 2 12 2 6" xfId="34606" xr:uid="{241E2CDA-4160-4553-B076-ED680ABC5B98}"/>
    <cellStyle name="Normal 2 12 3" xfId="10338" xr:uid="{00000000-0005-0000-0000-000062280000}"/>
    <cellStyle name="Normal 2 12 3 2" xfId="10339" xr:uid="{00000000-0005-0000-0000-000063280000}"/>
    <cellStyle name="Normal 2 12 3 2 2" xfId="34611" xr:uid="{E5C1D9EC-F5A5-479E-90C6-AF3AA60D1337}"/>
    <cellStyle name="Normal 2 12 3 3" xfId="34610" xr:uid="{60C6B0DD-E6D8-47F8-B714-39869488FF1F}"/>
    <cellStyle name="Normal 2 12 4" xfId="10340" xr:uid="{00000000-0005-0000-0000-000064280000}"/>
    <cellStyle name="Normal 2 12 4 2" xfId="34612" xr:uid="{DC0A6FDA-3522-4722-880A-E004DA1AD6B4}"/>
    <cellStyle name="Normal 2 12 5" xfId="10341" xr:uid="{00000000-0005-0000-0000-000065280000}"/>
    <cellStyle name="Normal 2 12 5 2" xfId="34613" xr:uid="{BBD7E6F0-3292-49AA-8933-1E32A2167CB0}"/>
    <cellStyle name="Normal 2 12 6" xfId="10342" xr:uid="{00000000-0005-0000-0000-000066280000}"/>
    <cellStyle name="Normal 2 12 6 2" xfId="34614" xr:uid="{300AFD69-D186-45E6-A2E8-6266A3A73ABF}"/>
    <cellStyle name="Normal 2 12 7" xfId="50654" xr:uid="{9C9E8023-8C73-4DDB-B7ED-7BAD4C24FD28}"/>
    <cellStyle name="Normal 2 12 8" xfId="34605" xr:uid="{941EE4CD-D697-473F-90E0-7444DC4DAAC6}"/>
    <cellStyle name="Normal 2 13" xfId="10343" xr:uid="{00000000-0005-0000-0000-000067280000}"/>
    <cellStyle name="Normal 2 13 2" xfId="10344" xr:uid="{00000000-0005-0000-0000-000068280000}"/>
    <cellStyle name="Normal 2 13 2 2" xfId="10345" xr:uid="{00000000-0005-0000-0000-000069280000}"/>
    <cellStyle name="Normal 2 13 2 2 2" xfId="34617" xr:uid="{FA469B60-35D5-496E-BCA4-24DEBAC1F72B}"/>
    <cellStyle name="Normal 2 13 2 3" xfId="10346" xr:uid="{00000000-0005-0000-0000-00006A280000}"/>
    <cellStyle name="Normal 2 13 2 3 2" xfId="34618" xr:uid="{0C956D64-C532-4B0E-8D21-048C591AE217}"/>
    <cellStyle name="Normal 2 13 2 4" xfId="10347" xr:uid="{00000000-0005-0000-0000-00006B280000}"/>
    <cellStyle name="Normal 2 13 2 4 2" xfId="34619" xr:uid="{A540D784-72C9-493F-951A-758AA37FBD08}"/>
    <cellStyle name="Normal 2 13 2 5" xfId="50657" xr:uid="{A76D76B6-417F-4AEB-A29F-C1F8029703CA}"/>
    <cellStyle name="Normal 2 13 2 6" xfId="34616" xr:uid="{1CF73E7A-061E-4450-86F2-598784721CB5}"/>
    <cellStyle name="Normal 2 13 3" xfId="10348" xr:uid="{00000000-0005-0000-0000-00006C280000}"/>
    <cellStyle name="Normal 2 13 3 2" xfId="10349" xr:uid="{00000000-0005-0000-0000-00006D280000}"/>
    <cellStyle name="Normal 2 13 3 2 2" xfId="34621" xr:uid="{3BE9482D-EA33-4DD2-AA06-1024C60D629C}"/>
    <cellStyle name="Normal 2 13 3 3" xfId="34620" xr:uid="{E2CD79E0-8B7A-4DBB-B965-D9DB26758E2A}"/>
    <cellStyle name="Normal 2 13 4" xfId="10350" xr:uid="{00000000-0005-0000-0000-00006E280000}"/>
    <cellStyle name="Normal 2 13 4 2" xfId="34622" xr:uid="{77B104C4-B5B6-4A62-A924-5AC9867DD366}"/>
    <cellStyle name="Normal 2 13 5" xfId="10351" xr:uid="{00000000-0005-0000-0000-00006F280000}"/>
    <cellStyle name="Normal 2 13 5 2" xfId="34623" xr:uid="{825C5691-052F-4BCD-A46B-DCBD7BBFC846}"/>
    <cellStyle name="Normal 2 13 6" xfId="10352" xr:uid="{00000000-0005-0000-0000-000070280000}"/>
    <cellStyle name="Normal 2 13 6 2" xfId="34624" xr:uid="{CA0277BD-F39F-4C94-9152-F2B8130BB19B}"/>
    <cellStyle name="Normal 2 13 7" xfId="50656" xr:uid="{B5D2F2E1-A8DD-4B1F-A3B7-B6894467F7AF}"/>
    <cellStyle name="Normal 2 13 8" xfId="34615" xr:uid="{CB50B4C8-985A-43EC-BEF3-6A458E22D0C1}"/>
    <cellStyle name="Normal 2 14" xfId="10353" xr:uid="{00000000-0005-0000-0000-000071280000}"/>
    <cellStyle name="Normal 2 14 2" xfId="10354" xr:uid="{00000000-0005-0000-0000-000072280000}"/>
    <cellStyle name="Normal 2 14 2 2" xfId="10355" xr:uid="{00000000-0005-0000-0000-000073280000}"/>
    <cellStyle name="Normal 2 14 2 2 2" xfId="34627" xr:uid="{39C08B7A-6138-4539-AE62-E55AC430C7BA}"/>
    <cellStyle name="Normal 2 14 2 3" xfId="10356" xr:uid="{00000000-0005-0000-0000-000074280000}"/>
    <cellStyle name="Normal 2 14 2 3 2" xfId="34628" xr:uid="{A009704A-B477-4A34-A88B-5E4C25871A06}"/>
    <cellStyle name="Normal 2 14 2 4" xfId="50659" xr:uid="{EB2CEB95-D1C6-48C0-ABB6-9DBB4BCAA013}"/>
    <cellStyle name="Normal 2 14 2 5" xfId="34626" xr:uid="{5CAC0B4C-0AA3-4BA8-8187-488EB66F20F5}"/>
    <cellStyle name="Normal 2 14 3" xfId="10357" xr:uid="{00000000-0005-0000-0000-000075280000}"/>
    <cellStyle name="Normal 2 14 3 2" xfId="34629" xr:uid="{41B432F4-F0D7-4757-A9C9-EE7D3CF27C6F}"/>
    <cellStyle name="Normal 2 14 4" xfId="10358" xr:uid="{00000000-0005-0000-0000-000076280000}"/>
    <cellStyle name="Normal 2 14 4 2" xfId="34630" xr:uid="{88D96849-2827-4D89-8B1F-44CB7BAA810E}"/>
    <cellStyle name="Normal 2 14 5" xfId="50658" xr:uid="{93230447-069E-425E-8A1E-205C48BA0015}"/>
    <cellStyle name="Normal 2 14 6" xfId="34625" xr:uid="{B021F056-3426-4DB5-BF94-81322BEA5D26}"/>
    <cellStyle name="Normal 2 15" xfId="10359" xr:uid="{00000000-0005-0000-0000-000077280000}"/>
    <cellStyle name="Normal 2 15 2" xfId="10360" xr:uid="{00000000-0005-0000-0000-000078280000}"/>
    <cellStyle name="Normal 2 15 2 2" xfId="10361" xr:uid="{00000000-0005-0000-0000-000079280000}"/>
    <cellStyle name="Normal 2 15 2 2 2" xfId="34633" xr:uid="{098AB238-22C7-4AEB-BA53-600991790A1E}"/>
    <cellStyle name="Normal 2 15 2 3" xfId="10362" xr:uid="{00000000-0005-0000-0000-00007A280000}"/>
    <cellStyle name="Normal 2 15 2 3 2" xfId="34634" xr:uid="{22F6FD10-10A4-43F1-A148-AD3664203FB5}"/>
    <cellStyle name="Normal 2 15 2 4" xfId="50661" xr:uid="{C19C163C-B3A6-4928-B6E3-333E477BE431}"/>
    <cellStyle name="Normal 2 15 2 5" xfId="34632" xr:uid="{4162752D-1233-499B-95B0-064FC6044CD1}"/>
    <cellStyle name="Normal 2 15 3" xfId="10363" xr:uid="{00000000-0005-0000-0000-00007B280000}"/>
    <cellStyle name="Normal 2 15 3 2" xfId="34635" xr:uid="{D0E0D34C-8C41-4B63-A530-07A1AFF56F0C}"/>
    <cellStyle name="Normal 2 15 4" xfId="10364" xr:uid="{00000000-0005-0000-0000-00007C280000}"/>
    <cellStyle name="Normal 2 15 4 2" xfId="34636" xr:uid="{86AA8780-7C4D-49B3-B72D-9AD7AAF3E648}"/>
    <cellStyle name="Normal 2 15 5" xfId="50660" xr:uid="{556006C5-D2DF-4AF7-B4E3-1C66BBFF2EA4}"/>
    <cellStyle name="Normal 2 15 6" xfId="34631" xr:uid="{431B502D-AEFA-4E55-A389-0E6306E48552}"/>
    <cellStyle name="Normal 2 16" xfId="10365" xr:uid="{00000000-0005-0000-0000-00007D280000}"/>
    <cellStyle name="Normal 2 16 2" xfId="10366" xr:uid="{00000000-0005-0000-0000-00007E280000}"/>
    <cellStyle name="Normal 2 16 2 2" xfId="10367" xr:uid="{00000000-0005-0000-0000-00007F280000}"/>
    <cellStyle name="Normal 2 16 2 2 2" xfId="34639" xr:uid="{12592DA0-2882-4D94-98F1-0194FD82953D}"/>
    <cellStyle name="Normal 2 16 2 3" xfId="10368" xr:uid="{00000000-0005-0000-0000-000080280000}"/>
    <cellStyle name="Normal 2 16 2 3 2" xfId="34640" xr:uid="{56FEA782-CDA1-4918-9DA6-D6CBD82D4654}"/>
    <cellStyle name="Normal 2 16 2 4" xfId="50663" xr:uid="{0DEFD161-01DA-4F8B-9153-B71B5B276CD6}"/>
    <cellStyle name="Normal 2 16 2 5" xfId="34638" xr:uid="{A986B5BD-D260-40F9-9216-96A35A1B0D47}"/>
    <cellStyle name="Normal 2 16 3" xfId="10369" xr:uid="{00000000-0005-0000-0000-000081280000}"/>
    <cellStyle name="Normal 2 16 3 2" xfId="34641" xr:uid="{2717CA97-223A-4AC1-9659-04F4BF28F115}"/>
    <cellStyle name="Normal 2 16 4" xfId="10370" xr:uid="{00000000-0005-0000-0000-000082280000}"/>
    <cellStyle name="Normal 2 16 4 2" xfId="34642" xr:uid="{56AC3E30-7E6F-438C-8A51-19FB1E6CDD5D}"/>
    <cellStyle name="Normal 2 16 5" xfId="50662" xr:uid="{4F194510-B351-4CDA-9286-AE3A2206F754}"/>
    <cellStyle name="Normal 2 16 6" xfId="34637" xr:uid="{C9AC5AAC-8083-46CA-BC42-060689576704}"/>
    <cellStyle name="Normal 2 17" xfId="10371" xr:uid="{00000000-0005-0000-0000-000083280000}"/>
    <cellStyle name="Normal 2 17 2" xfId="10372" xr:uid="{00000000-0005-0000-0000-000084280000}"/>
    <cellStyle name="Normal 2 17 2 2" xfId="10373" xr:uid="{00000000-0005-0000-0000-000085280000}"/>
    <cellStyle name="Normal 2 17 2 2 2" xfId="34645" xr:uid="{78503F2B-0F08-4CD8-AB3C-583D136B8C40}"/>
    <cellStyle name="Normal 2 17 2 3" xfId="10374" xr:uid="{00000000-0005-0000-0000-000086280000}"/>
    <cellStyle name="Normal 2 17 2 3 2" xfId="34646" xr:uid="{2A53416C-0C0A-4C0A-AB11-A220AEA0C540}"/>
    <cellStyle name="Normal 2 17 2 4" xfId="50665" xr:uid="{2BC8948A-A76B-41DE-B1B9-0206C5A69022}"/>
    <cellStyle name="Normal 2 17 2 5" xfId="34644" xr:uid="{4702ACB6-7556-4A20-80B2-170E940BDA98}"/>
    <cellStyle name="Normal 2 17 3" xfId="10375" xr:uid="{00000000-0005-0000-0000-000087280000}"/>
    <cellStyle name="Normal 2 17 3 2" xfId="34647" xr:uid="{2ABE04DB-D036-4BE6-90CA-B1FF9727AEBC}"/>
    <cellStyle name="Normal 2 17 4" xfId="10376" xr:uid="{00000000-0005-0000-0000-000088280000}"/>
    <cellStyle name="Normal 2 17 4 2" xfId="34648" xr:uid="{D9144E6C-9F54-4F20-AEF3-4A37E5418B55}"/>
    <cellStyle name="Normal 2 17 5" xfId="50664" xr:uid="{C53A83BE-B7C5-4DA4-B62A-612A0A630D7B}"/>
    <cellStyle name="Normal 2 17 6" xfId="34643" xr:uid="{F039B835-F824-4C11-ABBD-A8708820F074}"/>
    <cellStyle name="Normal 2 18" xfId="10377" xr:uid="{00000000-0005-0000-0000-000089280000}"/>
    <cellStyle name="Normal 2 18 2" xfId="10378" xr:uid="{00000000-0005-0000-0000-00008A280000}"/>
    <cellStyle name="Normal 2 18 2 2" xfId="50667" xr:uid="{3414D22E-2B77-4BC4-95E1-9EF196BD95D6}"/>
    <cellStyle name="Normal 2 18 2 3" xfId="34650" xr:uid="{89DFB285-D338-4E5B-B859-CA2E86DD7568}"/>
    <cellStyle name="Normal 2 18 3" xfId="10379" xr:uid="{00000000-0005-0000-0000-00008B280000}"/>
    <cellStyle name="Normal 2 18 3 2" xfId="50668" xr:uid="{E7754264-2EC6-4B07-ACB7-C831AE2DF443}"/>
    <cellStyle name="Normal 2 18 3 3" xfId="34651" xr:uid="{1A4B8007-56FE-48BF-8DEF-468197B441AF}"/>
    <cellStyle name="Normal 2 18 4" xfId="10380" xr:uid="{00000000-0005-0000-0000-00008C280000}"/>
    <cellStyle name="Normal 2 18 4 2" xfId="34652" xr:uid="{84B450EE-418F-466D-9C5F-3572C84BCB88}"/>
    <cellStyle name="Normal 2 18 5" xfId="50666" xr:uid="{0ADA268C-D5C5-4236-A629-60B1554EA24F}"/>
    <cellStyle name="Normal 2 18 6" xfId="34649" xr:uid="{F2CB2158-9F26-4ED1-8C45-20FE91EF4CB6}"/>
    <cellStyle name="Normal 2 19" xfId="10381" xr:uid="{00000000-0005-0000-0000-00008D280000}"/>
    <cellStyle name="Normal 2 19 2" xfId="10382" xr:uid="{00000000-0005-0000-0000-00008E280000}"/>
    <cellStyle name="Normal 2 19 2 2" xfId="50670" xr:uid="{2E415B25-B791-4AB3-AAB1-C83B8E0DA630}"/>
    <cellStyle name="Normal 2 19 2 3" xfId="34654" xr:uid="{BC68F78F-86E6-4FA5-AD84-AD8238C66212}"/>
    <cellStyle name="Normal 2 19 3" xfId="10383" xr:uid="{00000000-0005-0000-0000-00008F280000}"/>
    <cellStyle name="Normal 2 19 3 2" xfId="34655" xr:uid="{5E67271C-F932-48D6-813C-147571A59A86}"/>
    <cellStyle name="Normal 2 19 4" xfId="50669" xr:uid="{7FB5AAB0-CD21-450D-BACE-F1063D4A0D8C}"/>
    <cellStyle name="Normal 2 19 5" xfId="34653" xr:uid="{5D1AA7F5-CE1D-4A44-B320-3C89D71606FB}"/>
    <cellStyle name="Normal 2 2" xfId="10384" xr:uid="{00000000-0005-0000-0000-000090280000}"/>
    <cellStyle name="Normal 2 2 10" xfId="10385" xr:uid="{00000000-0005-0000-0000-000091280000}"/>
    <cellStyle name="Normal 2 2 10 2" xfId="10386" xr:uid="{00000000-0005-0000-0000-000092280000}"/>
    <cellStyle name="Normal 2 2 10 2 2" xfId="10387" xr:uid="{00000000-0005-0000-0000-000093280000}"/>
    <cellStyle name="Normal 2 2 10 2 2 2" xfId="34659" xr:uid="{050C126E-80FF-495D-9EF9-E52FDF8466CC}"/>
    <cellStyle name="Normal 2 2 10 2 3" xfId="10388" xr:uid="{00000000-0005-0000-0000-000094280000}"/>
    <cellStyle name="Normal 2 2 10 2 3 2" xfId="34660" xr:uid="{DB5F7390-FA28-47D8-B2C0-F9ABFA1EEB5A}"/>
    <cellStyle name="Normal 2 2 10 2 4" xfId="50673" xr:uid="{94F5003D-299D-406F-838A-F278B1230CBC}"/>
    <cellStyle name="Normal 2 2 10 2 5" xfId="34658" xr:uid="{0A7E53B9-6C9E-4EE0-BD92-2321AA4356FC}"/>
    <cellStyle name="Normal 2 2 10 3" xfId="10389" xr:uid="{00000000-0005-0000-0000-000095280000}"/>
    <cellStyle name="Normal 2 2 10 3 2" xfId="50674" xr:uid="{60FCDD0D-61CD-4105-8027-6D40C306BAB6}"/>
    <cellStyle name="Normal 2 2 10 3 3" xfId="34661" xr:uid="{4BFF883A-E588-47B3-942D-C451BE4B5C11}"/>
    <cellStyle name="Normal 2 2 10 4" xfId="10390" xr:uid="{00000000-0005-0000-0000-000096280000}"/>
    <cellStyle name="Normal 2 2 10 4 2" xfId="34662" xr:uid="{87538163-8C42-42BE-8D39-7E2B223FFA16}"/>
    <cellStyle name="Normal 2 2 10 5" xfId="10391" xr:uid="{00000000-0005-0000-0000-000097280000}"/>
    <cellStyle name="Normal 2 2 10 5 2" xfId="34663" xr:uid="{DE30A7D9-BF1D-4EAB-A84D-4CC8C894D827}"/>
    <cellStyle name="Normal 2 2 10 6" xfId="50672" xr:uid="{716A44E9-1430-4523-B383-675D8E8549DA}"/>
    <cellStyle name="Normal 2 2 10 7" xfId="34657" xr:uid="{DBA05E10-5B41-4A10-A2D2-1D9527F14090}"/>
    <cellStyle name="Normal 2 2 11" xfId="10392" xr:uid="{00000000-0005-0000-0000-000098280000}"/>
    <cellStyle name="Normal 2 2 11 2" xfId="34664" xr:uid="{581E7B87-0B98-4ECE-96D2-A363A8E72CC8}"/>
    <cellStyle name="Normal 2 2 12" xfId="10393" xr:uid="{00000000-0005-0000-0000-000099280000}"/>
    <cellStyle name="Normal 2 2 12 2" xfId="34665" xr:uid="{F840CDC0-F87B-458C-A93E-1DE6F05799DA}"/>
    <cellStyle name="Normal 2 2 13" xfId="10394" xr:uid="{00000000-0005-0000-0000-00009A280000}"/>
    <cellStyle name="Normal 2 2 13 2" xfId="34666" xr:uid="{87BF6613-F7A5-49F2-9C8A-CBC875E8C166}"/>
    <cellStyle name="Normal 2 2 14" xfId="50671" xr:uid="{A1B99E7C-1D96-4249-AD0B-D3D605AC91BE}"/>
    <cellStyle name="Normal 2 2 15" xfId="34656" xr:uid="{184BD736-D1FB-4855-B903-B0145530D5CE}"/>
    <cellStyle name="Normal 2 2 2" xfId="10395" xr:uid="{00000000-0005-0000-0000-00009B280000}"/>
    <cellStyle name="Normal 2 2 2 10" xfId="10396" xr:uid="{00000000-0005-0000-0000-00009C280000}"/>
    <cellStyle name="Normal 2 2 2 10 2" xfId="50676" xr:uid="{3615D593-9B97-44C2-B9AD-2F338DC6ADD6}"/>
    <cellStyle name="Normal 2 2 2 10 3" xfId="34668" xr:uid="{0419BF3C-F996-4747-B55F-AF2EC7F84691}"/>
    <cellStyle name="Normal 2 2 2 11" xfId="10397" xr:uid="{00000000-0005-0000-0000-00009D280000}"/>
    <cellStyle name="Normal 2 2 2 11 2" xfId="34669" xr:uid="{6B1091BD-1D1D-4E82-A074-BDC2FC591CD8}"/>
    <cellStyle name="Normal 2 2 2 12" xfId="10398" xr:uid="{00000000-0005-0000-0000-00009E280000}"/>
    <cellStyle name="Normal 2 2 2 12 2" xfId="34670" xr:uid="{F83AF0E4-10F2-4387-AC58-EA15A97E4810}"/>
    <cellStyle name="Normal 2 2 2 13" xfId="50675" xr:uid="{5FB07ED3-EF82-4B88-BD68-EED80A54FD5E}"/>
    <cellStyle name="Normal 2 2 2 14" xfId="34667" xr:uid="{118252EC-F74A-4AA2-BFD4-B26522A01EA4}"/>
    <cellStyle name="Normal 2 2 2 2" xfId="10399" xr:uid="{00000000-0005-0000-0000-00009F280000}"/>
    <cellStyle name="Normal 2 2 2 2 2" xfId="10400" xr:uid="{00000000-0005-0000-0000-0000A0280000}"/>
    <cellStyle name="Normal 2 2 2 2 2 2" xfId="10401" xr:uid="{00000000-0005-0000-0000-0000A1280000}"/>
    <cellStyle name="Normal 2 2 2 2 2 2 2" xfId="10402" xr:uid="{00000000-0005-0000-0000-0000A2280000}"/>
    <cellStyle name="Normal 2 2 2 2 2 2 2 2" xfId="34674" xr:uid="{0A65AE65-2AA6-4D6A-933D-C4BD6B3073E6}"/>
    <cellStyle name="Normal 2 2 2 2 2 2 3" xfId="10403" xr:uid="{00000000-0005-0000-0000-0000A3280000}"/>
    <cellStyle name="Normal 2 2 2 2 2 2 3 2" xfId="34675" xr:uid="{8772C37B-B7C8-4C16-8BD2-F4E6CC62F426}"/>
    <cellStyle name="Normal 2 2 2 2 2 2 4" xfId="50679" xr:uid="{9F0B33FA-9791-481B-A9E0-A5A114E1E9C6}"/>
    <cellStyle name="Normal 2 2 2 2 2 2 5" xfId="34673" xr:uid="{F65B2E0F-AA51-471A-B875-380C307BCDAD}"/>
    <cellStyle name="Normal 2 2 2 2 2 3" xfId="10404" xr:uid="{00000000-0005-0000-0000-0000A4280000}"/>
    <cellStyle name="Normal 2 2 2 2 2 3 2" xfId="50680" xr:uid="{5310544D-6C44-4E89-836A-224DCF3E675A}"/>
    <cellStyle name="Normal 2 2 2 2 2 3 3" xfId="34676" xr:uid="{C10BCAB7-D960-4BD9-BE07-9ADBD6797F46}"/>
    <cellStyle name="Normal 2 2 2 2 2 4" xfId="10405" xr:uid="{00000000-0005-0000-0000-0000A5280000}"/>
    <cellStyle name="Normal 2 2 2 2 2 4 2" xfId="34677" xr:uid="{FFFE30F1-F3C8-490C-B854-574F60BEE057}"/>
    <cellStyle name="Normal 2 2 2 2 2 5" xfId="10406" xr:uid="{00000000-0005-0000-0000-0000A6280000}"/>
    <cellStyle name="Normal 2 2 2 2 2 5 2" xfId="34678" xr:uid="{5F0037D3-649D-4BBD-A7AA-E03F5156CDC8}"/>
    <cellStyle name="Normal 2 2 2 2 2 6" xfId="50678" xr:uid="{687945FF-6E38-427F-BE56-0FF45DC91662}"/>
    <cellStyle name="Normal 2 2 2 2 2 7" xfId="34672" xr:uid="{B4FFDB57-209B-45FA-B1C7-F0B8734E0639}"/>
    <cellStyle name="Normal 2 2 2 2 3" xfId="10407" xr:uid="{00000000-0005-0000-0000-0000A7280000}"/>
    <cellStyle name="Normal 2 2 2 2 3 2" xfId="10408" xr:uid="{00000000-0005-0000-0000-0000A8280000}"/>
    <cellStyle name="Normal 2 2 2 2 3 2 2" xfId="34680" xr:uid="{69F17BFB-EA52-4D50-9AE6-D023812336B5}"/>
    <cellStyle name="Normal 2 2 2 2 3 3" xfId="10409" xr:uid="{00000000-0005-0000-0000-0000A9280000}"/>
    <cellStyle name="Normal 2 2 2 2 3 3 2" xfId="34681" xr:uid="{760E0A16-B184-4703-81C2-1C69B036366D}"/>
    <cellStyle name="Normal 2 2 2 2 3 4" xfId="10410" xr:uid="{00000000-0005-0000-0000-0000AA280000}"/>
    <cellStyle name="Normal 2 2 2 2 3 4 2" xfId="34682" xr:uid="{05E0C1B5-40F6-4F16-B832-551A7D2C6009}"/>
    <cellStyle name="Normal 2 2 2 2 3 5" xfId="50681" xr:uid="{92EF814F-D1B5-4E94-ADEC-7926D14DA717}"/>
    <cellStyle name="Normal 2 2 2 2 3 6" xfId="34679" xr:uid="{1BA30523-1E13-40DD-95EE-52D1E1638487}"/>
    <cellStyle name="Normal 2 2 2 2 4" xfId="10411" xr:uid="{00000000-0005-0000-0000-0000AB280000}"/>
    <cellStyle name="Normal 2 2 2 2 4 2" xfId="10412" xr:uid="{00000000-0005-0000-0000-0000AC280000}"/>
    <cellStyle name="Normal 2 2 2 2 4 2 2" xfId="34684" xr:uid="{D0AAA0D1-88D1-4955-A1DD-20AC344F71F7}"/>
    <cellStyle name="Normal 2 2 2 2 4 3" xfId="10413" xr:uid="{00000000-0005-0000-0000-0000AD280000}"/>
    <cellStyle name="Normal 2 2 2 2 4 3 2" xfId="34685" xr:uid="{A54A0AE9-420B-410F-8888-D63717AC3416}"/>
    <cellStyle name="Normal 2 2 2 2 4 4" xfId="10414" xr:uid="{00000000-0005-0000-0000-0000AE280000}"/>
    <cellStyle name="Normal 2 2 2 2 4 4 2" xfId="34686" xr:uid="{9811CD18-5385-4F00-B534-2B64FE183DF6}"/>
    <cellStyle name="Normal 2 2 2 2 4 5" xfId="50682" xr:uid="{E9AF8BC5-B4D1-4630-98D3-2D5CDBB317A6}"/>
    <cellStyle name="Normal 2 2 2 2 4 6" xfId="34683" xr:uid="{2F009103-2522-40B2-85E4-6D1BB93B4528}"/>
    <cellStyle name="Normal 2 2 2 2 5" xfId="10415" xr:uid="{00000000-0005-0000-0000-0000AF280000}"/>
    <cellStyle name="Normal 2 2 2 2 5 2" xfId="34687" xr:uid="{4077F055-9107-4CAA-BDD9-EF89F2DF0B89}"/>
    <cellStyle name="Normal 2 2 2 2 6" xfId="10416" xr:uid="{00000000-0005-0000-0000-0000B0280000}"/>
    <cellStyle name="Normal 2 2 2 2 6 2" xfId="34688" xr:uid="{8956680F-B6C6-4786-B9A0-40F1C646FA69}"/>
    <cellStyle name="Normal 2 2 2 2 7" xfId="10417" xr:uid="{00000000-0005-0000-0000-0000B1280000}"/>
    <cellStyle name="Normal 2 2 2 2 7 2" xfId="34689" xr:uid="{2FC4C57B-B8C3-4BEC-A7B7-F017932CABFE}"/>
    <cellStyle name="Normal 2 2 2 2 8" xfId="50677" xr:uid="{4039D641-74B2-4C22-85DB-6F8B39EF306B}"/>
    <cellStyle name="Normal 2 2 2 2 9" xfId="34671" xr:uid="{83448BDB-6412-46D0-9402-04B75BF0F898}"/>
    <cellStyle name="Normal 2 2 2 3" xfId="10418" xr:uid="{00000000-0005-0000-0000-0000B2280000}"/>
    <cellStyle name="Normal 2 2 2 3 2" xfId="10419" xr:uid="{00000000-0005-0000-0000-0000B3280000}"/>
    <cellStyle name="Normal 2 2 2 3 2 2" xfId="10420" xr:uid="{00000000-0005-0000-0000-0000B4280000}"/>
    <cellStyle name="Normal 2 2 2 3 2 2 2" xfId="34692" xr:uid="{317E2336-A179-4D76-B20C-CB06E1C5642A}"/>
    <cellStyle name="Normal 2 2 2 3 2 3" xfId="34691" xr:uid="{B0B1D348-F967-43B7-9C43-62EBEC35DE08}"/>
    <cellStyle name="Normal 2 2 2 3 3" xfId="10421" xr:uid="{00000000-0005-0000-0000-0000B5280000}"/>
    <cellStyle name="Normal 2 2 2 3 3 2" xfId="10422" xr:uid="{00000000-0005-0000-0000-0000B6280000}"/>
    <cellStyle name="Normal 2 2 2 3 3 2 2" xfId="34694" xr:uid="{38FE13C4-A58B-4C38-8A51-DC27897807B1}"/>
    <cellStyle name="Normal 2 2 2 3 3 3" xfId="34693" xr:uid="{9CCF9BE1-60B8-4A74-9600-377A482E4759}"/>
    <cellStyle name="Normal 2 2 2 3 4" xfId="10423" xr:uid="{00000000-0005-0000-0000-0000B7280000}"/>
    <cellStyle name="Normal 2 2 2 3 4 2" xfId="10424" xr:uid="{00000000-0005-0000-0000-0000B8280000}"/>
    <cellStyle name="Normal 2 2 2 3 4 2 2" xfId="34696" xr:uid="{C10844D3-D948-42DA-A8D8-893C4D322966}"/>
    <cellStyle name="Normal 2 2 2 3 4 3" xfId="34695" xr:uid="{7CC47262-487B-440D-8867-A55484EFE9D0}"/>
    <cellStyle name="Normal 2 2 2 3 5" xfId="10425" xr:uid="{00000000-0005-0000-0000-0000B9280000}"/>
    <cellStyle name="Normal 2 2 2 3 5 2" xfId="34697" xr:uid="{8F7185CE-82CA-47E5-93C2-410BADDB7891}"/>
    <cellStyle name="Normal 2 2 2 3 6" xfId="10426" xr:uid="{00000000-0005-0000-0000-0000BA280000}"/>
    <cellStyle name="Normal 2 2 2 3 6 2" xfId="34698" xr:uid="{FB293C51-6385-4694-8BC3-072E9185724B}"/>
    <cellStyle name="Normal 2 2 2 3 7" xfId="10427" xr:uid="{00000000-0005-0000-0000-0000BB280000}"/>
    <cellStyle name="Normal 2 2 2 3 7 2" xfId="34699" xr:uid="{BD2690A8-9B5D-4FB7-B9EE-840B13CAD297}"/>
    <cellStyle name="Normal 2 2 2 3 8" xfId="50683" xr:uid="{509F8D85-DB99-4BD4-8DD1-24BFEA683EF0}"/>
    <cellStyle name="Normal 2 2 2 3 9" xfId="34690" xr:uid="{C062F249-F56C-41C7-8D89-7B8B7F761497}"/>
    <cellStyle name="Normal 2 2 2 4" xfId="10428" xr:uid="{00000000-0005-0000-0000-0000BC280000}"/>
    <cellStyle name="Normal 2 2 2 4 2" xfId="10429" xr:uid="{00000000-0005-0000-0000-0000BD280000}"/>
    <cellStyle name="Normal 2 2 2 4 2 2" xfId="10430" xr:uid="{00000000-0005-0000-0000-0000BE280000}"/>
    <cellStyle name="Normal 2 2 2 4 2 2 2" xfId="34702" xr:uid="{1AFC78C1-4F9B-446A-8D9B-3126BDAD4073}"/>
    <cellStyle name="Normal 2 2 2 4 2 3" xfId="34701" xr:uid="{75405F29-3980-401E-9317-A06503428D88}"/>
    <cellStyle name="Normal 2 2 2 4 3" xfId="10431" xr:uid="{00000000-0005-0000-0000-0000BF280000}"/>
    <cellStyle name="Normal 2 2 2 4 3 2" xfId="10432" xr:uid="{00000000-0005-0000-0000-0000C0280000}"/>
    <cellStyle name="Normal 2 2 2 4 3 2 2" xfId="34704" xr:uid="{89B50871-68D4-4177-A584-6F7D08B3B13C}"/>
    <cellStyle name="Normal 2 2 2 4 3 3" xfId="34703" xr:uid="{4115883D-CFE8-4C0E-907C-5C0905E12DC5}"/>
    <cellStyle name="Normal 2 2 2 4 4" xfId="10433" xr:uid="{00000000-0005-0000-0000-0000C1280000}"/>
    <cellStyle name="Normal 2 2 2 4 4 2" xfId="10434" xr:uid="{00000000-0005-0000-0000-0000C2280000}"/>
    <cellStyle name="Normal 2 2 2 4 4 2 2" xfId="34706" xr:uid="{870C0869-606E-44C9-BEE5-CA4E021BEFF0}"/>
    <cellStyle name="Normal 2 2 2 4 4 3" xfId="34705" xr:uid="{E5036D17-284A-4B97-8561-B53A6687BEB7}"/>
    <cellStyle name="Normal 2 2 2 4 5" xfId="10435" xr:uid="{00000000-0005-0000-0000-0000C3280000}"/>
    <cellStyle name="Normal 2 2 2 4 5 2" xfId="34707" xr:uid="{30476022-743D-4E44-BFD0-3F7FAC37C100}"/>
    <cellStyle name="Normal 2 2 2 4 6" xfId="10436" xr:uid="{00000000-0005-0000-0000-0000C4280000}"/>
    <cellStyle name="Normal 2 2 2 4 6 2" xfId="34708" xr:uid="{E272A2C5-2A71-4485-9AD3-BE803ED625A1}"/>
    <cellStyle name="Normal 2 2 2 4 7" xfId="10437" xr:uid="{00000000-0005-0000-0000-0000C5280000}"/>
    <cellStyle name="Normal 2 2 2 4 7 2" xfId="34709" xr:uid="{95F1D476-D70A-4E01-A81F-DA2D64688AAD}"/>
    <cellStyle name="Normal 2 2 2 4 8" xfId="50684" xr:uid="{D3F253DE-3EF3-4FEE-8C60-B2C8311FA41B}"/>
    <cellStyle name="Normal 2 2 2 4 9" xfId="34700" xr:uid="{15D611D8-936E-432B-8F68-FA7959F38317}"/>
    <cellStyle name="Normal 2 2 2 5" xfId="10438" xr:uid="{00000000-0005-0000-0000-0000C6280000}"/>
    <cellStyle name="Normal 2 2 2 5 2" xfId="10439" xr:uid="{00000000-0005-0000-0000-0000C7280000}"/>
    <cellStyle name="Normal 2 2 2 5 2 2" xfId="10440" xr:uid="{00000000-0005-0000-0000-0000C8280000}"/>
    <cellStyle name="Normal 2 2 2 5 2 2 2" xfId="34712" xr:uid="{2C67A9A2-8F10-4BC6-9616-72D059E47270}"/>
    <cellStyle name="Normal 2 2 2 5 2 3" xfId="34711" xr:uid="{24704B3F-91FA-4EFC-9793-A3506ECFD1B3}"/>
    <cellStyle name="Normal 2 2 2 5 3" xfId="10441" xr:uid="{00000000-0005-0000-0000-0000C9280000}"/>
    <cellStyle name="Normal 2 2 2 5 3 2" xfId="10442" xr:uid="{00000000-0005-0000-0000-0000CA280000}"/>
    <cellStyle name="Normal 2 2 2 5 3 2 2" xfId="34714" xr:uid="{A1ABD383-E32E-496D-92DA-FA5B88088221}"/>
    <cellStyle name="Normal 2 2 2 5 3 3" xfId="34713" xr:uid="{99E99D9A-83CF-4D2C-9030-A8E339028761}"/>
    <cellStyle name="Normal 2 2 2 5 4" xfId="10443" xr:uid="{00000000-0005-0000-0000-0000CB280000}"/>
    <cellStyle name="Normal 2 2 2 5 4 2" xfId="10444" xr:uid="{00000000-0005-0000-0000-0000CC280000}"/>
    <cellStyle name="Normal 2 2 2 5 4 2 2" xfId="34716" xr:uid="{E07E04C2-55D9-4D59-819E-E503E03D292A}"/>
    <cellStyle name="Normal 2 2 2 5 4 3" xfId="34715" xr:uid="{6D22E306-B6E9-4C8F-B620-23632537C775}"/>
    <cellStyle name="Normal 2 2 2 5 5" xfId="10445" xr:uid="{00000000-0005-0000-0000-0000CD280000}"/>
    <cellStyle name="Normal 2 2 2 5 5 2" xfId="34717" xr:uid="{0925DCDC-779F-4441-9B82-EC8899BB1B65}"/>
    <cellStyle name="Normal 2 2 2 5 6" xfId="10446" xr:uid="{00000000-0005-0000-0000-0000CE280000}"/>
    <cellStyle name="Normal 2 2 2 5 6 2" xfId="34718" xr:uid="{407E5CC4-7E9A-4F49-BC03-77043583ACDF}"/>
    <cellStyle name="Normal 2 2 2 5 7" xfId="10447" xr:uid="{00000000-0005-0000-0000-0000CF280000}"/>
    <cellStyle name="Normal 2 2 2 5 7 2" xfId="34719" xr:uid="{5368E1C3-3AEA-4931-9FB3-E944DF39AF9E}"/>
    <cellStyle name="Normal 2 2 2 5 8" xfId="50685" xr:uid="{E9440C99-B6D4-480F-ADC1-6F4F6B0E82A5}"/>
    <cellStyle name="Normal 2 2 2 5 9" xfId="34710" xr:uid="{7A4314E9-E57B-4CC9-9C1D-2F336EEAB1F5}"/>
    <cellStyle name="Normal 2 2 2 6" xfId="10448" xr:uid="{00000000-0005-0000-0000-0000D0280000}"/>
    <cellStyle name="Normal 2 2 2 6 2" xfId="10449" xr:uid="{00000000-0005-0000-0000-0000D1280000}"/>
    <cellStyle name="Normal 2 2 2 6 2 2" xfId="10450" xr:uid="{00000000-0005-0000-0000-0000D2280000}"/>
    <cellStyle name="Normal 2 2 2 6 2 2 2" xfId="34722" xr:uid="{3A17CE8F-E857-4DFA-986F-A7D3AC6B89C6}"/>
    <cellStyle name="Normal 2 2 2 6 2 3" xfId="34721" xr:uid="{81DACD25-AD4E-4FE3-9A4F-73B38AFA507F}"/>
    <cellStyle name="Normal 2 2 2 6 3" xfId="10451" xr:uid="{00000000-0005-0000-0000-0000D3280000}"/>
    <cellStyle name="Normal 2 2 2 6 3 2" xfId="10452" xr:uid="{00000000-0005-0000-0000-0000D4280000}"/>
    <cellStyle name="Normal 2 2 2 6 3 2 2" xfId="34724" xr:uid="{7791E135-5BEF-4E66-B506-DC64D8F429FD}"/>
    <cellStyle name="Normal 2 2 2 6 3 3" xfId="34723" xr:uid="{7ABFA913-F151-4123-A93A-6BD6F00EB307}"/>
    <cellStyle name="Normal 2 2 2 6 4" xfId="10453" xr:uid="{00000000-0005-0000-0000-0000D5280000}"/>
    <cellStyle name="Normal 2 2 2 6 4 2" xfId="10454" xr:uid="{00000000-0005-0000-0000-0000D6280000}"/>
    <cellStyle name="Normal 2 2 2 6 4 2 2" xfId="34726" xr:uid="{0A073798-759F-49DD-8DD6-58DFAF21CEB0}"/>
    <cellStyle name="Normal 2 2 2 6 4 3" xfId="34725" xr:uid="{85F61E17-A134-4078-8655-5EB36A370D26}"/>
    <cellStyle name="Normal 2 2 2 6 5" xfId="10455" xr:uid="{00000000-0005-0000-0000-0000D7280000}"/>
    <cellStyle name="Normal 2 2 2 6 5 2" xfId="34727" xr:uid="{08AA8460-2404-4ABF-8B05-82EBF11F46A8}"/>
    <cellStyle name="Normal 2 2 2 6 6" xfId="10456" xr:uid="{00000000-0005-0000-0000-0000D8280000}"/>
    <cellStyle name="Normal 2 2 2 6 6 2" xfId="34728" xr:uid="{F5004146-B5B0-48D7-BCF7-43ABF89F8C75}"/>
    <cellStyle name="Normal 2 2 2 6 7" xfId="10457" xr:uid="{00000000-0005-0000-0000-0000D9280000}"/>
    <cellStyle name="Normal 2 2 2 6 7 2" xfId="34729" xr:uid="{C288E499-5FD4-4437-BB1E-59ECB4F35841}"/>
    <cellStyle name="Normal 2 2 2 6 8" xfId="50686" xr:uid="{9AAD8D5A-1F2D-40F8-B9FC-E62A630C9F5D}"/>
    <cellStyle name="Normal 2 2 2 6 9" xfId="34720" xr:uid="{9BFF59E7-89F3-4F88-BDBC-C0407EE3D6EF}"/>
    <cellStyle name="Normal 2 2 2 7" xfId="10458" xr:uid="{00000000-0005-0000-0000-0000DA280000}"/>
    <cellStyle name="Normal 2 2 2 7 2" xfId="10459" xr:uid="{00000000-0005-0000-0000-0000DB280000}"/>
    <cellStyle name="Normal 2 2 2 7 2 2" xfId="10460" xr:uid="{00000000-0005-0000-0000-0000DC280000}"/>
    <cellStyle name="Normal 2 2 2 7 2 2 2" xfId="34732" xr:uid="{F7C01BC4-0B55-4B76-A448-47796F44101D}"/>
    <cellStyle name="Normal 2 2 2 7 2 3" xfId="34731" xr:uid="{5F4B2604-7726-47A6-B117-4A37275B43A0}"/>
    <cellStyle name="Normal 2 2 2 7 3" xfId="10461" xr:uid="{00000000-0005-0000-0000-0000DD280000}"/>
    <cellStyle name="Normal 2 2 2 7 3 2" xfId="34733" xr:uid="{46DD6444-F7A0-48A3-BAC6-9D25978B1D39}"/>
    <cellStyle name="Normal 2 2 2 7 4" xfId="10462" xr:uid="{00000000-0005-0000-0000-0000DE280000}"/>
    <cellStyle name="Normal 2 2 2 7 4 2" xfId="34734" xr:uid="{DC78C679-9C00-491D-838B-F6A2235B2986}"/>
    <cellStyle name="Normal 2 2 2 7 5" xfId="10463" xr:uid="{00000000-0005-0000-0000-0000DF280000}"/>
    <cellStyle name="Normal 2 2 2 7 5 2" xfId="34735" xr:uid="{0F1B24BA-32C7-4B20-9AB5-414035BD56BD}"/>
    <cellStyle name="Normal 2 2 2 7 6" xfId="50687" xr:uid="{EE8EF204-39FF-4721-BA40-735362CEA947}"/>
    <cellStyle name="Normal 2 2 2 7 7" xfId="34730" xr:uid="{D3A70C5D-EFE0-498F-86D1-CB68CB1C23AB}"/>
    <cellStyle name="Normal 2 2 2 8" xfId="10464" xr:uid="{00000000-0005-0000-0000-0000E0280000}"/>
    <cellStyle name="Normal 2 2 2 8 2" xfId="10465" xr:uid="{00000000-0005-0000-0000-0000E1280000}"/>
    <cellStyle name="Normal 2 2 2 8 2 2" xfId="34737" xr:uid="{84D6BF8B-BF3D-40C6-8D48-35698788C48E}"/>
    <cellStyle name="Normal 2 2 2 8 3" xfId="10466" xr:uid="{00000000-0005-0000-0000-0000E2280000}"/>
    <cellStyle name="Normal 2 2 2 8 3 2" xfId="34738" xr:uid="{7D3C2572-6D62-4E6A-85D6-EFE71FB84343}"/>
    <cellStyle name="Normal 2 2 2 8 4" xfId="50688" xr:uid="{907ACB55-8FA3-4B8B-B619-1FD1FBA63D94}"/>
    <cellStyle name="Normal 2 2 2 8 5" xfId="34736" xr:uid="{C02BDC56-57ED-4233-B58B-DA18A8F21CDE}"/>
    <cellStyle name="Normal 2 2 2 9" xfId="10467" xr:uid="{00000000-0005-0000-0000-0000E3280000}"/>
    <cellStyle name="Normal 2 2 2 9 2" xfId="50689" xr:uid="{D0FFC1AB-DC84-41A2-878B-23587EF97FD3}"/>
    <cellStyle name="Normal 2 2 2 9 3" xfId="34739" xr:uid="{A2D994CA-6667-45A6-96F4-40C98FFD4C15}"/>
    <cellStyle name="Normal 2 2 3" xfId="10468" xr:uid="{00000000-0005-0000-0000-0000E4280000}"/>
    <cellStyle name="Normal 2 2 3 10" xfId="34740" xr:uid="{6495A2F7-EBC8-4FAD-8767-7739681EAB8F}"/>
    <cellStyle name="Normal 2 2 3 2" xfId="10469" xr:uid="{00000000-0005-0000-0000-0000E5280000}"/>
    <cellStyle name="Normal 2 2 3 2 2" xfId="10470" xr:uid="{00000000-0005-0000-0000-0000E6280000}"/>
    <cellStyle name="Normal 2 2 3 2 2 2" xfId="10471" xr:uid="{00000000-0005-0000-0000-0000E7280000}"/>
    <cellStyle name="Normal 2 2 3 2 2 2 2" xfId="34743" xr:uid="{E48B2109-EC9A-4F37-BDC2-DF112558B6BB}"/>
    <cellStyle name="Normal 2 2 3 2 2 3" xfId="34742" xr:uid="{5A1819DD-5E40-462C-94D6-6F7775192AE2}"/>
    <cellStyle name="Normal 2 2 3 2 3" xfId="10472" xr:uid="{00000000-0005-0000-0000-0000E8280000}"/>
    <cellStyle name="Normal 2 2 3 2 3 2" xfId="10473" xr:uid="{00000000-0005-0000-0000-0000E9280000}"/>
    <cellStyle name="Normal 2 2 3 2 3 2 2" xfId="34745" xr:uid="{3C18E2DD-0DCA-40EE-8CE6-FCD6EF1928B6}"/>
    <cellStyle name="Normal 2 2 3 2 3 3" xfId="34744" xr:uid="{CF3E2B29-A1EA-4606-96C9-173884BBF847}"/>
    <cellStyle name="Normal 2 2 3 2 4" xfId="10474" xr:uid="{00000000-0005-0000-0000-0000EA280000}"/>
    <cellStyle name="Normal 2 2 3 2 4 2" xfId="10475" xr:uid="{00000000-0005-0000-0000-0000EB280000}"/>
    <cellStyle name="Normal 2 2 3 2 4 2 2" xfId="34747" xr:uid="{45C9E323-408F-4291-A786-A532FC76273F}"/>
    <cellStyle name="Normal 2 2 3 2 4 3" xfId="34746" xr:uid="{1D0A139A-7B7A-4C74-A17B-246CAE955F8A}"/>
    <cellStyle name="Normal 2 2 3 2 5" xfId="10476" xr:uid="{00000000-0005-0000-0000-0000EC280000}"/>
    <cellStyle name="Normal 2 2 3 2 5 2" xfId="34748" xr:uid="{0557402D-5542-4BB9-8EF3-93CC56F71F43}"/>
    <cellStyle name="Normal 2 2 3 2 6" xfId="10477" xr:uid="{00000000-0005-0000-0000-0000ED280000}"/>
    <cellStyle name="Normal 2 2 3 2 6 2" xfId="34749" xr:uid="{7D8DE87F-DB88-4205-B67B-18418DA0AAF3}"/>
    <cellStyle name="Normal 2 2 3 2 7" xfId="10478" xr:uid="{00000000-0005-0000-0000-0000EE280000}"/>
    <cellStyle name="Normal 2 2 3 2 7 2" xfId="34750" xr:uid="{5E97B436-3497-467D-98B4-291448B65101}"/>
    <cellStyle name="Normal 2 2 3 2 8" xfId="50691" xr:uid="{FD01D2D8-5813-4CD5-B7B7-3B6AE5B6C692}"/>
    <cellStyle name="Normal 2 2 3 2 9" xfId="34741" xr:uid="{4C4D3E5F-9B8F-4DD2-9371-9AF028F1F919}"/>
    <cellStyle name="Normal 2 2 3 3" xfId="10479" xr:uid="{00000000-0005-0000-0000-0000EF280000}"/>
    <cellStyle name="Normal 2 2 3 3 2" xfId="10480" xr:uid="{00000000-0005-0000-0000-0000F0280000}"/>
    <cellStyle name="Normal 2 2 3 3 2 2" xfId="34752" xr:uid="{3E9C84C4-716D-4E0D-8EC6-E5B39F66FFCE}"/>
    <cellStyle name="Normal 2 2 3 3 3" xfId="34751" xr:uid="{9C8A4CEA-4300-415C-8940-6D59BB41E21B}"/>
    <cellStyle name="Normal 2 2 3 4" xfId="10481" xr:uid="{00000000-0005-0000-0000-0000F1280000}"/>
    <cellStyle name="Normal 2 2 3 4 2" xfId="10482" xr:uid="{00000000-0005-0000-0000-0000F2280000}"/>
    <cellStyle name="Normal 2 2 3 4 2 2" xfId="34754" xr:uid="{D9FA5772-195F-4E9E-93DF-C631A80904E1}"/>
    <cellStyle name="Normal 2 2 3 4 3" xfId="34753" xr:uid="{FD2B7300-B503-4359-9896-8D435C37BC93}"/>
    <cellStyle name="Normal 2 2 3 5" xfId="10483" xr:uid="{00000000-0005-0000-0000-0000F3280000}"/>
    <cellStyle name="Normal 2 2 3 5 2" xfId="10484" xr:uid="{00000000-0005-0000-0000-0000F4280000}"/>
    <cellStyle name="Normal 2 2 3 5 2 2" xfId="34756" xr:uid="{264415B1-05CE-4714-83C3-6E19A5A34D80}"/>
    <cellStyle name="Normal 2 2 3 5 3" xfId="34755" xr:uid="{F770E7BF-AFB0-4DF9-B424-62AE71C8CD17}"/>
    <cellStyle name="Normal 2 2 3 6" xfId="10485" xr:uid="{00000000-0005-0000-0000-0000F5280000}"/>
    <cellStyle name="Normal 2 2 3 6 2" xfId="34757" xr:uid="{089152FE-BE3B-48EB-B69F-92272313CFDB}"/>
    <cellStyle name="Normal 2 2 3 7" xfId="10486" xr:uid="{00000000-0005-0000-0000-0000F6280000}"/>
    <cellStyle name="Normal 2 2 3 7 2" xfId="34758" xr:uid="{1C528C88-24CC-4EDE-A6CA-31C39A557F34}"/>
    <cellStyle name="Normal 2 2 3 8" xfId="10487" xr:uid="{00000000-0005-0000-0000-0000F7280000}"/>
    <cellStyle name="Normal 2 2 3 8 2" xfId="34759" xr:uid="{DD1A0140-979C-4DC0-BE6E-883C6D92B6E4}"/>
    <cellStyle name="Normal 2 2 3 9" xfId="50690" xr:uid="{3166A6BB-CCB0-4C98-A459-D9AEDEDD999E}"/>
    <cellStyle name="Normal 2 2 4" xfId="10488" xr:uid="{00000000-0005-0000-0000-0000F8280000}"/>
    <cellStyle name="Normal 2 2 4 2" xfId="10489" xr:uid="{00000000-0005-0000-0000-0000F9280000}"/>
    <cellStyle name="Normal 2 2 4 2 2" xfId="10490" xr:uid="{00000000-0005-0000-0000-0000FA280000}"/>
    <cellStyle name="Normal 2 2 4 2 2 2" xfId="10491" xr:uid="{00000000-0005-0000-0000-0000FB280000}"/>
    <cellStyle name="Normal 2 2 4 2 2 2 2" xfId="34763" xr:uid="{26BA4B5A-0B86-470D-8114-C644E858E301}"/>
    <cellStyle name="Normal 2 2 4 2 2 3" xfId="34762" xr:uid="{D0780C71-8CC9-468D-AABC-2FE2F783F9A2}"/>
    <cellStyle name="Normal 2 2 4 2 3" xfId="10492" xr:uid="{00000000-0005-0000-0000-0000FC280000}"/>
    <cellStyle name="Normal 2 2 4 2 3 2" xfId="34764" xr:uid="{EF8C170D-E132-4057-921C-79FE65E622F1}"/>
    <cellStyle name="Normal 2 2 4 2 4" xfId="34761" xr:uid="{158EE77C-CED6-4FBC-92A7-563281B16D46}"/>
    <cellStyle name="Normal 2 2 4 3" xfId="10493" xr:uid="{00000000-0005-0000-0000-0000FD280000}"/>
    <cellStyle name="Normal 2 2 4 3 2" xfId="34765" xr:uid="{C970DD99-E788-468B-A907-B0FD01D33CCC}"/>
    <cellStyle name="Normal 2 2 4 4" xfId="10494" xr:uid="{00000000-0005-0000-0000-0000FE280000}"/>
    <cellStyle name="Normal 2 2 4 4 2" xfId="34766" xr:uid="{B9340D2A-B514-47F4-9636-A42F717ED7A4}"/>
    <cellStyle name="Normal 2 2 4 5" xfId="10495" xr:uid="{00000000-0005-0000-0000-0000FF280000}"/>
    <cellStyle name="Normal 2 2 4 5 2" xfId="34767" xr:uid="{208B2BE0-7198-4421-8C1D-DFCA06728BD9}"/>
    <cellStyle name="Normal 2 2 4 6" xfId="50692" xr:uid="{36B1BBBE-B5A0-421A-95A1-19682E5E8BA8}"/>
    <cellStyle name="Normal 2 2 4 7" xfId="34760" xr:uid="{58922B1F-E0C2-4851-8962-412C84DB109F}"/>
    <cellStyle name="Normal 2 2 5" xfId="10496" xr:uid="{00000000-0005-0000-0000-000000290000}"/>
    <cellStyle name="Normal 2 2 5 2" xfId="10497" xr:uid="{00000000-0005-0000-0000-000001290000}"/>
    <cellStyle name="Normal 2 2 5 2 2" xfId="10498" xr:uid="{00000000-0005-0000-0000-000002290000}"/>
    <cellStyle name="Normal 2 2 5 2 2 2" xfId="10499" xr:uid="{00000000-0005-0000-0000-000003290000}"/>
    <cellStyle name="Normal 2 2 5 2 2 2 2" xfId="34771" xr:uid="{3C10068E-94ED-46B4-84FD-13C79AB78F4B}"/>
    <cellStyle name="Normal 2 2 5 2 2 3" xfId="34770" xr:uid="{92CD4B9E-7946-4B7A-BF8C-142909A9F642}"/>
    <cellStyle name="Normal 2 2 5 2 3" xfId="10500" xr:uid="{00000000-0005-0000-0000-000004290000}"/>
    <cellStyle name="Normal 2 2 5 2 3 2" xfId="34772" xr:uid="{61E9E92E-FA6B-4DE3-A9C0-EDE5F6234DFF}"/>
    <cellStyle name="Normal 2 2 5 2 4" xfId="34769" xr:uid="{20C8B506-B923-469F-933C-D664E29EB812}"/>
    <cellStyle name="Normal 2 2 5 3" xfId="10501" xr:uid="{00000000-0005-0000-0000-000005290000}"/>
    <cellStyle name="Normal 2 2 5 3 2" xfId="10502" xr:uid="{00000000-0005-0000-0000-000006290000}"/>
    <cellStyle name="Normal 2 2 5 3 2 2" xfId="34774" xr:uid="{421D98C1-1B18-4C75-80E1-754A052160FB}"/>
    <cellStyle name="Normal 2 2 5 3 3" xfId="34773" xr:uid="{46C3BD54-1514-4486-989A-B7860373D3FB}"/>
    <cellStyle name="Normal 2 2 5 4" xfId="10503" xr:uid="{00000000-0005-0000-0000-000007290000}"/>
    <cellStyle name="Normal 2 2 5 4 2" xfId="34775" xr:uid="{28F4776C-C04A-4408-A34F-B6BBB8B4B360}"/>
    <cellStyle name="Normal 2 2 5 5" xfId="10504" xr:uid="{00000000-0005-0000-0000-000008290000}"/>
    <cellStyle name="Normal 2 2 5 5 2" xfId="34776" xr:uid="{37CF1099-B77B-4373-86DF-5AB4D9A9F1D8}"/>
    <cellStyle name="Normal 2 2 5 6" xfId="10505" xr:uid="{00000000-0005-0000-0000-000009290000}"/>
    <cellStyle name="Normal 2 2 5 6 2" xfId="34777" xr:uid="{13DEA195-F022-46D7-9FAA-22A634B64467}"/>
    <cellStyle name="Normal 2 2 5 7" xfId="50693" xr:uid="{59A3F9D3-8BB5-4C61-9804-22E8BFD9A10C}"/>
    <cellStyle name="Normal 2 2 5 8" xfId="34768" xr:uid="{0FA2DB0E-9949-47F9-A5D8-AA9FF47D3C23}"/>
    <cellStyle name="Normal 2 2 6" xfId="10506" xr:uid="{00000000-0005-0000-0000-00000A290000}"/>
    <cellStyle name="Normal 2 2 6 2" xfId="10507" xr:uid="{00000000-0005-0000-0000-00000B290000}"/>
    <cellStyle name="Normal 2 2 6 2 2" xfId="10508" xr:uid="{00000000-0005-0000-0000-00000C290000}"/>
    <cellStyle name="Normal 2 2 6 2 2 2" xfId="10509" xr:uid="{00000000-0005-0000-0000-00000D290000}"/>
    <cellStyle name="Normal 2 2 6 2 2 2 2" xfId="34781" xr:uid="{F7561F88-45B3-47A5-A92F-1AEFE43FF47D}"/>
    <cellStyle name="Normal 2 2 6 2 2 3" xfId="34780" xr:uid="{72F0693F-5077-4D90-8AD2-97AEFA5421EF}"/>
    <cellStyle name="Normal 2 2 6 2 3" xfId="10510" xr:uid="{00000000-0005-0000-0000-00000E290000}"/>
    <cellStyle name="Normal 2 2 6 2 3 2" xfId="34782" xr:uid="{739AF92D-5A7E-4F3D-B807-725E9543E221}"/>
    <cellStyle name="Normal 2 2 6 2 4" xfId="34779" xr:uid="{B6374F19-7F9C-426D-B68B-70A84BAEFCD3}"/>
    <cellStyle name="Normal 2 2 6 3" xfId="10511" xr:uid="{00000000-0005-0000-0000-00000F290000}"/>
    <cellStyle name="Normal 2 2 6 3 2" xfId="10512" xr:uid="{00000000-0005-0000-0000-000010290000}"/>
    <cellStyle name="Normal 2 2 6 3 2 2" xfId="34784" xr:uid="{52924989-EE3D-49A3-90E3-C4FC8C53A220}"/>
    <cellStyle name="Normal 2 2 6 3 3" xfId="34783" xr:uid="{284D2CF2-BFCF-4F8E-8615-F380FAC9F393}"/>
    <cellStyle name="Normal 2 2 6 4" xfId="10513" xr:uid="{00000000-0005-0000-0000-000011290000}"/>
    <cellStyle name="Normal 2 2 6 4 2" xfId="34785" xr:uid="{FD0B0770-5E55-4F98-8DCD-3F04C1209F99}"/>
    <cellStyle name="Normal 2 2 6 5" xfId="10514" xr:uid="{00000000-0005-0000-0000-000012290000}"/>
    <cellStyle name="Normal 2 2 6 5 2" xfId="34786" xr:uid="{8C74F5FA-1333-4973-8170-47DAAECD2E3D}"/>
    <cellStyle name="Normal 2 2 6 6" xfId="10515" xr:uid="{00000000-0005-0000-0000-000013290000}"/>
    <cellStyle name="Normal 2 2 6 6 2" xfId="34787" xr:uid="{B7651389-A602-43A8-AD8C-77FAC47A46AB}"/>
    <cellStyle name="Normal 2 2 6 7" xfId="50694" xr:uid="{D8AF3310-67D2-457F-805C-1430B2E0884C}"/>
    <cellStyle name="Normal 2 2 6 8" xfId="34778" xr:uid="{CFBA892D-7461-4C8D-9DE2-24982AA27FA3}"/>
    <cellStyle name="Normal 2 2 7" xfId="10516" xr:uid="{00000000-0005-0000-0000-000014290000}"/>
    <cellStyle name="Normal 2 2 7 2" xfId="10517" xr:uid="{00000000-0005-0000-0000-000015290000}"/>
    <cellStyle name="Normal 2 2 7 2 2" xfId="10518" xr:uid="{00000000-0005-0000-0000-000016290000}"/>
    <cellStyle name="Normal 2 2 7 2 2 2" xfId="10519" xr:uid="{00000000-0005-0000-0000-000017290000}"/>
    <cellStyle name="Normal 2 2 7 2 2 2 2" xfId="34791" xr:uid="{CE970BCC-8FEB-4615-AE4A-EF0E1A49F2DF}"/>
    <cellStyle name="Normal 2 2 7 2 2 3" xfId="34790" xr:uid="{B680E2E1-2B23-4BF5-A521-2758418C7610}"/>
    <cellStyle name="Normal 2 2 7 2 3" xfId="10520" xr:uid="{00000000-0005-0000-0000-000018290000}"/>
    <cellStyle name="Normal 2 2 7 2 3 2" xfId="34792" xr:uid="{1F8DB335-88AB-4331-81DA-3975000D6329}"/>
    <cellStyle name="Normal 2 2 7 2 4" xfId="34789" xr:uid="{7BB2533C-4CF3-479D-8B4E-953BAD5B809C}"/>
    <cellStyle name="Normal 2 2 7 3" xfId="10521" xr:uid="{00000000-0005-0000-0000-000019290000}"/>
    <cellStyle name="Normal 2 2 7 3 2" xfId="10522" xr:uid="{00000000-0005-0000-0000-00001A290000}"/>
    <cellStyle name="Normal 2 2 7 3 2 2" xfId="34794" xr:uid="{9070A678-4B57-4AA3-BB09-AB095B66338B}"/>
    <cellStyle name="Normal 2 2 7 3 3" xfId="34793" xr:uid="{92E17C2B-3E3F-48E8-B1E6-7FF953443493}"/>
    <cellStyle name="Normal 2 2 7 4" xfId="10523" xr:uid="{00000000-0005-0000-0000-00001B290000}"/>
    <cellStyle name="Normal 2 2 7 4 2" xfId="34795" xr:uid="{48666D0D-8CA0-4052-8301-D89134123411}"/>
    <cellStyle name="Normal 2 2 7 5" xfId="10524" xr:uid="{00000000-0005-0000-0000-00001C290000}"/>
    <cellStyle name="Normal 2 2 7 5 2" xfId="34796" xr:uid="{7CFEF11D-BF53-450E-AB07-A294D855E07B}"/>
    <cellStyle name="Normal 2 2 7 6" xfId="10525" xr:uid="{00000000-0005-0000-0000-00001D290000}"/>
    <cellStyle name="Normal 2 2 7 6 2" xfId="34797" xr:uid="{D187AD2E-1B35-4711-824E-97CD0E6F3902}"/>
    <cellStyle name="Normal 2 2 7 7" xfId="50695" xr:uid="{3FFA1F91-DE9D-4D51-B74A-B82E6296B979}"/>
    <cellStyle name="Normal 2 2 7 8" xfId="34788" xr:uid="{59641B96-C83B-4908-A54B-46C64D16D733}"/>
    <cellStyle name="Normal 2 2 8" xfId="10526" xr:uid="{00000000-0005-0000-0000-00001E290000}"/>
    <cellStyle name="Normal 2 2 8 2" xfId="10527" xr:uid="{00000000-0005-0000-0000-00001F290000}"/>
    <cellStyle name="Normal 2 2 8 2 2" xfId="10528" xr:uid="{00000000-0005-0000-0000-000020290000}"/>
    <cellStyle name="Normal 2 2 8 2 2 2" xfId="34800" xr:uid="{9AE75B80-44B5-4A98-8738-E32875ABACC7}"/>
    <cellStyle name="Normal 2 2 8 2 3" xfId="34799" xr:uid="{47488013-4414-480C-AFD2-4B0AB644E9B7}"/>
    <cellStyle name="Normal 2 2 8 3" xfId="10529" xr:uid="{00000000-0005-0000-0000-000021290000}"/>
    <cellStyle name="Normal 2 2 8 3 2" xfId="34801" xr:uid="{30B8C22C-984D-4B0D-A676-F05EF8BCB111}"/>
    <cellStyle name="Normal 2 2 8 4" xfId="10530" xr:uid="{00000000-0005-0000-0000-000022290000}"/>
    <cellStyle name="Normal 2 2 8 4 2" xfId="34802" xr:uid="{00535CFD-F7AC-4E08-A639-B80F86A17E77}"/>
    <cellStyle name="Normal 2 2 8 5" xfId="10531" xr:uid="{00000000-0005-0000-0000-000023290000}"/>
    <cellStyle name="Normal 2 2 8 5 2" xfId="34803" xr:uid="{4569F878-DFE7-4992-BFD7-6DB0AEA3193A}"/>
    <cellStyle name="Normal 2 2 8 6" xfId="50696" xr:uid="{5138C8B9-13A9-45C7-8363-DCD86E80903E}"/>
    <cellStyle name="Normal 2 2 8 7" xfId="34798" xr:uid="{EB5A88AE-B8F8-4E2A-9AAD-718F2F778AEF}"/>
    <cellStyle name="Normal 2 2 9" xfId="10532" xr:uid="{00000000-0005-0000-0000-000024290000}"/>
    <cellStyle name="Normal 2 2 9 2" xfId="10533" xr:uid="{00000000-0005-0000-0000-000025290000}"/>
    <cellStyle name="Normal 2 2 9 2 2" xfId="34805" xr:uid="{F1C5372F-C373-45BA-B428-526D755C82FC}"/>
    <cellStyle name="Normal 2 2 9 3" xfId="10534" xr:uid="{00000000-0005-0000-0000-000026290000}"/>
    <cellStyle name="Normal 2 2 9 3 2" xfId="34806" xr:uid="{6B0F2E97-5985-4E17-ACDF-1C047AF5968E}"/>
    <cellStyle name="Normal 2 2 9 4" xfId="10535" xr:uid="{00000000-0005-0000-0000-000027290000}"/>
    <cellStyle name="Normal 2 2 9 4 2" xfId="34807" xr:uid="{88AA96F9-EFE8-4DC2-A855-63D3668337FE}"/>
    <cellStyle name="Normal 2 2 9 5" xfId="50697" xr:uid="{F4DA1D6B-4D27-4A6E-A411-F309063302D6}"/>
    <cellStyle name="Normal 2 2 9 6" xfId="34804" xr:uid="{B1328FBF-4013-4314-A039-ED947CD044BF}"/>
    <cellStyle name="Normal 2 20" xfId="10536" xr:uid="{00000000-0005-0000-0000-000028290000}"/>
    <cellStyle name="Normal 2 20 2" xfId="10537" xr:uid="{00000000-0005-0000-0000-000029290000}"/>
    <cellStyle name="Normal 2 20 2 2" xfId="34809" xr:uid="{46B6673D-47CD-44A9-B434-DDA76119F600}"/>
    <cellStyle name="Normal 2 20 3" xfId="10538" xr:uid="{00000000-0005-0000-0000-00002A290000}"/>
    <cellStyle name="Normal 2 20 3 2" xfId="34810" xr:uid="{500DAA2B-89D6-4056-8A82-6B41E4F31638}"/>
    <cellStyle name="Normal 2 20 4" xfId="10539" xr:uid="{00000000-0005-0000-0000-00002B290000}"/>
    <cellStyle name="Normal 2 20 4 2" xfId="34811" xr:uid="{DF16CABE-C4E1-4973-BD6F-8757261B334B}"/>
    <cellStyle name="Normal 2 20 5" xfId="50698" xr:uid="{2774388A-4BAC-49D2-AA2E-91AD33007710}"/>
    <cellStyle name="Normal 2 20 6" xfId="34808" xr:uid="{33039835-A3DF-4CE0-8B78-81868937BE33}"/>
    <cellStyle name="Normal 2 21" xfId="10540" xr:uid="{00000000-0005-0000-0000-00002C290000}"/>
    <cellStyle name="Normal 2 21 2" xfId="10541" xr:uid="{00000000-0005-0000-0000-00002D290000}"/>
    <cellStyle name="Normal 2 21 2 2" xfId="34813" xr:uid="{697685D0-708E-4FE7-9418-3110412D7B56}"/>
    <cellStyle name="Normal 2 21 3" xfId="10542" xr:uid="{00000000-0005-0000-0000-00002E290000}"/>
    <cellStyle name="Normal 2 21 3 2" xfId="34814" xr:uid="{C1C6A1F8-8588-417D-A2EC-980FF22D1DD2}"/>
    <cellStyle name="Normal 2 21 4" xfId="10543" xr:uid="{00000000-0005-0000-0000-00002F290000}"/>
    <cellStyle name="Normal 2 21 4 2" xfId="34815" xr:uid="{81C1E672-ABA8-4F7F-B146-92D449BD86AE}"/>
    <cellStyle name="Normal 2 21 5" xfId="50699" xr:uid="{984003D0-9920-4047-A5B3-09CF5EB8E078}"/>
    <cellStyle name="Normal 2 21 6" xfId="34812" xr:uid="{B428AA0F-F124-4448-BEC5-0A0860B30864}"/>
    <cellStyle name="Normal 2 22" xfId="10544" xr:uid="{00000000-0005-0000-0000-000030290000}"/>
    <cellStyle name="Normal 2 22 2" xfId="10545" xr:uid="{00000000-0005-0000-0000-000031290000}"/>
    <cellStyle name="Normal 2 22 2 2" xfId="34817" xr:uid="{B22D0C0E-4286-47A6-BFEC-BD33CE7714CE}"/>
    <cellStyle name="Normal 2 22 3" xfId="10546" xr:uid="{00000000-0005-0000-0000-000032290000}"/>
    <cellStyle name="Normal 2 22 3 2" xfId="34818" xr:uid="{536D0B1B-D0AE-4BD6-B2AE-73064EEE3061}"/>
    <cellStyle name="Normal 2 22 4" xfId="10547" xr:uid="{00000000-0005-0000-0000-000033290000}"/>
    <cellStyle name="Normal 2 22 4 2" xfId="34819" xr:uid="{AA92627B-1041-4FEA-8973-58690AEADF24}"/>
    <cellStyle name="Normal 2 22 5" xfId="50700" xr:uid="{D1F6C17A-DA52-4738-A159-703642FE90DE}"/>
    <cellStyle name="Normal 2 22 6" xfId="34816" xr:uid="{4910E900-A2AF-46CE-A0A1-E84339E166FD}"/>
    <cellStyle name="Normal 2 23" xfId="10548" xr:uid="{00000000-0005-0000-0000-000034290000}"/>
    <cellStyle name="Normal 2 23 2" xfId="10549" xr:uid="{00000000-0005-0000-0000-000035290000}"/>
    <cellStyle name="Normal 2 23 2 2" xfId="34821" xr:uid="{33E7E8B8-9679-4507-9625-F87614C9860A}"/>
    <cellStyle name="Normal 2 23 3" xfId="10550" xr:uid="{00000000-0005-0000-0000-000036290000}"/>
    <cellStyle name="Normal 2 23 3 2" xfId="34822" xr:uid="{A9106244-8B8A-45B7-81B8-8C53021AD547}"/>
    <cellStyle name="Normal 2 23 4" xfId="10551" xr:uid="{00000000-0005-0000-0000-000037290000}"/>
    <cellStyle name="Normal 2 23 4 2" xfId="34823" xr:uid="{24F52E03-7E7E-453F-82D6-456B9F0B8D55}"/>
    <cellStyle name="Normal 2 23 5" xfId="50701" xr:uid="{5281A991-16D1-444E-80FF-61DAC96A29CA}"/>
    <cellStyle name="Normal 2 23 6" xfId="34820" xr:uid="{C90B7DF7-FA01-485A-AE21-241C23242F37}"/>
    <cellStyle name="Normal 2 24" xfId="10552" xr:uid="{00000000-0005-0000-0000-000038290000}"/>
    <cellStyle name="Normal 2 24 2" xfId="10553" xr:uid="{00000000-0005-0000-0000-000039290000}"/>
    <cellStyle name="Normal 2 24 2 2" xfId="34825" xr:uid="{5FF86C96-7F68-4A78-8E46-3C2F1A897763}"/>
    <cellStyle name="Normal 2 24 3" xfId="10554" xr:uid="{00000000-0005-0000-0000-00003A290000}"/>
    <cellStyle name="Normal 2 24 3 2" xfId="34826" xr:uid="{3CC9BBE0-1CCA-44FE-A0D4-D83FD480295B}"/>
    <cellStyle name="Normal 2 24 4" xfId="10555" xr:uid="{00000000-0005-0000-0000-00003B290000}"/>
    <cellStyle name="Normal 2 24 4 2" xfId="34827" xr:uid="{DC5C0F20-B54D-4347-B1FD-C06415F558F7}"/>
    <cellStyle name="Normal 2 24 5" xfId="50702" xr:uid="{DF64E50B-235D-4154-A721-3D961F902CF5}"/>
    <cellStyle name="Normal 2 24 6" xfId="34824" xr:uid="{B4F5D28D-60A9-4670-A2C9-29B7EE703C5E}"/>
    <cellStyle name="Normal 2 25" xfId="10556" xr:uid="{00000000-0005-0000-0000-00003C290000}"/>
    <cellStyle name="Normal 2 25 2" xfId="10557" xr:uid="{00000000-0005-0000-0000-00003D290000}"/>
    <cellStyle name="Normal 2 25 2 2" xfId="34829" xr:uid="{35BB8903-43B2-4FB1-B59A-2B37DBAAA42A}"/>
    <cellStyle name="Normal 2 25 3" xfId="10558" xr:uid="{00000000-0005-0000-0000-00003E290000}"/>
    <cellStyle name="Normal 2 25 3 2" xfId="34830" xr:uid="{CFE2472F-A2AE-4C7F-AA6B-65B2DB344971}"/>
    <cellStyle name="Normal 2 25 4" xfId="10559" xr:uid="{00000000-0005-0000-0000-00003F290000}"/>
    <cellStyle name="Normal 2 25 4 2" xfId="34831" xr:uid="{9E671C62-D853-4FBC-A5A6-63CF96516350}"/>
    <cellStyle name="Normal 2 25 5" xfId="50703" xr:uid="{8ADDB270-1275-4C6E-9C08-DA198C4E3CCB}"/>
    <cellStyle name="Normal 2 25 6" xfId="34828" xr:uid="{4B4D6916-4E66-448D-9872-1528C34D3703}"/>
    <cellStyle name="Normal 2 26" xfId="10560" xr:uid="{00000000-0005-0000-0000-000040290000}"/>
    <cellStyle name="Normal 2 26 2" xfId="10561" xr:uid="{00000000-0005-0000-0000-000041290000}"/>
    <cellStyle name="Normal 2 26 2 2" xfId="34833" xr:uid="{8437BFA6-E4DB-433A-A60D-98505230A864}"/>
    <cellStyle name="Normal 2 26 3" xfId="10562" xr:uid="{00000000-0005-0000-0000-000042290000}"/>
    <cellStyle name="Normal 2 26 3 2" xfId="34834" xr:uid="{A6D55876-9CF8-422D-93A0-CEF0FC9A1A78}"/>
    <cellStyle name="Normal 2 26 4" xfId="10563" xr:uid="{00000000-0005-0000-0000-000043290000}"/>
    <cellStyle name="Normal 2 26 4 2" xfId="34835" xr:uid="{730F9EA2-0D73-4677-AD89-2AE10E58439B}"/>
    <cellStyle name="Normal 2 26 5" xfId="50704" xr:uid="{C8203589-CAE0-4D91-92CD-BD7C6AA8A1C9}"/>
    <cellStyle name="Normal 2 26 6" xfId="34832" xr:uid="{140707FB-5F2D-4C60-BAF0-458EDF0F9017}"/>
    <cellStyle name="Normal 2 27" xfId="10564" xr:uid="{00000000-0005-0000-0000-000044290000}"/>
    <cellStyle name="Normal 2 27 2" xfId="10565" xr:uid="{00000000-0005-0000-0000-000045290000}"/>
    <cellStyle name="Normal 2 27 2 2" xfId="34837" xr:uid="{BDAA2A80-827A-44C3-BE54-8BEF92EE710D}"/>
    <cellStyle name="Normal 2 27 3" xfId="10566" xr:uid="{00000000-0005-0000-0000-000046290000}"/>
    <cellStyle name="Normal 2 27 3 2" xfId="34838" xr:uid="{2767EB5F-90AF-483D-BF7A-219A20E8BF67}"/>
    <cellStyle name="Normal 2 27 4" xfId="10567" xr:uid="{00000000-0005-0000-0000-000047290000}"/>
    <cellStyle name="Normal 2 27 4 2" xfId="34839" xr:uid="{10290DC3-14C3-4DC8-BCFF-31AE9FED7C8B}"/>
    <cellStyle name="Normal 2 27 5" xfId="50705" xr:uid="{1BAA08BE-216D-4CED-BA1A-7B64596C2F2B}"/>
    <cellStyle name="Normal 2 27 6" xfId="34836" xr:uid="{8901CB3B-3050-4759-8705-C3EDA719C57C}"/>
    <cellStyle name="Normal 2 28" xfId="10568" xr:uid="{00000000-0005-0000-0000-000048290000}"/>
    <cellStyle name="Normal 2 28 2" xfId="10569" xr:uid="{00000000-0005-0000-0000-000049290000}"/>
    <cellStyle name="Normal 2 28 2 2" xfId="34841" xr:uid="{CC1BBA7A-5E02-4449-BB1D-5A72F3ED2A31}"/>
    <cellStyle name="Normal 2 28 3" xfId="10570" xr:uid="{00000000-0005-0000-0000-00004A290000}"/>
    <cellStyle name="Normal 2 28 3 2" xfId="34842" xr:uid="{3355CD44-91F5-4DDA-A233-B1687D6C41D9}"/>
    <cellStyle name="Normal 2 28 4" xfId="10571" xr:uid="{00000000-0005-0000-0000-00004B290000}"/>
    <cellStyle name="Normal 2 28 4 2" xfId="34843" xr:uid="{49E53162-916F-47BF-8373-1DBDEF56A671}"/>
    <cellStyle name="Normal 2 28 5" xfId="50706" xr:uid="{999E89A4-9132-4924-B9C1-3CA01EB23BBA}"/>
    <cellStyle name="Normal 2 28 6" xfId="34840" xr:uid="{6C4EB437-FC21-4916-B179-F418987A732D}"/>
    <cellStyle name="Normal 2 29" xfId="10572" xr:uid="{00000000-0005-0000-0000-00004C290000}"/>
    <cellStyle name="Normal 2 29 2" xfId="10573" xr:uid="{00000000-0005-0000-0000-00004D290000}"/>
    <cellStyle name="Normal 2 29 2 2" xfId="34845" xr:uid="{39871634-914F-4255-9F8C-CBF1806FC9FF}"/>
    <cellStyle name="Normal 2 29 3" xfId="10574" xr:uid="{00000000-0005-0000-0000-00004E290000}"/>
    <cellStyle name="Normal 2 29 3 2" xfId="34846" xr:uid="{DEE94AFA-E361-4046-B1E1-0D7625B438CF}"/>
    <cellStyle name="Normal 2 29 4" xfId="10575" xr:uid="{00000000-0005-0000-0000-00004F290000}"/>
    <cellStyle name="Normal 2 29 4 2" xfId="34847" xr:uid="{2E4E136A-821E-4B6E-AA86-383BD1C09BBF}"/>
    <cellStyle name="Normal 2 29 5" xfId="50707" xr:uid="{1DBE0BF8-2A36-4BAC-9889-15E9C2F09651}"/>
    <cellStyle name="Normal 2 29 6" xfId="34844" xr:uid="{9C26A7F2-4160-4C39-BA37-B5396C107AF3}"/>
    <cellStyle name="Normal 2 3" xfId="10576" xr:uid="{00000000-0005-0000-0000-000050290000}"/>
    <cellStyle name="Normal 2 3 10" xfId="10577" xr:uid="{00000000-0005-0000-0000-000051290000}"/>
    <cellStyle name="Normal 2 3 10 2" xfId="34849" xr:uid="{CE31206C-37D2-4F01-9EEF-5CFE71BFE437}"/>
    <cellStyle name="Normal 2 3 11" xfId="10578" xr:uid="{00000000-0005-0000-0000-000052290000}"/>
    <cellStyle name="Normal 2 3 11 2" xfId="34850" xr:uid="{B6DFF061-17B8-4AA4-9757-D9F6FCF89CF7}"/>
    <cellStyle name="Normal 2 3 12" xfId="50708" xr:uid="{0D5B02E4-4EF3-4BBB-AF86-C124CA5459E9}"/>
    <cellStyle name="Normal 2 3 13" xfId="34848" xr:uid="{950E2F4A-80BD-4D7C-AEB9-C71C69F07124}"/>
    <cellStyle name="Normal 2 3 2" xfId="10579" xr:uid="{00000000-0005-0000-0000-000053290000}"/>
    <cellStyle name="Normal 2 3 2 10" xfId="50709" xr:uid="{C0A60736-4396-4DA4-9759-35CA71885153}"/>
    <cellStyle name="Normal 2 3 2 11" xfId="34851" xr:uid="{D5796E9C-E8F5-473A-8578-51FD67F0832B}"/>
    <cellStyle name="Normal 2 3 2 2" xfId="10580" xr:uid="{00000000-0005-0000-0000-000054290000}"/>
    <cellStyle name="Normal 2 3 2 2 10" xfId="34852" xr:uid="{1530D077-2A67-4731-91B7-D658B775C011}"/>
    <cellStyle name="Normal 2 3 2 2 2" xfId="10581" xr:uid="{00000000-0005-0000-0000-000055290000}"/>
    <cellStyle name="Normal 2 3 2 2 2 2" xfId="10582" xr:uid="{00000000-0005-0000-0000-000056290000}"/>
    <cellStyle name="Normal 2 3 2 2 2 2 2" xfId="34854" xr:uid="{309A0079-3A24-4074-B8EC-E6D30FF9C82F}"/>
    <cellStyle name="Normal 2 3 2 2 2 3" xfId="34853" xr:uid="{E50BE8BF-6A22-4EE2-94D8-723AFF2DC7AE}"/>
    <cellStyle name="Normal 2 3 2 2 3" xfId="10583" xr:uid="{00000000-0005-0000-0000-000057290000}"/>
    <cellStyle name="Normal 2 3 2 2 3 2" xfId="10584" xr:uid="{00000000-0005-0000-0000-000058290000}"/>
    <cellStyle name="Normal 2 3 2 2 3 2 2" xfId="10585" xr:uid="{00000000-0005-0000-0000-000059290000}"/>
    <cellStyle name="Normal 2 3 2 2 3 2 2 2" xfId="34857" xr:uid="{A66843A4-C49A-4510-9DE1-6F36B55EA628}"/>
    <cellStyle name="Normal 2 3 2 2 3 2 3" xfId="34856" xr:uid="{8CC43E16-5F21-47F5-BAAD-045E4FE8E9FE}"/>
    <cellStyle name="Normal 2 3 2 2 3 3" xfId="10586" xr:uid="{00000000-0005-0000-0000-00005A290000}"/>
    <cellStyle name="Normal 2 3 2 2 3 3 2" xfId="34858" xr:uid="{E1F82B3A-1085-44A4-B188-EF171D4DF967}"/>
    <cellStyle name="Normal 2 3 2 2 3 4" xfId="34855" xr:uid="{9A9026CE-D7B1-4BB6-9519-4E0EDFE388CA}"/>
    <cellStyle name="Normal 2 3 2 2 4" xfId="10587" xr:uid="{00000000-0005-0000-0000-00005B290000}"/>
    <cellStyle name="Normal 2 3 2 2 4 2" xfId="10588" xr:uid="{00000000-0005-0000-0000-00005C290000}"/>
    <cellStyle name="Normal 2 3 2 2 4 2 2" xfId="34860" xr:uid="{88115108-CCFA-4056-A9B2-42205F8CE584}"/>
    <cellStyle name="Normal 2 3 2 2 4 3" xfId="34859" xr:uid="{F235A8B8-3391-4AA1-A83C-DC3AB7648280}"/>
    <cellStyle name="Normal 2 3 2 2 5" xfId="10589" xr:uid="{00000000-0005-0000-0000-00005D290000}"/>
    <cellStyle name="Normal 2 3 2 2 5 2" xfId="10590" xr:uid="{00000000-0005-0000-0000-00005E290000}"/>
    <cellStyle name="Normal 2 3 2 2 5 2 2" xfId="34862" xr:uid="{C061104E-CD43-451B-AC61-D4696F07FC2F}"/>
    <cellStyle name="Normal 2 3 2 2 5 3" xfId="34861" xr:uid="{404041A7-2A3E-4AE1-B53E-BE4703C25B99}"/>
    <cellStyle name="Normal 2 3 2 2 6" xfId="10591" xr:uid="{00000000-0005-0000-0000-00005F290000}"/>
    <cellStyle name="Normal 2 3 2 2 6 2" xfId="34863" xr:uid="{25DD7222-555B-4CA8-8B6D-40153BAFD2BC}"/>
    <cellStyle name="Normal 2 3 2 2 7" xfId="10592" xr:uid="{00000000-0005-0000-0000-000060290000}"/>
    <cellStyle name="Normal 2 3 2 2 7 2" xfId="34864" xr:uid="{1F3D3183-3969-428D-B7DE-4B2F399CA131}"/>
    <cellStyle name="Normal 2 3 2 2 8" xfId="10593" xr:uid="{00000000-0005-0000-0000-000061290000}"/>
    <cellStyle name="Normal 2 3 2 2 8 2" xfId="34865" xr:uid="{6984D335-838D-466E-9A21-C097B2E064B9}"/>
    <cellStyle name="Normal 2 3 2 2 9" xfId="50710" xr:uid="{C4F901B0-EBED-4227-B12D-B0D5492EC11C}"/>
    <cellStyle name="Normal 2 3 2 3" xfId="10594" xr:uid="{00000000-0005-0000-0000-000062290000}"/>
    <cellStyle name="Normal 2 3 2 3 2" xfId="10595" xr:uid="{00000000-0005-0000-0000-000063290000}"/>
    <cellStyle name="Normal 2 3 2 3 2 2" xfId="34867" xr:uid="{11B8735E-EC34-4832-83BF-4A5B4A173C8D}"/>
    <cellStyle name="Normal 2 3 2 3 3" xfId="34866" xr:uid="{28D49646-E9E4-45AD-80FD-CE8FCDDA403F}"/>
    <cellStyle name="Normal 2 3 2 4" xfId="10596" xr:uid="{00000000-0005-0000-0000-000064290000}"/>
    <cellStyle name="Normal 2 3 2 4 2" xfId="10597" xr:uid="{00000000-0005-0000-0000-000065290000}"/>
    <cellStyle name="Normal 2 3 2 4 2 2" xfId="10598" xr:uid="{00000000-0005-0000-0000-000066290000}"/>
    <cellStyle name="Normal 2 3 2 4 2 2 2" xfId="34870" xr:uid="{D77EE4F6-D3C6-4F52-9EE3-C83DE94AAACD}"/>
    <cellStyle name="Normal 2 3 2 4 2 3" xfId="34869" xr:uid="{B610CD0F-11C2-42D9-8E92-7667D7FF652C}"/>
    <cellStyle name="Normal 2 3 2 4 3" xfId="10599" xr:uid="{00000000-0005-0000-0000-000067290000}"/>
    <cellStyle name="Normal 2 3 2 4 3 2" xfId="34871" xr:uid="{09223399-A3FE-45C7-A413-310D71B48E2B}"/>
    <cellStyle name="Normal 2 3 2 4 4" xfId="34868" xr:uid="{CD1B8BB7-1C2B-4B69-9CE6-26CFA90EC983}"/>
    <cellStyle name="Normal 2 3 2 5" xfId="10600" xr:uid="{00000000-0005-0000-0000-000068290000}"/>
    <cellStyle name="Normal 2 3 2 5 2" xfId="10601" xr:uid="{00000000-0005-0000-0000-000069290000}"/>
    <cellStyle name="Normal 2 3 2 5 2 2" xfId="10602" xr:uid="{00000000-0005-0000-0000-00006A290000}"/>
    <cellStyle name="Normal 2 3 2 5 2 2 2" xfId="34874" xr:uid="{67CE1FE6-0220-46F8-B246-86B285970FB8}"/>
    <cellStyle name="Normal 2 3 2 5 2 3" xfId="34873" xr:uid="{4B15F38F-2F88-4422-899B-AE7971ED21CE}"/>
    <cellStyle name="Normal 2 3 2 5 3" xfId="10603" xr:uid="{00000000-0005-0000-0000-00006B290000}"/>
    <cellStyle name="Normal 2 3 2 5 3 2" xfId="34875" xr:uid="{3D989890-64C1-4188-872D-1B9F1F05E7EF}"/>
    <cellStyle name="Normal 2 3 2 5 4" xfId="34872" xr:uid="{A96553E3-0B88-460F-AD90-09AEDB33C61A}"/>
    <cellStyle name="Normal 2 3 2 6" xfId="10604" xr:uid="{00000000-0005-0000-0000-00006C290000}"/>
    <cellStyle name="Normal 2 3 2 6 2" xfId="10605" xr:uid="{00000000-0005-0000-0000-00006D290000}"/>
    <cellStyle name="Normal 2 3 2 6 2 2" xfId="34877" xr:uid="{FF49FB3B-9C71-410D-8D82-5522E1F0D1C6}"/>
    <cellStyle name="Normal 2 3 2 6 3" xfId="34876" xr:uid="{E7F92B5A-C2F3-4A7F-8BD8-4AAEF7C950F6}"/>
    <cellStyle name="Normal 2 3 2 7" xfId="10606" xr:uid="{00000000-0005-0000-0000-00006E290000}"/>
    <cellStyle name="Normal 2 3 2 7 2" xfId="34878" xr:uid="{57494EE6-6E36-4F6B-B8D2-C1BC40EE3B99}"/>
    <cellStyle name="Normal 2 3 2 8" xfId="10607" xr:uid="{00000000-0005-0000-0000-00006F290000}"/>
    <cellStyle name="Normal 2 3 2 8 2" xfId="34879" xr:uid="{D2FEE48A-8D90-47C5-976B-F16EA729C3A7}"/>
    <cellStyle name="Normal 2 3 2 9" xfId="10608" xr:uid="{00000000-0005-0000-0000-000070290000}"/>
    <cellStyle name="Normal 2 3 2 9 2" xfId="34880" xr:uid="{11D44F7F-34EB-4A40-8ACD-6638DCBD3A11}"/>
    <cellStyle name="Normal 2 3 3" xfId="10609" xr:uid="{00000000-0005-0000-0000-000071290000}"/>
    <cellStyle name="Normal 2 3 3 10" xfId="50711" xr:uid="{D4E68DEE-4492-4791-9397-E5B0DD5F2EB7}"/>
    <cellStyle name="Normal 2 3 3 11" xfId="34881" xr:uid="{D8052207-2F58-4389-A783-8569F45599BF}"/>
    <cellStyle name="Normal 2 3 3 2" xfId="10610" xr:uid="{00000000-0005-0000-0000-000072290000}"/>
    <cellStyle name="Normal 2 3 3 2 2" xfId="10611" xr:uid="{00000000-0005-0000-0000-000073290000}"/>
    <cellStyle name="Normal 2 3 3 2 2 2" xfId="10612" xr:uid="{00000000-0005-0000-0000-000074290000}"/>
    <cellStyle name="Normal 2 3 3 2 2 2 2" xfId="10613" xr:uid="{00000000-0005-0000-0000-000075290000}"/>
    <cellStyle name="Normal 2 3 3 2 2 2 2 2" xfId="34885" xr:uid="{2DF95BB7-FB99-4B37-AFE9-D763F143EF3C}"/>
    <cellStyle name="Normal 2 3 3 2 2 2 3" xfId="34884" xr:uid="{3AC98126-8039-4334-936F-63DAE79D280C}"/>
    <cellStyle name="Normal 2 3 3 2 2 3" xfId="10614" xr:uid="{00000000-0005-0000-0000-000076290000}"/>
    <cellStyle name="Normal 2 3 3 2 2 3 2" xfId="34886" xr:uid="{FF599754-A53A-4F1A-A644-DEFACABADDFC}"/>
    <cellStyle name="Normal 2 3 3 2 2 4" xfId="34883" xr:uid="{019F7C3C-8354-4DE3-A4DD-56626EA2AE67}"/>
    <cellStyle name="Normal 2 3 3 2 3" xfId="10615" xr:uid="{00000000-0005-0000-0000-000077290000}"/>
    <cellStyle name="Normal 2 3 3 2 3 2" xfId="10616" xr:uid="{00000000-0005-0000-0000-000078290000}"/>
    <cellStyle name="Normal 2 3 3 2 3 2 2" xfId="34888" xr:uid="{6574E673-4F74-40FA-AA80-0AFC5A126812}"/>
    <cellStyle name="Normal 2 3 3 2 3 3" xfId="34887" xr:uid="{1ED35329-8BE4-4A3E-86B5-40155EE87995}"/>
    <cellStyle name="Normal 2 3 3 2 4" xfId="10617" xr:uid="{00000000-0005-0000-0000-000079290000}"/>
    <cellStyle name="Normal 2 3 3 2 4 2" xfId="34889" xr:uid="{FBB4872E-5B5B-40E5-B923-F49F270361E6}"/>
    <cellStyle name="Normal 2 3 3 2 5" xfId="34882" xr:uid="{DBBEC138-AB49-4366-A11E-E94816F006F7}"/>
    <cellStyle name="Normal 2 3 3 3" xfId="10618" xr:uid="{00000000-0005-0000-0000-00007A290000}"/>
    <cellStyle name="Normal 2 3 3 3 2" xfId="10619" xr:uid="{00000000-0005-0000-0000-00007B290000}"/>
    <cellStyle name="Normal 2 3 3 3 2 2" xfId="10620" xr:uid="{00000000-0005-0000-0000-00007C290000}"/>
    <cellStyle name="Normal 2 3 3 3 2 2 2" xfId="34892" xr:uid="{5728F23D-640A-4092-946D-7F78D2737824}"/>
    <cellStyle name="Normal 2 3 3 3 2 3" xfId="34891" xr:uid="{150AF7B1-E0B8-4D98-B81D-F5F8A0138CAA}"/>
    <cellStyle name="Normal 2 3 3 3 3" xfId="10621" xr:uid="{00000000-0005-0000-0000-00007D290000}"/>
    <cellStyle name="Normal 2 3 3 3 3 2" xfId="34893" xr:uid="{2C56B28C-6D9E-4F2D-A8BF-829D73C673CF}"/>
    <cellStyle name="Normal 2 3 3 3 4" xfId="34890" xr:uid="{92E873FA-BACF-4C11-A56F-CBA610CA541E}"/>
    <cellStyle name="Normal 2 3 3 4" xfId="10622" xr:uid="{00000000-0005-0000-0000-00007E290000}"/>
    <cellStyle name="Normal 2 3 3 4 2" xfId="10623" xr:uid="{00000000-0005-0000-0000-00007F290000}"/>
    <cellStyle name="Normal 2 3 3 4 2 2" xfId="10624" xr:uid="{00000000-0005-0000-0000-000080290000}"/>
    <cellStyle name="Normal 2 3 3 4 2 2 2" xfId="34896" xr:uid="{473A8A98-758A-48E7-A9F9-4B1FB5F7452F}"/>
    <cellStyle name="Normal 2 3 3 4 2 3" xfId="34895" xr:uid="{2A78C7D8-5832-43F7-826D-7639B17F8FD8}"/>
    <cellStyle name="Normal 2 3 3 4 3" xfId="10625" xr:uid="{00000000-0005-0000-0000-000081290000}"/>
    <cellStyle name="Normal 2 3 3 4 3 2" xfId="10626" xr:uid="{00000000-0005-0000-0000-000082290000}"/>
    <cellStyle name="Normal 2 3 3 4 3 2 2" xfId="34898" xr:uid="{DF49467F-6D45-49A1-9B33-BFC0B2B16EA3}"/>
    <cellStyle name="Normal 2 3 3 4 3 3" xfId="34897" xr:uid="{EE87ED08-45C7-43CF-9A80-FD18358E98DA}"/>
    <cellStyle name="Normal 2 3 3 4 4" xfId="10627" xr:uid="{00000000-0005-0000-0000-000083290000}"/>
    <cellStyle name="Normal 2 3 3 4 4 2" xfId="34899" xr:uid="{A3CE501C-F131-4C0B-948E-3DA505223A96}"/>
    <cellStyle name="Normal 2 3 3 4 5" xfId="34894" xr:uid="{E1F708C1-78AA-4C99-B014-A85BB7F7C14A}"/>
    <cellStyle name="Normal 2 3 3 5" xfId="10628" xr:uid="{00000000-0005-0000-0000-000084290000}"/>
    <cellStyle name="Normal 2 3 3 5 2" xfId="10629" xr:uid="{00000000-0005-0000-0000-000085290000}"/>
    <cellStyle name="Normal 2 3 3 5 2 2" xfId="34901" xr:uid="{EB50B454-CBA8-4B1F-AD53-803E870E4EA3}"/>
    <cellStyle name="Normal 2 3 3 5 3" xfId="34900" xr:uid="{900B15BD-6B30-40CD-84C1-526AF1F52ECE}"/>
    <cellStyle name="Normal 2 3 3 6" xfId="10630" xr:uid="{00000000-0005-0000-0000-000086290000}"/>
    <cellStyle name="Normal 2 3 3 6 2" xfId="10631" xr:uid="{00000000-0005-0000-0000-000087290000}"/>
    <cellStyle name="Normal 2 3 3 6 2 2" xfId="34903" xr:uid="{9C093D44-4601-44BD-BE13-D5060B23B7BD}"/>
    <cellStyle name="Normal 2 3 3 6 3" xfId="34902" xr:uid="{EBA2D356-E06C-4C8C-86A5-DD0E07F0C3D5}"/>
    <cellStyle name="Normal 2 3 3 7" xfId="10632" xr:uid="{00000000-0005-0000-0000-000088290000}"/>
    <cellStyle name="Normal 2 3 3 7 2" xfId="34904" xr:uid="{0ED63B70-B43E-40CB-BDBD-6B3513952FEB}"/>
    <cellStyle name="Normal 2 3 3 8" xfId="10633" xr:uid="{00000000-0005-0000-0000-000089290000}"/>
    <cellStyle name="Normal 2 3 3 8 2" xfId="34905" xr:uid="{30A0F514-89DB-49B9-914B-FE8B555CC510}"/>
    <cellStyle name="Normal 2 3 3 9" xfId="10634" xr:uid="{00000000-0005-0000-0000-00008A290000}"/>
    <cellStyle name="Normal 2 3 3 9 2" xfId="34906" xr:uid="{C3F84DC7-0DE0-48CF-BE8C-E4877E1A81BE}"/>
    <cellStyle name="Normal 2 3 4" xfId="10635" xr:uid="{00000000-0005-0000-0000-00008B290000}"/>
    <cellStyle name="Normal 2 3 4 2" xfId="10636" xr:uid="{00000000-0005-0000-0000-00008C290000}"/>
    <cellStyle name="Normal 2 3 4 2 2" xfId="10637" xr:uid="{00000000-0005-0000-0000-00008D290000}"/>
    <cellStyle name="Normal 2 3 4 2 2 2" xfId="34909" xr:uid="{B82EEC18-33E5-47DB-9524-FA49950443B2}"/>
    <cellStyle name="Normal 2 3 4 2 3" xfId="34908" xr:uid="{9867F037-D6A5-4EC9-9C85-852E1F211A94}"/>
    <cellStyle name="Normal 2 3 4 3" xfId="10638" xr:uid="{00000000-0005-0000-0000-00008E290000}"/>
    <cellStyle name="Normal 2 3 4 3 2" xfId="10639" xr:uid="{00000000-0005-0000-0000-00008F290000}"/>
    <cellStyle name="Normal 2 3 4 3 2 2" xfId="10640" xr:uid="{00000000-0005-0000-0000-000090290000}"/>
    <cellStyle name="Normal 2 3 4 3 2 2 2" xfId="34912" xr:uid="{351B11BF-D14E-44A1-B21D-3EC4C836A90E}"/>
    <cellStyle name="Normal 2 3 4 3 2 3" xfId="34911" xr:uid="{FC6A4A57-0A3F-4BF2-ACC3-67AB65E08263}"/>
    <cellStyle name="Normal 2 3 4 3 3" xfId="10641" xr:uid="{00000000-0005-0000-0000-000091290000}"/>
    <cellStyle name="Normal 2 3 4 3 3 2" xfId="34913" xr:uid="{4AE5F433-EC98-4131-B9E4-6F0F73549E83}"/>
    <cellStyle name="Normal 2 3 4 3 4" xfId="34910" xr:uid="{184FBD57-7D5A-4E6D-B0DC-F3AB27079C65}"/>
    <cellStyle name="Normal 2 3 4 4" xfId="10642" xr:uid="{00000000-0005-0000-0000-000092290000}"/>
    <cellStyle name="Normal 2 3 4 4 2" xfId="10643" xr:uid="{00000000-0005-0000-0000-000093290000}"/>
    <cellStyle name="Normal 2 3 4 4 2 2" xfId="34915" xr:uid="{0C3B4ADB-83E9-4D89-B4A1-F22F289C07B6}"/>
    <cellStyle name="Normal 2 3 4 4 3" xfId="34914" xr:uid="{E03536CD-46FB-43A7-B892-71D0C0CC46B2}"/>
    <cellStyle name="Normal 2 3 4 5" xfId="10644" xr:uid="{00000000-0005-0000-0000-000094290000}"/>
    <cellStyle name="Normal 2 3 4 5 2" xfId="10645" xr:uid="{00000000-0005-0000-0000-000095290000}"/>
    <cellStyle name="Normal 2 3 4 5 2 2" xfId="34917" xr:uid="{87908207-6CE7-4EDC-A5D6-11436DDC2690}"/>
    <cellStyle name="Normal 2 3 4 5 3" xfId="34916" xr:uid="{2EAFCEB2-EA28-498A-8242-65EBE86CCAA7}"/>
    <cellStyle name="Normal 2 3 4 6" xfId="10646" xr:uid="{00000000-0005-0000-0000-000096290000}"/>
    <cellStyle name="Normal 2 3 4 6 2" xfId="34918" xr:uid="{A85BE757-4B6F-4F81-8E4B-158DE68B57B2}"/>
    <cellStyle name="Normal 2 3 4 7" xfId="34907" xr:uid="{19179616-9E34-4264-B4D4-C1F4944853AF}"/>
    <cellStyle name="Normal 2 3 5" xfId="10647" xr:uid="{00000000-0005-0000-0000-000097290000}"/>
    <cellStyle name="Normal 2 3 5 2" xfId="10648" xr:uid="{00000000-0005-0000-0000-000098290000}"/>
    <cellStyle name="Normal 2 3 5 2 2" xfId="34920" xr:uid="{1900B5D7-8BB0-4663-9510-AE6B02D7DF77}"/>
    <cellStyle name="Normal 2 3 5 3" xfId="34919" xr:uid="{26A822C1-E149-43E7-A155-2616ED84C85A}"/>
    <cellStyle name="Normal 2 3 6" xfId="10649" xr:uid="{00000000-0005-0000-0000-000099290000}"/>
    <cellStyle name="Normal 2 3 6 2" xfId="10650" xr:uid="{00000000-0005-0000-0000-00009A290000}"/>
    <cellStyle name="Normal 2 3 6 2 2" xfId="34922" xr:uid="{1736F63A-1E17-4DC8-A9D0-DBB63A8C72F0}"/>
    <cellStyle name="Normal 2 3 6 3" xfId="34921" xr:uid="{A8B66015-42F0-49C5-910F-22C75C7A08FE}"/>
    <cellStyle name="Normal 2 3 7" xfId="10651" xr:uid="{00000000-0005-0000-0000-00009B290000}"/>
    <cellStyle name="Normal 2 3 7 2" xfId="10652" xr:uid="{00000000-0005-0000-0000-00009C290000}"/>
    <cellStyle name="Normal 2 3 7 2 2" xfId="10653" xr:uid="{00000000-0005-0000-0000-00009D290000}"/>
    <cellStyle name="Normal 2 3 7 2 2 2" xfId="34925" xr:uid="{B968D861-CBF2-40CA-9083-BA4FEAF51A8F}"/>
    <cellStyle name="Normal 2 3 7 2 3" xfId="34924" xr:uid="{A364DB63-DA86-4A97-A252-F840B15F76D8}"/>
    <cellStyle name="Normal 2 3 7 3" xfId="10654" xr:uid="{00000000-0005-0000-0000-00009E290000}"/>
    <cellStyle name="Normal 2 3 7 3 2" xfId="34926" xr:uid="{01193CF6-3831-4B01-83BB-C22197DDDF36}"/>
    <cellStyle name="Normal 2 3 7 4" xfId="34923" xr:uid="{1BC69BED-2075-4A37-92C2-551EB48681E1}"/>
    <cellStyle name="Normal 2 3 8" xfId="10655" xr:uid="{00000000-0005-0000-0000-00009F290000}"/>
    <cellStyle name="Normal 2 3 8 2" xfId="10656" xr:uid="{00000000-0005-0000-0000-0000A0290000}"/>
    <cellStyle name="Normal 2 3 8 2 2" xfId="10657" xr:uid="{00000000-0005-0000-0000-0000A1290000}"/>
    <cellStyle name="Normal 2 3 8 2 2 2" xfId="34929" xr:uid="{779DB8D0-ECF8-4F66-953C-B033056D946D}"/>
    <cellStyle name="Normal 2 3 8 2 3" xfId="34928" xr:uid="{A6C645CE-4A0A-4EF8-A38F-931C0DB73568}"/>
    <cellStyle name="Normal 2 3 8 3" xfId="10658" xr:uid="{00000000-0005-0000-0000-0000A2290000}"/>
    <cellStyle name="Normal 2 3 8 3 2" xfId="34930" xr:uid="{2BE4BE9E-3A17-4AAE-8B7B-22F46F09556A}"/>
    <cellStyle name="Normal 2 3 8 4" xfId="34927" xr:uid="{53874FCB-9543-4AF5-BEFD-D99559C0ACE0}"/>
    <cellStyle name="Normal 2 3 9" xfId="10659" xr:uid="{00000000-0005-0000-0000-0000A3290000}"/>
    <cellStyle name="Normal 2 3 9 2" xfId="34931" xr:uid="{9F212EAD-FCA5-42D5-810B-374D0E644859}"/>
    <cellStyle name="Normal 2 30" xfId="10660" xr:uid="{00000000-0005-0000-0000-0000A4290000}"/>
    <cellStyle name="Normal 2 30 2" xfId="10661" xr:uid="{00000000-0005-0000-0000-0000A5290000}"/>
    <cellStyle name="Normal 2 30 2 2" xfId="34933" xr:uid="{09D596DE-61C4-4411-8F68-27F5D01A2D18}"/>
    <cellStyle name="Normal 2 30 3" xfId="10662" xr:uid="{00000000-0005-0000-0000-0000A6290000}"/>
    <cellStyle name="Normal 2 30 3 2" xfId="34934" xr:uid="{74C1AFE0-1E20-4E9F-B907-6791DCB5D203}"/>
    <cellStyle name="Normal 2 30 4" xfId="10663" xr:uid="{00000000-0005-0000-0000-0000A7290000}"/>
    <cellStyle name="Normal 2 30 4 2" xfId="34935" xr:uid="{34AF612C-0381-436C-B42F-AEB164ECC3C6}"/>
    <cellStyle name="Normal 2 30 5" xfId="50712" xr:uid="{64365D47-72A3-438E-AA87-9722B59DB091}"/>
    <cellStyle name="Normal 2 30 6" xfId="34932" xr:uid="{2A41F96F-8F7B-4ECD-9864-78EBE16FF402}"/>
    <cellStyle name="Normal 2 31" xfId="10664" xr:uid="{00000000-0005-0000-0000-0000A8290000}"/>
    <cellStyle name="Normal 2 31 2" xfId="10665" xr:uid="{00000000-0005-0000-0000-0000A9290000}"/>
    <cellStyle name="Normal 2 31 2 2" xfId="34937" xr:uid="{520DB5EF-7FBC-4500-9595-29C9724111B4}"/>
    <cellStyle name="Normal 2 31 3" xfId="10666" xr:uid="{00000000-0005-0000-0000-0000AA290000}"/>
    <cellStyle name="Normal 2 31 3 2" xfId="34938" xr:uid="{40C1E591-32E7-43F2-AF3A-FBFC9AA8AA8B}"/>
    <cellStyle name="Normal 2 31 4" xfId="10667" xr:uid="{00000000-0005-0000-0000-0000AB290000}"/>
    <cellStyle name="Normal 2 31 4 2" xfId="34939" xr:uid="{89F02ECC-FDF0-446D-9D4D-0FCC3B14FAD7}"/>
    <cellStyle name="Normal 2 31 5" xfId="50713" xr:uid="{CAEED73A-1142-4530-A0C2-02055443C455}"/>
    <cellStyle name="Normal 2 31 6" xfId="34936" xr:uid="{93F290DC-82AF-4E34-ABDD-262E0F04AA3C}"/>
    <cellStyle name="Normal 2 32" xfId="10668" xr:uid="{00000000-0005-0000-0000-0000AC290000}"/>
    <cellStyle name="Normal 2 32 2" xfId="10669" xr:uid="{00000000-0005-0000-0000-0000AD290000}"/>
    <cellStyle name="Normal 2 32 2 2" xfId="34941" xr:uid="{3DAEBBA8-353E-4D56-A444-CA1881B7CE8A}"/>
    <cellStyle name="Normal 2 32 3" xfId="10670" xr:uid="{00000000-0005-0000-0000-0000AE290000}"/>
    <cellStyle name="Normal 2 32 3 2" xfId="34942" xr:uid="{3738422B-EE09-49DC-AF79-30341B982D22}"/>
    <cellStyle name="Normal 2 32 4" xfId="10671" xr:uid="{00000000-0005-0000-0000-0000AF290000}"/>
    <cellStyle name="Normal 2 32 4 2" xfId="34943" xr:uid="{FF6BD1E5-A7F7-4AFD-B169-2B639E674A6B}"/>
    <cellStyle name="Normal 2 32 5" xfId="50714" xr:uid="{BB06A3F7-ECC2-4E80-AB00-73D00A19761A}"/>
    <cellStyle name="Normal 2 32 6" xfId="34940" xr:uid="{A1D9A872-E7CD-4E88-B553-6607292BE823}"/>
    <cellStyle name="Normal 2 33" xfId="10672" xr:uid="{00000000-0005-0000-0000-0000B0290000}"/>
    <cellStyle name="Normal 2 33 2" xfId="10673" xr:uid="{00000000-0005-0000-0000-0000B1290000}"/>
    <cellStyle name="Normal 2 33 2 2" xfId="34945" xr:uid="{A9C2C39A-77E7-4E51-A23F-9CA9EC93EBA5}"/>
    <cellStyle name="Normal 2 33 3" xfId="10674" xr:uid="{00000000-0005-0000-0000-0000B2290000}"/>
    <cellStyle name="Normal 2 33 3 2" xfId="34946" xr:uid="{C2028C18-7C87-4480-9C5A-3488A5190E8D}"/>
    <cellStyle name="Normal 2 33 4" xfId="10675" xr:uid="{00000000-0005-0000-0000-0000B3290000}"/>
    <cellStyle name="Normal 2 33 4 2" xfId="34947" xr:uid="{A52B4A0D-9BFE-42C3-82D7-DD6CE30454C3}"/>
    <cellStyle name="Normal 2 33 5" xfId="50715" xr:uid="{94BD8CE3-B4D4-4CC9-9C39-032EFB69AE29}"/>
    <cellStyle name="Normal 2 33 6" xfId="34944" xr:uid="{ED81C158-1682-42B9-967E-6EC6F5BFF78E}"/>
    <cellStyle name="Normal 2 34" xfId="10676" xr:uid="{00000000-0005-0000-0000-0000B4290000}"/>
    <cellStyle name="Normal 2 34 2" xfId="10677" xr:uid="{00000000-0005-0000-0000-0000B5290000}"/>
    <cellStyle name="Normal 2 34 2 2" xfId="34949" xr:uid="{91598B85-5BDE-42C4-A8A5-4EE0C603C91D}"/>
    <cellStyle name="Normal 2 34 3" xfId="10678" xr:uid="{00000000-0005-0000-0000-0000B6290000}"/>
    <cellStyle name="Normal 2 34 3 2" xfId="34950" xr:uid="{448728D5-47D8-44F6-8C12-F78AB5712B4C}"/>
    <cellStyle name="Normal 2 34 4" xfId="10679" xr:uid="{00000000-0005-0000-0000-0000B7290000}"/>
    <cellStyle name="Normal 2 34 4 2" xfId="34951" xr:uid="{E4A4765F-2A05-405E-B15B-022A211C489B}"/>
    <cellStyle name="Normal 2 34 5" xfId="50716" xr:uid="{E52C8756-3919-4ECF-8E0C-1CC77432F1D6}"/>
    <cellStyle name="Normal 2 34 6" xfId="34948" xr:uid="{E475C65A-08A3-409C-B2A1-C43267464983}"/>
    <cellStyle name="Normal 2 35" xfId="10680" xr:uid="{00000000-0005-0000-0000-0000B8290000}"/>
    <cellStyle name="Normal 2 35 2" xfId="10681" xr:uid="{00000000-0005-0000-0000-0000B9290000}"/>
    <cellStyle name="Normal 2 35 2 2" xfId="34953" xr:uid="{063B74B2-78E0-4819-A29C-EF3B14B29006}"/>
    <cellStyle name="Normal 2 35 3" xfId="34952" xr:uid="{E35E2AE4-F902-4440-B787-41A533E86885}"/>
    <cellStyle name="Normal 2 36" xfId="10682" xr:uid="{00000000-0005-0000-0000-0000BA290000}"/>
    <cellStyle name="Normal 2 36 2" xfId="10683" xr:uid="{00000000-0005-0000-0000-0000BB290000}"/>
    <cellStyle name="Normal 2 36 2 2" xfId="34955" xr:uid="{AB82BBA0-58DA-47F0-9DED-927016DA7257}"/>
    <cellStyle name="Normal 2 36 3" xfId="34954" xr:uid="{D403138E-88AA-4948-8DA2-A07D9D1964E6}"/>
    <cellStyle name="Normal 2 37" xfId="10684" xr:uid="{00000000-0005-0000-0000-0000BC290000}"/>
    <cellStyle name="Normal 2 37 2" xfId="10685" xr:uid="{00000000-0005-0000-0000-0000BD290000}"/>
    <cellStyle name="Normal 2 37 2 2" xfId="34957" xr:uid="{D465987D-E8FE-4B44-9C9D-3AB63EB351A9}"/>
    <cellStyle name="Normal 2 37 3" xfId="34956" xr:uid="{84AA63D2-46AA-421D-852B-2DC66C33E510}"/>
    <cellStyle name="Normal 2 38" xfId="10686" xr:uid="{00000000-0005-0000-0000-0000BE290000}"/>
    <cellStyle name="Normal 2 38 2" xfId="34958" xr:uid="{26E82C11-B59A-4CB4-8F06-0497AAD45CB3}"/>
    <cellStyle name="Normal 2 39" xfId="10687" xr:uid="{00000000-0005-0000-0000-0000BF290000}"/>
    <cellStyle name="Normal 2 39 2" xfId="34959" xr:uid="{4B7E27CA-BF46-4422-9FAB-F5E6E07DF157}"/>
    <cellStyle name="Normal 2 4" xfId="10688" xr:uid="{00000000-0005-0000-0000-0000C0290000}"/>
    <cellStyle name="Normal 2 4 10" xfId="50717" xr:uid="{5164361C-A975-4E26-928B-DE9FEF92CCBC}"/>
    <cellStyle name="Normal 2 4 11" xfId="34960" xr:uid="{4ACA774D-C1C4-47FE-82A4-1C04B964F2FA}"/>
    <cellStyle name="Normal 2 4 2" xfId="10689" xr:uid="{00000000-0005-0000-0000-0000C1290000}"/>
    <cellStyle name="Normal 2 4 2 10" xfId="34961" xr:uid="{4A1C4C65-BD8B-4C08-805F-F98931CB9028}"/>
    <cellStyle name="Normal 2 4 2 2" xfId="10690" xr:uid="{00000000-0005-0000-0000-0000C2290000}"/>
    <cellStyle name="Normal 2 4 2 2 2" xfId="10691" xr:uid="{00000000-0005-0000-0000-0000C3290000}"/>
    <cellStyle name="Normal 2 4 2 2 2 2" xfId="34963" xr:uid="{DFBA3CCF-C62F-4921-987A-AD0F41207659}"/>
    <cellStyle name="Normal 2 4 2 2 3" xfId="10692" xr:uid="{00000000-0005-0000-0000-0000C4290000}"/>
    <cellStyle name="Normal 2 4 2 2 3 2" xfId="34964" xr:uid="{F29E72D4-7ECC-4CBE-8315-FD22F29FBC2C}"/>
    <cellStyle name="Normal 2 4 2 2 4" xfId="10693" xr:uid="{00000000-0005-0000-0000-0000C5290000}"/>
    <cellStyle name="Normal 2 4 2 2 4 2" xfId="34965" xr:uid="{2A0CCA66-58FC-4981-B177-E6D6365A656B}"/>
    <cellStyle name="Normal 2 4 2 2 5" xfId="50719" xr:uid="{D522FF6D-FC9C-4BE0-9DA8-AD2091BC239B}"/>
    <cellStyle name="Normal 2 4 2 2 6" xfId="34962" xr:uid="{3F810704-4AC2-483F-8C84-F64B3C8DA875}"/>
    <cellStyle name="Normal 2 4 2 3" xfId="10694" xr:uid="{00000000-0005-0000-0000-0000C6290000}"/>
    <cellStyle name="Normal 2 4 2 3 2" xfId="10695" xr:uid="{00000000-0005-0000-0000-0000C7290000}"/>
    <cellStyle name="Normal 2 4 2 3 2 2" xfId="34967" xr:uid="{B6D365F2-058F-456A-A2EB-E07BFABF3297}"/>
    <cellStyle name="Normal 2 4 2 3 3" xfId="34966" xr:uid="{C9EF395E-6A9C-4601-80A6-441DF98C2B48}"/>
    <cellStyle name="Normal 2 4 2 4" xfId="10696" xr:uid="{00000000-0005-0000-0000-0000C8290000}"/>
    <cellStyle name="Normal 2 4 2 4 2" xfId="10697" xr:uid="{00000000-0005-0000-0000-0000C9290000}"/>
    <cellStyle name="Normal 2 4 2 4 2 2" xfId="10698" xr:uid="{00000000-0005-0000-0000-0000CA290000}"/>
    <cellStyle name="Normal 2 4 2 4 2 2 2" xfId="34970" xr:uid="{6A520A46-314B-4FC3-B255-B84EE2E16542}"/>
    <cellStyle name="Normal 2 4 2 4 2 3" xfId="34969" xr:uid="{4FAF3923-8E5E-4A89-85FF-7E293F1711C8}"/>
    <cellStyle name="Normal 2 4 2 4 3" xfId="10699" xr:uid="{00000000-0005-0000-0000-0000CB290000}"/>
    <cellStyle name="Normal 2 4 2 4 3 2" xfId="34971" xr:uid="{7905FA38-E7C1-4889-97CE-D8861D1915B3}"/>
    <cellStyle name="Normal 2 4 2 4 4" xfId="34968" xr:uid="{CF2F1B71-4BAE-47C5-85FB-37D61E27BCBF}"/>
    <cellStyle name="Normal 2 4 2 5" xfId="10700" xr:uid="{00000000-0005-0000-0000-0000CC290000}"/>
    <cellStyle name="Normal 2 4 2 5 2" xfId="10701" xr:uid="{00000000-0005-0000-0000-0000CD290000}"/>
    <cellStyle name="Normal 2 4 2 5 2 2" xfId="34973" xr:uid="{1218E336-4AA6-44D2-A9AA-C7752F4FD4CA}"/>
    <cellStyle name="Normal 2 4 2 5 3" xfId="34972" xr:uid="{7A68BD5A-CAF1-48B6-8328-9A0AD2A991C0}"/>
    <cellStyle name="Normal 2 4 2 6" xfId="10702" xr:uid="{00000000-0005-0000-0000-0000CE290000}"/>
    <cellStyle name="Normal 2 4 2 6 2" xfId="34974" xr:uid="{254C496F-B477-4E18-8FC8-13FEFD43D9D8}"/>
    <cellStyle name="Normal 2 4 2 7" xfId="10703" xr:uid="{00000000-0005-0000-0000-0000CF290000}"/>
    <cellStyle name="Normal 2 4 2 7 2" xfId="34975" xr:uid="{0233BA1E-F336-4502-8D36-EA3416C18185}"/>
    <cellStyle name="Normal 2 4 2 8" xfId="10704" xr:uid="{00000000-0005-0000-0000-0000D0290000}"/>
    <cellStyle name="Normal 2 4 2 8 2" xfId="34976" xr:uid="{308C6EE0-064F-4B62-883C-6CDE449E9C5B}"/>
    <cellStyle name="Normal 2 4 2 9" xfId="50718" xr:uid="{7894D85B-E671-45C8-A5DA-2F4420297C81}"/>
    <cellStyle name="Normal 2 4 3" xfId="10705" xr:uid="{00000000-0005-0000-0000-0000D1290000}"/>
    <cellStyle name="Normal 2 4 3 2" xfId="10706" xr:uid="{00000000-0005-0000-0000-0000D2290000}"/>
    <cellStyle name="Normal 2 4 3 2 2" xfId="10707" xr:uid="{00000000-0005-0000-0000-0000D3290000}"/>
    <cellStyle name="Normal 2 4 3 2 2 2" xfId="34979" xr:uid="{EAB849A0-C85F-436C-BF9B-D045E47F6876}"/>
    <cellStyle name="Normal 2 4 3 2 3" xfId="34978" xr:uid="{88B73363-6FDF-44B3-9A28-1D6F639D75AF}"/>
    <cellStyle name="Normal 2 4 3 3" xfId="10708" xr:uid="{00000000-0005-0000-0000-0000D4290000}"/>
    <cellStyle name="Normal 2 4 3 3 2" xfId="10709" xr:uid="{00000000-0005-0000-0000-0000D5290000}"/>
    <cellStyle name="Normal 2 4 3 3 2 2" xfId="34981" xr:uid="{291031B8-DBE4-4823-A44E-449A21689368}"/>
    <cellStyle name="Normal 2 4 3 3 3" xfId="34980" xr:uid="{7045049D-9D88-4094-AAFC-80A3EF6A2359}"/>
    <cellStyle name="Normal 2 4 3 4" xfId="10710" xr:uid="{00000000-0005-0000-0000-0000D6290000}"/>
    <cellStyle name="Normal 2 4 3 4 2" xfId="34982" xr:uid="{B3B14D72-9C60-46B4-8A86-98D1F66CBC7D}"/>
    <cellStyle name="Normal 2 4 3 5" xfId="34977" xr:uid="{6A91BBB6-34CB-41FE-8FC7-7A9AF0B925B6}"/>
    <cellStyle name="Normal 2 4 4" xfId="10711" xr:uid="{00000000-0005-0000-0000-0000D7290000}"/>
    <cellStyle name="Normal 2 4 4 2" xfId="10712" xr:uid="{00000000-0005-0000-0000-0000D8290000}"/>
    <cellStyle name="Normal 2 4 4 2 2" xfId="10713" xr:uid="{00000000-0005-0000-0000-0000D9290000}"/>
    <cellStyle name="Normal 2 4 4 2 2 2" xfId="34985" xr:uid="{6703142D-65CC-4C6F-A6EC-A4578C30B7BF}"/>
    <cellStyle name="Normal 2 4 4 2 3" xfId="34984" xr:uid="{4A8E1773-F086-4D1D-8CF6-6B6540DBF52F}"/>
    <cellStyle name="Normal 2 4 4 3" xfId="10714" xr:uid="{00000000-0005-0000-0000-0000DA290000}"/>
    <cellStyle name="Normal 2 4 4 3 2" xfId="34986" xr:uid="{FE224ADC-AE09-437E-ABB6-87729941AE87}"/>
    <cellStyle name="Normal 2 4 4 4" xfId="34983" xr:uid="{02EBC171-6ED0-4848-9131-5E9769D6D1E0}"/>
    <cellStyle name="Normal 2 4 5" xfId="10715" xr:uid="{00000000-0005-0000-0000-0000DB290000}"/>
    <cellStyle name="Normal 2 4 5 2" xfId="10716" xr:uid="{00000000-0005-0000-0000-0000DC290000}"/>
    <cellStyle name="Normal 2 4 5 2 2" xfId="10717" xr:uid="{00000000-0005-0000-0000-0000DD290000}"/>
    <cellStyle name="Normal 2 4 5 2 2 2" xfId="34989" xr:uid="{677F1208-E83E-4D66-92C0-7D2FB13EF5CF}"/>
    <cellStyle name="Normal 2 4 5 2 3" xfId="34988" xr:uid="{F564623D-BC73-4CAC-A7C7-5732E5FBB42C}"/>
    <cellStyle name="Normal 2 4 5 3" xfId="10718" xr:uid="{00000000-0005-0000-0000-0000DE290000}"/>
    <cellStyle name="Normal 2 4 5 3 2" xfId="34990" xr:uid="{C5C2EFC2-891E-405E-882B-FD407B8AD8D2}"/>
    <cellStyle name="Normal 2 4 5 4" xfId="34987" xr:uid="{3A756C76-0A9D-4269-8E0C-4F305662BA6F}"/>
    <cellStyle name="Normal 2 4 6" xfId="10719" xr:uid="{00000000-0005-0000-0000-0000DF290000}"/>
    <cellStyle name="Normal 2 4 6 2" xfId="10720" xr:uid="{00000000-0005-0000-0000-0000E0290000}"/>
    <cellStyle name="Normal 2 4 6 2 2" xfId="34992" xr:uid="{280D524F-84CD-474A-8C01-BBB7CF57E262}"/>
    <cellStyle name="Normal 2 4 6 3" xfId="34991" xr:uid="{95FFB47C-D0A9-452A-AA3A-4D709591B2E2}"/>
    <cellStyle name="Normal 2 4 7" xfId="10721" xr:uid="{00000000-0005-0000-0000-0000E1290000}"/>
    <cellStyle name="Normal 2 4 7 2" xfId="34993" xr:uid="{352235B9-46D5-4FA9-A63D-E23858FF15F3}"/>
    <cellStyle name="Normal 2 4 8" xfId="10722" xr:uid="{00000000-0005-0000-0000-0000E2290000}"/>
    <cellStyle name="Normal 2 4 8 2" xfId="34994" xr:uid="{4A4E4F90-FA39-4DD5-8F4F-C05A36F0514C}"/>
    <cellStyle name="Normal 2 4 9" xfId="10723" xr:uid="{00000000-0005-0000-0000-0000E3290000}"/>
    <cellStyle name="Normal 2 4 9 2" xfId="34995" xr:uid="{0B09176B-A433-494D-AB42-3C8083576616}"/>
    <cellStyle name="Normal 2 40" xfId="50649" xr:uid="{F3DC7E79-5002-45AC-8974-C3847955F8F6}"/>
    <cellStyle name="Normal 2 41" xfId="34584" xr:uid="{2B2DE323-8769-4DE2-BDC5-97804CD167A4}"/>
    <cellStyle name="Normal 2 5" xfId="10724" xr:uid="{00000000-0005-0000-0000-0000E4290000}"/>
    <cellStyle name="Normal 2 5 2" xfId="10725" xr:uid="{00000000-0005-0000-0000-0000E5290000}"/>
    <cellStyle name="Normal 2 5 2 10" xfId="34997" xr:uid="{2215D2FE-92D6-4763-826A-91FF73CBEB84}"/>
    <cellStyle name="Normal 2 5 2 2" xfId="10726" xr:uid="{00000000-0005-0000-0000-0000E6290000}"/>
    <cellStyle name="Normal 2 5 2 2 2" xfId="10727" xr:uid="{00000000-0005-0000-0000-0000E7290000}"/>
    <cellStyle name="Normal 2 5 2 2 2 2" xfId="34999" xr:uid="{DBE830AA-1210-4289-9E3C-E50090F0F9BC}"/>
    <cellStyle name="Normal 2 5 2 2 3" xfId="34998" xr:uid="{281BB078-9EB9-42CB-BF9E-4B16F74E8A4C}"/>
    <cellStyle name="Normal 2 5 2 3" xfId="10728" xr:uid="{00000000-0005-0000-0000-0000E8290000}"/>
    <cellStyle name="Normal 2 5 2 3 2" xfId="10729" xr:uid="{00000000-0005-0000-0000-0000E9290000}"/>
    <cellStyle name="Normal 2 5 2 3 2 2" xfId="35001" xr:uid="{E4D85496-24DD-4C17-AE14-F221F7123BB2}"/>
    <cellStyle name="Normal 2 5 2 3 3" xfId="35000" xr:uid="{E3835510-CA5D-48A3-AE86-0D74481FA86B}"/>
    <cellStyle name="Normal 2 5 2 4" xfId="10730" xr:uid="{00000000-0005-0000-0000-0000EA290000}"/>
    <cellStyle name="Normal 2 5 2 4 2" xfId="10731" xr:uid="{00000000-0005-0000-0000-0000EB290000}"/>
    <cellStyle name="Normal 2 5 2 4 2 2" xfId="35003" xr:uid="{FD656090-B1F3-40BF-A116-27B0545CE231}"/>
    <cellStyle name="Normal 2 5 2 4 3" xfId="35002" xr:uid="{51F94E3C-8454-4D66-8034-F4DA8EDC6464}"/>
    <cellStyle name="Normal 2 5 2 5" xfId="10732" xr:uid="{00000000-0005-0000-0000-0000EC290000}"/>
    <cellStyle name="Normal 2 5 2 5 2" xfId="10733" xr:uid="{00000000-0005-0000-0000-0000ED290000}"/>
    <cellStyle name="Normal 2 5 2 5 2 2" xfId="35005" xr:uid="{ECC87582-9882-474D-AFD4-B575667DA9EB}"/>
    <cellStyle name="Normal 2 5 2 5 3" xfId="35004" xr:uid="{9CE1AA98-E8A5-4A98-AA45-FD3DCDFB296D}"/>
    <cellStyle name="Normal 2 5 2 6" xfId="10734" xr:uid="{00000000-0005-0000-0000-0000EE290000}"/>
    <cellStyle name="Normal 2 5 2 6 2" xfId="35006" xr:uid="{9C7B0570-6145-4C58-9A9A-B4A8E55D9F6A}"/>
    <cellStyle name="Normal 2 5 2 7" xfId="10735" xr:uid="{00000000-0005-0000-0000-0000EF290000}"/>
    <cellStyle name="Normal 2 5 2 7 2" xfId="35007" xr:uid="{6350B61F-EDFB-4188-B6D7-E9A925850CC2}"/>
    <cellStyle name="Normal 2 5 2 8" xfId="10736" xr:uid="{00000000-0005-0000-0000-0000F0290000}"/>
    <cellStyle name="Normal 2 5 2 8 2" xfId="35008" xr:uid="{C1E17119-FC88-4E9C-9B9F-7BE668713134}"/>
    <cellStyle name="Normal 2 5 2 9" xfId="50721" xr:uid="{30E8A201-EEA1-4DD4-B8ED-529BE429B62C}"/>
    <cellStyle name="Normal 2 5 3" xfId="10737" xr:uid="{00000000-0005-0000-0000-0000F1290000}"/>
    <cellStyle name="Normal 2 5 3 2" xfId="10738" xr:uid="{00000000-0005-0000-0000-0000F2290000}"/>
    <cellStyle name="Normal 2 5 3 2 2" xfId="35010" xr:uid="{565BE0DF-6D15-4CE1-9F81-91970E375FF9}"/>
    <cellStyle name="Normal 2 5 3 3" xfId="35009" xr:uid="{FCC50EF4-3A90-4A46-85DB-A83144045599}"/>
    <cellStyle name="Normal 2 5 4" xfId="10739" xr:uid="{00000000-0005-0000-0000-0000F3290000}"/>
    <cellStyle name="Normal 2 5 4 2" xfId="10740" xr:uid="{00000000-0005-0000-0000-0000F4290000}"/>
    <cellStyle name="Normal 2 5 4 2 2" xfId="10741" xr:uid="{00000000-0005-0000-0000-0000F5290000}"/>
    <cellStyle name="Normal 2 5 4 2 2 2" xfId="35013" xr:uid="{13C688A4-1DED-4357-B83E-5A94D4FF53E6}"/>
    <cellStyle name="Normal 2 5 4 2 3" xfId="35012" xr:uid="{BD6141E7-1961-43FA-8DA7-4893D815C03F}"/>
    <cellStyle name="Normal 2 5 4 3" xfId="10742" xr:uid="{00000000-0005-0000-0000-0000F6290000}"/>
    <cellStyle name="Normal 2 5 4 3 2" xfId="10743" xr:uid="{00000000-0005-0000-0000-0000F7290000}"/>
    <cellStyle name="Normal 2 5 4 3 2 2" xfId="35015" xr:uid="{FF047BA7-1CF1-47F8-BAAF-67FCFB3E37A4}"/>
    <cellStyle name="Normal 2 5 4 3 3" xfId="35014" xr:uid="{C83935E0-E3D4-4D02-884D-654DB7A8B842}"/>
    <cellStyle name="Normal 2 5 4 4" xfId="10744" xr:uid="{00000000-0005-0000-0000-0000F8290000}"/>
    <cellStyle name="Normal 2 5 4 4 2" xfId="35016" xr:uid="{222B81BF-43E8-4DA9-AC47-369184CEE29B}"/>
    <cellStyle name="Normal 2 5 4 5" xfId="35011" xr:uid="{5C0508A6-2FE9-4FDC-A84B-A70C223BE147}"/>
    <cellStyle name="Normal 2 5 5" xfId="10745" xr:uid="{00000000-0005-0000-0000-0000F9290000}"/>
    <cellStyle name="Normal 2 5 5 2" xfId="35017" xr:uid="{CDFFB5B8-C6AF-4520-A99B-04F4AD76FD86}"/>
    <cellStyle name="Normal 2 5 6" xfId="10746" xr:uid="{00000000-0005-0000-0000-0000FA290000}"/>
    <cellStyle name="Normal 2 5 6 2" xfId="35018" xr:uid="{6C966E43-4E69-4B88-B0DE-2E478AFF0380}"/>
    <cellStyle name="Normal 2 5 7" xfId="10747" xr:uid="{00000000-0005-0000-0000-0000FB290000}"/>
    <cellStyle name="Normal 2 5 7 2" xfId="35019" xr:uid="{54257EE7-CD45-4F1F-B3EB-120A240DC652}"/>
    <cellStyle name="Normal 2 5 8" xfId="50720" xr:uid="{A8382A9A-1A3B-4F9A-A762-5192A63245BE}"/>
    <cellStyle name="Normal 2 5 9" xfId="34996" xr:uid="{3B7DD684-6CA6-4CAB-8219-4E4575E1C123}"/>
    <cellStyle name="Normal 2 6" xfId="10748" xr:uid="{00000000-0005-0000-0000-0000FC290000}"/>
    <cellStyle name="Normal 2 6 2" xfId="10749" xr:uid="{00000000-0005-0000-0000-0000FD290000}"/>
    <cellStyle name="Normal 2 6 2 2" xfId="10750" xr:uid="{00000000-0005-0000-0000-0000FE290000}"/>
    <cellStyle name="Normal 2 6 2 2 2" xfId="10751" xr:uid="{00000000-0005-0000-0000-0000FF290000}"/>
    <cellStyle name="Normal 2 6 2 2 2 2" xfId="35023" xr:uid="{0C5E09EE-4E20-41FA-A022-D9CFB0EA7710}"/>
    <cellStyle name="Normal 2 6 2 2 3" xfId="35022" xr:uid="{67D26BBC-70E4-4E01-BA0E-73A95CA7881B}"/>
    <cellStyle name="Normal 2 6 2 3" xfId="10752" xr:uid="{00000000-0005-0000-0000-0000002A0000}"/>
    <cellStyle name="Normal 2 6 2 3 2" xfId="10753" xr:uid="{00000000-0005-0000-0000-0000012A0000}"/>
    <cellStyle name="Normal 2 6 2 3 2 2" xfId="35025" xr:uid="{C7E4378D-469E-4FCF-A614-A6BAB2D0D77F}"/>
    <cellStyle name="Normal 2 6 2 3 3" xfId="35024" xr:uid="{1D616C5D-12C7-43A5-B908-80349B4E927D}"/>
    <cellStyle name="Normal 2 6 2 4" xfId="10754" xr:uid="{00000000-0005-0000-0000-0000022A0000}"/>
    <cellStyle name="Normal 2 6 2 4 2" xfId="35026" xr:uid="{FD3B17CD-4B5B-4B0B-99D8-770121BF5E26}"/>
    <cellStyle name="Normal 2 6 2 5" xfId="10755" xr:uid="{00000000-0005-0000-0000-0000032A0000}"/>
    <cellStyle name="Normal 2 6 2 5 2" xfId="35027" xr:uid="{3886A45F-97D2-4D84-88D1-A2F8B394897C}"/>
    <cellStyle name="Normal 2 6 2 6" xfId="10756" xr:uid="{00000000-0005-0000-0000-0000042A0000}"/>
    <cellStyle name="Normal 2 6 2 6 2" xfId="35028" xr:uid="{D061F186-52FF-451E-952F-6FD399C9B750}"/>
    <cellStyle name="Normal 2 6 2 7" xfId="50723" xr:uid="{C042065A-B3BE-43EF-8B79-FE4C3CBC4FDE}"/>
    <cellStyle name="Normal 2 6 2 8" xfId="35021" xr:uid="{FAF327DF-20A9-4524-85A9-C1077673E39D}"/>
    <cellStyle name="Normal 2 6 3" xfId="10757" xr:uid="{00000000-0005-0000-0000-0000052A0000}"/>
    <cellStyle name="Normal 2 6 3 2" xfId="10758" xr:uid="{00000000-0005-0000-0000-0000062A0000}"/>
    <cellStyle name="Normal 2 6 3 2 2" xfId="10759" xr:uid="{00000000-0005-0000-0000-0000072A0000}"/>
    <cellStyle name="Normal 2 6 3 2 2 2" xfId="35031" xr:uid="{BE40F651-FBAF-4D1A-BB1A-729AFB03B948}"/>
    <cellStyle name="Normal 2 6 3 2 3" xfId="35030" xr:uid="{FAEE6694-93D4-4F69-8043-4CC266BD4734}"/>
    <cellStyle name="Normal 2 6 3 3" xfId="10760" xr:uid="{00000000-0005-0000-0000-0000082A0000}"/>
    <cellStyle name="Normal 2 6 3 3 2" xfId="35032" xr:uid="{7AC6CBBB-2AA3-494A-B3FA-D1EB4AB6392B}"/>
    <cellStyle name="Normal 2 6 3 4" xfId="35029" xr:uid="{47A33DD7-98FC-45E5-A60E-254627240C15}"/>
    <cellStyle name="Normal 2 6 4" xfId="10761" xr:uid="{00000000-0005-0000-0000-0000092A0000}"/>
    <cellStyle name="Normal 2 6 4 2" xfId="10762" xr:uid="{00000000-0005-0000-0000-00000A2A0000}"/>
    <cellStyle name="Normal 2 6 4 2 2" xfId="35034" xr:uid="{65634984-C755-4050-812D-7DA4018BD694}"/>
    <cellStyle name="Normal 2 6 4 3" xfId="35033" xr:uid="{9C054F84-5701-40F8-B3F5-D752E635F7F9}"/>
    <cellStyle name="Normal 2 6 5" xfId="10763" xr:uid="{00000000-0005-0000-0000-00000B2A0000}"/>
    <cellStyle name="Normal 2 6 5 2" xfId="35035" xr:uid="{9AA4E0CB-FA3B-4402-9032-907F5ADEFF18}"/>
    <cellStyle name="Normal 2 6 6" xfId="10764" xr:uid="{00000000-0005-0000-0000-00000C2A0000}"/>
    <cellStyle name="Normal 2 6 6 2" xfId="35036" xr:uid="{23053E41-C260-4A4A-9911-B059B7AC272B}"/>
    <cellStyle name="Normal 2 6 7" xfId="10765" xr:uid="{00000000-0005-0000-0000-00000D2A0000}"/>
    <cellStyle name="Normal 2 6 7 2" xfId="35037" xr:uid="{4D718BA6-298F-42DB-9413-9B41B9D128AB}"/>
    <cellStyle name="Normal 2 6 8" xfId="50722" xr:uid="{3815DF43-03C7-4735-AB35-1029837492EA}"/>
    <cellStyle name="Normal 2 6 9" xfId="35020" xr:uid="{FD01EB04-B7E1-4D9E-A16C-7603F5A04F5A}"/>
    <cellStyle name="Normal 2 7" xfId="10766" xr:uid="{00000000-0005-0000-0000-00000E2A0000}"/>
    <cellStyle name="Normal 2 7 10" xfId="35038" xr:uid="{D462C5F3-F280-4024-A407-B2F0FC7753AB}"/>
    <cellStyle name="Normal 2 7 2" xfId="10767" xr:uid="{00000000-0005-0000-0000-00000F2A0000}"/>
    <cellStyle name="Normal 2 7 2 2" xfId="10768" xr:uid="{00000000-0005-0000-0000-0000102A0000}"/>
    <cellStyle name="Normal 2 7 2 2 2" xfId="10769" xr:uid="{00000000-0005-0000-0000-0000112A0000}"/>
    <cellStyle name="Normal 2 7 2 2 2 2" xfId="35041" xr:uid="{347DFDED-EE6A-4830-862D-E39D733CFC1F}"/>
    <cellStyle name="Normal 2 7 2 2 3" xfId="50726" xr:uid="{F5A90603-F6BD-429D-BDBE-6FC249D930D8}"/>
    <cellStyle name="Normal 2 7 2 2 4" xfId="35040" xr:uid="{5E9EF1AC-3869-4B12-B880-C8D72D12DCDE}"/>
    <cellStyle name="Normal 2 7 2 3" xfId="10770" xr:uid="{00000000-0005-0000-0000-0000122A0000}"/>
    <cellStyle name="Normal 2 7 2 3 2" xfId="50727" xr:uid="{C8A6E7AC-9D7D-4BC4-A552-BC4CA0620A35}"/>
    <cellStyle name="Normal 2 7 2 3 3" xfId="35042" xr:uid="{F0E8819A-187E-439D-A3D7-7919601F3578}"/>
    <cellStyle name="Normal 2 7 2 4" xfId="50725" xr:uid="{91266703-11B6-4BFF-B655-7ECCD2BCE6FB}"/>
    <cellStyle name="Normal 2 7 2 5" xfId="35039" xr:uid="{546B5442-EF5E-44CB-841F-EA74E38C35CE}"/>
    <cellStyle name="Normal 2 7 2 6" xfId="53267" xr:uid="{F0A98AE4-94C0-4523-8107-248A5A80F124}"/>
    <cellStyle name="Normal 2 7 2 7" xfId="53268" xr:uid="{2F885A5B-8F85-4958-BE97-05C155C85943}"/>
    <cellStyle name="Normal 2 7 2 8" xfId="53269" xr:uid="{D6B9E186-B588-4FD0-8F37-8653AD63A569}"/>
    <cellStyle name="Normal 2 7 2_CHP" xfId="10771" xr:uid="{00000000-0005-0000-0000-0000132A0000}"/>
    <cellStyle name="Normal 2 7 3" xfId="10772" xr:uid="{00000000-0005-0000-0000-0000142A0000}"/>
    <cellStyle name="Normal 2 7 3 2" xfId="10773" xr:uid="{00000000-0005-0000-0000-0000152A0000}"/>
    <cellStyle name="Normal 2 7 3 2 2" xfId="50729" xr:uid="{59797FBE-A188-4C8E-9113-CDA876EC1F75}"/>
    <cellStyle name="Normal 2 7 3 2 3" xfId="35044" xr:uid="{4CDE3A43-368C-44CB-BC6D-CF6C00D33DFB}"/>
    <cellStyle name="Normal 2 7 3 3" xfId="50728" xr:uid="{689838A1-7E96-4032-9FA8-838A06A4E9E7}"/>
    <cellStyle name="Normal 2 7 3 4" xfId="35043" xr:uid="{6E802F2D-24D4-4B89-9E7E-0749F940C523}"/>
    <cellStyle name="Normal 2 7 4" xfId="10774" xr:uid="{00000000-0005-0000-0000-0000162A0000}"/>
    <cellStyle name="Normal 2 7 4 2" xfId="10775" xr:uid="{00000000-0005-0000-0000-0000172A0000}"/>
    <cellStyle name="Normal 2 7 4 2 2" xfId="35046" xr:uid="{EBA7B645-5A33-44EB-A48C-0FBD92F85AEA}"/>
    <cellStyle name="Normal 2 7 4 3" xfId="50730" xr:uid="{2DD0FDC4-25F0-4BC6-8D95-878BA985563E}"/>
    <cellStyle name="Normal 2 7 4 4" xfId="35045" xr:uid="{4D50ED59-845B-4A98-BEA2-71957D1F7BF9}"/>
    <cellStyle name="Normal 2 7 5" xfId="10776" xr:uid="{00000000-0005-0000-0000-0000182A0000}"/>
    <cellStyle name="Normal 2 7 5 2" xfId="10777" xr:uid="{00000000-0005-0000-0000-0000192A0000}"/>
    <cellStyle name="Normal 2 7 5 2 2" xfId="35048" xr:uid="{4345B7FB-BFDE-47E7-9147-2584E6D32C3D}"/>
    <cellStyle name="Normal 2 7 5 3" xfId="10778" xr:uid="{00000000-0005-0000-0000-00001A2A0000}"/>
    <cellStyle name="Normal 2 7 5 3 2" xfId="35049" xr:uid="{DE6A7847-E071-4D48-89A7-748537CAF1CA}"/>
    <cellStyle name="Normal 2 7 5 4" xfId="10779" xr:uid="{00000000-0005-0000-0000-00001B2A0000}"/>
    <cellStyle name="Normal 2 7 5 4 2" xfId="35050" xr:uid="{158DDAB1-BF37-409A-8F69-6213D5A0D3FF}"/>
    <cellStyle name="Normal 2 7 5 5" xfId="50731" xr:uid="{26C28398-6311-498B-BD00-2E48836DCA02}"/>
    <cellStyle name="Normal 2 7 5 6" xfId="35047" xr:uid="{26E96A85-577D-4C19-B6FF-52C7BE748E0A}"/>
    <cellStyle name="Normal 2 7 6" xfId="10780" xr:uid="{00000000-0005-0000-0000-00001C2A0000}"/>
    <cellStyle name="Normal 2 7 6 2" xfId="10781" xr:uid="{00000000-0005-0000-0000-00001D2A0000}"/>
    <cellStyle name="Normal 2 7 6 2 2" xfId="35052" xr:uid="{4B104BD0-0348-4945-8550-1BC6A7A27AB2}"/>
    <cellStyle name="Normal 2 7 6 3" xfId="10782" xr:uid="{00000000-0005-0000-0000-00001E2A0000}"/>
    <cellStyle name="Normal 2 7 6 3 2" xfId="35053" xr:uid="{F1998C2F-38E8-4197-9BAE-4436B4C8C62B}"/>
    <cellStyle name="Normal 2 7 6 4" xfId="50732" xr:uid="{A7615011-C685-4825-A6C5-65B2C53E67D4}"/>
    <cellStyle name="Normal 2 7 6 5" xfId="35051" xr:uid="{B434F7EF-FA67-44FC-AF69-533EE28DB65C}"/>
    <cellStyle name="Normal 2 7 7" xfId="10783" xr:uid="{00000000-0005-0000-0000-00001F2A0000}"/>
    <cellStyle name="Normal 2 7 7 2" xfId="50733" xr:uid="{C8BAA2CF-AD77-42DD-82B3-C54726E65DDD}"/>
    <cellStyle name="Normal 2 7 7 3" xfId="35054" xr:uid="{3D8A7511-8EC6-422E-9C81-47C9319D927A}"/>
    <cellStyle name="Normal 2 7 8" xfId="10784" xr:uid="{00000000-0005-0000-0000-0000202A0000}"/>
    <cellStyle name="Normal 2 7 8 2" xfId="50734" xr:uid="{6378F76C-8117-43ED-9AE8-E53214AE0C5F}"/>
    <cellStyle name="Normal 2 7 8 3" xfId="35055" xr:uid="{CCA03CD0-56CE-4DC6-8CB8-7119727DA01B}"/>
    <cellStyle name="Normal 2 7 9" xfId="50724" xr:uid="{902BB836-F416-4308-A63C-ADC4EAB2D764}"/>
    <cellStyle name="Normal 2 7_CHP" xfId="10785" xr:uid="{00000000-0005-0000-0000-0000212A0000}"/>
    <cellStyle name="Normal 2 8" xfId="10786" xr:uid="{00000000-0005-0000-0000-0000222A0000}"/>
    <cellStyle name="Normal 2 8 2" xfId="10787" xr:uid="{00000000-0005-0000-0000-0000232A0000}"/>
    <cellStyle name="Normal 2 8 2 2" xfId="10788" xr:uid="{00000000-0005-0000-0000-0000242A0000}"/>
    <cellStyle name="Normal 2 8 2 2 2" xfId="10789" xr:uid="{00000000-0005-0000-0000-0000252A0000}"/>
    <cellStyle name="Normal 2 8 2 2 2 2" xfId="35059" xr:uid="{2BB65602-77D0-4CE6-8E82-622EFAECF07B}"/>
    <cellStyle name="Normal 2 8 2 2 3" xfId="35058" xr:uid="{8ED96EE7-CC8F-49AC-B3BF-BCFDE13397DC}"/>
    <cellStyle name="Normal 2 8 2 3" xfId="10790" xr:uid="{00000000-0005-0000-0000-0000262A0000}"/>
    <cellStyle name="Normal 2 8 2 3 2" xfId="35060" xr:uid="{E018A390-3D46-4CC5-BC7D-3E249550BDCE}"/>
    <cellStyle name="Normal 2 8 2 4" xfId="10791" xr:uid="{00000000-0005-0000-0000-0000272A0000}"/>
    <cellStyle name="Normal 2 8 2 4 2" xfId="35061" xr:uid="{04AC6142-F690-4F6A-9D7C-20C28C4825DC}"/>
    <cellStyle name="Normal 2 8 2 5" xfId="10792" xr:uid="{00000000-0005-0000-0000-0000282A0000}"/>
    <cellStyle name="Normal 2 8 2 5 2" xfId="35062" xr:uid="{9540852A-041B-4160-8B19-38B483CC5385}"/>
    <cellStyle name="Normal 2 8 2 6" xfId="50736" xr:uid="{209C415D-AA35-4D95-A3A9-76B9E708735C}"/>
    <cellStyle name="Normal 2 8 2 7" xfId="35057" xr:uid="{E1F9AE18-EE26-4DA4-90FC-66FBC50B5E25}"/>
    <cellStyle name="Normal 2 8 3" xfId="10793" xr:uid="{00000000-0005-0000-0000-0000292A0000}"/>
    <cellStyle name="Normal 2 8 3 2" xfId="10794" xr:uid="{00000000-0005-0000-0000-00002A2A0000}"/>
    <cellStyle name="Normal 2 8 3 2 2" xfId="35064" xr:uid="{F1C4FA0D-199E-4792-A70A-61FFDF0F9752}"/>
    <cellStyle name="Normal 2 8 3 3" xfId="35063" xr:uid="{C2C4C610-3D61-4CC8-984A-0A1539AD1F0D}"/>
    <cellStyle name="Normal 2 8 4" xfId="10795" xr:uid="{00000000-0005-0000-0000-00002B2A0000}"/>
    <cellStyle name="Normal 2 8 4 2" xfId="35065" xr:uid="{D0A0CBE3-8FDE-40D0-98CB-7BEBB994565C}"/>
    <cellStyle name="Normal 2 8 5" xfId="10796" xr:uid="{00000000-0005-0000-0000-00002C2A0000}"/>
    <cellStyle name="Normal 2 8 5 2" xfId="35066" xr:uid="{6F10D32A-1C58-45FE-8E80-87A4EEF514DF}"/>
    <cellStyle name="Normal 2 8 6" xfId="10797" xr:uid="{00000000-0005-0000-0000-00002D2A0000}"/>
    <cellStyle name="Normal 2 8 6 2" xfId="35067" xr:uid="{11B566BF-FCE5-42D6-943F-3C01D6D9919F}"/>
    <cellStyle name="Normal 2 8 7" xfId="50735" xr:uid="{CD390FCA-4976-4A38-A532-235273ADFDEA}"/>
    <cellStyle name="Normal 2 8 8" xfId="35056" xr:uid="{7F22DE38-F571-47CA-80A6-64087DEADA05}"/>
    <cellStyle name="Normal 2 9" xfId="10798" xr:uid="{00000000-0005-0000-0000-00002E2A0000}"/>
    <cellStyle name="Normal 2 9 2" xfId="10799" xr:uid="{00000000-0005-0000-0000-00002F2A0000}"/>
    <cellStyle name="Normal 2 9 2 2" xfId="10800" xr:uid="{00000000-0005-0000-0000-0000302A0000}"/>
    <cellStyle name="Normal 2 9 2 2 2" xfId="10801" xr:uid="{00000000-0005-0000-0000-0000312A0000}"/>
    <cellStyle name="Normal 2 9 2 2 2 2" xfId="35071" xr:uid="{2F257927-FF9B-438D-8EBB-9EE36A9A7344}"/>
    <cellStyle name="Normal 2 9 2 2 3" xfId="35070" xr:uid="{1C8E7E9E-2AD5-4789-B36E-D6C9B0C49E93}"/>
    <cellStyle name="Normal 2 9 2 3" xfId="10802" xr:uid="{00000000-0005-0000-0000-0000322A0000}"/>
    <cellStyle name="Normal 2 9 2 3 2" xfId="35072" xr:uid="{F82B013B-C34B-4D65-B1FE-61A8941D125B}"/>
    <cellStyle name="Normal 2 9 2 4" xfId="10803" xr:uid="{00000000-0005-0000-0000-0000332A0000}"/>
    <cellStyle name="Normal 2 9 2 4 2" xfId="35073" xr:uid="{321D79EE-B17C-4167-804B-CD8159379E17}"/>
    <cellStyle name="Normal 2 9 2 5" xfId="10804" xr:uid="{00000000-0005-0000-0000-0000342A0000}"/>
    <cellStyle name="Normal 2 9 2 5 2" xfId="35074" xr:uid="{0D798BF4-F0A2-4DB8-AFAC-DAD94BE99FED}"/>
    <cellStyle name="Normal 2 9 2 6" xfId="50738" xr:uid="{8A06641C-766F-4CF0-B425-FEE0E47AB8F8}"/>
    <cellStyle name="Normal 2 9 2 7" xfId="35069" xr:uid="{D2B20B22-618C-4091-9337-3080A4A55677}"/>
    <cellStyle name="Normal 2 9 3" xfId="10805" xr:uid="{00000000-0005-0000-0000-0000352A0000}"/>
    <cellStyle name="Normal 2 9 3 2" xfId="10806" xr:uid="{00000000-0005-0000-0000-0000362A0000}"/>
    <cellStyle name="Normal 2 9 3 2 2" xfId="35076" xr:uid="{D05883B9-8BC9-45BF-8303-20C878E7A9AD}"/>
    <cellStyle name="Normal 2 9 3 3" xfId="35075" xr:uid="{3228137C-65B5-4928-97B7-762ECEA9205A}"/>
    <cellStyle name="Normal 2 9 4" xfId="10807" xr:uid="{00000000-0005-0000-0000-0000372A0000}"/>
    <cellStyle name="Normal 2 9 4 2" xfId="35077" xr:uid="{8F9A2B7F-D59A-4B75-ADFA-A9C5D1E34F01}"/>
    <cellStyle name="Normal 2 9 5" xfId="10808" xr:uid="{00000000-0005-0000-0000-0000382A0000}"/>
    <cellStyle name="Normal 2 9 5 2" xfId="35078" xr:uid="{321E930C-4567-469C-ACE6-5F9E900C5E4C}"/>
    <cellStyle name="Normal 2 9 6" xfId="10809" xr:uid="{00000000-0005-0000-0000-0000392A0000}"/>
    <cellStyle name="Normal 2 9 6 2" xfId="35079" xr:uid="{7FA71E4F-5691-4DFB-A73B-05DF1236B9DA}"/>
    <cellStyle name="Normal 2 9 7" xfId="50737" xr:uid="{745E12FD-BF51-414B-9FFC-FB70998486B2}"/>
    <cellStyle name="Normal 2 9 8" xfId="35068" xr:uid="{D6BFAE49-1002-40CF-A154-51B760D7BE68}"/>
    <cellStyle name="Normal 2_April 17_Updated labor demand figures May 12 workshop" xfId="10810" xr:uid="{00000000-0005-0000-0000-00003A2A0000}"/>
    <cellStyle name="Normal 20" xfId="10811" xr:uid="{00000000-0005-0000-0000-00003B2A0000}"/>
    <cellStyle name="Normal 20 10" xfId="10812" xr:uid="{00000000-0005-0000-0000-00003C2A0000}"/>
    <cellStyle name="Normal 20 10 2" xfId="10813" xr:uid="{00000000-0005-0000-0000-00003D2A0000}"/>
    <cellStyle name="Normal 20 10 2 2" xfId="10814" xr:uid="{00000000-0005-0000-0000-00003E2A0000}"/>
    <cellStyle name="Normal 20 10 2 2 2" xfId="50742" xr:uid="{55CD8422-BE2B-4048-A427-C40B3FAAB2DE}"/>
    <cellStyle name="Normal 20 10 2 2 3" xfId="35083" xr:uid="{E15DDA27-9726-40C4-8314-FE2AC5606EE4}"/>
    <cellStyle name="Normal 20 10 2 3" xfId="10815" xr:uid="{00000000-0005-0000-0000-00003F2A0000}"/>
    <cellStyle name="Normal 20 10 2 3 2" xfId="50743" xr:uid="{28B2B61A-A683-4EA1-A2E7-E371C0B0195D}"/>
    <cellStyle name="Normal 20 10 2 3 3" xfId="35084" xr:uid="{B2854C10-F77E-4449-83AA-5FAE474D13D2}"/>
    <cellStyle name="Normal 20 10 2 4" xfId="10816" xr:uid="{00000000-0005-0000-0000-0000402A0000}"/>
    <cellStyle name="Normal 20 10 2 4 2" xfId="50744" xr:uid="{B07BA78C-9C8C-41A3-A8B9-EC4EB4287D84}"/>
    <cellStyle name="Normal 20 10 2 4 3" xfId="35085" xr:uid="{75FFB561-8711-41DF-8FD6-F7C4E5E8D493}"/>
    <cellStyle name="Normal 20 10 2 5" xfId="50741" xr:uid="{D82CEDB1-1A94-444F-B502-A751BAF7882B}"/>
    <cellStyle name="Normal 20 10 2 6" xfId="35082" xr:uid="{FCB520C8-E31B-46A0-BD29-5F9A2D5B4B8D}"/>
    <cellStyle name="Normal 20 10 3" xfId="10817" xr:uid="{00000000-0005-0000-0000-0000412A0000}"/>
    <cellStyle name="Normal 20 10 3 2" xfId="50745" xr:uid="{D9A910B3-C9E4-44BF-B03A-4B7DC05C949C}"/>
    <cellStyle name="Normal 20 10 3 3" xfId="35086" xr:uid="{C4474930-4EDC-4CDB-8A89-64529C898980}"/>
    <cellStyle name="Normal 20 10 4" xfId="10818" xr:uid="{00000000-0005-0000-0000-0000422A0000}"/>
    <cellStyle name="Normal 20 10 4 2" xfId="50746" xr:uid="{1C9A0FC9-F401-478C-AEB2-08211D9C1929}"/>
    <cellStyle name="Normal 20 10 4 3" xfId="35087" xr:uid="{C9A6CBE8-C124-4F60-972C-72516BD32D2B}"/>
    <cellStyle name="Normal 20 10 5" xfId="10819" xr:uid="{00000000-0005-0000-0000-0000432A0000}"/>
    <cellStyle name="Normal 20 10 5 2" xfId="50747" xr:uid="{A077E00C-D7ED-4936-9458-F8393932252C}"/>
    <cellStyle name="Normal 20 10 5 3" xfId="35088" xr:uid="{C4D8B0CD-C96C-460B-B0BC-D1B8DCC88811}"/>
    <cellStyle name="Normal 20 10 6" xfId="10820" xr:uid="{00000000-0005-0000-0000-0000442A0000}"/>
    <cellStyle name="Normal 20 10 6 2" xfId="50748" xr:uid="{746D25C7-92E3-431F-AE73-003D29446CEA}"/>
    <cellStyle name="Normal 20 10 6 3" xfId="35089" xr:uid="{3257A594-50FA-4A5A-9D93-C5E1AD9DAE1D}"/>
    <cellStyle name="Normal 20 10 7" xfId="50740" xr:uid="{55C0199D-21F5-4AA2-9CEE-BDCD0DE72E0B}"/>
    <cellStyle name="Normal 20 10 8" xfId="35081" xr:uid="{C5F5C474-63DC-41A3-9581-1AA0CF8FC0AD}"/>
    <cellStyle name="Normal 20 11" xfId="10821" xr:uid="{00000000-0005-0000-0000-0000452A0000}"/>
    <cellStyle name="Normal 20 11 2" xfId="10822" xr:uid="{00000000-0005-0000-0000-0000462A0000}"/>
    <cellStyle name="Normal 20 11 2 2" xfId="10823" xr:uid="{00000000-0005-0000-0000-0000472A0000}"/>
    <cellStyle name="Normal 20 11 2 2 2" xfId="50751" xr:uid="{7ED9404A-5789-4B20-9EF9-F63E80DB4FC7}"/>
    <cellStyle name="Normal 20 11 2 2 3" xfId="35092" xr:uid="{20CD9747-99E7-4293-AC98-1CC9144437E7}"/>
    <cellStyle name="Normal 20 11 2 3" xfId="10824" xr:uid="{00000000-0005-0000-0000-0000482A0000}"/>
    <cellStyle name="Normal 20 11 2 3 2" xfId="50752" xr:uid="{9543EFE0-5515-439A-9F68-25793FF46040}"/>
    <cellStyle name="Normal 20 11 2 3 3" xfId="35093" xr:uid="{82707332-D538-4310-B929-C6B8A8748F7F}"/>
    <cellStyle name="Normal 20 11 2 4" xfId="10825" xr:uid="{00000000-0005-0000-0000-0000492A0000}"/>
    <cellStyle name="Normal 20 11 2 4 2" xfId="50753" xr:uid="{69B2FAAB-88CC-4AB8-9C15-49579DDAC9F8}"/>
    <cellStyle name="Normal 20 11 2 4 3" xfId="35094" xr:uid="{05C635DB-F9F3-42A5-BF2B-1EC0DBF98918}"/>
    <cellStyle name="Normal 20 11 2 5" xfId="50750" xr:uid="{B37171B0-509C-46C5-9EBE-4D69F96CCD67}"/>
    <cellStyle name="Normal 20 11 2 6" xfId="35091" xr:uid="{DF344A48-B69A-48D9-A683-BD7DEF32592C}"/>
    <cellStyle name="Normal 20 11 3" xfId="10826" xr:uid="{00000000-0005-0000-0000-00004A2A0000}"/>
    <cellStyle name="Normal 20 11 3 2" xfId="50754" xr:uid="{A5945B7B-64D3-44E5-B5B2-045151A4DC3B}"/>
    <cellStyle name="Normal 20 11 3 3" xfId="35095" xr:uid="{89171F7F-52EC-4B16-8DD2-543BFF4DDDFB}"/>
    <cellStyle name="Normal 20 11 4" xfId="10827" xr:uid="{00000000-0005-0000-0000-00004B2A0000}"/>
    <cellStyle name="Normal 20 11 4 2" xfId="50755" xr:uid="{A6B0C4C2-B8B9-4BDA-BF14-F01134C32E0C}"/>
    <cellStyle name="Normal 20 11 4 3" xfId="35096" xr:uid="{2E4C018D-7C79-4251-81CE-8E8CF1BE1B9E}"/>
    <cellStyle name="Normal 20 11 5" xfId="10828" xr:uid="{00000000-0005-0000-0000-00004C2A0000}"/>
    <cellStyle name="Normal 20 11 5 2" xfId="50756" xr:uid="{D62FCD84-F5AC-4D3A-9C4B-C5D135C6E7C1}"/>
    <cellStyle name="Normal 20 11 5 3" xfId="35097" xr:uid="{206CD52B-5640-4D1D-B6B5-7EC03103D344}"/>
    <cellStyle name="Normal 20 11 6" xfId="50749" xr:uid="{23C14808-5A1B-4099-8351-35FA4A566951}"/>
    <cellStyle name="Normal 20 11 7" xfId="35090" xr:uid="{A24D5997-DCC7-4EE2-9067-F0B6EEAD5C36}"/>
    <cellStyle name="Normal 20 12" xfId="10829" xr:uid="{00000000-0005-0000-0000-00004D2A0000}"/>
    <cellStyle name="Normal 20 12 2" xfId="10830" xr:uid="{00000000-0005-0000-0000-00004E2A0000}"/>
    <cellStyle name="Normal 20 12 2 2" xfId="50758" xr:uid="{4D6AC652-0E4E-4677-BA7C-4B8331CE06E5}"/>
    <cellStyle name="Normal 20 12 2 3" xfId="35099" xr:uid="{5E54B619-BF3D-424B-A77F-82729E5DF4E1}"/>
    <cellStyle name="Normal 20 12 3" xfId="10831" xr:uid="{00000000-0005-0000-0000-00004F2A0000}"/>
    <cellStyle name="Normal 20 12 3 2" xfId="50759" xr:uid="{5B0B2F56-F7E3-42F6-BB59-7C20E85FE8C8}"/>
    <cellStyle name="Normal 20 12 3 3" xfId="35100" xr:uid="{8BF83653-52E2-467B-A175-83EF8FDE56BB}"/>
    <cellStyle name="Normal 20 12 4" xfId="10832" xr:uid="{00000000-0005-0000-0000-0000502A0000}"/>
    <cellStyle name="Normal 20 12 4 2" xfId="50760" xr:uid="{6CF99E85-22B8-4B61-845C-64A7C933280A}"/>
    <cellStyle name="Normal 20 12 4 3" xfId="35101" xr:uid="{70BF649A-6D3D-467E-96C6-FD5D67AF2271}"/>
    <cellStyle name="Normal 20 12 5" xfId="50757" xr:uid="{81F604B7-F89B-42E6-8ED2-A83F7EC669C2}"/>
    <cellStyle name="Normal 20 12 6" xfId="35098" xr:uid="{819DEA24-95F1-46F7-8E55-E768F25989D3}"/>
    <cellStyle name="Normal 20 13" xfId="10833" xr:uid="{00000000-0005-0000-0000-0000512A0000}"/>
    <cellStyle name="Normal 20 13 2" xfId="10834" xr:uid="{00000000-0005-0000-0000-0000522A0000}"/>
    <cellStyle name="Normal 20 13 2 2" xfId="50762" xr:uid="{301244FC-4846-41EC-AFD7-7A17DA593B17}"/>
    <cellStyle name="Normal 20 13 2 3" xfId="35103" xr:uid="{AFD474BF-D2B7-4396-9764-0875B534D84B}"/>
    <cellStyle name="Normal 20 13 3" xfId="10835" xr:uid="{00000000-0005-0000-0000-0000532A0000}"/>
    <cellStyle name="Normal 20 13 3 2" xfId="50763" xr:uid="{8DC2F33F-3812-45B7-86F2-B810D453026A}"/>
    <cellStyle name="Normal 20 13 3 3" xfId="35104" xr:uid="{8E27D2DB-B5F0-4023-8EF5-127556ED25FA}"/>
    <cellStyle name="Normal 20 13 4" xfId="10836" xr:uid="{00000000-0005-0000-0000-0000542A0000}"/>
    <cellStyle name="Normal 20 13 4 2" xfId="50764" xr:uid="{259E11AF-F5FC-46C6-87EA-8AF150DE089E}"/>
    <cellStyle name="Normal 20 13 4 3" xfId="35105" xr:uid="{3D7274D9-6091-4255-9212-A98087D6EA7B}"/>
    <cellStyle name="Normal 20 13 5" xfId="50761" xr:uid="{0829E9AB-25F8-48CC-9821-230F3AA89DC3}"/>
    <cellStyle name="Normal 20 13 6" xfId="35102" xr:uid="{D8E8B28A-57A9-4DEB-9E78-9CA28D2EB03F}"/>
    <cellStyle name="Normal 20 14" xfId="10837" xr:uid="{00000000-0005-0000-0000-0000552A0000}"/>
    <cellStyle name="Normal 20 14 2" xfId="10838" xr:uid="{00000000-0005-0000-0000-0000562A0000}"/>
    <cellStyle name="Normal 20 14 2 2" xfId="50766" xr:uid="{63844D78-DE5F-459C-BB5C-77335C5D0F3A}"/>
    <cellStyle name="Normal 20 14 2 3" xfId="35107" xr:uid="{2BF79C32-1DAF-418D-B3BC-F9C4D2FF7AE5}"/>
    <cellStyle name="Normal 20 14 3" xfId="50765" xr:uid="{2B2535E1-0E09-4974-AC76-33D5517B2D80}"/>
    <cellStyle name="Normal 20 14 4" xfId="35106" xr:uid="{63B1D407-C18E-4989-BE7B-4D452D70BC2D}"/>
    <cellStyle name="Normal 20 15" xfId="10839" xr:uid="{00000000-0005-0000-0000-0000572A0000}"/>
    <cellStyle name="Normal 20 15 2" xfId="10840" xr:uid="{00000000-0005-0000-0000-0000582A0000}"/>
    <cellStyle name="Normal 20 15 2 2" xfId="50768" xr:uid="{C5F68C85-1C7D-409C-9292-C9FCDA2B0D85}"/>
    <cellStyle name="Normal 20 15 2 3" xfId="35109" xr:uid="{FB7A007A-EEA5-4B1D-9EA9-61BDA45775D0}"/>
    <cellStyle name="Normal 20 15 3" xfId="50767" xr:uid="{88FABBED-91C5-408F-968D-C680502E89C9}"/>
    <cellStyle name="Normal 20 15 4" xfId="35108" xr:uid="{5009B444-8038-4B58-BD6B-97C3AD06E16B}"/>
    <cellStyle name="Normal 20 16" xfId="10841" xr:uid="{00000000-0005-0000-0000-0000592A0000}"/>
    <cellStyle name="Normal 20 16 2" xfId="50769" xr:uid="{3CF7DD23-6F0D-476E-8D10-6601AC6CB9E4}"/>
    <cellStyle name="Normal 20 16 3" xfId="35110" xr:uid="{1471C969-5A12-400E-86C3-F48BB3478918}"/>
    <cellStyle name="Normal 20 17" xfId="10842" xr:uid="{00000000-0005-0000-0000-00005A2A0000}"/>
    <cellStyle name="Normal 20 17 2" xfId="50770" xr:uid="{2A1CE6E9-3B8A-43FA-9011-601C16BEC4AA}"/>
    <cellStyle name="Normal 20 17 3" xfId="35111" xr:uid="{971DDF3F-55DB-408C-8D8E-B7B44FA7234F}"/>
    <cellStyle name="Normal 20 18" xfId="10843" xr:uid="{00000000-0005-0000-0000-00005B2A0000}"/>
    <cellStyle name="Normal 20 18 2" xfId="50771" xr:uid="{881B9E4A-58E7-41F2-A25A-DEB074002638}"/>
    <cellStyle name="Normal 20 18 3" xfId="35112" xr:uid="{92A29592-C48A-4AAD-AAE7-75DEA98C9DE4}"/>
    <cellStyle name="Normal 20 19" xfId="10844" xr:uid="{00000000-0005-0000-0000-00005C2A0000}"/>
    <cellStyle name="Normal 20 19 2" xfId="50772" xr:uid="{1A504F58-028C-4A82-9885-C7057B827557}"/>
    <cellStyle name="Normal 20 19 3" xfId="35113" xr:uid="{B818100D-9FCE-46C0-82BC-FF6D94AC40F4}"/>
    <cellStyle name="Normal 20 2" xfId="10845" xr:uid="{00000000-0005-0000-0000-00005D2A0000}"/>
    <cellStyle name="Normal 20 2 10" xfId="10846" xr:uid="{00000000-0005-0000-0000-00005E2A0000}"/>
    <cellStyle name="Normal 20 2 10 2" xfId="50774" xr:uid="{F2B25D5A-63C9-453D-BC9C-ED53C68E3387}"/>
    <cellStyle name="Normal 20 2 10 3" xfId="35115" xr:uid="{9812259A-6EF6-4DFB-8106-254E018F416E}"/>
    <cellStyle name="Normal 20 2 11" xfId="10847" xr:uid="{00000000-0005-0000-0000-00005F2A0000}"/>
    <cellStyle name="Normal 20 2 11 2" xfId="35116" xr:uid="{7E36ADBE-7670-45B4-BBAC-C3F86990E822}"/>
    <cellStyle name="Normal 20 2 12" xfId="10848" xr:uid="{00000000-0005-0000-0000-0000602A0000}"/>
    <cellStyle name="Normal 20 2 12 2" xfId="35117" xr:uid="{3A380A9B-1FC8-4F44-8CED-A72161C0877B}"/>
    <cellStyle name="Normal 20 2 13" xfId="50773" xr:uid="{DE8774D9-AB4D-44A8-9FBB-1424AD9E34E4}"/>
    <cellStyle name="Normal 20 2 14" xfId="35114" xr:uid="{AAC43E33-77AA-4CA2-900E-E220AE82D9D4}"/>
    <cellStyle name="Normal 20 2 2" xfId="10849" xr:uid="{00000000-0005-0000-0000-0000612A0000}"/>
    <cellStyle name="Normal 20 2 2 10" xfId="10850" xr:uid="{00000000-0005-0000-0000-0000622A0000}"/>
    <cellStyle name="Normal 20 2 2 10 2" xfId="35119" xr:uid="{5461D934-12C8-47C2-99B5-DEE1BF65E0F4}"/>
    <cellStyle name="Normal 20 2 2 11" xfId="10851" xr:uid="{00000000-0005-0000-0000-0000632A0000}"/>
    <cellStyle name="Normal 20 2 2 11 2" xfId="35120" xr:uid="{80A00C85-D525-463C-8C2B-BF9B47934D7E}"/>
    <cellStyle name="Normal 20 2 2 12" xfId="50775" xr:uid="{55D91E2B-EA02-40E8-9ECE-01C51BF4876A}"/>
    <cellStyle name="Normal 20 2 2 13" xfId="35118" xr:uid="{686BE19D-7DDA-44B2-B048-BC7FAD759C71}"/>
    <cellStyle name="Normal 20 2 2 2" xfId="10852" xr:uid="{00000000-0005-0000-0000-0000642A0000}"/>
    <cellStyle name="Normal 20 2 2 2 10" xfId="35121" xr:uid="{580C4883-7104-4FF9-96DA-CCBC0882DB15}"/>
    <cellStyle name="Normal 20 2 2 2 2" xfId="10853" xr:uid="{00000000-0005-0000-0000-0000652A0000}"/>
    <cellStyle name="Normal 20 2 2 2 2 2" xfId="10854" xr:uid="{00000000-0005-0000-0000-0000662A0000}"/>
    <cellStyle name="Normal 20 2 2 2 2 2 2" xfId="50778" xr:uid="{5CDF9E72-FC9B-4C95-9457-80D58DCD649B}"/>
    <cellStyle name="Normal 20 2 2 2 2 2 3" xfId="35123" xr:uid="{E37DCB36-B32C-4B18-8D24-F651A3265739}"/>
    <cellStyle name="Normal 20 2 2 2 2 3" xfId="10855" xr:uid="{00000000-0005-0000-0000-0000672A0000}"/>
    <cellStyle name="Normal 20 2 2 2 2 3 2" xfId="50779" xr:uid="{44E2B882-D262-4D5B-AB1B-7B157D5FEF1A}"/>
    <cellStyle name="Normal 20 2 2 2 2 3 3" xfId="35124" xr:uid="{CB54E183-3CA5-4FB5-9180-84B6BD1B7E93}"/>
    <cellStyle name="Normal 20 2 2 2 2 4" xfId="10856" xr:uid="{00000000-0005-0000-0000-0000682A0000}"/>
    <cellStyle name="Normal 20 2 2 2 2 4 2" xfId="50780" xr:uid="{1A1763D1-3870-4F11-8827-C5BD77A313B2}"/>
    <cellStyle name="Normal 20 2 2 2 2 4 3" xfId="35125" xr:uid="{F49D9EE9-6B70-4DB8-8418-6B909184DCB1}"/>
    <cellStyle name="Normal 20 2 2 2 2 5" xfId="50777" xr:uid="{64F11D2B-71B7-48E1-A950-4B8349C1E045}"/>
    <cellStyle name="Normal 20 2 2 2 2 6" xfId="35122" xr:uid="{58E60401-6EE4-4AAC-8F17-533B5045CE7B}"/>
    <cellStyle name="Normal 20 2 2 2 3" xfId="10857" xr:uid="{00000000-0005-0000-0000-0000692A0000}"/>
    <cellStyle name="Normal 20 2 2 2 3 2" xfId="50781" xr:uid="{6F75AB78-94D3-4AE7-9D12-E0443641A23F}"/>
    <cellStyle name="Normal 20 2 2 2 3 3" xfId="35126" xr:uid="{5DA649DA-1052-4921-87E0-DB2ADE3F12E2}"/>
    <cellStyle name="Normal 20 2 2 2 4" xfId="10858" xr:uid="{00000000-0005-0000-0000-00006A2A0000}"/>
    <cellStyle name="Normal 20 2 2 2 4 2" xfId="50782" xr:uid="{7C3A6408-80B2-4A90-BB12-F4C01C098696}"/>
    <cellStyle name="Normal 20 2 2 2 4 3" xfId="35127" xr:uid="{78F79420-22F6-4705-8422-B067E9C6919B}"/>
    <cellStyle name="Normal 20 2 2 2 5" xfId="10859" xr:uid="{00000000-0005-0000-0000-00006B2A0000}"/>
    <cellStyle name="Normal 20 2 2 2 5 2" xfId="50783" xr:uid="{5C4DAAC1-32FD-44BD-9B01-9E0C7B500ACC}"/>
    <cellStyle name="Normal 20 2 2 2 5 3" xfId="35128" xr:uid="{15D3FBA8-7C07-4987-A319-2C83EDABBDFF}"/>
    <cellStyle name="Normal 20 2 2 2 6" xfId="10860" xr:uid="{00000000-0005-0000-0000-00006C2A0000}"/>
    <cellStyle name="Normal 20 2 2 2 6 2" xfId="50784" xr:uid="{FEBEABAA-23A1-469E-BEE1-7B661E044797}"/>
    <cellStyle name="Normal 20 2 2 2 6 3" xfId="35129" xr:uid="{07E3CF5F-6D14-4505-97C7-75165618ABBD}"/>
    <cellStyle name="Normal 20 2 2 2 7" xfId="10861" xr:uid="{00000000-0005-0000-0000-00006D2A0000}"/>
    <cellStyle name="Normal 20 2 2 2 7 2" xfId="35130" xr:uid="{708266E4-8ABD-4B5E-8689-20BD2E2AE4E4}"/>
    <cellStyle name="Normal 20 2 2 2 8" xfId="10862" xr:uid="{00000000-0005-0000-0000-00006E2A0000}"/>
    <cellStyle name="Normal 20 2 2 2 8 2" xfId="35131" xr:uid="{99E80DAB-7B57-433F-B2ED-3579D653135B}"/>
    <cellStyle name="Normal 20 2 2 2 9" xfId="50776" xr:uid="{561A89D3-5249-49FF-8F64-C787195702BD}"/>
    <cellStyle name="Normal 20 2 2 3" xfId="10863" xr:uid="{00000000-0005-0000-0000-00006F2A0000}"/>
    <cellStyle name="Normal 20 2 2 3 2" xfId="10864" xr:uid="{00000000-0005-0000-0000-0000702A0000}"/>
    <cellStyle name="Normal 20 2 2 3 2 2" xfId="10865" xr:uid="{00000000-0005-0000-0000-0000712A0000}"/>
    <cellStyle name="Normal 20 2 2 3 2 2 2" xfId="50787" xr:uid="{C5680CBD-B464-4C5E-8BB0-A20D09E9F0A7}"/>
    <cellStyle name="Normal 20 2 2 3 2 2 3" xfId="35134" xr:uid="{19BD779E-4F03-4934-B93A-68111F136E23}"/>
    <cellStyle name="Normal 20 2 2 3 2 3" xfId="10866" xr:uid="{00000000-0005-0000-0000-0000722A0000}"/>
    <cellStyle name="Normal 20 2 2 3 2 3 2" xfId="50788" xr:uid="{90E07C3D-7C55-47CB-A32A-CB26327A3065}"/>
    <cellStyle name="Normal 20 2 2 3 2 3 3" xfId="35135" xr:uid="{90378900-EDD8-4A39-B143-6C179E42F976}"/>
    <cellStyle name="Normal 20 2 2 3 2 4" xfId="10867" xr:uid="{00000000-0005-0000-0000-0000732A0000}"/>
    <cellStyle name="Normal 20 2 2 3 2 4 2" xfId="50789" xr:uid="{AE1509C8-8795-47A8-B9BD-4AF850E0E005}"/>
    <cellStyle name="Normal 20 2 2 3 2 4 3" xfId="35136" xr:uid="{0A116901-17FF-411F-8CAB-3853395DC8E5}"/>
    <cellStyle name="Normal 20 2 2 3 2 5" xfId="50786" xr:uid="{A6C15F00-3869-453D-ADA0-5ECFF4BAF4C9}"/>
    <cellStyle name="Normal 20 2 2 3 2 6" xfId="35133" xr:uid="{D5BD452E-113A-417D-83F1-5D92ABEC5071}"/>
    <cellStyle name="Normal 20 2 2 3 3" xfId="10868" xr:uid="{00000000-0005-0000-0000-0000742A0000}"/>
    <cellStyle name="Normal 20 2 2 3 3 2" xfId="50790" xr:uid="{5D5D7784-4CE8-4C6C-B443-3BF6BC915F17}"/>
    <cellStyle name="Normal 20 2 2 3 3 3" xfId="35137" xr:uid="{9EA44D3B-DE05-4599-B142-D5D95FA1667E}"/>
    <cellStyle name="Normal 20 2 2 3 4" xfId="10869" xr:uid="{00000000-0005-0000-0000-0000752A0000}"/>
    <cellStyle name="Normal 20 2 2 3 4 2" xfId="50791" xr:uid="{E8AD5C71-455E-44DE-B232-A09F2BCCDB25}"/>
    <cellStyle name="Normal 20 2 2 3 4 3" xfId="35138" xr:uid="{53209CC7-6CC9-4A62-AE72-C775656C4990}"/>
    <cellStyle name="Normal 20 2 2 3 5" xfId="10870" xr:uid="{00000000-0005-0000-0000-0000762A0000}"/>
    <cellStyle name="Normal 20 2 2 3 5 2" xfId="50792" xr:uid="{3FE3154E-3F74-4C59-8096-25BDB6DDB827}"/>
    <cellStyle name="Normal 20 2 2 3 5 3" xfId="35139" xr:uid="{3DF52DD7-4AEF-427C-AA5B-A52F9E03C08C}"/>
    <cellStyle name="Normal 20 2 2 3 6" xfId="10871" xr:uid="{00000000-0005-0000-0000-0000772A0000}"/>
    <cellStyle name="Normal 20 2 2 3 6 2" xfId="50793" xr:uid="{CB350E69-6232-406E-BE24-1092020A8911}"/>
    <cellStyle name="Normal 20 2 2 3 6 3" xfId="35140" xr:uid="{51B30507-062C-4D1B-9A78-194142F93548}"/>
    <cellStyle name="Normal 20 2 2 3 7" xfId="50785" xr:uid="{6061637E-3151-41A0-81E3-CC5BF1C06445}"/>
    <cellStyle name="Normal 20 2 2 3 8" xfId="35132" xr:uid="{0F73569C-4998-4863-8A68-8A81D3563C3B}"/>
    <cellStyle name="Normal 20 2 2 4" xfId="10872" xr:uid="{00000000-0005-0000-0000-0000782A0000}"/>
    <cellStyle name="Normal 20 2 2 4 2" xfId="10873" xr:uid="{00000000-0005-0000-0000-0000792A0000}"/>
    <cellStyle name="Normal 20 2 2 4 2 2" xfId="10874" xr:uid="{00000000-0005-0000-0000-00007A2A0000}"/>
    <cellStyle name="Normal 20 2 2 4 2 2 2" xfId="50796" xr:uid="{0CEDA75F-985F-4E87-91A1-03A64A6F2718}"/>
    <cellStyle name="Normal 20 2 2 4 2 2 3" xfId="35143" xr:uid="{6345C02F-16B7-4D45-84DD-33A397A36803}"/>
    <cellStyle name="Normal 20 2 2 4 2 3" xfId="10875" xr:uid="{00000000-0005-0000-0000-00007B2A0000}"/>
    <cellStyle name="Normal 20 2 2 4 2 3 2" xfId="50797" xr:uid="{45CC16B6-9B15-4BFA-A0CC-DE5F80FB31AC}"/>
    <cellStyle name="Normal 20 2 2 4 2 3 3" xfId="35144" xr:uid="{C71797FB-EE5C-4951-8C19-7CCA184A2526}"/>
    <cellStyle name="Normal 20 2 2 4 2 4" xfId="10876" xr:uid="{00000000-0005-0000-0000-00007C2A0000}"/>
    <cellStyle name="Normal 20 2 2 4 2 4 2" xfId="50798" xr:uid="{292EBE1B-84A1-4E06-A355-55379C6F2BF6}"/>
    <cellStyle name="Normal 20 2 2 4 2 4 3" xfId="35145" xr:uid="{932D102E-A1A9-4AFA-B388-043B009EE75D}"/>
    <cellStyle name="Normal 20 2 2 4 2 5" xfId="50795" xr:uid="{22A697ED-BF4C-4088-B890-3FF214E581F5}"/>
    <cellStyle name="Normal 20 2 2 4 2 6" xfId="35142" xr:uid="{692ED643-13F2-4CAA-AA96-0DFB24D33C05}"/>
    <cellStyle name="Normal 20 2 2 4 3" xfId="10877" xr:uid="{00000000-0005-0000-0000-00007D2A0000}"/>
    <cellStyle name="Normal 20 2 2 4 3 2" xfId="50799" xr:uid="{75FFB0B5-214C-4AD1-AB9D-402262D38DDA}"/>
    <cellStyle name="Normal 20 2 2 4 3 3" xfId="35146" xr:uid="{C0E22B92-85F9-44FD-A8B2-4737775DF4EF}"/>
    <cellStyle name="Normal 20 2 2 4 4" xfId="10878" xr:uid="{00000000-0005-0000-0000-00007E2A0000}"/>
    <cellStyle name="Normal 20 2 2 4 4 2" xfId="50800" xr:uid="{131E3361-0AD0-4B34-A865-8A6B2659C051}"/>
    <cellStyle name="Normal 20 2 2 4 4 3" xfId="35147" xr:uid="{FB98DAB6-FD0B-4E91-AA70-860CD8704F86}"/>
    <cellStyle name="Normal 20 2 2 4 5" xfId="10879" xr:uid="{00000000-0005-0000-0000-00007F2A0000}"/>
    <cellStyle name="Normal 20 2 2 4 5 2" xfId="50801" xr:uid="{5129B7AE-36D0-4AE4-AEA9-3D1F801FC3D1}"/>
    <cellStyle name="Normal 20 2 2 4 5 3" xfId="35148" xr:uid="{0EA0B24F-31FA-4798-B9A4-F15B495D385F}"/>
    <cellStyle name="Normal 20 2 2 4 6" xfId="50794" xr:uid="{B5383912-70FE-4555-99A0-82DF4EC3D87B}"/>
    <cellStyle name="Normal 20 2 2 4 7" xfId="35141" xr:uid="{9FD02121-BC1D-47C0-B0C6-27101BDF3B90}"/>
    <cellStyle name="Normal 20 2 2 5" xfId="10880" xr:uid="{00000000-0005-0000-0000-0000802A0000}"/>
    <cellStyle name="Normal 20 2 2 5 2" xfId="10881" xr:uid="{00000000-0005-0000-0000-0000812A0000}"/>
    <cellStyle name="Normal 20 2 2 5 2 2" xfId="50803" xr:uid="{3DCF69D4-D68C-4281-9603-03ABB3D6747F}"/>
    <cellStyle name="Normal 20 2 2 5 2 3" xfId="35150" xr:uid="{C0A04A86-990D-4CCF-BFC4-ECE5C83945FC}"/>
    <cellStyle name="Normal 20 2 2 5 3" xfId="10882" xr:uid="{00000000-0005-0000-0000-0000822A0000}"/>
    <cellStyle name="Normal 20 2 2 5 3 2" xfId="50804" xr:uid="{9E3AB3A6-D7B7-4AB6-8DD1-921C4E47B0F7}"/>
    <cellStyle name="Normal 20 2 2 5 3 3" xfId="35151" xr:uid="{D3FDB665-0B80-4DFB-BA40-F0FCF9E94E87}"/>
    <cellStyle name="Normal 20 2 2 5 4" xfId="10883" xr:uid="{00000000-0005-0000-0000-0000832A0000}"/>
    <cellStyle name="Normal 20 2 2 5 4 2" xfId="50805" xr:uid="{C38CE5B1-9723-4835-B9BF-8A634D28D397}"/>
    <cellStyle name="Normal 20 2 2 5 4 3" xfId="35152" xr:uid="{B9C0C787-3F86-465C-A4FF-63999D2AA34A}"/>
    <cellStyle name="Normal 20 2 2 5 5" xfId="50802" xr:uid="{C1F6281B-3F31-45A7-83FB-5CE9197D5759}"/>
    <cellStyle name="Normal 20 2 2 5 6" xfId="35149" xr:uid="{0A755A12-094B-4FA3-B2C7-195519533560}"/>
    <cellStyle name="Normal 20 2 2 6" xfId="10884" xr:uid="{00000000-0005-0000-0000-0000842A0000}"/>
    <cellStyle name="Normal 20 2 2 6 2" xfId="10885" xr:uid="{00000000-0005-0000-0000-0000852A0000}"/>
    <cellStyle name="Normal 20 2 2 6 2 2" xfId="50807" xr:uid="{1E71403A-BA8C-4644-A377-BD3408EA7CEF}"/>
    <cellStyle name="Normal 20 2 2 6 2 3" xfId="35154" xr:uid="{016B5586-64E5-46B2-9EEC-607A1BA9D854}"/>
    <cellStyle name="Normal 20 2 2 6 3" xfId="10886" xr:uid="{00000000-0005-0000-0000-0000862A0000}"/>
    <cellStyle name="Normal 20 2 2 6 3 2" xfId="50808" xr:uid="{4ED4C1E2-D52F-4426-903D-5BA7E748B939}"/>
    <cellStyle name="Normal 20 2 2 6 3 3" xfId="35155" xr:uid="{CC7816EB-79D1-4B81-B411-169506C666F1}"/>
    <cellStyle name="Normal 20 2 2 6 4" xfId="10887" xr:uid="{00000000-0005-0000-0000-0000872A0000}"/>
    <cellStyle name="Normal 20 2 2 6 4 2" xfId="50809" xr:uid="{96DDC195-4165-4594-9B8E-484B82F4046A}"/>
    <cellStyle name="Normal 20 2 2 6 4 3" xfId="35156" xr:uid="{7D1F1EE4-B750-4E21-BFD0-6B68FF801816}"/>
    <cellStyle name="Normal 20 2 2 6 5" xfId="50806" xr:uid="{79582385-16D0-488F-AE2B-3358EDE8229A}"/>
    <cellStyle name="Normal 20 2 2 6 6" xfId="35153" xr:uid="{00C38A35-76C6-4921-9D74-009A3D34B5A0}"/>
    <cellStyle name="Normal 20 2 2 7" xfId="10888" xr:uid="{00000000-0005-0000-0000-0000882A0000}"/>
    <cellStyle name="Normal 20 2 2 7 2" xfId="50810" xr:uid="{0CC128C9-4ADF-4B42-A41A-B00E68FE075E}"/>
    <cellStyle name="Normal 20 2 2 7 3" xfId="35157" xr:uid="{A300E68C-C7B0-41FD-BD0C-A12D3D5DAC50}"/>
    <cellStyle name="Normal 20 2 2 8" xfId="10889" xr:uid="{00000000-0005-0000-0000-0000892A0000}"/>
    <cellStyle name="Normal 20 2 2 8 2" xfId="50811" xr:uid="{6426DFB3-F74E-45A6-8BA1-D7CDDEA9D75B}"/>
    <cellStyle name="Normal 20 2 2 8 3" xfId="35158" xr:uid="{FEA6A8C6-4EFD-4E14-937C-05C63B56CEC9}"/>
    <cellStyle name="Normal 20 2 2 9" xfId="10890" xr:uid="{00000000-0005-0000-0000-00008A2A0000}"/>
    <cellStyle name="Normal 20 2 2 9 2" xfId="50812" xr:uid="{A4BE679F-50DD-41B7-978C-329B34DEAEBE}"/>
    <cellStyle name="Normal 20 2 2 9 3" xfId="35159" xr:uid="{D896F22C-D253-443D-B0EC-9839863D0357}"/>
    <cellStyle name="Normal 20 2 3" xfId="10891" xr:uid="{00000000-0005-0000-0000-00008B2A0000}"/>
    <cellStyle name="Normal 20 2 3 10" xfId="35160" xr:uid="{C27D3836-9753-4974-A5B1-D30427EC9072}"/>
    <cellStyle name="Normal 20 2 3 2" xfId="10892" xr:uid="{00000000-0005-0000-0000-00008C2A0000}"/>
    <cellStyle name="Normal 20 2 3 2 2" xfId="10893" xr:uid="{00000000-0005-0000-0000-00008D2A0000}"/>
    <cellStyle name="Normal 20 2 3 2 2 2" xfId="50815" xr:uid="{9D7CA5FC-A6A7-481F-A42C-E43D694F040D}"/>
    <cellStyle name="Normal 20 2 3 2 2 3" xfId="35162" xr:uid="{2833763D-DE97-48E5-BF9D-2DB175BC0506}"/>
    <cellStyle name="Normal 20 2 3 2 3" xfId="10894" xr:uid="{00000000-0005-0000-0000-00008E2A0000}"/>
    <cellStyle name="Normal 20 2 3 2 3 2" xfId="50816" xr:uid="{BDBA0C60-2EA7-4EF9-9087-AF51014EB315}"/>
    <cellStyle name="Normal 20 2 3 2 3 3" xfId="35163" xr:uid="{7CCF81AF-0358-4843-BB62-6D5714384343}"/>
    <cellStyle name="Normal 20 2 3 2 4" xfId="10895" xr:uid="{00000000-0005-0000-0000-00008F2A0000}"/>
    <cellStyle name="Normal 20 2 3 2 4 2" xfId="50817" xr:uid="{BB7AEEB2-3A0A-43BB-A251-C3C4C7BEE1FE}"/>
    <cellStyle name="Normal 20 2 3 2 4 3" xfId="35164" xr:uid="{6F773E25-C0E2-45F3-8660-34AA44D8BBD4}"/>
    <cellStyle name="Normal 20 2 3 2 5" xfId="50814" xr:uid="{22C80BC1-BDE9-4160-8BBF-CC540B359582}"/>
    <cellStyle name="Normal 20 2 3 2 6" xfId="35161" xr:uid="{D1EC591D-CFFB-4E3B-A65E-B4E939B1A1C5}"/>
    <cellStyle name="Normal 20 2 3 3" xfId="10896" xr:uid="{00000000-0005-0000-0000-0000902A0000}"/>
    <cellStyle name="Normal 20 2 3 3 2" xfId="50818" xr:uid="{C684A704-9319-4150-A844-9B4533E97E3D}"/>
    <cellStyle name="Normal 20 2 3 3 3" xfId="35165" xr:uid="{A6E92179-830C-4E4F-AF0A-09472BE5EAEE}"/>
    <cellStyle name="Normal 20 2 3 4" xfId="10897" xr:uid="{00000000-0005-0000-0000-0000912A0000}"/>
    <cellStyle name="Normal 20 2 3 4 2" xfId="50819" xr:uid="{A1C772AA-0764-456F-80D9-43F514A35D07}"/>
    <cellStyle name="Normal 20 2 3 4 3" xfId="35166" xr:uid="{44E9270F-B672-442B-B5EF-E455FE56F8BB}"/>
    <cellStyle name="Normal 20 2 3 5" xfId="10898" xr:uid="{00000000-0005-0000-0000-0000922A0000}"/>
    <cellStyle name="Normal 20 2 3 5 2" xfId="50820" xr:uid="{60D27ED2-219C-488A-8AD7-6658D6986D00}"/>
    <cellStyle name="Normal 20 2 3 5 3" xfId="35167" xr:uid="{12550AF6-DEC4-4198-9AE1-EABA3F9D7823}"/>
    <cellStyle name="Normal 20 2 3 6" xfId="10899" xr:uid="{00000000-0005-0000-0000-0000932A0000}"/>
    <cellStyle name="Normal 20 2 3 6 2" xfId="50821" xr:uid="{93F3A332-B5AB-4E3E-A147-7F7076EAE97E}"/>
    <cellStyle name="Normal 20 2 3 6 3" xfId="35168" xr:uid="{AA942DFD-4DAE-4CCD-B6CF-8995958B801D}"/>
    <cellStyle name="Normal 20 2 3 7" xfId="10900" xr:uid="{00000000-0005-0000-0000-0000942A0000}"/>
    <cellStyle name="Normal 20 2 3 7 2" xfId="35169" xr:uid="{B85D19D2-30BB-43DB-A008-F7BECACC808C}"/>
    <cellStyle name="Normal 20 2 3 8" xfId="10901" xr:uid="{00000000-0005-0000-0000-0000952A0000}"/>
    <cellStyle name="Normal 20 2 3 8 2" xfId="35170" xr:uid="{C30A0C3E-E78A-4269-A517-EAFA80A639C7}"/>
    <cellStyle name="Normal 20 2 3 9" xfId="50813" xr:uid="{99B17ACB-4EF3-4F87-B16E-6E2167B3D8EA}"/>
    <cellStyle name="Normal 20 2 4" xfId="10902" xr:uid="{00000000-0005-0000-0000-0000962A0000}"/>
    <cellStyle name="Normal 20 2 4 2" xfId="10903" xr:uid="{00000000-0005-0000-0000-0000972A0000}"/>
    <cellStyle name="Normal 20 2 4 2 2" xfId="10904" xr:uid="{00000000-0005-0000-0000-0000982A0000}"/>
    <cellStyle name="Normal 20 2 4 2 2 2" xfId="50824" xr:uid="{B5386240-8FB9-4FBE-BC0C-EA9B3C895225}"/>
    <cellStyle name="Normal 20 2 4 2 2 3" xfId="35173" xr:uid="{BFB311DB-5EF3-40F4-861A-954790CFAED4}"/>
    <cellStyle name="Normal 20 2 4 2 3" xfId="10905" xr:uid="{00000000-0005-0000-0000-0000992A0000}"/>
    <cellStyle name="Normal 20 2 4 2 3 2" xfId="50825" xr:uid="{0749303A-2BFE-4B5C-95E5-8C099C0440FA}"/>
    <cellStyle name="Normal 20 2 4 2 3 3" xfId="35174" xr:uid="{03D616D0-CA47-426F-8FC6-6934F24CFEC5}"/>
    <cellStyle name="Normal 20 2 4 2 4" xfId="10906" xr:uid="{00000000-0005-0000-0000-00009A2A0000}"/>
    <cellStyle name="Normal 20 2 4 2 4 2" xfId="50826" xr:uid="{587F539F-BE80-4884-82CB-AD07EA6AFB7C}"/>
    <cellStyle name="Normal 20 2 4 2 4 3" xfId="35175" xr:uid="{4F7216A4-C479-45FD-B73B-3402FEFE5047}"/>
    <cellStyle name="Normal 20 2 4 2 5" xfId="50823" xr:uid="{624E7EAE-214B-4E4E-8C3E-4D80972DC83D}"/>
    <cellStyle name="Normal 20 2 4 2 6" xfId="35172" xr:uid="{6F037952-5919-4543-9C47-FC8F6C946EE3}"/>
    <cellStyle name="Normal 20 2 4 3" xfId="10907" xr:uid="{00000000-0005-0000-0000-00009B2A0000}"/>
    <cellStyle name="Normal 20 2 4 3 2" xfId="50827" xr:uid="{24E43E5F-19DE-44E6-81E5-C585DC0C1725}"/>
    <cellStyle name="Normal 20 2 4 3 3" xfId="35176" xr:uid="{7BF0AF2D-E0EC-47F8-9A16-424CD1405215}"/>
    <cellStyle name="Normal 20 2 4 4" xfId="10908" xr:uid="{00000000-0005-0000-0000-00009C2A0000}"/>
    <cellStyle name="Normal 20 2 4 4 2" xfId="50828" xr:uid="{E22EB3D5-C689-4BCA-9921-FE55A80A65ED}"/>
    <cellStyle name="Normal 20 2 4 4 3" xfId="35177" xr:uid="{3796E1A2-120E-41B1-B645-EC711DECF652}"/>
    <cellStyle name="Normal 20 2 4 5" xfId="10909" xr:uid="{00000000-0005-0000-0000-00009D2A0000}"/>
    <cellStyle name="Normal 20 2 4 5 2" xfId="50829" xr:uid="{92FBB586-700F-42D6-B50B-871F4BF34A5D}"/>
    <cellStyle name="Normal 20 2 4 5 3" xfId="35178" xr:uid="{A548C39C-2908-4BDE-9E97-C6A9C5967A7E}"/>
    <cellStyle name="Normal 20 2 4 6" xfId="10910" xr:uid="{00000000-0005-0000-0000-00009E2A0000}"/>
    <cellStyle name="Normal 20 2 4 6 2" xfId="50830" xr:uid="{B5EDC0CA-9B40-4995-9698-4BC6FECAFB3C}"/>
    <cellStyle name="Normal 20 2 4 6 3" xfId="35179" xr:uid="{E5B998FB-86B7-4C55-9976-858E0AADC195}"/>
    <cellStyle name="Normal 20 2 4 7" xfId="50822" xr:uid="{BE6289FA-90F2-4E97-8807-16E4CDE1A611}"/>
    <cellStyle name="Normal 20 2 4 8" xfId="35171" xr:uid="{88F137D0-CBFA-4266-B267-B5EDABFF0469}"/>
    <cellStyle name="Normal 20 2 5" xfId="10911" xr:uid="{00000000-0005-0000-0000-00009F2A0000}"/>
    <cellStyle name="Normal 20 2 5 2" xfId="10912" xr:uid="{00000000-0005-0000-0000-0000A02A0000}"/>
    <cellStyle name="Normal 20 2 5 2 2" xfId="10913" xr:uid="{00000000-0005-0000-0000-0000A12A0000}"/>
    <cellStyle name="Normal 20 2 5 2 2 2" xfId="50833" xr:uid="{A0BDE6C6-FDE2-4D75-A825-D9A2E3588F2B}"/>
    <cellStyle name="Normal 20 2 5 2 2 3" xfId="35182" xr:uid="{1321AE2F-36A1-4191-A6DD-76329A717553}"/>
    <cellStyle name="Normal 20 2 5 2 3" xfId="10914" xr:uid="{00000000-0005-0000-0000-0000A22A0000}"/>
    <cellStyle name="Normal 20 2 5 2 3 2" xfId="50834" xr:uid="{5F943D12-6B8D-4D95-B07F-E766DEBEF33E}"/>
    <cellStyle name="Normal 20 2 5 2 3 3" xfId="35183" xr:uid="{9D20FE42-B9D8-4ADF-A106-27E8C1837BE5}"/>
    <cellStyle name="Normal 20 2 5 2 4" xfId="10915" xr:uid="{00000000-0005-0000-0000-0000A32A0000}"/>
    <cellStyle name="Normal 20 2 5 2 4 2" xfId="50835" xr:uid="{1B30C336-10BC-498E-B15B-97620D8D43E6}"/>
    <cellStyle name="Normal 20 2 5 2 4 3" xfId="35184" xr:uid="{6C140E79-297E-455C-97E8-EE56C9D49FBF}"/>
    <cellStyle name="Normal 20 2 5 2 5" xfId="50832" xr:uid="{5942D369-F4F1-4E9B-A031-3C03B0D219C6}"/>
    <cellStyle name="Normal 20 2 5 2 6" xfId="35181" xr:uid="{63291AB9-4BBA-4A08-BD17-F05421B903A7}"/>
    <cellStyle name="Normal 20 2 5 3" xfId="10916" xr:uid="{00000000-0005-0000-0000-0000A42A0000}"/>
    <cellStyle name="Normal 20 2 5 3 2" xfId="50836" xr:uid="{9B13A022-7D1F-4304-9EF3-9A4278B521CC}"/>
    <cellStyle name="Normal 20 2 5 3 3" xfId="35185" xr:uid="{F0C963BF-4D11-41D1-AACC-E0CC4349BDDC}"/>
    <cellStyle name="Normal 20 2 5 4" xfId="10917" xr:uid="{00000000-0005-0000-0000-0000A52A0000}"/>
    <cellStyle name="Normal 20 2 5 4 2" xfId="50837" xr:uid="{D506FDE8-1170-4343-A016-9EBDB0C85BCB}"/>
    <cellStyle name="Normal 20 2 5 4 3" xfId="35186" xr:uid="{F518799E-AEFA-427B-928F-67F2454FD153}"/>
    <cellStyle name="Normal 20 2 5 5" xfId="10918" xr:uid="{00000000-0005-0000-0000-0000A62A0000}"/>
    <cellStyle name="Normal 20 2 5 5 2" xfId="50838" xr:uid="{4FD20065-E756-4E0A-A1B1-BA243D075D00}"/>
    <cellStyle name="Normal 20 2 5 5 3" xfId="35187" xr:uid="{F20E1D47-D341-4414-BC90-94E3C50D88EF}"/>
    <cellStyle name="Normal 20 2 5 6" xfId="50831" xr:uid="{EF84F536-9CCB-4C3D-9127-1BAF0CAD7874}"/>
    <cellStyle name="Normal 20 2 5 7" xfId="35180" xr:uid="{6A6B4FB1-A536-404D-AC93-139B680B1E6C}"/>
    <cellStyle name="Normal 20 2 6" xfId="10919" xr:uid="{00000000-0005-0000-0000-0000A72A0000}"/>
    <cellStyle name="Normal 20 2 6 2" xfId="10920" xr:uid="{00000000-0005-0000-0000-0000A82A0000}"/>
    <cellStyle name="Normal 20 2 6 2 2" xfId="50840" xr:uid="{42D45F6C-6800-4F31-97B1-402619FBC032}"/>
    <cellStyle name="Normal 20 2 6 2 3" xfId="35189" xr:uid="{EA11F1B0-0DBE-44A2-BE22-460AC4B6156B}"/>
    <cellStyle name="Normal 20 2 6 3" xfId="10921" xr:uid="{00000000-0005-0000-0000-0000A92A0000}"/>
    <cellStyle name="Normal 20 2 6 3 2" xfId="50841" xr:uid="{7F492411-C003-4BCA-AD30-71170EEC8C83}"/>
    <cellStyle name="Normal 20 2 6 3 3" xfId="35190" xr:uid="{8CC8E888-B9A0-44F6-B9B4-2BBAD3CB0907}"/>
    <cellStyle name="Normal 20 2 6 4" xfId="10922" xr:uid="{00000000-0005-0000-0000-0000AA2A0000}"/>
    <cellStyle name="Normal 20 2 6 4 2" xfId="50842" xr:uid="{53A64B06-47E5-4C6D-B3F8-6C5F50DD824D}"/>
    <cellStyle name="Normal 20 2 6 4 3" xfId="35191" xr:uid="{A20EF57C-7436-4070-9585-E5ECB3D3D307}"/>
    <cellStyle name="Normal 20 2 6 5" xfId="50839" xr:uid="{C243DEA0-F064-4E6A-B317-F56BAEC1823A}"/>
    <cellStyle name="Normal 20 2 6 6" xfId="35188" xr:uid="{00C1DFE2-A7D8-4CB9-BFA4-1F049CD3CD6E}"/>
    <cellStyle name="Normal 20 2 7" xfId="10923" xr:uid="{00000000-0005-0000-0000-0000AB2A0000}"/>
    <cellStyle name="Normal 20 2 7 2" xfId="10924" xr:uid="{00000000-0005-0000-0000-0000AC2A0000}"/>
    <cellStyle name="Normal 20 2 7 2 2" xfId="50844" xr:uid="{42126B9A-B672-46C4-B0BA-612CDC8A4FD9}"/>
    <cellStyle name="Normal 20 2 7 2 3" xfId="35193" xr:uid="{20CA4454-AA7C-4289-8C0B-CB61084E2670}"/>
    <cellStyle name="Normal 20 2 7 3" xfId="10925" xr:uid="{00000000-0005-0000-0000-0000AD2A0000}"/>
    <cellStyle name="Normal 20 2 7 3 2" xfId="50845" xr:uid="{06666846-C204-49CF-AFD8-99CA8DB85B58}"/>
    <cellStyle name="Normal 20 2 7 3 3" xfId="35194" xr:uid="{BCB1DB3A-0781-43A4-B96F-DC5A6071D4D5}"/>
    <cellStyle name="Normal 20 2 7 4" xfId="10926" xr:uid="{00000000-0005-0000-0000-0000AE2A0000}"/>
    <cellStyle name="Normal 20 2 7 4 2" xfId="50846" xr:uid="{D770B0D8-7748-4B43-BD6D-BDD67CCED858}"/>
    <cellStyle name="Normal 20 2 7 4 3" xfId="35195" xr:uid="{5E508795-CC72-43C4-B98F-93C7285920FD}"/>
    <cellStyle name="Normal 20 2 7 5" xfId="50843" xr:uid="{A0D36C85-40A4-45F0-9594-9D1D48A43935}"/>
    <cellStyle name="Normal 20 2 7 6" xfId="35192" xr:uid="{7D7A96E7-ED3B-4C40-B75C-213E8B1A92F9}"/>
    <cellStyle name="Normal 20 2 8" xfId="10927" xr:uid="{00000000-0005-0000-0000-0000AF2A0000}"/>
    <cellStyle name="Normal 20 2 8 2" xfId="50847" xr:uid="{D24B649A-63E9-4C1C-B8C3-5CE7473EB86F}"/>
    <cellStyle name="Normal 20 2 8 3" xfId="35196" xr:uid="{D30DF7D7-3E65-4106-8FDD-C2344AB59527}"/>
    <cellStyle name="Normal 20 2 9" xfId="10928" xr:uid="{00000000-0005-0000-0000-0000B02A0000}"/>
    <cellStyle name="Normal 20 2 9 2" xfId="50848" xr:uid="{EC04A31F-E666-45C9-9C35-D3E10E14746E}"/>
    <cellStyle name="Normal 20 2 9 3" xfId="35197" xr:uid="{523110D0-904E-4EDC-8F5A-1AA32AE70F0A}"/>
    <cellStyle name="Normal 20 20" xfId="10929" xr:uid="{00000000-0005-0000-0000-0000B12A0000}"/>
    <cellStyle name="Normal 20 20 2" xfId="50849" xr:uid="{67B7D763-5EB6-4DEB-A29B-EDD9E3A78FB2}"/>
    <cellStyle name="Normal 20 20 3" xfId="35198" xr:uid="{0337CB99-828D-4DC9-A633-CA7CFA390150}"/>
    <cellStyle name="Normal 20 21" xfId="10930" xr:uid="{00000000-0005-0000-0000-0000B22A0000}"/>
    <cellStyle name="Normal 20 21 2" xfId="50850" xr:uid="{8C104803-EEFB-456E-98F8-3CB9192C5869}"/>
    <cellStyle name="Normal 20 21 3" xfId="35199" xr:uid="{447E1E51-9BDB-4AC3-9B31-F05CF14F9B04}"/>
    <cellStyle name="Normal 20 22" xfId="10931" xr:uid="{00000000-0005-0000-0000-0000B32A0000}"/>
    <cellStyle name="Normal 20 22 2" xfId="50851" xr:uid="{5CAFF3D9-7527-4CB5-874D-C25DCA86C500}"/>
    <cellStyle name="Normal 20 22 3" xfId="35200" xr:uid="{F83CBE42-5B83-4DBC-9BD7-0A38BB78D289}"/>
    <cellStyle name="Normal 20 23" xfId="10932" xr:uid="{00000000-0005-0000-0000-0000B42A0000}"/>
    <cellStyle name="Normal 20 23 2" xfId="50852" xr:uid="{95B850C5-6B69-4AFC-A032-DA6E413D4325}"/>
    <cellStyle name="Normal 20 23 3" xfId="35201" xr:uid="{C76F4D8D-F866-4864-AB30-A52AF9275B3C}"/>
    <cellStyle name="Normal 20 24" xfId="10933" xr:uid="{00000000-0005-0000-0000-0000B52A0000}"/>
    <cellStyle name="Normal 20 24 2" xfId="50853" xr:uid="{E0DDB335-C082-4F7A-88FA-470AA9191FA6}"/>
    <cellStyle name="Normal 20 24 3" xfId="35202" xr:uid="{585F76FA-6A6D-4DF8-8679-5C98B1B6EFC0}"/>
    <cellStyle name="Normal 20 25" xfId="10934" xr:uid="{00000000-0005-0000-0000-0000B62A0000}"/>
    <cellStyle name="Normal 20 25 2" xfId="50854" xr:uid="{31A47537-64C5-4AB4-A42C-0D18BFDF68FF}"/>
    <cellStyle name="Normal 20 25 3" xfId="35203" xr:uid="{DF124246-2191-42D5-A83C-6ED21CC980DD}"/>
    <cellStyle name="Normal 20 26" xfId="10935" xr:uid="{00000000-0005-0000-0000-0000B72A0000}"/>
    <cellStyle name="Normal 20 26 2" xfId="50855" xr:uid="{1AD8639A-5298-45A5-9211-24446DE41DA1}"/>
    <cellStyle name="Normal 20 26 3" xfId="35204" xr:uid="{DA23A78D-C129-4EEC-ABD9-D320C82CF9E3}"/>
    <cellStyle name="Normal 20 27" xfId="10936" xr:uid="{00000000-0005-0000-0000-0000B82A0000}"/>
    <cellStyle name="Normal 20 27 2" xfId="50856" xr:uid="{DBF54598-204F-49AD-BADB-B942940C68BA}"/>
    <cellStyle name="Normal 20 27 3" xfId="35205" xr:uid="{709764F7-2E9E-40B2-A809-4908024D3355}"/>
    <cellStyle name="Normal 20 28" xfId="10937" xr:uid="{00000000-0005-0000-0000-0000B92A0000}"/>
    <cellStyle name="Normal 20 28 2" xfId="50857" xr:uid="{73A78CEE-8C9A-4B86-AB43-7635BB990DD4}"/>
    <cellStyle name="Normal 20 28 3" xfId="35206" xr:uid="{552AE876-B8FF-4F51-9B05-1B016E8C7C14}"/>
    <cellStyle name="Normal 20 29" xfId="10938" xr:uid="{00000000-0005-0000-0000-0000BA2A0000}"/>
    <cellStyle name="Normal 20 29 2" xfId="50858" xr:uid="{92A82C11-6BE6-4344-B408-B6C48F18CA02}"/>
    <cellStyle name="Normal 20 29 3" xfId="35207" xr:uid="{121F8F00-6274-4285-82C6-719789575803}"/>
    <cellStyle name="Normal 20 3" xfId="10939" xr:uid="{00000000-0005-0000-0000-0000BB2A0000}"/>
    <cellStyle name="Normal 20 3 10" xfId="10940" xr:uid="{00000000-0005-0000-0000-0000BC2A0000}"/>
    <cellStyle name="Normal 20 3 10 2" xfId="50860" xr:uid="{D8DF3DD0-4810-4FD0-9735-BA3CAB70CE6A}"/>
    <cellStyle name="Normal 20 3 10 3" xfId="35209" xr:uid="{6D7F546E-1C9A-46E3-95B3-322CD3B8EA97}"/>
    <cellStyle name="Normal 20 3 11" xfId="10941" xr:uid="{00000000-0005-0000-0000-0000BD2A0000}"/>
    <cellStyle name="Normal 20 3 11 2" xfId="35210" xr:uid="{6B53627F-0D7D-48C0-805D-C16A16623D91}"/>
    <cellStyle name="Normal 20 3 12" xfId="10942" xr:uid="{00000000-0005-0000-0000-0000BE2A0000}"/>
    <cellStyle name="Normal 20 3 12 2" xfId="35211" xr:uid="{B3F3EB6B-A177-40DA-900A-C915EED127E6}"/>
    <cellStyle name="Normal 20 3 13" xfId="50859" xr:uid="{FA5C9B30-7834-41C6-B639-0B31BEADD8D3}"/>
    <cellStyle name="Normal 20 3 14" xfId="35208" xr:uid="{2BC86328-BE09-44A4-974D-A94E4F6D9B63}"/>
    <cellStyle name="Normal 20 3 2" xfId="10943" xr:uid="{00000000-0005-0000-0000-0000BF2A0000}"/>
    <cellStyle name="Normal 20 3 2 10" xfId="10944" xr:uid="{00000000-0005-0000-0000-0000C02A0000}"/>
    <cellStyle name="Normal 20 3 2 10 2" xfId="35213" xr:uid="{418AE946-E02B-4357-A690-25F8654D045F}"/>
    <cellStyle name="Normal 20 3 2 11" xfId="10945" xr:uid="{00000000-0005-0000-0000-0000C12A0000}"/>
    <cellStyle name="Normal 20 3 2 11 2" xfId="35214" xr:uid="{0B471E90-556C-4CA6-BE06-306973DA04B6}"/>
    <cellStyle name="Normal 20 3 2 12" xfId="50861" xr:uid="{57153AE8-3B67-44AF-9304-BA51D85823D7}"/>
    <cellStyle name="Normal 20 3 2 13" xfId="35212" xr:uid="{747DA8DD-408F-4061-A08B-5F120C6390A5}"/>
    <cellStyle name="Normal 20 3 2 2" xfId="10946" xr:uid="{00000000-0005-0000-0000-0000C22A0000}"/>
    <cellStyle name="Normal 20 3 2 2 2" xfId="10947" xr:uid="{00000000-0005-0000-0000-0000C32A0000}"/>
    <cellStyle name="Normal 20 3 2 2 2 2" xfId="10948" xr:uid="{00000000-0005-0000-0000-0000C42A0000}"/>
    <cellStyle name="Normal 20 3 2 2 2 2 2" xfId="50864" xr:uid="{29AB59F5-C3F5-4860-83E9-719A6E0D2E4E}"/>
    <cellStyle name="Normal 20 3 2 2 2 2 3" xfId="35217" xr:uid="{476AC675-D66B-4FB5-82EB-7008022D3C73}"/>
    <cellStyle name="Normal 20 3 2 2 2 3" xfId="10949" xr:uid="{00000000-0005-0000-0000-0000C52A0000}"/>
    <cellStyle name="Normal 20 3 2 2 2 3 2" xfId="50865" xr:uid="{405690FE-A8EB-4494-BC9F-D6F000329BCE}"/>
    <cellStyle name="Normal 20 3 2 2 2 3 3" xfId="35218" xr:uid="{B041C676-5412-4621-9A75-0D8DD1B625FC}"/>
    <cellStyle name="Normal 20 3 2 2 2 4" xfId="10950" xr:uid="{00000000-0005-0000-0000-0000C62A0000}"/>
    <cellStyle name="Normal 20 3 2 2 2 4 2" xfId="50866" xr:uid="{C09C702E-DDC9-4B3A-9DE7-6E55CBE84B03}"/>
    <cellStyle name="Normal 20 3 2 2 2 4 3" xfId="35219" xr:uid="{FB2CCF19-EC40-4DB5-AFBE-F2389F6E1DDE}"/>
    <cellStyle name="Normal 20 3 2 2 2 5" xfId="50863" xr:uid="{5D2D6BFC-4C05-42FF-B21C-8FE15FCAD57F}"/>
    <cellStyle name="Normal 20 3 2 2 2 6" xfId="35216" xr:uid="{AFDE2672-D735-402B-ABD2-33745B26363E}"/>
    <cellStyle name="Normal 20 3 2 2 3" xfId="10951" xr:uid="{00000000-0005-0000-0000-0000C72A0000}"/>
    <cellStyle name="Normal 20 3 2 2 3 2" xfId="50867" xr:uid="{FC3DAA76-9EBC-414A-811B-EA8815BEA091}"/>
    <cellStyle name="Normal 20 3 2 2 3 3" xfId="35220" xr:uid="{EC7723B4-445E-482F-9B96-AC543EC80C8A}"/>
    <cellStyle name="Normal 20 3 2 2 4" xfId="10952" xr:uid="{00000000-0005-0000-0000-0000C82A0000}"/>
    <cellStyle name="Normal 20 3 2 2 4 2" xfId="50868" xr:uid="{01118112-756F-48F6-B888-F7AB06F5E517}"/>
    <cellStyle name="Normal 20 3 2 2 4 3" xfId="35221" xr:uid="{571267C8-9DBD-430E-816B-23D190091D96}"/>
    <cellStyle name="Normal 20 3 2 2 5" xfId="10953" xr:uid="{00000000-0005-0000-0000-0000C92A0000}"/>
    <cellStyle name="Normal 20 3 2 2 5 2" xfId="50869" xr:uid="{ECFEB606-55C6-4C1D-BFB2-B41DC532485F}"/>
    <cellStyle name="Normal 20 3 2 2 5 3" xfId="35222" xr:uid="{736053B6-1C37-47F0-BCD9-7A1828D0FB74}"/>
    <cellStyle name="Normal 20 3 2 2 6" xfId="10954" xr:uid="{00000000-0005-0000-0000-0000CA2A0000}"/>
    <cellStyle name="Normal 20 3 2 2 6 2" xfId="50870" xr:uid="{3104A835-FC15-4238-8677-92C71A10725D}"/>
    <cellStyle name="Normal 20 3 2 2 6 3" xfId="35223" xr:uid="{FE81C97F-7AFB-49AF-A6FF-B1C224ADC626}"/>
    <cellStyle name="Normal 20 3 2 2 7" xfId="50862" xr:uid="{BADA29EB-D59E-41A3-A0DA-4A6BBB506382}"/>
    <cellStyle name="Normal 20 3 2 2 8" xfId="35215" xr:uid="{7F1E6EFD-5C2B-40A7-880C-86CB37A89177}"/>
    <cellStyle name="Normal 20 3 2 3" xfId="10955" xr:uid="{00000000-0005-0000-0000-0000CB2A0000}"/>
    <cellStyle name="Normal 20 3 2 3 2" xfId="10956" xr:uid="{00000000-0005-0000-0000-0000CC2A0000}"/>
    <cellStyle name="Normal 20 3 2 3 2 2" xfId="10957" xr:uid="{00000000-0005-0000-0000-0000CD2A0000}"/>
    <cellStyle name="Normal 20 3 2 3 2 2 2" xfId="50873" xr:uid="{1731626B-FFD3-4A11-9AA7-1CF3B7EB0CA9}"/>
    <cellStyle name="Normal 20 3 2 3 2 2 3" xfId="35226" xr:uid="{4B25FEF7-2032-4C26-826A-A4CCCF824E01}"/>
    <cellStyle name="Normal 20 3 2 3 2 3" xfId="10958" xr:uid="{00000000-0005-0000-0000-0000CE2A0000}"/>
    <cellStyle name="Normal 20 3 2 3 2 3 2" xfId="50874" xr:uid="{1DCF10FE-838E-4AE2-AF7D-438323AAE22C}"/>
    <cellStyle name="Normal 20 3 2 3 2 3 3" xfId="35227" xr:uid="{0D859970-2A6A-46B4-80E0-7D5812655BDF}"/>
    <cellStyle name="Normal 20 3 2 3 2 4" xfId="10959" xr:uid="{00000000-0005-0000-0000-0000CF2A0000}"/>
    <cellStyle name="Normal 20 3 2 3 2 4 2" xfId="50875" xr:uid="{D590B2D9-A6DF-4D3C-AB54-5C02F34640B1}"/>
    <cellStyle name="Normal 20 3 2 3 2 4 3" xfId="35228" xr:uid="{D32B1CF0-26A2-4676-A400-44341CE2A6D2}"/>
    <cellStyle name="Normal 20 3 2 3 2 5" xfId="50872" xr:uid="{58F9786C-7B96-4577-8686-EE47F63F42A8}"/>
    <cellStyle name="Normal 20 3 2 3 2 6" xfId="35225" xr:uid="{0583E751-8095-4C45-9AD3-475CC287150C}"/>
    <cellStyle name="Normal 20 3 2 3 3" xfId="10960" xr:uid="{00000000-0005-0000-0000-0000D02A0000}"/>
    <cellStyle name="Normal 20 3 2 3 3 2" xfId="50876" xr:uid="{CBDCA516-A7DF-4CFA-B1E1-0ECA420509AB}"/>
    <cellStyle name="Normal 20 3 2 3 3 3" xfId="35229" xr:uid="{F6B5DB26-FCA4-45B3-8055-1DDB79B17840}"/>
    <cellStyle name="Normal 20 3 2 3 4" xfId="10961" xr:uid="{00000000-0005-0000-0000-0000D12A0000}"/>
    <cellStyle name="Normal 20 3 2 3 4 2" xfId="50877" xr:uid="{3B9CB800-F9FB-48E1-ADAC-97F2BABB742B}"/>
    <cellStyle name="Normal 20 3 2 3 4 3" xfId="35230" xr:uid="{E4CEC2AD-D956-45F1-AFEC-F699546BAEA9}"/>
    <cellStyle name="Normal 20 3 2 3 5" xfId="10962" xr:uid="{00000000-0005-0000-0000-0000D22A0000}"/>
    <cellStyle name="Normal 20 3 2 3 5 2" xfId="50878" xr:uid="{030C996E-271B-42FF-8CBC-2D6EABC1D3E7}"/>
    <cellStyle name="Normal 20 3 2 3 5 3" xfId="35231" xr:uid="{2C72F560-ADE4-41C7-AEF0-702FBBC6A471}"/>
    <cellStyle name="Normal 20 3 2 3 6" xfId="10963" xr:uid="{00000000-0005-0000-0000-0000D32A0000}"/>
    <cellStyle name="Normal 20 3 2 3 6 2" xfId="50879" xr:uid="{CFCEF8A3-2079-41F4-A724-858E49674548}"/>
    <cellStyle name="Normal 20 3 2 3 6 3" xfId="35232" xr:uid="{3EF0ABC2-79FE-4FA7-BDC6-ECCBD3ED542D}"/>
    <cellStyle name="Normal 20 3 2 3 7" xfId="50871" xr:uid="{B59C768D-9F46-4348-91CE-36CA20F50994}"/>
    <cellStyle name="Normal 20 3 2 3 8" xfId="35224" xr:uid="{5892F8C1-4442-40B5-8B0F-59C3BB312B09}"/>
    <cellStyle name="Normal 20 3 2 4" xfId="10964" xr:uid="{00000000-0005-0000-0000-0000D42A0000}"/>
    <cellStyle name="Normal 20 3 2 4 2" xfId="10965" xr:uid="{00000000-0005-0000-0000-0000D52A0000}"/>
    <cellStyle name="Normal 20 3 2 4 2 2" xfId="10966" xr:uid="{00000000-0005-0000-0000-0000D62A0000}"/>
    <cellStyle name="Normal 20 3 2 4 2 2 2" xfId="50882" xr:uid="{70E16EA2-97B6-494D-B02E-BD045764D67E}"/>
    <cellStyle name="Normal 20 3 2 4 2 2 3" xfId="35235" xr:uid="{56257A52-0F70-4202-82C7-B41E1D1FE4A7}"/>
    <cellStyle name="Normal 20 3 2 4 2 3" xfId="10967" xr:uid="{00000000-0005-0000-0000-0000D72A0000}"/>
    <cellStyle name="Normal 20 3 2 4 2 3 2" xfId="50883" xr:uid="{C0AA29CB-A22F-409E-851F-EAF0DA75848D}"/>
    <cellStyle name="Normal 20 3 2 4 2 3 3" xfId="35236" xr:uid="{C9E2E769-A0AA-47E0-8DE6-904226D907C2}"/>
    <cellStyle name="Normal 20 3 2 4 2 4" xfId="10968" xr:uid="{00000000-0005-0000-0000-0000D82A0000}"/>
    <cellStyle name="Normal 20 3 2 4 2 4 2" xfId="50884" xr:uid="{1CBE9D5B-4A44-483E-A991-81A4504D8EF0}"/>
    <cellStyle name="Normal 20 3 2 4 2 4 3" xfId="35237" xr:uid="{807B2278-9F17-4194-BDB4-F7AFA25E72B4}"/>
    <cellStyle name="Normal 20 3 2 4 2 5" xfId="50881" xr:uid="{456F71D7-BF9A-4D8D-8602-79520D9EC0FE}"/>
    <cellStyle name="Normal 20 3 2 4 2 6" xfId="35234" xr:uid="{17DC8625-6148-4589-8C18-DA1B934EF8AD}"/>
    <cellStyle name="Normal 20 3 2 4 3" xfId="10969" xr:uid="{00000000-0005-0000-0000-0000D92A0000}"/>
    <cellStyle name="Normal 20 3 2 4 3 2" xfId="50885" xr:uid="{A31D5839-0CB5-4325-901C-73ED7BEEE68C}"/>
    <cellStyle name="Normal 20 3 2 4 3 3" xfId="35238" xr:uid="{CC789153-BD50-4A46-9825-9C34E42033C4}"/>
    <cellStyle name="Normal 20 3 2 4 4" xfId="10970" xr:uid="{00000000-0005-0000-0000-0000DA2A0000}"/>
    <cellStyle name="Normal 20 3 2 4 4 2" xfId="50886" xr:uid="{F499B8BD-E9D9-40EF-BF24-605F01DA6DD1}"/>
    <cellStyle name="Normal 20 3 2 4 4 3" xfId="35239" xr:uid="{35EF5101-4209-4FB9-B614-DB7FC7D82ACC}"/>
    <cellStyle name="Normal 20 3 2 4 5" xfId="10971" xr:uid="{00000000-0005-0000-0000-0000DB2A0000}"/>
    <cellStyle name="Normal 20 3 2 4 5 2" xfId="50887" xr:uid="{9FD0877D-11B7-4290-BB3A-3A7276CEFB4C}"/>
    <cellStyle name="Normal 20 3 2 4 5 3" xfId="35240" xr:uid="{0B4149B3-CD73-4085-91D7-695B9B7AF8C9}"/>
    <cellStyle name="Normal 20 3 2 4 6" xfId="50880" xr:uid="{4D4E1A08-D1E1-4DD8-A170-4414DAE5CC6B}"/>
    <cellStyle name="Normal 20 3 2 4 7" xfId="35233" xr:uid="{219923FD-1C7C-4452-932B-3B9B3317EF18}"/>
    <cellStyle name="Normal 20 3 2 5" xfId="10972" xr:uid="{00000000-0005-0000-0000-0000DC2A0000}"/>
    <cellStyle name="Normal 20 3 2 5 2" xfId="10973" xr:uid="{00000000-0005-0000-0000-0000DD2A0000}"/>
    <cellStyle name="Normal 20 3 2 5 2 2" xfId="50889" xr:uid="{853B7A33-DFEB-4957-BACB-BAD5797218DA}"/>
    <cellStyle name="Normal 20 3 2 5 2 3" xfId="35242" xr:uid="{ED887DDC-983A-47AD-85B6-08A221F6DB72}"/>
    <cellStyle name="Normal 20 3 2 5 3" xfId="10974" xr:uid="{00000000-0005-0000-0000-0000DE2A0000}"/>
    <cellStyle name="Normal 20 3 2 5 3 2" xfId="50890" xr:uid="{37DADE0F-A206-4CBA-A5A4-4F85ADFA0C61}"/>
    <cellStyle name="Normal 20 3 2 5 3 3" xfId="35243" xr:uid="{A3FA9611-1053-45F1-92CF-A6D4C9234411}"/>
    <cellStyle name="Normal 20 3 2 5 4" xfId="10975" xr:uid="{00000000-0005-0000-0000-0000DF2A0000}"/>
    <cellStyle name="Normal 20 3 2 5 4 2" xfId="50891" xr:uid="{7DEAF7C1-B4A8-4EC9-A22A-CD62618D5C72}"/>
    <cellStyle name="Normal 20 3 2 5 4 3" xfId="35244" xr:uid="{079DEDE4-70A9-4957-A47E-5822CD7BF2C1}"/>
    <cellStyle name="Normal 20 3 2 5 5" xfId="50888" xr:uid="{CA066DD1-301B-452B-915E-8698C2F60413}"/>
    <cellStyle name="Normal 20 3 2 5 6" xfId="35241" xr:uid="{07BC0433-165D-4E64-851D-51E87191F714}"/>
    <cellStyle name="Normal 20 3 2 6" xfId="10976" xr:uid="{00000000-0005-0000-0000-0000E02A0000}"/>
    <cellStyle name="Normal 20 3 2 6 2" xfId="10977" xr:uid="{00000000-0005-0000-0000-0000E12A0000}"/>
    <cellStyle name="Normal 20 3 2 6 2 2" xfId="50893" xr:uid="{8E164A24-3DCB-477F-BF13-D6754B06EF14}"/>
    <cellStyle name="Normal 20 3 2 6 2 3" xfId="35246" xr:uid="{266BB711-FE6F-4295-9A90-D6BFDDAB11B7}"/>
    <cellStyle name="Normal 20 3 2 6 3" xfId="10978" xr:uid="{00000000-0005-0000-0000-0000E22A0000}"/>
    <cellStyle name="Normal 20 3 2 6 3 2" xfId="50894" xr:uid="{1972C265-8B44-4EAB-AD79-6432735117A6}"/>
    <cellStyle name="Normal 20 3 2 6 3 3" xfId="35247" xr:uid="{889DD874-80FF-474C-B488-F4072AD03BAE}"/>
    <cellStyle name="Normal 20 3 2 6 4" xfId="10979" xr:uid="{00000000-0005-0000-0000-0000E32A0000}"/>
    <cellStyle name="Normal 20 3 2 6 4 2" xfId="50895" xr:uid="{99051360-780C-4D42-B81B-33306D71562F}"/>
    <cellStyle name="Normal 20 3 2 6 4 3" xfId="35248" xr:uid="{4CABA494-D285-4610-99F6-78E4D4361F23}"/>
    <cellStyle name="Normal 20 3 2 6 5" xfId="50892" xr:uid="{0554F552-11B2-41CC-A2FE-B586801CDCB0}"/>
    <cellStyle name="Normal 20 3 2 6 6" xfId="35245" xr:uid="{7EBC1402-1A79-4F19-ADA7-7DE15711FC98}"/>
    <cellStyle name="Normal 20 3 2 7" xfId="10980" xr:uid="{00000000-0005-0000-0000-0000E42A0000}"/>
    <cellStyle name="Normal 20 3 2 7 2" xfId="50896" xr:uid="{DC8B3887-5176-4B2A-A8D0-82CF5B40517B}"/>
    <cellStyle name="Normal 20 3 2 7 3" xfId="35249" xr:uid="{5E1DC2C0-10FC-4812-90D0-C159F150DE00}"/>
    <cellStyle name="Normal 20 3 2 8" xfId="10981" xr:uid="{00000000-0005-0000-0000-0000E52A0000}"/>
    <cellStyle name="Normal 20 3 2 8 2" xfId="50897" xr:uid="{5C9F0A09-4B25-4103-ACA4-9FC9BF27B6EB}"/>
    <cellStyle name="Normal 20 3 2 8 3" xfId="35250" xr:uid="{445F8B02-9511-4D51-AD19-62717B477DDA}"/>
    <cellStyle name="Normal 20 3 2 9" xfId="10982" xr:uid="{00000000-0005-0000-0000-0000E62A0000}"/>
    <cellStyle name="Normal 20 3 2 9 2" xfId="50898" xr:uid="{C5289949-84E6-4096-9906-D3526536FBC9}"/>
    <cellStyle name="Normal 20 3 2 9 3" xfId="35251" xr:uid="{EBC5C94E-1FE0-4285-8E72-CAB4E56EFC84}"/>
    <cellStyle name="Normal 20 3 3" xfId="10983" xr:uid="{00000000-0005-0000-0000-0000E72A0000}"/>
    <cellStyle name="Normal 20 3 3 2" xfId="10984" xr:uid="{00000000-0005-0000-0000-0000E82A0000}"/>
    <cellStyle name="Normal 20 3 3 2 2" xfId="10985" xr:uid="{00000000-0005-0000-0000-0000E92A0000}"/>
    <cellStyle name="Normal 20 3 3 2 2 2" xfId="50901" xr:uid="{26C66D34-76AA-48C9-95F6-DD0ADEC332CA}"/>
    <cellStyle name="Normal 20 3 3 2 2 3" xfId="35254" xr:uid="{17A6632D-5D9D-424A-94BD-2A3DE47CD51D}"/>
    <cellStyle name="Normal 20 3 3 2 3" xfId="10986" xr:uid="{00000000-0005-0000-0000-0000EA2A0000}"/>
    <cellStyle name="Normal 20 3 3 2 3 2" xfId="50902" xr:uid="{F610E4AD-D927-487C-9306-C3CC37C83ED9}"/>
    <cellStyle name="Normal 20 3 3 2 3 3" xfId="35255" xr:uid="{7CD79723-8CB4-4D2A-99C2-99A0D371AC7E}"/>
    <cellStyle name="Normal 20 3 3 2 4" xfId="10987" xr:uid="{00000000-0005-0000-0000-0000EB2A0000}"/>
    <cellStyle name="Normal 20 3 3 2 4 2" xfId="50903" xr:uid="{BF82FB1E-9D89-4B75-8DF1-69D3A5379D4B}"/>
    <cellStyle name="Normal 20 3 3 2 4 3" xfId="35256" xr:uid="{91F455AC-6C9E-416A-AD26-61743C719B1F}"/>
    <cellStyle name="Normal 20 3 3 2 5" xfId="50900" xr:uid="{996C33FB-A87D-420B-A076-C240C9CB4E1C}"/>
    <cellStyle name="Normal 20 3 3 2 6" xfId="35253" xr:uid="{22D74231-E7AE-4420-A609-DB99C8D0EB30}"/>
    <cellStyle name="Normal 20 3 3 3" xfId="10988" xr:uid="{00000000-0005-0000-0000-0000EC2A0000}"/>
    <cellStyle name="Normal 20 3 3 3 2" xfId="50904" xr:uid="{295FED29-CFC2-47F3-A4C9-FA6A839F1049}"/>
    <cellStyle name="Normal 20 3 3 3 3" xfId="35257" xr:uid="{115E8113-C967-43BA-BA64-B0B1C4F9E3D5}"/>
    <cellStyle name="Normal 20 3 3 4" xfId="10989" xr:uid="{00000000-0005-0000-0000-0000ED2A0000}"/>
    <cellStyle name="Normal 20 3 3 4 2" xfId="50905" xr:uid="{0DE39DCC-9947-4116-B28F-4CD4F66C8061}"/>
    <cellStyle name="Normal 20 3 3 4 3" xfId="35258" xr:uid="{D76419B0-9FC2-4714-B060-D3788ED24AB3}"/>
    <cellStyle name="Normal 20 3 3 5" xfId="10990" xr:uid="{00000000-0005-0000-0000-0000EE2A0000}"/>
    <cellStyle name="Normal 20 3 3 5 2" xfId="50906" xr:uid="{51525871-56A7-433D-A4E8-B324D8593813}"/>
    <cellStyle name="Normal 20 3 3 5 3" xfId="35259" xr:uid="{65EBCDAF-83EE-471B-962C-29BDBCBB4938}"/>
    <cellStyle name="Normal 20 3 3 6" xfId="10991" xr:uid="{00000000-0005-0000-0000-0000EF2A0000}"/>
    <cellStyle name="Normal 20 3 3 6 2" xfId="50907" xr:uid="{9F6AAF08-C8A8-478A-A091-D981BFE2AECB}"/>
    <cellStyle name="Normal 20 3 3 6 3" xfId="35260" xr:uid="{389727AE-D93D-4CF0-8ACD-6D1894094332}"/>
    <cellStyle name="Normal 20 3 3 7" xfId="50899" xr:uid="{C9E8981C-8DF1-4342-B478-716F1F16573D}"/>
    <cellStyle name="Normal 20 3 3 8" xfId="35252" xr:uid="{C91D39FF-6FFE-4A75-A987-05DDAAF61E45}"/>
    <cellStyle name="Normal 20 3 4" xfId="10992" xr:uid="{00000000-0005-0000-0000-0000F02A0000}"/>
    <cellStyle name="Normal 20 3 4 2" xfId="10993" xr:uid="{00000000-0005-0000-0000-0000F12A0000}"/>
    <cellStyle name="Normal 20 3 4 2 2" xfId="10994" xr:uid="{00000000-0005-0000-0000-0000F22A0000}"/>
    <cellStyle name="Normal 20 3 4 2 2 2" xfId="50910" xr:uid="{131C67BF-56DA-4B99-9BB0-1C199E71B926}"/>
    <cellStyle name="Normal 20 3 4 2 2 3" xfId="35263" xr:uid="{C8D6EFCD-6035-4C09-8D46-9261BACE6DBA}"/>
    <cellStyle name="Normal 20 3 4 2 3" xfId="10995" xr:uid="{00000000-0005-0000-0000-0000F32A0000}"/>
    <cellStyle name="Normal 20 3 4 2 3 2" xfId="50911" xr:uid="{E540B145-7449-4E82-BA43-A87F26C83366}"/>
    <cellStyle name="Normal 20 3 4 2 3 3" xfId="35264" xr:uid="{4866C17F-5366-4088-B704-0629F9ECDF7B}"/>
    <cellStyle name="Normal 20 3 4 2 4" xfId="10996" xr:uid="{00000000-0005-0000-0000-0000F42A0000}"/>
    <cellStyle name="Normal 20 3 4 2 4 2" xfId="50912" xr:uid="{21AA2201-2EF1-40D4-8AE2-CE78B1DAE1FC}"/>
    <cellStyle name="Normal 20 3 4 2 4 3" xfId="35265" xr:uid="{9DA2EB66-66EE-4142-92E0-C6BD12AE8B81}"/>
    <cellStyle name="Normal 20 3 4 2 5" xfId="50909" xr:uid="{9E4E750D-15F7-42BB-8F7B-7BA66407F699}"/>
    <cellStyle name="Normal 20 3 4 2 6" xfId="35262" xr:uid="{4BB1A011-018F-4D7D-8764-685F2F41BFB1}"/>
    <cellStyle name="Normal 20 3 4 3" xfId="10997" xr:uid="{00000000-0005-0000-0000-0000F52A0000}"/>
    <cellStyle name="Normal 20 3 4 3 2" xfId="50913" xr:uid="{1BFD64F2-9956-4F8B-8C9F-D7845317FA32}"/>
    <cellStyle name="Normal 20 3 4 3 3" xfId="35266" xr:uid="{51A975CD-AA7E-459D-8CF7-536CB826F7CE}"/>
    <cellStyle name="Normal 20 3 4 4" xfId="10998" xr:uid="{00000000-0005-0000-0000-0000F62A0000}"/>
    <cellStyle name="Normal 20 3 4 4 2" xfId="50914" xr:uid="{2C33B154-63F5-4C83-B9AA-C8EA9FE6B5A9}"/>
    <cellStyle name="Normal 20 3 4 4 3" xfId="35267" xr:uid="{27996840-3F6C-4E5E-908A-14291067F729}"/>
    <cellStyle name="Normal 20 3 4 5" xfId="10999" xr:uid="{00000000-0005-0000-0000-0000F72A0000}"/>
    <cellStyle name="Normal 20 3 4 5 2" xfId="50915" xr:uid="{B5B7EBA2-8B55-45E4-9C52-19AD5EB6CD8F}"/>
    <cellStyle name="Normal 20 3 4 5 3" xfId="35268" xr:uid="{417EA2CA-AF91-477E-8C53-481140015A3A}"/>
    <cellStyle name="Normal 20 3 4 6" xfId="11000" xr:uid="{00000000-0005-0000-0000-0000F82A0000}"/>
    <cellStyle name="Normal 20 3 4 6 2" xfId="50916" xr:uid="{7558C448-A549-466D-9736-479664A4614B}"/>
    <cellStyle name="Normal 20 3 4 6 3" xfId="35269" xr:uid="{450B52E7-EE81-42FE-8A81-BAAD314C653D}"/>
    <cellStyle name="Normal 20 3 4 7" xfId="50908" xr:uid="{6775242B-E718-49F7-B012-2C533A0FB1E4}"/>
    <cellStyle name="Normal 20 3 4 8" xfId="35261" xr:uid="{0B05471E-113A-47A0-A9ED-CF5D9A1743CD}"/>
    <cellStyle name="Normal 20 3 5" xfId="11001" xr:uid="{00000000-0005-0000-0000-0000F92A0000}"/>
    <cellStyle name="Normal 20 3 5 2" xfId="11002" xr:uid="{00000000-0005-0000-0000-0000FA2A0000}"/>
    <cellStyle name="Normal 20 3 5 2 2" xfId="11003" xr:uid="{00000000-0005-0000-0000-0000FB2A0000}"/>
    <cellStyle name="Normal 20 3 5 2 2 2" xfId="50919" xr:uid="{EC411B00-4B55-48A2-B3F4-1EB2DCF4689B}"/>
    <cellStyle name="Normal 20 3 5 2 2 3" xfId="35272" xr:uid="{97E35ED0-1833-42BF-B688-4B3DA090A78E}"/>
    <cellStyle name="Normal 20 3 5 2 3" xfId="11004" xr:uid="{00000000-0005-0000-0000-0000FC2A0000}"/>
    <cellStyle name="Normal 20 3 5 2 3 2" xfId="50920" xr:uid="{0C2FF161-CA13-4BE6-9543-A6D035E4808D}"/>
    <cellStyle name="Normal 20 3 5 2 3 3" xfId="35273" xr:uid="{8BECB6E0-B6A1-45DA-8E6F-C04659B14138}"/>
    <cellStyle name="Normal 20 3 5 2 4" xfId="11005" xr:uid="{00000000-0005-0000-0000-0000FD2A0000}"/>
    <cellStyle name="Normal 20 3 5 2 4 2" xfId="50921" xr:uid="{A3A5BE52-5DA5-4B12-9350-7ABB0BE69D81}"/>
    <cellStyle name="Normal 20 3 5 2 4 3" xfId="35274" xr:uid="{1A253020-593A-4EA6-A4F1-E8F153630AD1}"/>
    <cellStyle name="Normal 20 3 5 2 5" xfId="50918" xr:uid="{CD07F7F9-35A9-49BA-9A67-B6A171B58B51}"/>
    <cellStyle name="Normal 20 3 5 2 6" xfId="35271" xr:uid="{26A8FF8B-EEE7-4457-A0BA-C4AD27D1F9D0}"/>
    <cellStyle name="Normal 20 3 5 3" xfId="11006" xr:uid="{00000000-0005-0000-0000-0000FE2A0000}"/>
    <cellStyle name="Normal 20 3 5 3 2" xfId="50922" xr:uid="{58788216-D2B6-429E-88AD-B2225CCED730}"/>
    <cellStyle name="Normal 20 3 5 3 3" xfId="35275" xr:uid="{957600D0-68B6-4E24-AD6B-D2CB59D0AFAE}"/>
    <cellStyle name="Normal 20 3 5 4" xfId="11007" xr:uid="{00000000-0005-0000-0000-0000FF2A0000}"/>
    <cellStyle name="Normal 20 3 5 4 2" xfId="50923" xr:uid="{FCD59D13-B0C3-4430-90AE-BCFA686FCF00}"/>
    <cellStyle name="Normal 20 3 5 4 3" xfId="35276" xr:uid="{C33C0D11-84C4-4577-97CF-0262CF79F3CA}"/>
    <cellStyle name="Normal 20 3 5 5" xfId="11008" xr:uid="{00000000-0005-0000-0000-0000002B0000}"/>
    <cellStyle name="Normal 20 3 5 5 2" xfId="50924" xr:uid="{917B74A6-F23B-43AA-BE98-C0315AD34CC7}"/>
    <cellStyle name="Normal 20 3 5 5 3" xfId="35277" xr:uid="{419C8630-2910-4CBE-99BE-904498E24E7D}"/>
    <cellStyle name="Normal 20 3 5 6" xfId="50917" xr:uid="{BFE94EEA-8FF7-411D-A887-70AAF77CC1B7}"/>
    <cellStyle name="Normal 20 3 5 7" xfId="35270" xr:uid="{2AB18CB9-AC09-4906-83A4-AD3123DA959A}"/>
    <cellStyle name="Normal 20 3 6" xfId="11009" xr:uid="{00000000-0005-0000-0000-0000012B0000}"/>
    <cellStyle name="Normal 20 3 6 2" xfId="11010" xr:uid="{00000000-0005-0000-0000-0000022B0000}"/>
    <cellStyle name="Normal 20 3 6 2 2" xfId="50926" xr:uid="{F157E58B-AEDB-44F7-8637-5783EB8B979A}"/>
    <cellStyle name="Normal 20 3 6 2 3" xfId="35279" xr:uid="{7A7710C5-34BC-48C0-8F4D-7477553C895C}"/>
    <cellStyle name="Normal 20 3 6 3" xfId="11011" xr:uid="{00000000-0005-0000-0000-0000032B0000}"/>
    <cellStyle name="Normal 20 3 6 3 2" xfId="50927" xr:uid="{C9F38603-3EDF-4807-8B46-E562710720C8}"/>
    <cellStyle name="Normal 20 3 6 3 3" xfId="35280" xr:uid="{D1238E0C-20E1-40B4-BD30-93A0FEEE667B}"/>
    <cellStyle name="Normal 20 3 6 4" xfId="11012" xr:uid="{00000000-0005-0000-0000-0000042B0000}"/>
    <cellStyle name="Normal 20 3 6 4 2" xfId="50928" xr:uid="{58E32549-752B-4A47-A6FA-F7BB37722360}"/>
    <cellStyle name="Normal 20 3 6 4 3" xfId="35281" xr:uid="{1813D048-3874-4081-9056-8C2DBD090ED2}"/>
    <cellStyle name="Normal 20 3 6 5" xfId="50925" xr:uid="{6B0522EF-3F8B-4FB9-A737-49A52582CBDE}"/>
    <cellStyle name="Normal 20 3 6 6" xfId="35278" xr:uid="{D6130620-D6F1-401D-9F96-73EBB83EEB31}"/>
    <cellStyle name="Normal 20 3 7" xfId="11013" xr:uid="{00000000-0005-0000-0000-0000052B0000}"/>
    <cellStyle name="Normal 20 3 7 2" xfId="11014" xr:uid="{00000000-0005-0000-0000-0000062B0000}"/>
    <cellStyle name="Normal 20 3 7 2 2" xfId="50930" xr:uid="{8C4C37F8-B4DB-4DFD-B991-58684D0E9DE9}"/>
    <cellStyle name="Normal 20 3 7 2 3" xfId="35283" xr:uid="{49E7D027-816D-4E8F-B657-8CF0B931A458}"/>
    <cellStyle name="Normal 20 3 7 3" xfId="11015" xr:uid="{00000000-0005-0000-0000-0000072B0000}"/>
    <cellStyle name="Normal 20 3 7 3 2" xfId="50931" xr:uid="{F8E07666-EB15-4122-B482-A47A9B5B6063}"/>
    <cellStyle name="Normal 20 3 7 3 3" xfId="35284" xr:uid="{6AB07AB0-0B7D-4C93-BE3B-D3DC613B845C}"/>
    <cellStyle name="Normal 20 3 7 4" xfId="11016" xr:uid="{00000000-0005-0000-0000-0000082B0000}"/>
    <cellStyle name="Normal 20 3 7 4 2" xfId="50932" xr:uid="{D0CAC1B6-E08A-4ADA-A5B8-972C87144022}"/>
    <cellStyle name="Normal 20 3 7 4 3" xfId="35285" xr:uid="{4B9DF009-58AB-4525-971A-C215DD83F247}"/>
    <cellStyle name="Normal 20 3 7 5" xfId="50929" xr:uid="{3A000EE5-0D0D-4C68-94A0-9BE3AD9FDDB6}"/>
    <cellStyle name="Normal 20 3 7 6" xfId="35282" xr:uid="{E97F5363-7A6C-49F4-BF74-10B09E6C3851}"/>
    <cellStyle name="Normal 20 3 8" xfId="11017" xr:uid="{00000000-0005-0000-0000-0000092B0000}"/>
    <cellStyle name="Normal 20 3 8 2" xfId="50933" xr:uid="{4437840D-FED8-4AE1-9364-D676DA4CF4F6}"/>
    <cellStyle name="Normal 20 3 8 3" xfId="35286" xr:uid="{0200C896-4FBB-4CB8-AB45-C234993C3248}"/>
    <cellStyle name="Normal 20 3 9" xfId="11018" xr:uid="{00000000-0005-0000-0000-00000A2B0000}"/>
    <cellStyle name="Normal 20 3 9 2" xfId="50934" xr:uid="{AE323888-90AD-4F15-82EC-00060EA2872E}"/>
    <cellStyle name="Normal 20 3 9 3" xfId="35287" xr:uid="{95261FBF-92FE-478F-99B7-578FEB4424CB}"/>
    <cellStyle name="Normal 20 30" xfId="11019" xr:uid="{00000000-0005-0000-0000-00000B2B0000}"/>
    <cellStyle name="Normal 20 30 2" xfId="50935" xr:uid="{F7F6FF9D-F298-4B5D-89FC-C5D445F94D28}"/>
    <cellStyle name="Normal 20 30 3" xfId="35288" xr:uid="{CD0E9EB5-56AC-4312-B7E0-489C3F1A0F8C}"/>
    <cellStyle name="Normal 20 31" xfId="11020" xr:uid="{00000000-0005-0000-0000-00000C2B0000}"/>
    <cellStyle name="Normal 20 31 2" xfId="50936" xr:uid="{B35C70C6-CE41-46F7-88BB-B0CC96CD865C}"/>
    <cellStyle name="Normal 20 31 3" xfId="35289" xr:uid="{2624437D-7298-47F0-93CF-E663E59DB6BA}"/>
    <cellStyle name="Normal 20 32" xfId="11021" xr:uid="{00000000-0005-0000-0000-00000D2B0000}"/>
    <cellStyle name="Normal 20 32 2" xfId="50937" xr:uid="{6EA3257D-5C83-400F-8274-26217C030497}"/>
    <cellStyle name="Normal 20 32 3" xfId="35290" xr:uid="{3B1BAFC1-9133-4E6D-9A6C-93655BBD79F2}"/>
    <cellStyle name="Normal 20 33" xfId="11022" xr:uid="{00000000-0005-0000-0000-00000E2B0000}"/>
    <cellStyle name="Normal 20 33 2" xfId="50938" xr:uid="{5A2B33A9-AEC1-46EE-847C-07B8742C5756}"/>
    <cellStyle name="Normal 20 33 3" xfId="35291" xr:uid="{F5FD1A62-9373-4D89-AD11-578A48D2C4A5}"/>
    <cellStyle name="Normal 20 34" xfId="11023" xr:uid="{00000000-0005-0000-0000-00000F2B0000}"/>
    <cellStyle name="Normal 20 34 2" xfId="50939" xr:uid="{925706DC-5B7D-4832-8AE8-3B2A05C6067A}"/>
    <cellStyle name="Normal 20 34 3" xfId="35292" xr:uid="{993E2480-A904-45D7-A873-C7DC2EDC9276}"/>
    <cellStyle name="Normal 20 35" xfId="11024" xr:uid="{00000000-0005-0000-0000-0000102B0000}"/>
    <cellStyle name="Normal 20 35 2" xfId="50940" xr:uid="{AB30C5CD-8D09-4150-AFD9-F147179B79AE}"/>
    <cellStyle name="Normal 20 35 3" xfId="35293" xr:uid="{B8FF21C2-EC28-412C-9522-C7F5E6ED46C9}"/>
    <cellStyle name="Normal 20 36" xfId="11025" xr:uid="{00000000-0005-0000-0000-0000112B0000}"/>
    <cellStyle name="Normal 20 36 2" xfId="50941" xr:uid="{1FA472E9-9A07-42A5-A236-6A836C78BDE4}"/>
    <cellStyle name="Normal 20 36 3" xfId="35294" xr:uid="{EA9203FA-DBE3-421D-B2F2-D78FC92568D4}"/>
    <cellStyle name="Normal 20 37" xfId="11026" xr:uid="{00000000-0005-0000-0000-0000122B0000}"/>
    <cellStyle name="Normal 20 37 2" xfId="50942" xr:uid="{E086AE38-7A62-4AB6-B6F8-AA2FDA37EE50}"/>
    <cellStyle name="Normal 20 37 3" xfId="35295" xr:uid="{800555F9-2A89-4B0A-B602-6FE6D6AD311D}"/>
    <cellStyle name="Normal 20 38" xfId="11027" xr:uid="{00000000-0005-0000-0000-0000132B0000}"/>
    <cellStyle name="Normal 20 38 2" xfId="50943" xr:uid="{01321A49-466D-4634-894A-2C6A9B7184F9}"/>
    <cellStyle name="Normal 20 38 3" xfId="35296" xr:uid="{B40FDF42-4825-4921-946F-CF87559F30FA}"/>
    <cellStyle name="Normal 20 39" xfId="11028" xr:uid="{00000000-0005-0000-0000-0000142B0000}"/>
    <cellStyle name="Normal 20 39 2" xfId="50944" xr:uid="{51AA5763-4C72-407E-92B3-E2D3973DC381}"/>
    <cellStyle name="Normal 20 39 3" xfId="35297" xr:uid="{B53A8086-A62F-4D3A-94A1-F0076699289F}"/>
    <cellStyle name="Normal 20 4" xfId="11029" xr:uid="{00000000-0005-0000-0000-0000152B0000}"/>
    <cellStyle name="Normal 20 4 10" xfId="11030" xr:uid="{00000000-0005-0000-0000-0000162B0000}"/>
    <cellStyle name="Normal 20 4 10 2" xfId="50946" xr:uid="{AD88BA6D-3140-49B5-B54B-D6E3BA9D0304}"/>
    <cellStyle name="Normal 20 4 10 3" xfId="35299" xr:uid="{F9CB4C1B-FB5F-4586-8E96-7200D3B3985C}"/>
    <cellStyle name="Normal 20 4 11" xfId="11031" xr:uid="{00000000-0005-0000-0000-0000172B0000}"/>
    <cellStyle name="Normal 20 4 11 2" xfId="35300" xr:uid="{9E114A6D-7CF0-4B71-8848-7320B49C5486}"/>
    <cellStyle name="Normal 20 4 12" xfId="11032" xr:uid="{00000000-0005-0000-0000-0000182B0000}"/>
    <cellStyle name="Normal 20 4 12 2" xfId="35301" xr:uid="{0821B0CB-A440-41D1-A3C9-0F7E157E4C19}"/>
    <cellStyle name="Normal 20 4 13" xfId="50945" xr:uid="{2A8FF454-2C03-4198-AB3E-43E36EB2513C}"/>
    <cellStyle name="Normal 20 4 14" xfId="35298" xr:uid="{85BE68E5-966D-4879-9B02-B2B65459D5F9}"/>
    <cellStyle name="Normal 20 4 2" xfId="11033" xr:uid="{00000000-0005-0000-0000-0000192B0000}"/>
    <cellStyle name="Normal 20 4 2 10" xfId="11034" xr:uid="{00000000-0005-0000-0000-00001A2B0000}"/>
    <cellStyle name="Normal 20 4 2 10 2" xfId="35303" xr:uid="{2D26886D-127C-4C80-8E1A-CB69E5CB91DC}"/>
    <cellStyle name="Normal 20 4 2 11" xfId="11035" xr:uid="{00000000-0005-0000-0000-00001B2B0000}"/>
    <cellStyle name="Normal 20 4 2 11 2" xfId="35304" xr:uid="{47BEC0B0-C564-4548-AEF8-E5E9365B4C39}"/>
    <cellStyle name="Normal 20 4 2 12" xfId="50947" xr:uid="{59AAED95-CE2E-465C-91D2-9A249C516708}"/>
    <cellStyle name="Normal 20 4 2 13" xfId="35302" xr:uid="{898999D0-786C-4047-86DA-30188A86638F}"/>
    <cellStyle name="Normal 20 4 2 2" xfId="11036" xr:uid="{00000000-0005-0000-0000-00001C2B0000}"/>
    <cellStyle name="Normal 20 4 2 2 2" xfId="11037" xr:uid="{00000000-0005-0000-0000-00001D2B0000}"/>
    <cellStyle name="Normal 20 4 2 2 2 2" xfId="11038" xr:uid="{00000000-0005-0000-0000-00001E2B0000}"/>
    <cellStyle name="Normal 20 4 2 2 2 2 2" xfId="50950" xr:uid="{6EF9F8B6-7E94-4AA8-9BD5-D7BFEDCCADF3}"/>
    <cellStyle name="Normal 20 4 2 2 2 2 3" xfId="35307" xr:uid="{55BCD381-16C1-4E84-94D8-C204AEE96A9B}"/>
    <cellStyle name="Normal 20 4 2 2 2 3" xfId="11039" xr:uid="{00000000-0005-0000-0000-00001F2B0000}"/>
    <cellStyle name="Normal 20 4 2 2 2 3 2" xfId="50951" xr:uid="{882603AC-86DC-4F09-9DE9-566BDF6F9D94}"/>
    <cellStyle name="Normal 20 4 2 2 2 3 3" xfId="35308" xr:uid="{D159E6DE-A0B8-4092-852D-167CDAF6DA5B}"/>
    <cellStyle name="Normal 20 4 2 2 2 4" xfId="11040" xr:uid="{00000000-0005-0000-0000-0000202B0000}"/>
    <cellStyle name="Normal 20 4 2 2 2 4 2" xfId="50952" xr:uid="{73DC1C0B-AD0D-44F9-9B0B-8CB036C01087}"/>
    <cellStyle name="Normal 20 4 2 2 2 4 3" xfId="35309" xr:uid="{E168C3F9-8DA3-4DD4-B8E4-3BDED13965EE}"/>
    <cellStyle name="Normal 20 4 2 2 2 5" xfId="50949" xr:uid="{34EEA7B2-E6C5-41C1-9873-8C2F37A0501E}"/>
    <cellStyle name="Normal 20 4 2 2 2 6" xfId="35306" xr:uid="{5D77E8A7-4511-4616-8848-188D240411BD}"/>
    <cellStyle name="Normal 20 4 2 2 3" xfId="11041" xr:uid="{00000000-0005-0000-0000-0000212B0000}"/>
    <cellStyle name="Normal 20 4 2 2 3 2" xfId="50953" xr:uid="{0C831BA9-67EE-4D74-9F47-0B61CC1A8BF7}"/>
    <cellStyle name="Normal 20 4 2 2 3 3" xfId="35310" xr:uid="{6C81C8E1-7036-4060-892F-28BA0D80D90C}"/>
    <cellStyle name="Normal 20 4 2 2 4" xfId="11042" xr:uid="{00000000-0005-0000-0000-0000222B0000}"/>
    <cellStyle name="Normal 20 4 2 2 4 2" xfId="50954" xr:uid="{FC59EED7-1B0A-4ED4-AE53-402C8030E552}"/>
    <cellStyle name="Normal 20 4 2 2 4 3" xfId="35311" xr:uid="{10953221-0356-424B-9170-243FC509B2BC}"/>
    <cellStyle name="Normal 20 4 2 2 5" xfId="11043" xr:uid="{00000000-0005-0000-0000-0000232B0000}"/>
    <cellStyle name="Normal 20 4 2 2 5 2" xfId="50955" xr:uid="{21C8AB9E-8E43-418F-AF2A-25D5E2AB58B3}"/>
    <cellStyle name="Normal 20 4 2 2 5 3" xfId="35312" xr:uid="{69F22404-805A-4936-98F9-F431519B860A}"/>
    <cellStyle name="Normal 20 4 2 2 6" xfId="11044" xr:uid="{00000000-0005-0000-0000-0000242B0000}"/>
    <cellStyle name="Normal 20 4 2 2 6 2" xfId="50956" xr:uid="{F465F232-A0C4-41FC-9EA0-3BE01F5FDA50}"/>
    <cellStyle name="Normal 20 4 2 2 6 3" xfId="35313" xr:uid="{70C69942-AE80-4802-AD66-D558B2479976}"/>
    <cellStyle name="Normal 20 4 2 2 7" xfId="50948" xr:uid="{0A273C2E-A07E-4555-ABC5-9A51AD4E44FC}"/>
    <cellStyle name="Normal 20 4 2 2 8" xfId="35305" xr:uid="{B51AB68B-F3C2-4023-86D0-AB9891AA1188}"/>
    <cellStyle name="Normal 20 4 2 3" xfId="11045" xr:uid="{00000000-0005-0000-0000-0000252B0000}"/>
    <cellStyle name="Normal 20 4 2 3 2" xfId="11046" xr:uid="{00000000-0005-0000-0000-0000262B0000}"/>
    <cellStyle name="Normal 20 4 2 3 2 2" xfId="11047" xr:uid="{00000000-0005-0000-0000-0000272B0000}"/>
    <cellStyle name="Normal 20 4 2 3 2 2 2" xfId="50959" xr:uid="{5F4B0D0F-106D-40F5-80D4-C87B605E3490}"/>
    <cellStyle name="Normal 20 4 2 3 2 2 3" xfId="35316" xr:uid="{246CDDA2-CFC7-461F-AEA2-AF6D975E2866}"/>
    <cellStyle name="Normal 20 4 2 3 2 3" xfId="11048" xr:uid="{00000000-0005-0000-0000-0000282B0000}"/>
    <cellStyle name="Normal 20 4 2 3 2 3 2" xfId="50960" xr:uid="{51A77F10-283B-4BEB-95DD-3388E0C0A787}"/>
    <cellStyle name="Normal 20 4 2 3 2 3 3" xfId="35317" xr:uid="{4A4F9687-4701-4311-89C7-29900A1F9ADB}"/>
    <cellStyle name="Normal 20 4 2 3 2 4" xfId="11049" xr:uid="{00000000-0005-0000-0000-0000292B0000}"/>
    <cellStyle name="Normal 20 4 2 3 2 4 2" xfId="50961" xr:uid="{E30C3CE8-29B1-4896-99C0-71BA927409BB}"/>
    <cellStyle name="Normal 20 4 2 3 2 4 3" xfId="35318" xr:uid="{426331F9-008B-4779-855E-E2D2521A436E}"/>
    <cellStyle name="Normal 20 4 2 3 2 5" xfId="50958" xr:uid="{10D7D575-CBFF-44B6-8B3F-094BB704AB5E}"/>
    <cellStyle name="Normal 20 4 2 3 2 6" xfId="35315" xr:uid="{615ADDD1-914D-4C7A-B3D4-1BD83D733D4C}"/>
    <cellStyle name="Normal 20 4 2 3 3" xfId="11050" xr:uid="{00000000-0005-0000-0000-00002A2B0000}"/>
    <cellStyle name="Normal 20 4 2 3 3 2" xfId="50962" xr:uid="{94554B41-8DCD-45A1-B326-DE2D936343E8}"/>
    <cellStyle name="Normal 20 4 2 3 3 3" xfId="35319" xr:uid="{836D4738-0FBA-4EE9-A45E-01C569608EC6}"/>
    <cellStyle name="Normal 20 4 2 3 4" xfId="11051" xr:uid="{00000000-0005-0000-0000-00002B2B0000}"/>
    <cellStyle name="Normal 20 4 2 3 4 2" xfId="50963" xr:uid="{F0F44777-6363-42DC-9A0B-4080A824D0C3}"/>
    <cellStyle name="Normal 20 4 2 3 4 3" xfId="35320" xr:uid="{83F8D6FF-9201-4BB2-B95D-1793F3506582}"/>
    <cellStyle name="Normal 20 4 2 3 5" xfId="11052" xr:uid="{00000000-0005-0000-0000-00002C2B0000}"/>
    <cellStyle name="Normal 20 4 2 3 5 2" xfId="50964" xr:uid="{252C0C0A-7161-4152-8A41-3D22E09DFD9D}"/>
    <cellStyle name="Normal 20 4 2 3 5 3" xfId="35321" xr:uid="{424D13B1-BB5E-4CD6-9535-87D386B45BEE}"/>
    <cellStyle name="Normal 20 4 2 3 6" xfId="11053" xr:uid="{00000000-0005-0000-0000-00002D2B0000}"/>
    <cellStyle name="Normal 20 4 2 3 6 2" xfId="50965" xr:uid="{CAFF62DE-5970-4398-A5DA-4D36267973F1}"/>
    <cellStyle name="Normal 20 4 2 3 6 3" xfId="35322" xr:uid="{CE5A970C-7CB3-4F27-9CC1-A1EAD1132C42}"/>
    <cellStyle name="Normal 20 4 2 3 7" xfId="50957" xr:uid="{1FA2CB82-AF10-47A0-B32B-FE15B70D3D35}"/>
    <cellStyle name="Normal 20 4 2 3 8" xfId="35314" xr:uid="{1AAC1178-44F9-4051-8B99-FE1218ED121B}"/>
    <cellStyle name="Normal 20 4 2 4" xfId="11054" xr:uid="{00000000-0005-0000-0000-00002E2B0000}"/>
    <cellStyle name="Normal 20 4 2 4 2" xfId="11055" xr:uid="{00000000-0005-0000-0000-00002F2B0000}"/>
    <cellStyle name="Normal 20 4 2 4 2 2" xfId="11056" xr:uid="{00000000-0005-0000-0000-0000302B0000}"/>
    <cellStyle name="Normal 20 4 2 4 2 2 2" xfId="50968" xr:uid="{3B73CFC0-C47D-4730-A143-BF265DB649A3}"/>
    <cellStyle name="Normal 20 4 2 4 2 2 3" xfId="35325" xr:uid="{1245C430-6214-407C-80AE-1068AF2E1835}"/>
    <cellStyle name="Normal 20 4 2 4 2 3" xfId="11057" xr:uid="{00000000-0005-0000-0000-0000312B0000}"/>
    <cellStyle name="Normal 20 4 2 4 2 3 2" xfId="50969" xr:uid="{2AC0919D-5995-431F-A801-B085E2D1B9FC}"/>
    <cellStyle name="Normal 20 4 2 4 2 3 3" xfId="35326" xr:uid="{55440065-A056-4634-9057-0F2817C14AA1}"/>
    <cellStyle name="Normal 20 4 2 4 2 4" xfId="11058" xr:uid="{00000000-0005-0000-0000-0000322B0000}"/>
    <cellStyle name="Normal 20 4 2 4 2 4 2" xfId="50970" xr:uid="{7D374F11-00E0-47C4-AC07-EA4FD9E509F7}"/>
    <cellStyle name="Normal 20 4 2 4 2 4 3" xfId="35327" xr:uid="{0CD5FF47-9FF7-4C0D-8AE1-434E028D2B66}"/>
    <cellStyle name="Normal 20 4 2 4 2 5" xfId="50967" xr:uid="{CD9BBC6E-9359-42E6-BD6A-FB2CEABE7DA8}"/>
    <cellStyle name="Normal 20 4 2 4 2 6" xfId="35324" xr:uid="{1B95913D-4760-4525-81B4-6BD955C21DD4}"/>
    <cellStyle name="Normal 20 4 2 4 3" xfId="11059" xr:uid="{00000000-0005-0000-0000-0000332B0000}"/>
    <cellStyle name="Normal 20 4 2 4 3 2" xfId="50971" xr:uid="{EE67D3B3-6A68-4EC1-996D-B8A971EE2DBF}"/>
    <cellStyle name="Normal 20 4 2 4 3 3" xfId="35328" xr:uid="{F49DDDC7-BCBB-4268-8450-644B96F46020}"/>
    <cellStyle name="Normal 20 4 2 4 4" xfId="11060" xr:uid="{00000000-0005-0000-0000-0000342B0000}"/>
    <cellStyle name="Normal 20 4 2 4 4 2" xfId="50972" xr:uid="{275109C5-EE36-486B-9D98-E7B316A0F77A}"/>
    <cellStyle name="Normal 20 4 2 4 4 3" xfId="35329" xr:uid="{FEC57BBA-3D80-4AA2-84A1-7456796B2691}"/>
    <cellStyle name="Normal 20 4 2 4 5" xfId="11061" xr:uid="{00000000-0005-0000-0000-0000352B0000}"/>
    <cellStyle name="Normal 20 4 2 4 5 2" xfId="50973" xr:uid="{13AF378A-0EE8-4AEF-BC64-A1E6257617C8}"/>
    <cellStyle name="Normal 20 4 2 4 5 3" xfId="35330" xr:uid="{B2187E5F-4174-4CD6-AA0E-27A4446B6DA1}"/>
    <cellStyle name="Normal 20 4 2 4 6" xfId="50966" xr:uid="{CFAF9688-57AF-4D0F-A53E-50C5B94CD8BE}"/>
    <cellStyle name="Normal 20 4 2 4 7" xfId="35323" xr:uid="{86025238-11CD-49F7-A423-4967E4B2B07C}"/>
    <cellStyle name="Normal 20 4 2 5" xfId="11062" xr:uid="{00000000-0005-0000-0000-0000362B0000}"/>
    <cellStyle name="Normal 20 4 2 5 2" xfId="11063" xr:uid="{00000000-0005-0000-0000-0000372B0000}"/>
    <cellStyle name="Normal 20 4 2 5 2 2" xfId="50975" xr:uid="{BCF3CEA9-AEDE-4C62-80A7-4A2E185F4895}"/>
    <cellStyle name="Normal 20 4 2 5 2 3" xfId="35332" xr:uid="{C3C7EEF3-DDD5-460B-B8DA-C020197A199E}"/>
    <cellStyle name="Normal 20 4 2 5 3" xfId="11064" xr:uid="{00000000-0005-0000-0000-0000382B0000}"/>
    <cellStyle name="Normal 20 4 2 5 3 2" xfId="50976" xr:uid="{D1182058-F494-44C4-A602-0F8E36AA0299}"/>
    <cellStyle name="Normal 20 4 2 5 3 3" xfId="35333" xr:uid="{F057D2AE-0DAE-43C8-929E-DDC2E180CFB2}"/>
    <cellStyle name="Normal 20 4 2 5 4" xfId="11065" xr:uid="{00000000-0005-0000-0000-0000392B0000}"/>
    <cellStyle name="Normal 20 4 2 5 4 2" xfId="50977" xr:uid="{68BF6E42-AF74-40F6-B63B-B6950B9AAD8D}"/>
    <cellStyle name="Normal 20 4 2 5 4 3" xfId="35334" xr:uid="{75E05CD1-ED4F-4DAA-B116-67E74C3E908A}"/>
    <cellStyle name="Normal 20 4 2 5 5" xfId="50974" xr:uid="{F591C321-C55F-4B9E-8A9C-D7A000A40C2A}"/>
    <cellStyle name="Normal 20 4 2 5 6" xfId="35331" xr:uid="{48FE9F52-B482-4496-AB53-26536B0A55E5}"/>
    <cellStyle name="Normal 20 4 2 6" xfId="11066" xr:uid="{00000000-0005-0000-0000-00003A2B0000}"/>
    <cellStyle name="Normal 20 4 2 6 2" xfId="11067" xr:uid="{00000000-0005-0000-0000-00003B2B0000}"/>
    <cellStyle name="Normal 20 4 2 6 2 2" xfId="50979" xr:uid="{1D6568FB-5E0F-4981-B920-C505E51F8DC0}"/>
    <cellStyle name="Normal 20 4 2 6 2 3" xfId="35336" xr:uid="{0A0B983F-136B-4095-ADE5-617DC572F939}"/>
    <cellStyle name="Normal 20 4 2 6 3" xfId="11068" xr:uid="{00000000-0005-0000-0000-00003C2B0000}"/>
    <cellStyle name="Normal 20 4 2 6 3 2" xfId="50980" xr:uid="{61DF210D-0C66-49E5-8C04-22B305279440}"/>
    <cellStyle name="Normal 20 4 2 6 3 3" xfId="35337" xr:uid="{7ABD6AC8-D93D-4F54-8E03-D4AAB1E199CA}"/>
    <cellStyle name="Normal 20 4 2 6 4" xfId="11069" xr:uid="{00000000-0005-0000-0000-00003D2B0000}"/>
    <cellStyle name="Normal 20 4 2 6 4 2" xfId="50981" xr:uid="{FB608848-09C3-40D7-BB30-3257AB8D8718}"/>
    <cellStyle name="Normal 20 4 2 6 4 3" xfId="35338" xr:uid="{E67868D2-DFAC-4071-B8F4-CFD334634B4E}"/>
    <cellStyle name="Normal 20 4 2 6 5" xfId="50978" xr:uid="{C421E11A-6AB6-4820-B4E2-9C7D73BFF0D3}"/>
    <cellStyle name="Normal 20 4 2 6 6" xfId="35335" xr:uid="{1A210A1B-9C35-466C-9AA2-7580AB75B3C5}"/>
    <cellStyle name="Normal 20 4 2 7" xfId="11070" xr:uid="{00000000-0005-0000-0000-00003E2B0000}"/>
    <cellStyle name="Normal 20 4 2 7 2" xfId="50982" xr:uid="{38884BC1-486E-4E20-A173-F41940B46CFA}"/>
    <cellStyle name="Normal 20 4 2 7 3" xfId="35339" xr:uid="{276CF62B-6A21-42C5-A5A0-569ED00D0884}"/>
    <cellStyle name="Normal 20 4 2 8" xfId="11071" xr:uid="{00000000-0005-0000-0000-00003F2B0000}"/>
    <cellStyle name="Normal 20 4 2 8 2" xfId="50983" xr:uid="{6A09B4D8-5133-4F63-9F13-F7466F7C3C08}"/>
    <cellStyle name="Normal 20 4 2 8 3" xfId="35340" xr:uid="{40121640-578E-4BB1-83F5-99FE1FA79620}"/>
    <cellStyle name="Normal 20 4 2 9" xfId="11072" xr:uid="{00000000-0005-0000-0000-0000402B0000}"/>
    <cellStyle name="Normal 20 4 2 9 2" xfId="50984" xr:uid="{120D1B14-8279-4B01-A95E-5CE47A87C9F0}"/>
    <cellStyle name="Normal 20 4 2 9 3" xfId="35341" xr:uid="{F2A4D7BE-1756-4346-ADC5-CDCB662842F5}"/>
    <cellStyle name="Normal 20 4 3" xfId="11073" xr:uid="{00000000-0005-0000-0000-0000412B0000}"/>
    <cellStyle name="Normal 20 4 3 2" xfId="11074" xr:uid="{00000000-0005-0000-0000-0000422B0000}"/>
    <cellStyle name="Normal 20 4 3 2 2" xfId="11075" xr:uid="{00000000-0005-0000-0000-0000432B0000}"/>
    <cellStyle name="Normal 20 4 3 2 2 2" xfId="50987" xr:uid="{B23CD936-2351-44CF-B822-AD66933E18AE}"/>
    <cellStyle name="Normal 20 4 3 2 2 3" xfId="35344" xr:uid="{70080004-8F6B-4D67-AC9F-0E89EE1D105B}"/>
    <cellStyle name="Normal 20 4 3 2 3" xfId="11076" xr:uid="{00000000-0005-0000-0000-0000442B0000}"/>
    <cellStyle name="Normal 20 4 3 2 3 2" xfId="50988" xr:uid="{DFF1D1C1-D1ED-4FC8-B970-EA797839D2B2}"/>
    <cellStyle name="Normal 20 4 3 2 3 3" xfId="35345" xr:uid="{9C115DFC-B818-4C91-A4AD-382D82D42095}"/>
    <cellStyle name="Normal 20 4 3 2 4" xfId="11077" xr:uid="{00000000-0005-0000-0000-0000452B0000}"/>
    <cellStyle name="Normal 20 4 3 2 4 2" xfId="50989" xr:uid="{1ABBF4A9-A7B2-484B-964E-F7868C43A18F}"/>
    <cellStyle name="Normal 20 4 3 2 4 3" xfId="35346" xr:uid="{078CB61F-8BC7-4758-BF1D-A83801E4E629}"/>
    <cellStyle name="Normal 20 4 3 2 5" xfId="50986" xr:uid="{71505F8A-F8AB-4423-B679-81C27C64B94F}"/>
    <cellStyle name="Normal 20 4 3 2 6" xfId="35343" xr:uid="{894586C3-23FD-486E-B834-1251C860C897}"/>
    <cellStyle name="Normal 20 4 3 3" xfId="11078" xr:uid="{00000000-0005-0000-0000-0000462B0000}"/>
    <cellStyle name="Normal 20 4 3 3 2" xfId="50990" xr:uid="{9053F744-93E0-46A5-ADE6-80329BF8A02C}"/>
    <cellStyle name="Normal 20 4 3 3 3" xfId="35347" xr:uid="{F054C2FE-1D42-4BAE-AFBB-D1EF9754C870}"/>
    <cellStyle name="Normal 20 4 3 4" xfId="11079" xr:uid="{00000000-0005-0000-0000-0000472B0000}"/>
    <cellStyle name="Normal 20 4 3 4 2" xfId="50991" xr:uid="{30B06C55-7729-4664-8407-C602F593443F}"/>
    <cellStyle name="Normal 20 4 3 4 3" xfId="35348" xr:uid="{28A6C3E8-E0DB-45FE-87F2-A99D93AD29CE}"/>
    <cellStyle name="Normal 20 4 3 5" xfId="11080" xr:uid="{00000000-0005-0000-0000-0000482B0000}"/>
    <cellStyle name="Normal 20 4 3 5 2" xfId="50992" xr:uid="{F04CD1BD-C945-4A9D-853B-E7991F93BFB0}"/>
    <cellStyle name="Normal 20 4 3 5 3" xfId="35349" xr:uid="{00C7D251-4C9C-48FE-B7D9-A2EFA24A588C}"/>
    <cellStyle name="Normal 20 4 3 6" xfId="11081" xr:uid="{00000000-0005-0000-0000-0000492B0000}"/>
    <cellStyle name="Normal 20 4 3 6 2" xfId="50993" xr:uid="{8BB6009F-EB71-4AAC-B43A-4177D21E7179}"/>
    <cellStyle name="Normal 20 4 3 6 3" xfId="35350" xr:uid="{3BBA7181-3EAA-4113-A242-C772CEFC04D6}"/>
    <cellStyle name="Normal 20 4 3 7" xfId="50985" xr:uid="{567E34FB-500E-4963-B70E-B7854314ABB4}"/>
    <cellStyle name="Normal 20 4 3 8" xfId="35342" xr:uid="{A06EADD4-4703-4990-912B-474334AF0FF2}"/>
    <cellStyle name="Normal 20 4 4" xfId="11082" xr:uid="{00000000-0005-0000-0000-00004A2B0000}"/>
    <cellStyle name="Normal 20 4 4 2" xfId="11083" xr:uid="{00000000-0005-0000-0000-00004B2B0000}"/>
    <cellStyle name="Normal 20 4 4 2 2" xfId="11084" xr:uid="{00000000-0005-0000-0000-00004C2B0000}"/>
    <cellStyle name="Normal 20 4 4 2 2 2" xfId="50996" xr:uid="{E489AB64-A753-4EE6-B1AB-345A00BF174F}"/>
    <cellStyle name="Normal 20 4 4 2 2 3" xfId="35353" xr:uid="{7B1BAFDA-850F-4FF2-96C6-CDF9D0A9DDAC}"/>
    <cellStyle name="Normal 20 4 4 2 3" xfId="11085" xr:uid="{00000000-0005-0000-0000-00004D2B0000}"/>
    <cellStyle name="Normal 20 4 4 2 3 2" xfId="50997" xr:uid="{9DFF7E3F-F3DE-4D51-9502-1161B89DC068}"/>
    <cellStyle name="Normal 20 4 4 2 3 3" xfId="35354" xr:uid="{F792DAE9-2EF3-43D6-AC36-D7AFB72DA518}"/>
    <cellStyle name="Normal 20 4 4 2 4" xfId="11086" xr:uid="{00000000-0005-0000-0000-00004E2B0000}"/>
    <cellStyle name="Normal 20 4 4 2 4 2" xfId="50998" xr:uid="{8DE5251D-ACEF-4FA7-961B-F472533F8D2E}"/>
    <cellStyle name="Normal 20 4 4 2 4 3" xfId="35355" xr:uid="{4B410FCE-66C5-40CB-83BF-F6BBF6280E67}"/>
    <cellStyle name="Normal 20 4 4 2 5" xfId="50995" xr:uid="{8464865F-9CD9-4A3D-B2DF-7FFAFA38EC76}"/>
    <cellStyle name="Normal 20 4 4 2 6" xfId="35352" xr:uid="{9E255CE6-5645-4F2C-988A-5AA8AA742324}"/>
    <cellStyle name="Normal 20 4 4 3" xfId="11087" xr:uid="{00000000-0005-0000-0000-00004F2B0000}"/>
    <cellStyle name="Normal 20 4 4 3 2" xfId="50999" xr:uid="{5F2EA226-947B-42DD-A405-BEE194EB723A}"/>
    <cellStyle name="Normal 20 4 4 3 3" xfId="35356" xr:uid="{A1D9DE42-A954-4011-BD2E-1DCBB7DCB02D}"/>
    <cellStyle name="Normal 20 4 4 4" xfId="11088" xr:uid="{00000000-0005-0000-0000-0000502B0000}"/>
    <cellStyle name="Normal 20 4 4 4 2" xfId="51000" xr:uid="{5D4D3BB9-80B0-4EF5-9060-99E76935CAD1}"/>
    <cellStyle name="Normal 20 4 4 4 3" xfId="35357" xr:uid="{5A2371ED-8DC1-4D67-A2A1-04C0B6F16974}"/>
    <cellStyle name="Normal 20 4 4 5" xfId="11089" xr:uid="{00000000-0005-0000-0000-0000512B0000}"/>
    <cellStyle name="Normal 20 4 4 5 2" xfId="51001" xr:uid="{0DDCE7E9-2FF5-4C70-84AA-CB66885351AF}"/>
    <cellStyle name="Normal 20 4 4 5 3" xfId="35358" xr:uid="{F05198EE-26E0-4179-8B37-B65928845579}"/>
    <cellStyle name="Normal 20 4 4 6" xfId="11090" xr:uid="{00000000-0005-0000-0000-0000522B0000}"/>
    <cellStyle name="Normal 20 4 4 6 2" xfId="51002" xr:uid="{AC974C68-F40F-4E4C-BC75-81172B2AEA9C}"/>
    <cellStyle name="Normal 20 4 4 6 3" xfId="35359" xr:uid="{1C085A9F-FBF4-46B2-AB99-D9BF4632F626}"/>
    <cellStyle name="Normal 20 4 4 7" xfId="50994" xr:uid="{BA289DC5-0C1B-4969-9EF1-F88A3941923E}"/>
    <cellStyle name="Normal 20 4 4 8" xfId="35351" xr:uid="{0E82FC84-95F7-4F88-ABC8-9C829D1311DF}"/>
    <cellStyle name="Normal 20 4 5" xfId="11091" xr:uid="{00000000-0005-0000-0000-0000532B0000}"/>
    <cellStyle name="Normal 20 4 5 2" xfId="11092" xr:uid="{00000000-0005-0000-0000-0000542B0000}"/>
    <cellStyle name="Normal 20 4 5 2 2" xfId="11093" xr:uid="{00000000-0005-0000-0000-0000552B0000}"/>
    <cellStyle name="Normal 20 4 5 2 2 2" xfId="51005" xr:uid="{4BDAC252-F989-43DF-B07C-89309EA880DD}"/>
    <cellStyle name="Normal 20 4 5 2 2 3" xfId="35362" xr:uid="{AAD7210A-37DB-4051-9AB2-50263AD307D5}"/>
    <cellStyle name="Normal 20 4 5 2 3" xfId="11094" xr:uid="{00000000-0005-0000-0000-0000562B0000}"/>
    <cellStyle name="Normal 20 4 5 2 3 2" xfId="51006" xr:uid="{B25F68FF-84BE-42D2-9B36-8A369E39AF48}"/>
    <cellStyle name="Normal 20 4 5 2 3 3" xfId="35363" xr:uid="{8C6388BD-1B5C-4371-A6FE-05E729FB1D92}"/>
    <cellStyle name="Normal 20 4 5 2 4" xfId="11095" xr:uid="{00000000-0005-0000-0000-0000572B0000}"/>
    <cellStyle name="Normal 20 4 5 2 4 2" xfId="51007" xr:uid="{9EFC4658-C98D-4BF8-ADC6-ADCE7AEEBAFE}"/>
    <cellStyle name="Normal 20 4 5 2 4 3" xfId="35364" xr:uid="{7B2A9BE6-2D2A-4801-808D-8373D1C244BB}"/>
    <cellStyle name="Normal 20 4 5 2 5" xfId="51004" xr:uid="{99E40B0A-B23F-406A-B454-1152078D3FD4}"/>
    <cellStyle name="Normal 20 4 5 2 6" xfId="35361" xr:uid="{11910797-28E4-448C-B80A-5DB57D14BE32}"/>
    <cellStyle name="Normal 20 4 5 3" xfId="11096" xr:uid="{00000000-0005-0000-0000-0000582B0000}"/>
    <cellStyle name="Normal 20 4 5 3 2" xfId="51008" xr:uid="{5697B807-F26A-4C9C-96BE-0F35BDD09ABD}"/>
    <cellStyle name="Normal 20 4 5 3 3" xfId="35365" xr:uid="{281FD53E-3A37-458B-A4F6-C73201F86469}"/>
    <cellStyle name="Normal 20 4 5 4" xfId="11097" xr:uid="{00000000-0005-0000-0000-0000592B0000}"/>
    <cellStyle name="Normal 20 4 5 4 2" xfId="51009" xr:uid="{E15C6D63-BDF5-48FC-8E74-4B31249AC2E1}"/>
    <cellStyle name="Normal 20 4 5 4 3" xfId="35366" xr:uid="{B81947B8-E5E7-4DAA-A70B-49538A18FC62}"/>
    <cellStyle name="Normal 20 4 5 5" xfId="11098" xr:uid="{00000000-0005-0000-0000-00005A2B0000}"/>
    <cellStyle name="Normal 20 4 5 5 2" xfId="51010" xr:uid="{19B1D091-2467-4A8C-AFED-5330CF7429E3}"/>
    <cellStyle name="Normal 20 4 5 5 3" xfId="35367" xr:uid="{56F0098C-DA10-4D3E-B95E-480EEEF06155}"/>
    <cellStyle name="Normal 20 4 5 6" xfId="51003" xr:uid="{8257334E-A42C-467E-98DA-B928E6270242}"/>
    <cellStyle name="Normal 20 4 5 7" xfId="35360" xr:uid="{3E5F4EC9-23E0-454D-8E17-2AE2CAB72F0A}"/>
    <cellStyle name="Normal 20 4 6" xfId="11099" xr:uid="{00000000-0005-0000-0000-00005B2B0000}"/>
    <cellStyle name="Normal 20 4 6 2" xfId="11100" xr:uid="{00000000-0005-0000-0000-00005C2B0000}"/>
    <cellStyle name="Normal 20 4 6 2 2" xfId="51012" xr:uid="{A5310A07-EACE-4815-B14B-B679DC7B703B}"/>
    <cellStyle name="Normal 20 4 6 2 3" xfId="35369" xr:uid="{E37FD579-92CC-4FF3-9C59-6CB4E975175D}"/>
    <cellStyle name="Normal 20 4 6 3" xfId="11101" xr:uid="{00000000-0005-0000-0000-00005D2B0000}"/>
    <cellStyle name="Normal 20 4 6 3 2" xfId="51013" xr:uid="{67C24CB7-80D2-4AFA-9630-240A5FB63ECC}"/>
    <cellStyle name="Normal 20 4 6 3 3" xfId="35370" xr:uid="{5CD95698-674E-408B-92D8-F9D53E4531C5}"/>
    <cellStyle name="Normal 20 4 6 4" xfId="11102" xr:uid="{00000000-0005-0000-0000-00005E2B0000}"/>
    <cellStyle name="Normal 20 4 6 4 2" xfId="51014" xr:uid="{7C1F2603-10AF-4AF1-8F37-980F20215C1C}"/>
    <cellStyle name="Normal 20 4 6 4 3" xfId="35371" xr:uid="{7AD530EE-D372-494F-90EE-A9339C400637}"/>
    <cellStyle name="Normal 20 4 6 5" xfId="51011" xr:uid="{BB1557C6-5A84-429C-BAE4-BC75301F89BE}"/>
    <cellStyle name="Normal 20 4 6 6" xfId="35368" xr:uid="{C355E1CA-32B7-4315-8B1C-6BE716A71B7C}"/>
    <cellStyle name="Normal 20 4 7" xfId="11103" xr:uid="{00000000-0005-0000-0000-00005F2B0000}"/>
    <cellStyle name="Normal 20 4 7 2" xfId="11104" xr:uid="{00000000-0005-0000-0000-0000602B0000}"/>
    <cellStyle name="Normal 20 4 7 2 2" xfId="51016" xr:uid="{CDFD04AA-4157-46B3-914B-FD09642A04E0}"/>
    <cellStyle name="Normal 20 4 7 2 3" xfId="35373" xr:uid="{A1C2A36E-65BC-44C8-A37C-C86A8AAD0C04}"/>
    <cellStyle name="Normal 20 4 7 3" xfId="11105" xr:uid="{00000000-0005-0000-0000-0000612B0000}"/>
    <cellStyle name="Normal 20 4 7 3 2" xfId="51017" xr:uid="{84346758-7097-4145-96D4-54A247A34F58}"/>
    <cellStyle name="Normal 20 4 7 3 3" xfId="35374" xr:uid="{73BCA9FC-4ED3-40B9-87C1-56544D926A49}"/>
    <cellStyle name="Normal 20 4 7 4" xfId="11106" xr:uid="{00000000-0005-0000-0000-0000622B0000}"/>
    <cellStyle name="Normal 20 4 7 4 2" xfId="51018" xr:uid="{08C07293-2E3A-4AB4-8D69-73E81B9E1EC4}"/>
    <cellStyle name="Normal 20 4 7 4 3" xfId="35375" xr:uid="{3482E312-5105-459D-9C59-0CB0D26723CA}"/>
    <cellStyle name="Normal 20 4 7 5" xfId="51015" xr:uid="{A901A884-B915-41F2-A9FF-AD78873F6688}"/>
    <cellStyle name="Normal 20 4 7 6" xfId="35372" xr:uid="{D23FE254-D8A0-49CF-999A-64BFC492FAAB}"/>
    <cellStyle name="Normal 20 4 8" xfId="11107" xr:uid="{00000000-0005-0000-0000-0000632B0000}"/>
    <cellStyle name="Normal 20 4 8 2" xfId="51019" xr:uid="{E25DBE8A-DCE4-4911-B07E-5ABF8BAC5DE7}"/>
    <cellStyle name="Normal 20 4 8 3" xfId="35376" xr:uid="{D79C02E1-D077-4CC3-AB3F-49D082A4EF00}"/>
    <cellStyle name="Normal 20 4 9" xfId="11108" xr:uid="{00000000-0005-0000-0000-0000642B0000}"/>
    <cellStyle name="Normal 20 4 9 2" xfId="51020" xr:uid="{DC3767F8-1A99-473F-AA99-0B76AE828FB3}"/>
    <cellStyle name="Normal 20 4 9 3" xfId="35377" xr:uid="{DF1437F2-9FCF-4AD7-B3F5-D96BE6B4F2E5}"/>
    <cellStyle name="Normal 20 40" xfId="11109" xr:uid="{00000000-0005-0000-0000-0000652B0000}"/>
    <cellStyle name="Normal 20 40 2" xfId="51021" xr:uid="{3B00C63B-EC47-40A0-B0E5-A15DCA57AF10}"/>
    <cellStyle name="Normal 20 40 3" xfId="35378" xr:uid="{A4F735EC-D8D2-45A5-8939-513D2A2F7CA6}"/>
    <cellStyle name="Normal 20 41" xfId="11110" xr:uid="{00000000-0005-0000-0000-0000662B0000}"/>
    <cellStyle name="Normal 20 41 2" xfId="35379" xr:uid="{39B516D0-8AB4-4BB2-BAC1-5C872E0862B3}"/>
    <cellStyle name="Normal 20 42" xfId="50739" xr:uid="{EE74CE58-C26F-41E4-A2D3-717664D1FC79}"/>
    <cellStyle name="Normal 20 43" xfId="35080" xr:uid="{B7219D97-E2D2-4F83-AC07-665534C068C8}"/>
    <cellStyle name="Normal 20 5" xfId="11111" xr:uid="{00000000-0005-0000-0000-0000672B0000}"/>
    <cellStyle name="Normal 20 5 10" xfId="11112" xr:uid="{00000000-0005-0000-0000-0000682B0000}"/>
    <cellStyle name="Normal 20 5 10 2" xfId="51023" xr:uid="{D67DCE82-F00B-4121-B904-F3F114063793}"/>
    <cellStyle name="Normal 20 5 10 3" xfId="35381" xr:uid="{178CB8DE-D4C5-402C-A007-0E82FB89B04B}"/>
    <cellStyle name="Normal 20 5 11" xfId="11113" xr:uid="{00000000-0005-0000-0000-0000692B0000}"/>
    <cellStyle name="Normal 20 5 11 2" xfId="35382" xr:uid="{F80BDBAD-676B-4CA7-855C-BC90B4C9DE76}"/>
    <cellStyle name="Normal 20 5 12" xfId="11114" xr:uid="{00000000-0005-0000-0000-00006A2B0000}"/>
    <cellStyle name="Normal 20 5 12 2" xfId="35383" xr:uid="{27AC4248-EA44-4C61-A9A8-1ACA6A6A6369}"/>
    <cellStyle name="Normal 20 5 13" xfId="51022" xr:uid="{472FB03B-101B-4808-A8BC-3D8CFDEC37D1}"/>
    <cellStyle name="Normal 20 5 14" xfId="35380" xr:uid="{29BAF9F5-794B-43AA-B9A7-E8856BE2191E}"/>
    <cellStyle name="Normal 20 5 2" xfId="11115" xr:uid="{00000000-0005-0000-0000-00006B2B0000}"/>
    <cellStyle name="Normal 20 5 2 10" xfId="11116" xr:uid="{00000000-0005-0000-0000-00006C2B0000}"/>
    <cellStyle name="Normal 20 5 2 10 2" xfId="35385" xr:uid="{2DDC83D6-30FD-4036-AB20-E383EFC2E3A9}"/>
    <cellStyle name="Normal 20 5 2 11" xfId="11117" xr:uid="{00000000-0005-0000-0000-00006D2B0000}"/>
    <cellStyle name="Normal 20 5 2 11 2" xfId="35386" xr:uid="{18F82163-8E05-4B27-BC38-5B85A1CE4DCB}"/>
    <cellStyle name="Normal 20 5 2 12" xfId="51024" xr:uid="{5C4ECB53-B6BA-4B74-B78B-ACA29975AA42}"/>
    <cellStyle name="Normal 20 5 2 13" xfId="35384" xr:uid="{726B4D9F-67FE-449B-A79C-EEFFD839E316}"/>
    <cellStyle name="Normal 20 5 2 2" xfId="11118" xr:uid="{00000000-0005-0000-0000-00006E2B0000}"/>
    <cellStyle name="Normal 20 5 2 2 2" xfId="11119" xr:uid="{00000000-0005-0000-0000-00006F2B0000}"/>
    <cellStyle name="Normal 20 5 2 2 2 2" xfId="11120" xr:uid="{00000000-0005-0000-0000-0000702B0000}"/>
    <cellStyle name="Normal 20 5 2 2 2 2 2" xfId="51027" xr:uid="{78DBF778-DD1E-42DF-8825-7B570934BDA1}"/>
    <cellStyle name="Normal 20 5 2 2 2 2 3" xfId="35389" xr:uid="{DD970FD6-C256-44CD-99F4-216F208FA072}"/>
    <cellStyle name="Normal 20 5 2 2 2 3" xfId="11121" xr:uid="{00000000-0005-0000-0000-0000712B0000}"/>
    <cellStyle name="Normal 20 5 2 2 2 3 2" xfId="51028" xr:uid="{1900DF08-F9D0-4CF7-B055-E27B283A6DFB}"/>
    <cellStyle name="Normal 20 5 2 2 2 3 3" xfId="35390" xr:uid="{84295C0F-DC7A-4409-B5DE-A67639C9DE91}"/>
    <cellStyle name="Normal 20 5 2 2 2 4" xfId="11122" xr:uid="{00000000-0005-0000-0000-0000722B0000}"/>
    <cellStyle name="Normal 20 5 2 2 2 4 2" xfId="51029" xr:uid="{97639891-0207-4F0B-8EED-981C71A8DD27}"/>
    <cellStyle name="Normal 20 5 2 2 2 4 3" xfId="35391" xr:uid="{3159D022-C3CF-4C2A-9B6D-B698BF64ED5C}"/>
    <cellStyle name="Normal 20 5 2 2 2 5" xfId="51026" xr:uid="{982E1668-32A3-4F87-A3B3-A3C09E813786}"/>
    <cellStyle name="Normal 20 5 2 2 2 6" xfId="35388" xr:uid="{4578BF83-912B-4004-A6F9-676124AEA0A2}"/>
    <cellStyle name="Normal 20 5 2 2 3" xfId="11123" xr:uid="{00000000-0005-0000-0000-0000732B0000}"/>
    <cellStyle name="Normal 20 5 2 2 3 2" xfId="51030" xr:uid="{527BC56A-39D2-455B-B9DC-782B55B4EC8C}"/>
    <cellStyle name="Normal 20 5 2 2 3 3" xfId="35392" xr:uid="{FE24367D-6208-4679-A5AE-A04CEFF049D2}"/>
    <cellStyle name="Normal 20 5 2 2 4" xfId="11124" xr:uid="{00000000-0005-0000-0000-0000742B0000}"/>
    <cellStyle name="Normal 20 5 2 2 4 2" xfId="51031" xr:uid="{63764581-D68A-4C5F-9A49-C2CF04EB41B2}"/>
    <cellStyle name="Normal 20 5 2 2 4 3" xfId="35393" xr:uid="{A1C1B206-931B-496F-8AA9-AF65BBA65A01}"/>
    <cellStyle name="Normal 20 5 2 2 5" xfId="11125" xr:uid="{00000000-0005-0000-0000-0000752B0000}"/>
    <cellStyle name="Normal 20 5 2 2 5 2" xfId="51032" xr:uid="{D853A608-FB12-4A4B-A05F-C161270061D8}"/>
    <cellStyle name="Normal 20 5 2 2 5 3" xfId="35394" xr:uid="{0D703FF8-01B3-4C99-8B90-53466D47BED1}"/>
    <cellStyle name="Normal 20 5 2 2 6" xfId="11126" xr:uid="{00000000-0005-0000-0000-0000762B0000}"/>
    <cellStyle name="Normal 20 5 2 2 6 2" xfId="51033" xr:uid="{254AE9E9-B692-4BF8-871E-7686E9D4C39E}"/>
    <cellStyle name="Normal 20 5 2 2 6 3" xfId="35395" xr:uid="{6A38D294-F4A6-4CC6-B825-D2258E4C1860}"/>
    <cellStyle name="Normal 20 5 2 2 7" xfId="51025" xr:uid="{E55E0C27-ED8F-4160-B24F-D8DB81E55EB2}"/>
    <cellStyle name="Normal 20 5 2 2 8" xfId="35387" xr:uid="{FE212E5E-2D5C-47BA-A1A7-BAF19CF20B95}"/>
    <cellStyle name="Normal 20 5 2 3" xfId="11127" xr:uid="{00000000-0005-0000-0000-0000772B0000}"/>
    <cellStyle name="Normal 20 5 2 3 2" xfId="11128" xr:uid="{00000000-0005-0000-0000-0000782B0000}"/>
    <cellStyle name="Normal 20 5 2 3 2 2" xfId="11129" xr:uid="{00000000-0005-0000-0000-0000792B0000}"/>
    <cellStyle name="Normal 20 5 2 3 2 2 2" xfId="51036" xr:uid="{843A4880-2913-42C2-9DBE-EFAA9B31F8B8}"/>
    <cellStyle name="Normal 20 5 2 3 2 2 3" xfId="35398" xr:uid="{E12510D4-E755-4638-BA14-C8BE5DCFBA4A}"/>
    <cellStyle name="Normal 20 5 2 3 2 3" xfId="11130" xr:uid="{00000000-0005-0000-0000-00007A2B0000}"/>
    <cellStyle name="Normal 20 5 2 3 2 3 2" xfId="51037" xr:uid="{13430AF5-B37E-459C-BC89-698601D827DB}"/>
    <cellStyle name="Normal 20 5 2 3 2 3 3" xfId="35399" xr:uid="{F9559100-D3A3-4A79-B12B-93D780528093}"/>
    <cellStyle name="Normal 20 5 2 3 2 4" xfId="11131" xr:uid="{00000000-0005-0000-0000-00007B2B0000}"/>
    <cellStyle name="Normal 20 5 2 3 2 4 2" xfId="51038" xr:uid="{5064A075-F6C9-4DDC-B36B-AC0CAE158F79}"/>
    <cellStyle name="Normal 20 5 2 3 2 4 3" xfId="35400" xr:uid="{51A8D757-867A-432F-8F2F-5ABF0A9DA5D0}"/>
    <cellStyle name="Normal 20 5 2 3 2 5" xfId="51035" xr:uid="{50FEBEB9-1E96-45B3-8957-E925BB69869B}"/>
    <cellStyle name="Normal 20 5 2 3 2 6" xfId="35397" xr:uid="{BB97AFD5-BEC8-4C3B-B072-06F84FBF763F}"/>
    <cellStyle name="Normal 20 5 2 3 3" xfId="11132" xr:uid="{00000000-0005-0000-0000-00007C2B0000}"/>
    <cellStyle name="Normal 20 5 2 3 3 2" xfId="51039" xr:uid="{2CC0035D-A44E-4BAD-BB05-B631590BDBE7}"/>
    <cellStyle name="Normal 20 5 2 3 3 3" xfId="35401" xr:uid="{3601901D-60F7-4CA9-BB90-B859DFA3AB27}"/>
    <cellStyle name="Normal 20 5 2 3 4" xfId="11133" xr:uid="{00000000-0005-0000-0000-00007D2B0000}"/>
    <cellStyle name="Normal 20 5 2 3 4 2" xfId="51040" xr:uid="{4B6DA98C-DA78-4EC9-A725-BF2C34B04769}"/>
    <cellStyle name="Normal 20 5 2 3 4 3" xfId="35402" xr:uid="{A2D87ABC-4709-4337-BF48-20A830585DD0}"/>
    <cellStyle name="Normal 20 5 2 3 5" xfId="11134" xr:uid="{00000000-0005-0000-0000-00007E2B0000}"/>
    <cellStyle name="Normal 20 5 2 3 5 2" xfId="51041" xr:uid="{7D0903F1-9C7E-4C4F-943A-94491407DB84}"/>
    <cellStyle name="Normal 20 5 2 3 5 3" xfId="35403" xr:uid="{289E5196-E324-4CB2-A0A8-58A9560D932C}"/>
    <cellStyle name="Normal 20 5 2 3 6" xfId="11135" xr:uid="{00000000-0005-0000-0000-00007F2B0000}"/>
    <cellStyle name="Normal 20 5 2 3 6 2" xfId="51042" xr:uid="{8AA54A82-7D78-4547-857C-4372E5BEC5B0}"/>
    <cellStyle name="Normal 20 5 2 3 6 3" xfId="35404" xr:uid="{5BB789D1-33FC-4FA8-A8FE-FE828020B786}"/>
    <cellStyle name="Normal 20 5 2 3 7" xfId="51034" xr:uid="{24D79FC1-A691-4203-80ED-80DACC71771E}"/>
    <cellStyle name="Normal 20 5 2 3 8" xfId="35396" xr:uid="{F7D0EC25-DCD7-4610-ADB6-C6AC78E77430}"/>
    <cellStyle name="Normal 20 5 2 4" xfId="11136" xr:uid="{00000000-0005-0000-0000-0000802B0000}"/>
    <cellStyle name="Normal 20 5 2 4 2" xfId="11137" xr:uid="{00000000-0005-0000-0000-0000812B0000}"/>
    <cellStyle name="Normal 20 5 2 4 2 2" xfId="11138" xr:uid="{00000000-0005-0000-0000-0000822B0000}"/>
    <cellStyle name="Normal 20 5 2 4 2 2 2" xfId="51045" xr:uid="{5172187B-6209-4E5F-908E-506C531FD69D}"/>
    <cellStyle name="Normal 20 5 2 4 2 2 3" xfId="35407" xr:uid="{0B273D4B-ADAA-49F7-9D13-8A4568FF981A}"/>
    <cellStyle name="Normal 20 5 2 4 2 3" xfId="11139" xr:uid="{00000000-0005-0000-0000-0000832B0000}"/>
    <cellStyle name="Normal 20 5 2 4 2 3 2" xfId="51046" xr:uid="{2206842F-1CB1-403B-8054-6E39B718397D}"/>
    <cellStyle name="Normal 20 5 2 4 2 3 3" xfId="35408" xr:uid="{750F29FE-89F3-49D1-B38C-85D6A94A9C78}"/>
    <cellStyle name="Normal 20 5 2 4 2 4" xfId="11140" xr:uid="{00000000-0005-0000-0000-0000842B0000}"/>
    <cellStyle name="Normal 20 5 2 4 2 4 2" xfId="51047" xr:uid="{95158AD4-37D7-461B-ADC3-2DB867B96D98}"/>
    <cellStyle name="Normal 20 5 2 4 2 4 3" xfId="35409" xr:uid="{4AB8966D-8821-49E9-81DF-DB88D5ACB1C4}"/>
    <cellStyle name="Normal 20 5 2 4 2 5" xfId="51044" xr:uid="{39C5A67F-C554-4D73-A236-9FA838803CED}"/>
    <cellStyle name="Normal 20 5 2 4 2 6" xfId="35406" xr:uid="{EF7798F9-C45D-4ABF-AD2C-29E74909A650}"/>
    <cellStyle name="Normal 20 5 2 4 3" xfId="11141" xr:uid="{00000000-0005-0000-0000-0000852B0000}"/>
    <cellStyle name="Normal 20 5 2 4 3 2" xfId="51048" xr:uid="{2F058ED8-B267-4E7E-8383-5C668765A998}"/>
    <cellStyle name="Normal 20 5 2 4 3 3" xfId="35410" xr:uid="{7D6A2492-EBA5-464C-9495-C106E5D72684}"/>
    <cellStyle name="Normal 20 5 2 4 4" xfId="11142" xr:uid="{00000000-0005-0000-0000-0000862B0000}"/>
    <cellStyle name="Normal 20 5 2 4 4 2" xfId="51049" xr:uid="{B64F784D-D461-46EB-93B9-585041825FDA}"/>
    <cellStyle name="Normal 20 5 2 4 4 3" xfId="35411" xr:uid="{AFCB5696-A73D-4B1A-9638-93640AF21A1C}"/>
    <cellStyle name="Normal 20 5 2 4 5" xfId="11143" xr:uid="{00000000-0005-0000-0000-0000872B0000}"/>
    <cellStyle name="Normal 20 5 2 4 5 2" xfId="51050" xr:uid="{1206F2AD-6C84-44A3-B313-20E745DA14FB}"/>
    <cellStyle name="Normal 20 5 2 4 5 3" xfId="35412" xr:uid="{4FD23A91-877A-4EE8-ABA7-251EB587E60E}"/>
    <cellStyle name="Normal 20 5 2 4 6" xfId="51043" xr:uid="{C221BE1F-CCC4-4F86-B11C-133BE1D9A881}"/>
    <cellStyle name="Normal 20 5 2 4 7" xfId="35405" xr:uid="{F6B5F01D-4802-40AF-A0FD-B7222DF3265C}"/>
    <cellStyle name="Normal 20 5 2 5" xfId="11144" xr:uid="{00000000-0005-0000-0000-0000882B0000}"/>
    <cellStyle name="Normal 20 5 2 5 2" xfId="11145" xr:uid="{00000000-0005-0000-0000-0000892B0000}"/>
    <cellStyle name="Normal 20 5 2 5 2 2" xfId="51052" xr:uid="{7F626DBF-257E-4F04-8595-59D1BCD77A14}"/>
    <cellStyle name="Normal 20 5 2 5 2 3" xfId="35414" xr:uid="{A631C3E3-F6F9-41FA-85D4-6822CB2E83F5}"/>
    <cellStyle name="Normal 20 5 2 5 3" xfId="11146" xr:uid="{00000000-0005-0000-0000-00008A2B0000}"/>
    <cellStyle name="Normal 20 5 2 5 3 2" xfId="51053" xr:uid="{F9B868D9-7D82-40EB-9F78-004EB8B3E20A}"/>
    <cellStyle name="Normal 20 5 2 5 3 3" xfId="35415" xr:uid="{B31291A3-EAB8-45FB-9CEB-7BD54C82CED6}"/>
    <cellStyle name="Normal 20 5 2 5 4" xfId="11147" xr:uid="{00000000-0005-0000-0000-00008B2B0000}"/>
    <cellStyle name="Normal 20 5 2 5 4 2" xfId="51054" xr:uid="{5699870B-4797-484C-8280-74A172D909DF}"/>
    <cellStyle name="Normal 20 5 2 5 4 3" xfId="35416" xr:uid="{F85F72B5-60E8-46FA-997C-F7D4FF63E87A}"/>
    <cellStyle name="Normal 20 5 2 5 5" xfId="51051" xr:uid="{9C65BF51-F400-4D43-AE8F-80CE58C6D213}"/>
    <cellStyle name="Normal 20 5 2 5 6" xfId="35413" xr:uid="{6242BAF4-89AA-4DCA-B045-6E5A2C902416}"/>
    <cellStyle name="Normal 20 5 2 6" xfId="11148" xr:uid="{00000000-0005-0000-0000-00008C2B0000}"/>
    <cellStyle name="Normal 20 5 2 6 2" xfId="11149" xr:uid="{00000000-0005-0000-0000-00008D2B0000}"/>
    <cellStyle name="Normal 20 5 2 6 2 2" xfId="51056" xr:uid="{A49210F1-54B9-4B47-8A76-2F79B71A90F2}"/>
    <cellStyle name="Normal 20 5 2 6 2 3" xfId="35418" xr:uid="{32F2E3D0-D8E5-4D62-86C2-19F198FE3C62}"/>
    <cellStyle name="Normal 20 5 2 6 3" xfId="11150" xr:uid="{00000000-0005-0000-0000-00008E2B0000}"/>
    <cellStyle name="Normal 20 5 2 6 3 2" xfId="51057" xr:uid="{1F7C2882-A87D-46D7-ACD5-4E860A579CF5}"/>
    <cellStyle name="Normal 20 5 2 6 3 3" xfId="35419" xr:uid="{D046CB38-A4A9-49A0-9351-02EFFE38372B}"/>
    <cellStyle name="Normal 20 5 2 6 4" xfId="11151" xr:uid="{00000000-0005-0000-0000-00008F2B0000}"/>
    <cellStyle name="Normal 20 5 2 6 4 2" xfId="51058" xr:uid="{AE04F83B-EB5A-41A1-B542-A4429DD1E734}"/>
    <cellStyle name="Normal 20 5 2 6 4 3" xfId="35420" xr:uid="{9C0314AA-29B6-4998-B61B-220BC4A7C18A}"/>
    <cellStyle name="Normal 20 5 2 6 5" xfId="51055" xr:uid="{424F690C-30EC-4AE7-8BE6-C5DBE26B9C80}"/>
    <cellStyle name="Normal 20 5 2 6 6" xfId="35417" xr:uid="{A954A838-7FF3-4B21-A0DB-57A5654F6A96}"/>
    <cellStyle name="Normal 20 5 2 7" xfId="11152" xr:uid="{00000000-0005-0000-0000-0000902B0000}"/>
    <cellStyle name="Normal 20 5 2 7 2" xfId="51059" xr:uid="{4638DAD7-E92A-45E2-8E8C-7273834BCC45}"/>
    <cellStyle name="Normal 20 5 2 7 3" xfId="35421" xr:uid="{9CC155A3-D3DD-48C5-8F6D-63B54BAB531A}"/>
    <cellStyle name="Normal 20 5 2 8" xfId="11153" xr:uid="{00000000-0005-0000-0000-0000912B0000}"/>
    <cellStyle name="Normal 20 5 2 8 2" xfId="51060" xr:uid="{A1F819DC-D717-433C-A865-A4BC1F214E74}"/>
    <cellStyle name="Normal 20 5 2 8 3" xfId="35422" xr:uid="{2CDBA878-19C5-41B7-882D-020F9F2A3BA3}"/>
    <cellStyle name="Normal 20 5 2 9" xfId="11154" xr:uid="{00000000-0005-0000-0000-0000922B0000}"/>
    <cellStyle name="Normal 20 5 2 9 2" xfId="51061" xr:uid="{CB2082CC-EC5D-4C11-B40A-78E71F1253A6}"/>
    <cellStyle name="Normal 20 5 2 9 3" xfId="35423" xr:uid="{F912758F-19AA-4A97-BA9F-F4C77408A0C0}"/>
    <cellStyle name="Normal 20 5 3" xfId="11155" xr:uid="{00000000-0005-0000-0000-0000932B0000}"/>
    <cellStyle name="Normal 20 5 3 2" xfId="11156" xr:uid="{00000000-0005-0000-0000-0000942B0000}"/>
    <cellStyle name="Normal 20 5 3 2 2" xfId="11157" xr:uid="{00000000-0005-0000-0000-0000952B0000}"/>
    <cellStyle name="Normal 20 5 3 2 2 2" xfId="51064" xr:uid="{BD4708BB-BDD2-4584-A377-CF28A93FA731}"/>
    <cellStyle name="Normal 20 5 3 2 2 3" xfId="35426" xr:uid="{5E56A9C4-86F6-4975-A4A7-7B8F0FF2367D}"/>
    <cellStyle name="Normal 20 5 3 2 3" xfId="11158" xr:uid="{00000000-0005-0000-0000-0000962B0000}"/>
    <cellStyle name="Normal 20 5 3 2 3 2" xfId="51065" xr:uid="{C48EBA46-6422-4D47-B6F5-5E0E0E91C768}"/>
    <cellStyle name="Normal 20 5 3 2 3 3" xfId="35427" xr:uid="{4996B10A-4DAC-4086-9790-70CF9B42324E}"/>
    <cellStyle name="Normal 20 5 3 2 4" xfId="11159" xr:uid="{00000000-0005-0000-0000-0000972B0000}"/>
    <cellStyle name="Normal 20 5 3 2 4 2" xfId="51066" xr:uid="{F0BEEA27-27B7-4762-A201-37B2E0D288CF}"/>
    <cellStyle name="Normal 20 5 3 2 4 3" xfId="35428" xr:uid="{D4B89E34-64B4-4C5A-BA1E-BE3DD2564712}"/>
    <cellStyle name="Normal 20 5 3 2 5" xfId="51063" xr:uid="{B9D18605-47F2-4021-B4AA-F064986B6B18}"/>
    <cellStyle name="Normal 20 5 3 2 6" xfId="35425" xr:uid="{17CCD24B-8691-473D-AAC2-9464431CA13F}"/>
    <cellStyle name="Normal 20 5 3 3" xfId="11160" xr:uid="{00000000-0005-0000-0000-0000982B0000}"/>
    <cellStyle name="Normal 20 5 3 3 2" xfId="51067" xr:uid="{1198EAA3-D016-4CB1-8314-E322E31CA5E1}"/>
    <cellStyle name="Normal 20 5 3 3 3" xfId="35429" xr:uid="{DF05ACD3-D5E5-43F3-8928-531CD1370E88}"/>
    <cellStyle name="Normal 20 5 3 4" xfId="11161" xr:uid="{00000000-0005-0000-0000-0000992B0000}"/>
    <cellStyle name="Normal 20 5 3 4 2" xfId="51068" xr:uid="{34F2A1C4-5A12-4C13-8967-6439BF9E998A}"/>
    <cellStyle name="Normal 20 5 3 4 3" xfId="35430" xr:uid="{CD5B7DBC-0B75-4F0D-ACB3-13FC5770CE19}"/>
    <cellStyle name="Normal 20 5 3 5" xfId="11162" xr:uid="{00000000-0005-0000-0000-00009A2B0000}"/>
    <cellStyle name="Normal 20 5 3 5 2" xfId="51069" xr:uid="{28A69AF7-502B-4A63-AC25-E0915D1F37AC}"/>
    <cellStyle name="Normal 20 5 3 5 3" xfId="35431" xr:uid="{7E45E173-9181-43B0-80B6-C3CA6700BAB6}"/>
    <cellStyle name="Normal 20 5 3 6" xfId="11163" xr:uid="{00000000-0005-0000-0000-00009B2B0000}"/>
    <cellStyle name="Normal 20 5 3 6 2" xfId="51070" xr:uid="{FD23B083-6D0A-4AE7-B127-F049B09F5D0D}"/>
    <cellStyle name="Normal 20 5 3 6 3" xfId="35432" xr:uid="{138FFF7F-CC5B-4D04-B9C4-5523BFC6F3C8}"/>
    <cellStyle name="Normal 20 5 3 7" xfId="51062" xr:uid="{A4419FE2-FB98-40AC-8405-F177264CC697}"/>
    <cellStyle name="Normal 20 5 3 8" xfId="35424" xr:uid="{353AE744-919C-4053-A738-3AF9E9A43125}"/>
    <cellStyle name="Normal 20 5 4" xfId="11164" xr:uid="{00000000-0005-0000-0000-00009C2B0000}"/>
    <cellStyle name="Normal 20 5 4 2" xfId="11165" xr:uid="{00000000-0005-0000-0000-00009D2B0000}"/>
    <cellStyle name="Normal 20 5 4 2 2" xfId="11166" xr:uid="{00000000-0005-0000-0000-00009E2B0000}"/>
    <cellStyle name="Normal 20 5 4 2 2 2" xfId="51073" xr:uid="{0050BC8F-6A4F-4986-A36B-D25410EDE998}"/>
    <cellStyle name="Normal 20 5 4 2 2 3" xfId="35435" xr:uid="{68D1EF22-438B-40E0-9DA1-2E600FF75932}"/>
    <cellStyle name="Normal 20 5 4 2 3" xfId="11167" xr:uid="{00000000-0005-0000-0000-00009F2B0000}"/>
    <cellStyle name="Normal 20 5 4 2 3 2" xfId="51074" xr:uid="{B255281D-318B-4494-9E1C-2EB979A8FA70}"/>
    <cellStyle name="Normal 20 5 4 2 3 3" xfId="35436" xr:uid="{3A2A28E7-5F43-45E6-8EDA-2292998BA443}"/>
    <cellStyle name="Normal 20 5 4 2 4" xfId="11168" xr:uid="{00000000-0005-0000-0000-0000A02B0000}"/>
    <cellStyle name="Normal 20 5 4 2 4 2" xfId="51075" xr:uid="{EC477400-2108-4987-9656-94E5CDF23EE9}"/>
    <cellStyle name="Normal 20 5 4 2 4 3" xfId="35437" xr:uid="{76E63457-9658-4AD5-A72C-02216B3F905D}"/>
    <cellStyle name="Normal 20 5 4 2 5" xfId="51072" xr:uid="{7FA9F536-3AF5-4DEF-B001-FAF0C51FF776}"/>
    <cellStyle name="Normal 20 5 4 2 6" xfId="35434" xr:uid="{A4B10C69-FDF2-4475-A3C5-E963A0FD6227}"/>
    <cellStyle name="Normal 20 5 4 3" xfId="11169" xr:uid="{00000000-0005-0000-0000-0000A12B0000}"/>
    <cellStyle name="Normal 20 5 4 3 2" xfId="51076" xr:uid="{EA41F912-6E3D-4889-B04C-9ABD9620F6D8}"/>
    <cellStyle name="Normal 20 5 4 3 3" xfId="35438" xr:uid="{689CE403-9886-4B97-8B5C-D71A2E95C2CD}"/>
    <cellStyle name="Normal 20 5 4 4" xfId="11170" xr:uid="{00000000-0005-0000-0000-0000A22B0000}"/>
    <cellStyle name="Normal 20 5 4 4 2" xfId="51077" xr:uid="{8C96FA7A-E2E1-408B-B968-032903077F47}"/>
    <cellStyle name="Normal 20 5 4 4 3" xfId="35439" xr:uid="{23CBBAB3-F504-4CA5-A334-F335E7364377}"/>
    <cellStyle name="Normal 20 5 4 5" xfId="11171" xr:uid="{00000000-0005-0000-0000-0000A32B0000}"/>
    <cellStyle name="Normal 20 5 4 5 2" xfId="51078" xr:uid="{F1FF4176-4885-433D-B3DE-092CF0AF1230}"/>
    <cellStyle name="Normal 20 5 4 5 3" xfId="35440" xr:uid="{77245C85-F0F3-4569-AE07-4D1DAC4FCD23}"/>
    <cellStyle name="Normal 20 5 4 6" xfId="11172" xr:uid="{00000000-0005-0000-0000-0000A42B0000}"/>
    <cellStyle name="Normal 20 5 4 6 2" xfId="51079" xr:uid="{623F1785-2566-411D-9DED-FC9234174649}"/>
    <cellStyle name="Normal 20 5 4 6 3" xfId="35441" xr:uid="{2B3CA8EA-8B8D-4AE5-8C01-0EB61BC4FC90}"/>
    <cellStyle name="Normal 20 5 4 7" xfId="51071" xr:uid="{F10FE7B1-4E41-4A83-8D7B-D5A08DEC684B}"/>
    <cellStyle name="Normal 20 5 4 8" xfId="35433" xr:uid="{1A17FEAE-49D4-45EE-AD5A-208E66FFDA53}"/>
    <cellStyle name="Normal 20 5 5" xfId="11173" xr:uid="{00000000-0005-0000-0000-0000A52B0000}"/>
    <cellStyle name="Normal 20 5 5 2" xfId="11174" xr:uid="{00000000-0005-0000-0000-0000A62B0000}"/>
    <cellStyle name="Normal 20 5 5 2 2" xfId="11175" xr:uid="{00000000-0005-0000-0000-0000A72B0000}"/>
    <cellStyle name="Normal 20 5 5 2 2 2" xfId="51082" xr:uid="{AA1EDBE3-77F5-40CE-88CD-2313DCA0B858}"/>
    <cellStyle name="Normal 20 5 5 2 2 3" xfId="35444" xr:uid="{14355E0F-B465-4A00-AAC8-1EB5FEBB914A}"/>
    <cellStyle name="Normal 20 5 5 2 3" xfId="11176" xr:uid="{00000000-0005-0000-0000-0000A82B0000}"/>
    <cellStyle name="Normal 20 5 5 2 3 2" xfId="51083" xr:uid="{995DA6D3-753B-4551-99D6-5914811DC44F}"/>
    <cellStyle name="Normal 20 5 5 2 3 3" xfId="35445" xr:uid="{2096E660-2BB5-45FC-BE88-74CC7D0ED5B5}"/>
    <cellStyle name="Normal 20 5 5 2 4" xfId="11177" xr:uid="{00000000-0005-0000-0000-0000A92B0000}"/>
    <cellStyle name="Normal 20 5 5 2 4 2" xfId="51084" xr:uid="{73A5C09A-FC54-4AD5-B052-0FF1646A1D0E}"/>
    <cellStyle name="Normal 20 5 5 2 4 3" xfId="35446" xr:uid="{50551FA7-18E2-4B4B-BA48-4E82297577E1}"/>
    <cellStyle name="Normal 20 5 5 2 5" xfId="51081" xr:uid="{359B287D-0BAA-4157-AB39-8643118DA8D3}"/>
    <cellStyle name="Normal 20 5 5 2 6" xfId="35443" xr:uid="{6822E5A9-91E3-4808-BECD-910143E5533D}"/>
    <cellStyle name="Normal 20 5 5 3" xfId="11178" xr:uid="{00000000-0005-0000-0000-0000AA2B0000}"/>
    <cellStyle name="Normal 20 5 5 3 2" xfId="51085" xr:uid="{2AC477CD-80C7-491C-892A-3851331F8C2A}"/>
    <cellStyle name="Normal 20 5 5 3 3" xfId="35447" xr:uid="{BEA9719A-2F15-4CCA-878B-05DF84190791}"/>
    <cellStyle name="Normal 20 5 5 4" xfId="11179" xr:uid="{00000000-0005-0000-0000-0000AB2B0000}"/>
    <cellStyle name="Normal 20 5 5 4 2" xfId="51086" xr:uid="{F157EF91-A564-459F-B9DA-7689B190E826}"/>
    <cellStyle name="Normal 20 5 5 4 3" xfId="35448" xr:uid="{F7547BCD-0293-4F95-AB76-45D3AA715485}"/>
    <cellStyle name="Normal 20 5 5 5" xfId="11180" xr:uid="{00000000-0005-0000-0000-0000AC2B0000}"/>
    <cellStyle name="Normal 20 5 5 5 2" xfId="51087" xr:uid="{C3717FA2-5F40-4B93-B80B-08B0A0BDB792}"/>
    <cellStyle name="Normal 20 5 5 5 3" xfId="35449" xr:uid="{14773C12-2F26-41B8-943D-B974234CA914}"/>
    <cellStyle name="Normal 20 5 5 6" xfId="51080" xr:uid="{C94F85B7-05F5-41B7-83A3-61D1C71A2211}"/>
    <cellStyle name="Normal 20 5 5 7" xfId="35442" xr:uid="{15C812BE-A34F-4154-8F74-C71A4219292E}"/>
    <cellStyle name="Normal 20 5 6" xfId="11181" xr:uid="{00000000-0005-0000-0000-0000AD2B0000}"/>
    <cellStyle name="Normal 20 5 6 2" xfId="11182" xr:uid="{00000000-0005-0000-0000-0000AE2B0000}"/>
    <cellStyle name="Normal 20 5 6 2 2" xfId="51089" xr:uid="{EEE343B5-5647-4096-B063-F25902A069C6}"/>
    <cellStyle name="Normal 20 5 6 2 3" xfId="35451" xr:uid="{53E766E3-5ABF-4D08-9565-7EB52142E756}"/>
    <cellStyle name="Normal 20 5 6 3" xfId="11183" xr:uid="{00000000-0005-0000-0000-0000AF2B0000}"/>
    <cellStyle name="Normal 20 5 6 3 2" xfId="51090" xr:uid="{42684857-6268-4D27-80EC-A71270712880}"/>
    <cellStyle name="Normal 20 5 6 3 3" xfId="35452" xr:uid="{D6DC3945-7ABC-4FEC-880B-9427675BC63B}"/>
    <cellStyle name="Normal 20 5 6 4" xfId="11184" xr:uid="{00000000-0005-0000-0000-0000B02B0000}"/>
    <cellStyle name="Normal 20 5 6 4 2" xfId="51091" xr:uid="{D2214567-2282-4B79-9E22-6A47A70042E2}"/>
    <cellStyle name="Normal 20 5 6 4 3" xfId="35453" xr:uid="{F02E7728-4ADA-45FB-88F1-199CEB8FEB90}"/>
    <cellStyle name="Normal 20 5 6 5" xfId="51088" xr:uid="{C2DF42E2-0321-49B0-8EDB-DD60BA75A8E0}"/>
    <cellStyle name="Normal 20 5 6 6" xfId="35450" xr:uid="{E410CD98-97AD-4992-8F0C-1B07056D5EC2}"/>
    <cellStyle name="Normal 20 5 7" xfId="11185" xr:uid="{00000000-0005-0000-0000-0000B12B0000}"/>
    <cellStyle name="Normal 20 5 7 2" xfId="11186" xr:uid="{00000000-0005-0000-0000-0000B22B0000}"/>
    <cellStyle name="Normal 20 5 7 2 2" xfId="51093" xr:uid="{81C1281D-87CD-4EFB-A899-CE1F7D88728F}"/>
    <cellStyle name="Normal 20 5 7 2 3" xfId="35455" xr:uid="{CDE995DF-9F17-4535-901E-55D185A5CD3A}"/>
    <cellStyle name="Normal 20 5 7 3" xfId="11187" xr:uid="{00000000-0005-0000-0000-0000B32B0000}"/>
    <cellStyle name="Normal 20 5 7 3 2" xfId="51094" xr:uid="{FB7D25B8-AF24-4A2F-BFAC-5179EEA0C7FB}"/>
    <cellStyle name="Normal 20 5 7 3 3" xfId="35456" xr:uid="{A0A303D7-EEF4-41A2-BD58-F713FB398874}"/>
    <cellStyle name="Normal 20 5 7 4" xfId="11188" xr:uid="{00000000-0005-0000-0000-0000B42B0000}"/>
    <cellStyle name="Normal 20 5 7 4 2" xfId="51095" xr:uid="{7AD8C41A-FE54-44EF-9379-9DB2D9D86290}"/>
    <cellStyle name="Normal 20 5 7 4 3" xfId="35457" xr:uid="{04D1B8F3-9BAB-45D3-A52E-606E7F315298}"/>
    <cellStyle name="Normal 20 5 7 5" xfId="51092" xr:uid="{EF848B51-A14A-4D0B-B20A-F4CDDE2BCE2D}"/>
    <cellStyle name="Normal 20 5 7 6" xfId="35454" xr:uid="{1FEB4379-F6F4-4FDD-A4E4-908C550C5532}"/>
    <cellStyle name="Normal 20 5 8" xfId="11189" xr:uid="{00000000-0005-0000-0000-0000B52B0000}"/>
    <cellStyle name="Normal 20 5 8 2" xfId="51096" xr:uid="{D493AD2B-CF81-42B3-8A3B-0D6509BA3AD0}"/>
    <cellStyle name="Normal 20 5 8 3" xfId="35458" xr:uid="{97FA94C2-E2B4-49A3-BF85-A08954367436}"/>
    <cellStyle name="Normal 20 5 9" xfId="11190" xr:uid="{00000000-0005-0000-0000-0000B62B0000}"/>
    <cellStyle name="Normal 20 5 9 2" xfId="51097" xr:uid="{F97C9956-E1ED-472D-8631-9326404DDDF4}"/>
    <cellStyle name="Normal 20 5 9 3" xfId="35459" xr:uid="{D90ABC54-32E7-4539-9F0F-DE03927A069B}"/>
    <cellStyle name="Normal 20 6" xfId="11191" xr:uid="{00000000-0005-0000-0000-0000B72B0000}"/>
    <cellStyle name="Normal 20 6 10" xfId="11192" xr:uid="{00000000-0005-0000-0000-0000B82B0000}"/>
    <cellStyle name="Normal 20 6 10 2" xfId="51099" xr:uid="{CBC5CCEC-DC23-48B9-A535-3D86F23C8001}"/>
    <cellStyle name="Normal 20 6 10 3" xfId="35461" xr:uid="{5F1BBF6B-1030-4706-9901-4F1E09490130}"/>
    <cellStyle name="Normal 20 6 11" xfId="11193" xr:uid="{00000000-0005-0000-0000-0000B92B0000}"/>
    <cellStyle name="Normal 20 6 11 2" xfId="35462" xr:uid="{EE4C530A-6571-402A-9325-EEDFE3AE9E16}"/>
    <cellStyle name="Normal 20 6 12" xfId="11194" xr:uid="{00000000-0005-0000-0000-0000BA2B0000}"/>
    <cellStyle name="Normal 20 6 12 2" xfId="35463" xr:uid="{5C2EB45E-8839-4487-95E4-FCACB45D2AE2}"/>
    <cellStyle name="Normal 20 6 13" xfId="51098" xr:uid="{B928919E-00B7-4105-AAA2-E53160323307}"/>
    <cellStyle name="Normal 20 6 14" xfId="35460" xr:uid="{DA98E0A5-C1ED-489E-9742-B74B72E8DD6F}"/>
    <cellStyle name="Normal 20 6 2" xfId="11195" xr:uid="{00000000-0005-0000-0000-0000BB2B0000}"/>
    <cellStyle name="Normal 20 6 2 10" xfId="11196" xr:uid="{00000000-0005-0000-0000-0000BC2B0000}"/>
    <cellStyle name="Normal 20 6 2 10 2" xfId="35465" xr:uid="{23AF88E4-4FDF-4266-B9DC-21F62DD3329D}"/>
    <cellStyle name="Normal 20 6 2 11" xfId="11197" xr:uid="{00000000-0005-0000-0000-0000BD2B0000}"/>
    <cellStyle name="Normal 20 6 2 11 2" xfId="35466" xr:uid="{BC1F572B-611E-44CB-8CF4-A0457FDD7A07}"/>
    <cellStyle name="Normal 20 6 2 12" xfId="51100" xr:uid="{8721579E-9EE9-4D4E-919E-A1CE41FFE8A8}"/>
    <cellStyle name="Normal 20 6 2 13" xfId="35464" xr:uid="{8AF7AD35-8292-4A4B-BC01-ECA798B274B7}"/>
    <cellStyle name="Normal 20 6 2 2" xfId="11198" xr:uid="{00000000-0005-0000-0000-0000BE2B0000}"/>
    <cellStyle name="Normal 20 6 2 2 2" xfId="11199" xr:uid="{00000000-0005-0000-0000-0000BF2B0000}"/>
    <cellStyle name="Normal 20 6 2 2 2 2" xfId="11200" xr:uid="{00000000-0005-0000-0000-0000C02B0000}"/>
    <cellStyle name="Normal 20 6 2 2 2 2 2" xfId="51103" xr:uid="{D44B6733-2D88-4B81-9271-8D006D3BA52A}"/>
    <cellStyle name="Normal 20 6 2 2 2 2 3" xfId="35469" xr:uid="{03DA0433-BA9C-4B30-AC23-41ED2FB68EB4}"/>
    <cellStyle name="Normal 20 6 2 2 2 3" xfId="11201" xr:uid="{00000000-0005-0000-0000-0000C12B0000}"/>
    <cellStyle name="Normal 20 6 2 2 2 3 2" xfId="51104" xr:uid="{240D5365-FE30-4A2A-A892-29769ECD84C6}"/>
    <cellStyle name="Normal 20 6 2 2 2 3 3" xfId="35470" xr:uid="{189BBD5A-1D0B-4FA7-A20B-3430EC128D53}"/>
    <cellStyle name="Normal 20 6 2 2 2 4" xfId="11202" xr:uid="{00000000-0005-0000-0000-0000C22B0000}"/>
    <cellStyle name="Normal 20 6 2 2 2 4 2" xfId="51105" xr:uid="{C5ECD1A8-A491-4CC5-9ECE-26C2EC595981}"/>
    <cellStyle name="Normal 20 6 2 2 2 4 3" xfId="35471" xr:uid="{E248609A-2A1D-4342-9B5A-9938B1031C3E}"/>
    <cellStyle name="Normal 20 6 2 2 2 5" xfId="51102" xr:uid="{761F5DAC-FF97-40E6-AB5A-77BFBF836CE5}"/>
    <cellStyle name="Normal 20 6 2 2 2 6" xfId="35468" xr:uid="{84CC0F5D-8123-4786-BE49-449771464243}"/>
    <cellStyle name="Normal 20 6 2 2 3" xfId="11203" xr:uid="{00000000-0005-0000-0000-0000C32B0000}"/>
    <cellStyle name="Normal 20 6 2 2 3 2" xfId="51106" xr:uid="{7ED791C0-F26C-451D-AC78-544CD6608249}"/>
    <cellStyle name="Normal 20 6 2 2 3 3" xfId="35472" xr:uid="{FCDB068D-9784-48B1-BF79-FADA012C4DFB}"/>
    <cellStyle name="Normal 20 6 2 2 4" xfId="11204" xr:uid="{00000000-0005-0000-0000-0000C42B0000}"/>
    <cellStyle name="Normal 20 6 2 2 4 2" xfId="51107" xr:uid="{AAF45EA5-8FEC-477C-82CC-CC0FFB6B1584}"/>
    <cellStyle name="Normal 20 6 2 2 4 3" xfId="35473" xr:uid="{F5E5E26F-EE5F-405A-BDB9-6F65738FDD23}"/>
    <cellStyle name="Normal 20 6 2 2 5" xfId="11205" xr:uid="{00000000-0005-0000-0000-0000C52B0000}"/>
    <cellStyle name="Normal 20 6 2 2 5 2" xfId="51108" xr:uid="{AEA99B22-B8F9-4E75-AF89-12513F629F48}"/>
    <cellStyle name="Normal 20 6 2 2 5 3" xfId="35474" xr:uid="{9DD656F4-0BEC-4014-AC36-B002769977C2}"/>
    <cellStyle name="Normal 20 6 2 2 6" xfId="11206" xr:uid="{00000000-0005-0000-0000-0000C62B0000}"/>
    <cellStyle name="Normal 20 6 2 2 6 2" xfId="51109" xr:uid="{68526AC1-FF06-4D37-9DC7-470F7F489707}"/>
    <cellStyle name="Normal 20 6 2 2 6 3" xfId="35475" xr:uid="{F00542FD-504A-48D5-9853-09AE08AE8F44}"/>
    <cellStyle name="Normal 20 6 2 2 7" xfId="51101" xr:uid="{27ECE67B-CCEC-421E-A9AA-CE042FAE852F}"/>
    <cellStyle name="Normal 20 6 2 2 8" xfId="35467" xr:uid="{032E118D-A3C4-4B5B-BCAB-7D2561BC9C7E}"/>
    <cellStyle name="Normal 20 6 2 3" xfId="11207" xr:uid="{00000000-0005-0000-0000-0000C72B0000}"/>
    <cellStyle name="Normal 20 6 2 3 2" xfId="11208" xr:uid="{00000000-0005-0000-0000-0000C82B0000}"/>
    <cellStyle name="Normal 20 6 2 3 2 2" xfId="11209" xr:uid="{00000000-0005-0000-0000-0000C92B0000}"/>
    <cellStyle name="Normal 20 6 2 3 2 2 2" xfId="51112" xr:uid="{BD8D83EC-0B6F-4414-B2A4-7C43996E32D2}"/>
    <cellStyle name="Normal 20 6 2 3 2 2 3" xfId="35478" xr:uid="{7764D652-1713-4AE2-9A44-761A58A78BCA}"/>
    <cellStyle name="Normal 20 6 2 3 2 3" xfId="11210" xr:uid="{00000000-0005-0000-0000-0000CA2B0000}"/>
    <cellStyle name="Normal 20 6 2 3 2 3 2" xfId="51113" xr:uid="{1E2035AD-4F67-4E59-859E-A9A067BCAD98}"/>
    <cellStyle name="Normal 20 6 2 3 2 3 3" xfId="35479" xr:uid="{DA8FFEFB-FA79-4B44-A723-0BAE9CEDA8CD}"/>
    <cellStyle name="Normal 20 6 2 3 2 4" xfId="11211" xr:uid="{00000000-0005-0000-0000-0000CB2B0000}"/>
    <cellStyle name="Normal 20 6 2 3 2 4 2" xfId="51114" xr:uid="{1288857E-5BA1-46F4-B3C0-CB9415DA9BCE}"/>
    <cellStyle name="Normal 20 6 2 3 2 4 3" xfId="35480" xr:uid="{76437E2A-DB9F-4FE6-A2FA-C11D9A3EF65A}"/>
    <cellStyle name="Normal 20 6 2 3 2 5" xfId="51111" xr:uid="{E7300C39-A426-4405-BB27-6FFBDFB02952}"/>
    <cellStyle name="Normal 20 6 2 3 2 6" xfId="35477" xr:uid="{00D85E01-E3A8-4B08-8FC9-FCA848B975B9}"/>
    <cellStyle name="Normal 20 6 2 3 3" xfId="11212" xr:uid="{00000000-0005-0000-0000-0000CC2B0000}"/>
    <cellStyle name="Normal 20 6 2 3 3 2" xfId="51115" xr:uid="{2227ECAE-44A1-4BF8-A877-A1BA920B5CC3}"/>
    <cellStyle name="Normal 20 6 2 3 3 3" xfId="35481" xr:uid="{CC710E59-E438-43C1-A8CD-D1520FDBD31D}"/>
    <cellStyle name="Normal 20 6 2 3 4" xfId="11213" xr:uid="{00000000-0005-0000-0000-0000CD2B0000}"/>
    <cellStyle name="Normal 20 6 2 3 4 2" xfId="51116" xr:uid="{E95622CD-37C3-4982-9B2D-B46FE63AD60B}"/>
    <cellStyle name="Normal 20 6 2 3 4 3" xfId="35482" xr:uid="{BDD513B2-1037-4F01-8069-97D8B47AB70B}"/>
    <cellStyle name="Normal 20 6 2 3 5" xfId="11214" xr:uid="{00000000-0005-0000-0000-0000CE2B0000}"/>
    <cellStyle name="Normal 20 6 2 3 5 2" xfId="51117" xr:uid="{788F0962-55AD-490C-93C3-9E1D9DEE38EA}"/>
    <cellStyle name="Normal 20 6 2 3 5 3" xfId="35483" xr:uid="{7947CF92-D935-4B2C-8D81-66D331EEE614}"/>
    <cellStyle name="Normal 20 6 2 3 6" xfId="11215" xr:uid="{00000000-0005-0000-0000-0000CF2B0000}"/>
    <cellStyle name="Normal 20 6 2 3 6 2" xfId="51118" xr:uid="{C9FE22EE-025A-4E9F-8878-584702D03E24}"/>
    <cellStyle name="Normal 20 6 2 3 6 3" xfId="35484" xr:uid="{66259539-6E68-41BB-9EAE-C687AA46EA30}"/>
    <cellStyle name="Normal 20 6 2 3 7" xfId="51110" xr:uid="{360FB0A4-4C47-4A80-A66E-4B0BF078E438}"/>
    <cellStyle name="Normal 20 6 2 3 8" xfId="35476" xr:uid="{60C6EA0C-0B6E-495D-B9FD-90273846B0ED}"/>
    <cellStyle name="Normal 20 6 2 4" xfId="11216" xr:uid="{00000000-0005-0000-0000-0000D02B0000}"/>
    <cellStyle name="Normal 20 6 2 4 2" xfId="11217" xr:uid="{00000000-0005-0000-0000-0000D12B0000}"/>
    <cellStyle name="Normal 20 6 2 4 2 2" xfId="11218" xr:uid="{00000000-0005-0000-0000-0000D22B0000}"/>
    <cellStyle name="Normal 20 6 2 4 2 2 2" xfId="51121" xr:uid="{2739761D-1001-41C3-9473-FDB741849FE3}"/>
    <cellStyle name="Normal 20 6 2 4 2 2 3" xfId="35487" xr:uid="{05BA1367-28BE-49F7-9754-340F6E2F98E0}"/>
    <cellStyle name="Normal 20 6 2 4 2 3" xfId="11219" xr:uid="{00000000-0005-0000-0000-0000D32B0000}"/>
    <cellStyle name="Normal 20 6 2 4 2 3 2" xfId="51122" xr:uid="{81094B22-6259-4C52-B2B4-A91D6C7AB417}"/>
    <cellStyle name="Normal 20 6 2 4 2 3 3" xfId="35488" xr:uid="{9202FD09-BA3C-4269-A00D-FC2CBAA2A81A}"/>
    <cellStyle name="Normal 20 6 2 4 2 4" xfId="11220" xr:uid="{00000000-0005-0000-0000-0000D42B0000}"/>
    <cellStyle name="Normal 20 6 2 4 2 4 2" xfId="51123" xr:uid="{6D7F2644-0BB6-4ABC-9298-5BB25349E349}"/>
    <cellStyle name="Normal 20 6 2 4 2 4 3" xfId="35489" xr:uid="{B59A6C71-2519-4FE3-8C38-4F440F9719EC}"/>
    <cellStyle name="Normal 20 6 2 4 2 5" xfId="51120" xr:uid="{FD612016-097A-4D67-A798-D8A453F8C13F}"/>
    <cellStyle name="Normal 20 6 2 4 2 6" xfId="35486" xr:uid="{C01C5271-359E-448F-B731-E29F1918A162}"/>
    <cellStyle name="Normal 20 6 2 4 3" xfId="11221" xr:uid="{00000000-0005-0000-0000-0000D52B0000}"/>
    <cellStyle name="Normal 20 6 2 4 3 2" xfId="51124" xr:uid="{530623B6-688C-4796-B9A6-D57BEE29A633}"/>
    <cellStyle name="Normal 20 6 2 4 3 3" xfId="35490" xr:uid="{6E02C877-AD80-4776-8716-DE9E19798A3A}"/>
    <cellStyle name="Normal 20 6 2 4 4" xfId="11222" xr:uid="{00000000-0005-0000-0000-0000D62B0000}"/>
    <cellStyle name="Normal 20 6 2 4 4 2" xfId="51125" xr:uid="{2F4AFCC3-856D-4BEB-B188-C2E7267A93A6}"/>
    <cellStyle name="Normal 20 6 2 4 4 3" xfId="35491" xr:uid="{16CF7786-AB0B-47CE-BEB5-3E24B0C89838}"/>
    <cellStyle name="Normal 20 6 2 4 5" xfId="11223" xr:uid="{00000000-0005-0000-0000-0000D72B0000}"/>
    <cellStyle name="Normal 20 6 2 4 5 2" xfId="51126" xr:uid="{EC38F539-A5FA-4C23-A789-6E518A603724}"/>
    <cellStyle name="Normal 20 6 2 4 5 3" xfId="35492" xr:uid="{C9E59615-1DDE-41D3-9204-355DD18431AA}"/>
    <cellStyle name="Normal 20 6 2 4 6" xfId="51119" xr:uid="{43268A77-0C6F-4110-BF16-5BEA8DD898C9}"/>
    <cellStyle name="Normal 20 6 2 4 7" xfId="35485" xr:uid="{8AE0AFD6-CD7B-4812-8843-6B8EB8B77BD7}"/>
    <cellStyle name="Normal 20 6 2 5" xfId="11224" xr:uid="{00000000-0005-0000-0000-0000D82B0000}"/>
    <cellStyle name="Normal 20 6 2 5 2" xfId="11225" xr:uid="{00000000-0005-0000-0000-0000D92B0000}"/>
    <cellStyle name="Normal 20 6 2 5 2 2" xfId="51128" xr:uid="{4B10AF00-9627-462D-9C7E-C54E86D44264}"/>
    <cellStyle name="Normal 20 6 2 5 2 3" xfId="35494" xr:uid="{C43831B8-25F2-4EB6-ABA4-A38D1E1B6973}"/>
    <cellStyle name="Normal 20 6 2 5 3" xfId="11226" xr:uid="{00000000-0005-0000-0000-0000DA2B0000}"/>
    <cellStyle name="Normal 20 6 2 5 3 2" xfId="51129" xr:uid="{6A6F4165-C34C-44F5-AD5C-F2CCC605B1D2}"/>
    <cellStyle name="Normal 20 6 2 5 3 3" xfId="35495" xr:uid="{2F6DDC8B-0671-4500-A57B-A08B0D9F90A7}"/>
    <cellStyle name="Normal 20 6 2 5 4" xfId="11227" xr:uid="{00000000-0005-0000-0000-0000DB2B0000}"/>
    <cellStyle name="Normal 20 6 2 5 4 2" xfId="51130" xr:uid="{A2AE5287-B3FA-4D66-9851-50698C316C74}"/>
    <cellStyle name="Normal 20 6 2 5 4 3" xfId="35496" xr:uid="{79FDF32E-DC5E-472B-95D4-98D4A626DFF9}"/>
    <cellStyle name="Normal 20 6 2 5 5" xfId="51127" xr:uid="{2212D60E-3D2D-48DA-B2FA-B30F3530BA06}"/>
    <cellStyle name="Normal 20 6 2 5 6" xfId="35493" xr:uid="{41306130-BF00-471D-96DB-35BEA99F720A}"/>
    <cellStyle name="Normal 20 6 2 6" xfId="11228" xr:uid="{00000000-0005-0000-0000-0000DC2B0000}"/>
    <cellStyle name="Normal 20 6 2 6 2" xfId="11229" xr:uid="{00000000-0005-0000-0000-0000DD2B0000}"/>
    <cellStyle name="Normal 20 6 2 6 2 2" xfId="51132" xr:uid="{BC1660B4-A6EB-4B0A-8DF1-B02A47F8B27B}"/>
    <cellStyle name="Normal 20 6 2 6 2 3" xfId="35498" xr:uid="{EEF08904-AC86-4E7C-AF20-EADD33F772C7}"/>
    <cellStyle name="Normal 20 6 2 6 3" xfId="11230" xr:uid="{00000000-0005-0000-0000-0000DE2B0000}"/>
    <cellStyle name="Normal 20 6 2 6 3 2" xfId="51133" xr:uid="{F5A1BB66-9AD4-47EF-A797-1F0B0414D8B0}"/>
    <cellStyle name="Normal 20 6 2 6 3 3" xfId="35499" xr:uid="{1355BCF3-A81A-42B3-94CC-F22FF33DF412}"/>
    <cellStyle name="Normal 20 6 2 6 4" xfId="11231" xr:uid="{00000000-0005-0000-0000-0000DF2B0000}"/>
    <cellStyle name="Normal 20 6 2 6 4 2" xfId="51134" xr:uid="{F99611DB-6BD5-4B26-8BF8-C11633FFB261}"/>
    <cellStyle name="Normal 20 6 2 6 4 3" xfId="35500" xr:uid="{5DADA78E-F1F5-4EA0-BC47-5D649E005B1E}"/>
    <cellStyle name="Normal 20 6 2 6 5" xfId="51131" xr:uid="{056436F1-28B3-4BAA-88D0-0AE1D1837470}"/>
    <cellStyle name="Normal 20 6 2 6 6" xfId="35497" xr:uid="{6027A4D1-D85E-4E30-92B6-E482A73C0F4D}"/>
    <cellStyle name="Normal 20 6 2 7" xfId="11232" xr:uid="{00000000-0005-0000-0000-0000E02B0000}"/>
    <cellStyle name="Normal 20 6 2 7 2" xfId="51135" xr:uid="{F277BD5B-564B-43BA-8FC7-3D8D7281B79A}"/>
    <cellStyle name="Normal 20 6 2 7 3" xfId="35501" xr:uid="{DBFCACB4-ED6F-4814-89C9-85B503BDCCF9}"/>
    <cellStyle name="Normal 20 6 2 8" xfId="11233" xr:uid="{00000000-0005-0000-0000-0000E12B0000}"/>
    <cellStyle name="Normal 20 6 2 8 2" xfId="51136" xr:uid="{8D7A1B05-1CD2-497F-92BC-CEE4E73E4C67}"/>
    <cellStyle name="Normal 20 6 2 8 3" xfId="35502" xr:uid="{E74B9219-33AF-4713-868B-C63EA2371AE4}"/>
    <cellStyle name="Normal 20 6 2 9" xfId="11234" xr:uid="{00000000-0005-0000-0000-0000E22B0000}"/>
    <cellStyle name="Normal 20 6 2 9 2" xfId="51137" xr:uid="{9F23987C-368E-4A88-BCE9-F65828E6D22C}"/>
    <cellStyle name="Normal 20 6 2 9 3" xfId="35503" xr:uid="{C7BF88A6-78AC-4469-8CF8-502DCACDB1D0}"/>
    <cellStyle name="Normal 20 6 3" xfId="11235" xr:uid="{00000000-0005-0000-0000-0000E32B0000}"/>
    <cellStyle name="Normal 20 6 3 2" xfId="11236" xr:uid="{00000000-0005-0000-0000-0000E42B0000}"/>
    <cellStyle name="Normal 20 6 3 2 2" xfId="11237" xr:uid="{00000000-0005-0000-0000-0000E52B0000}"/>
    <cellStyle name="Normal 20 6 3 2 2 2" xfId="51140" xr:uid="{856891F1-881F-4D96-BA31-DE8F6BED8C76}"/>
    <cellStyle name="Normal 20 6 3 2 2 3" xfId="35506" xr:uid="{84728549-C43C-465B-A75C-BE28EC69D8E9}"/>
    <cellStyle name="Normal 20 6 3 2 3" xfId="11238" xr:uid="{00000000-0005-0000-0000-0000E62B0000}"/>
    <cellStyle name="Normal 20 6 3 2 3 2" xfId="51141" xr:uid="{0F80D68B-D7EB-4807-852A-D2F44524C795}"/>
    <cellStyle name="Normal 20 6 3 2 3 3" xfId="35507" xr:uid="{A2C1567B-85FF-4FC3-BA3B-6E1863B93A9B}"/>
    <cellStyle name="Normal 20 6 3 2 4" xfId="11239" xr:uid="{00000000-0005-0000-0000-0000E72B0000}"/>
    <cellStyle name="Normal 20 6 3 2 4 2" xfId="51142" xr:uid="{9DD323FE-855F-4D34-A246-F5AE1D0EA451}"/>
    <cellStyle name="Normal 20 6 3 2 4 3" xfId="35508" xr:uid="{A408649B-4D98-4A42-AFDF-B17106782ABF}"/>
    <cellStyle name="Normal 20 6 3 2 5" xfId="51139" xr:uid="{4A415E15-7DF9-45D8-891D-146CB59AA368}"/>
    <cellStyle name="Normal 20 6 3 2 6" xfId="35505" xr:uid="{699FC0EC-E1FF-4A3E-9F6B-F849BB2F6ABB}"/>
    <cellStyle name="Normal 20 6 3 3" xfId="11240" xr:uid="{00000000-0005-0000-0000-0000E82B0000}"/>
    <cellStyle name="Normal 20 6 3 3 2" xfId="51143" xr:uid="{E06EC99E-AF0F-4389-846A-2D54D1120DB8}"/>
    <cellStyle name="Normal 20 6 3 3 3" xfId="35509" xr:uid="{C80240FE-149D-421B-82D5-4AC9885DE992}"/>
    <cellStyle name="Normal 20 6 3 4" xfId="11241" xr:uid="{00000000-0005-0000-0000-0000E92B0000}"/>
    <cellStyle name="Normal 20 6 3 4 2" xfId="51144" xr:uid="{42980A34-F145-4AE9-8B96-DB39216AB822}"/>
    <cellStyle name="Normal 20 6 3 4 3" xfId="35510" xr:uid="{18155A23-4C90-42B3-A8FC-3B78AA274999}"/>
    <cellStyle name="Normal 20 6 3 5" xfId="11242" xr:uid="{00000000-0005-0000-0000-0000EA2B0000}"/>
    <cellStyle name="Normal 20 6 3 5 2" xfId="51145" xr:uid="{803BCD2F-A7B7-4EED-B716-B364765599EC}"/>
    <cellStyle name="Normal 20 6 3 5 3" xfId="35511" xr:uid="{742C2E4A-E1AE-44C8-8B17-AA2B937E3535}"/>
    <cellStyle name="Normal 20 6 3 6" xfId="11243" xr:uid="{00000000-0005-0000-0000-0000EB2B0000}"/>
    <cellStyle name="Normal 20 6 3 6 2" xfId="51146" xr:uid="{C5489016-2BF7-467E-A1A6-215849F08ABC}"/>
    <cellStyle name="Normal 20 6 3 6 3" xfId="35512" xr:uid="{4C5F175C-B03C-43D6-969A-32B7A331DB32}"/>
    <cellStyle name="Normal 20 6 3 7" xfId="51138" xr:uid="{4AA066F5-F1C4-47B5-B7C6-6621148AA374}"/>
    <cellStyle name="Normal 20 6 3 8" xfId="35504" xr:uid="{0D273D6B-0882-48BB-8584-77466421D555}"/>
    <cellStyle name="Normal 20 6 4" xfId="11244" xr:uid="{00000000-0005-0000-0000-0000EC2B0000}"/>
    <cellStyle name="Normal 20 6 4 2" xfId="11245" xr:uid="{00000000-0005-0000-0000-0000ED2B0000}"/>
    <cellStyle name="Normal 20 6 4 2 2" xfId="11246" xr:uid="{00000000-0005-0000-0000-0000EE2B0000}"/>
    <cellStyle name="Normal 20 6 4 2 2 2" xfId="51149" xr:uid="{BF1DE477-BE2C-44D8-925A-C9D3A0B742DD}"/>
    <cellStyle name="Normal 20 6 4 2 2 3" xfId="35515" xr:uid="{CC9E2066-2E81-485D-8F58-B19A4911D841}"/>
    <cellStyle name="Normal 20 6 4 2 3" xfId="11247" xr:uid="{00000000-0005-0000-0000-0000EF2B0000}"/>
    <cellStyle name="Normal 20 6 4 2 3 2" xfId="51150" xr:uid="{2BFA2C92-19CF-403B-BD16-C9EC20F2B46C}"/>
    <cellStyle name="Normal 20 6 4 2 3 3" xfId="35516" xr:uid="{C6DDC721-B66F-41EE-A37E-0D3A56EF31E6}"/>
    <cellStyle name="Normal 20 6 4 2 4" xfId="11248" xr:uid="{00000000-0005-0000-0000-0000F02B0000}"/>
    <cellStyle name="Normal 20 6 4 2 4 2" xfId="51151" xr:uid="{24F2E282-FA0E-4776-84FE-C8C8035CA117}"/>
    <cellStyle name="Normal 20 6 4 2 4 3" xfId="35517" xr:uid="{BA85EDB3-619B-4D5F-914E-5909D1BDA7C4}"/>
    <cellStyle name="Normal 20 6 4 2 5" xfId="51148" xr:uid="{5E6E3673-71E5-46FE-8AAB-5850F0C58865}"/>
    <cellStyle name="Normal 20 6 4 2 6" xfId="35514" xr:uid="{21541C72-A0FC-4B09-8527-6C5E8E9BC3E9}"/>
    <cellStyle name="Normal 20 6 4 3" xfId="11249" xr:uid="{00000000-0005-0000-0000-0000F12B0000}"/>
    <cellStyle name="Normal 20 6 4 3 2" xfId="51152" xr:uid="{A19F5282-D2DF-48B8-8FED-90874BF2EA8A}"/>
    <cellStyle name="Normal 20 6 4 3 3" xfId="35518" xr:uid="{A6D5B49D-93D7-4DC5-B6CB-1E634B8EBE66}"/>
    <cellStyle name="Normal 20 6 4 4" xfId="11250" xr:uid="{00000000-0005-0000-0000-0000F22B0000}"/>
    <cellStyle name="Normal 20 6 4 4 2" xfId="51153" xr:uid="{687AB6C2-824E-487B-B94F-AAB735C05E90}"/>
    <cellStyle name="Normal 20 6 4 4 3" xfId="35519" xr:uid="{312F8C0A-1226-4897-9E37-05739C82F697}"/>
    <cellStyle name="Normal 20 6 4 5" xfId="11251" xr:uid="{00000000-0005-0000-0000-0000F32B0000}"/>
    <cellStyle name="Normal 20 6 4 5 2" xfId="51154" xr:uid="{A7CCF6BC-629B-4E66-9D67-8953E9CD2A4D}"/>
    <cellStyle name="Normal 20 6 4 5 3" xfId="35520" xr:uid="{68162965-9978-4CE8-98BE-4D9C65293EDE}"/>
    <cellStyle name="Normal 20 6 4 6" xfId="11252" xr:uid="{00000000-0005-0000-0000-0000F42B0000}"/>
    <cellStyle name="Normal 20 6 4 6 2" xfId="51155" xr:uid="{BE4B3C58-F4F7-4E30-BE1F-C82B86AAE987}"/>
    <cellStyle name="Normal 20 6 4 6 3" xfId="35521" xr:uid="{5A0F7881-AE39-4B1D-AFE1-0AA0B0DDEA4E}"/>
    <cellStyle name="Normal 20 6 4 7" xfId="51147" xr:uid="{3F064E22-4E1A-4459-9040-F1105EA07C78}"/>
    <cellStyle name="Normal 20 6 4 8" xfId="35513" xr:uid="{B2CA6C21-DCBB-4608-BF23-1129DA4EFC95}"/>
    <cellStyle name="Normal 20 6 5" xfId="11253" xr:uid="{00000000-0005-0000-0000-0000F52B0000}"/>
    <cellStyle name="Normal 20 6 5 2" xfId="11254" xr:uid="{00000000-0005-0000-0000-0000F62B0000}"/>
    <cellStyle name="Normal 20 6 5 2 2" xfId="11255" xr:uid="{00000000-0005-0000-0000-0000F72B0000}"/>
    <cellStyle name="Normal 20 6 5 2 2 2" xfId="51158" xr:uid="{593D6925-FDD3-42E9-A676-9660ACEDEA26}"/>
    <cellStyle name="Normal 20 6 5 2 2 3" xfId="35524" xr:uid="{451EDD47-2972-4ABE-8D4A-30D9D5EB59D7}"/>
    <cellStyle name="Normal 20 6 5 2 3" xfId="11256" xr:uid="{00000000-0005-0000-0000-0000F82B0000}"/>
    <cellStyle name="Normal 20 6 5 2 3 2" xfId="51159" xr:uid="{61A463A2-1103-4355-8209-AD0C8DFEEFEB}"/>
    <cellStyle name="Normal 20 6 5 2 3 3" xfId="35525" xr:uid="{C03A96C0-E323-4EDE-9E07-06BEFEE63974}"/>
    <cellStyle name="Normal 20 6 5 2 4" xfId="11257" xr:uid="{00000000-0005-0000-0000-0000F92B0000}"/>
    <cellStyle name="Normal 20 6 5 2 4 2" xfId="51160" xr:uid="{77C4E06C-707B-475B-A5BD-8E178EED29F3}"/>
    <cellStyle name="Normal 20 6 5 2 4 3" xfId="35526" xr:uid="{BD614EE5-B123-423F-95E0-1F88DF74ADCB}"/>
    <cellStyle name="Normal 20 6 5 2 5" xfId="51157" xr:uid="{412CD9BA-1C2A-451B-9E02-DB9E2EBC1D7A}"/>
    <cellStyle name="Normal 20 6 5 2 6" xfId="35523" xr:uid="{74D334CD-B216-4125-A36C-F2F414DED34E}"/>
    <cellStyle name="Normal 20 6 5 3" xfId="11258" xr:uid="{00000000-0005-0000-0000-0000FA2B0000}"/>
    <cellStyle name="Normal 20 6 5 3 2" xfId="51161" xr:uid="{C37E758C-E3C7-4BB5-B60D-F26953754D26}"/>
    <cellStyle name="Normal 20 6 5 3 3" xfId="35527" xr:uid="{B25B02FA-A8EA-4812-9170-F91852A53862}"/>
    <cellStyle name="Normal 20 6 5 4" xfId="11259" xr:uid="{00000000-0005-0000-0000-0000FB2B0000}"/>
    <cellStyle name="Normal 20 6 5 4 2" xfId="51162" xr:uid="{13337ECF-4505-44A9-AAFC-A79F2FF05D72}"/>
    <cellStyle name="Normal 20 6 5 4 3" xfId="35528" xr:uid="{EE2F4E8B-47A9-4893-B594-1C9D07598D4C}"/>
    <cellStyle name="Normal 20 6 5 5" xfId="11260" xr:uid="{00000000-0005-0000-0000-0000FC2B0000}"/>
    <cellStyle name="Normal 20 6 5 5 2" xfId="51163" xr:uid="{A3C31AAC-F988-4135-AC4B-99B56CA452B6}"/>
    <cellStyle name="Normal 20 6 5 5 3" xfId="35529" xr:uid="{15ECA98E-7D0E-47F3-BC93-DA8F3A5F8C37}"/>
    <cellStyle name="Normal 20 6 5 6" xfId="51156" xr:uid="{BD188686-6BB0-4F53-A5AF-24A32A7B7FFE}"/>
    <cellStyle name="Normal 20 6 5 7" xfId="35522" xr:uid="{32D2C167-CEBB-41D7-B7FF-1FDE8CE0E763}"/>
    <cellStyle name="Normal 20 6 6" xfId="11261" xr:uid="{00000000-0005-0000-0000-0000FD2B0000}"/>
    <cellStyle name="Normal 20 6 6 2" xfId="11262" xr:uid="{00000000-0005-0000-0000-0000FE2B0000}"/>
    <cellStyle name="Normal 20 6 6 2 2" xfId="51165" xr:uid="{A5CC30A6-1B7F-4AE2-AD1C-D957ED321A17}"/>
    <cellStyle name="Normal 20 6 6 2 3" xfId="35531" xr:uid="{ED48AA4D-EBB5-49C3-B1CA-1D87E00CC64E}"/>
    <cellStyle name="Normal 20 6 6 3" xfId="11263" xr:uid="{00000000-0005-0000-0000-0000FF2B0000}"/>
    <cellStyle name="Normal 20 6 6 3 2" xfId="51166" xr:uid="{518F726B-CC34-46E2-B374-43397F617370}"/>
    <cellStyle name="Normal 20 6 6 3 3" xfId="35532" xr:uid="{E1A9EDBF-2D49-4898-A70E-22E488C8E5AE}"/>
    <cellStyle name="Normal 20 6 6 4" xfId="11264" xr:uid="{00000000-0005-0000-0000-0000002C0000}"/>
    <cellStyle name="Normal 20 6 6 4 2" xfId="51167" xr:uid="{D2B80014-25F1-45D3-970D-E3462DD0B7DA}"/>
    <cellStyle name="Normal 20 6 6 4 3" xfId="35533" xr:uid="{0050FDBB-452B-469F-932F-BE3E5583ED8E}"/>
    <cellStyle name="Normal 20 6 6 5" xfId="51164" xr:uid="{41C08044-96A9-4E41-9E0C-A95F4CB23870}"/>
    <cellStyle name="Normal 20 6 6 6" xfId="35530" xr:uid="{D23B442E-FFEC-44EE-B5F9-2AE2D405EF56}"/>
    <cellStyle name="Normal 20 6 7" xfId="11265" xr:uid="{00000000-0005-0000-0000-0000012C0000}"/>
    <cellStyle name="Normal 20 6 7 2" xfId="11266" xr:uid="{00000000-0005-0000-0000-0000022C0000}"/>
    <cellStyle name="Normal 20 6 7 2 2" xfId="51169" xr:uid="{997A3824-BD2D-46F3-AE8C-28DC3FAFA8E1}"/>
    <cellStyle name="Normal 20 6 7 2 3" xfId="35535" xr:uid="{BADF9AD1-F53E-483F-B8E7-5178767EE338}"/>
    <cellStyle name="Normal 20 6 7 3" xfId="11267" xr:uid="{00000000-0005-0000-0000-0000032C0000}"/>
    <cellStyle name="Normal 20 6 7 3 2" xfId="51170" xr:uid="{7BD7C268-3A06-48BE-A6B4-9C9F52C21F9B}"/>
    <cellStyle name="Normal 20 6 7 3 3" xfId="35536" xr:uid="{F5F2E7D1-3ACB-4308-808D-6AE5FDCA9537}"/>
    <cellStyle name="Normal 20 6 7 4" xfId="11268" xr:uid="{00000000-0005-0000-0000-0000042C0000}"/>
    <cellStyle name="Normal 20 6 7 4 2" xfId="51171" xr:uid="{11CED62D-B5A2-4B7C-871E-CE83B6387177}"/>
    <cellStyle name="Normal 20 6 7 4 3" xfId="35537" xr:uid="{36F57A05-EA89-446F-BB45-E2B3B04E9DDA}"/>
    <cellStyle name="Normal 20 6 7 5" xfId="51168" xr:uid="{EC466097-BF45-41FA-95DE-848F32308D1D}"/>
    <cellStyle name="Normal 20 6 7 6" xfId="35534" xr:uid="{4A1E656E-B610-45DF-ACAC-AF2512D2409C}"/>
    <cellStyle name="Normal 20 6 8" xfId="11269" xr:uid="{00000000-0005-0000-0000-0000052C0000}"/>
    <cellStyle name="Normal 20 6 8 2" xfId="51172" xr:uid="{61651CCE-186A-4344-9550-36697149B40F}"/>
    <cellStyle name="Normal 20 6 8 3" xfId="35538" xr:uid="{7BEF6553-41F2-4078-A3AA-3D6E0C912261}"/>
    <cellStyle name="Normal 20 6 9" xfId="11270" xr:uid="{00000000-0005-0000-0000-0000062C0000}"/>
    <cellStyle name="Normal 20 6 9 2" xfId="51173" xr:uid="{A9C9D112-C1FB-4C2D-B174-1167E8E5FC0C}"/>
    <cellStyle name="Normal 20 6 9 3" xfId="35539" xr:uid="{EECFD312-B335-4B72-B53D-49382EE49DAF}"/>
    <cellStyle name="Normal 20 7" xfId="11271" xr:uid="{00000000-0005-0000-0000-0000072C0000}"/>
    <cellStyle name="Normal 20 7 10" xfId="11272" xr:uid="{00000000-0005-0000-0000-0000082C0000}"/>
    <cellStyle name="Normal 20 7 10 2" xfId="51175" xr:uid="{71EB390F-002C-41D5-87A5-35CD085C15E2}"/>
    <cellStyle name="Normal 20 7 10 3" xfId="35541" xr:uid="{98CFB525-25EE-471F-A633-49E74037F58F}"/>
    <cellStyle name="Normal 20 7 11" xfId="11273" xr:uid="{00000000-0005-0000-0000-0000092C0000}"/>
    <cellStyle name="Normal 20 7 11 2" xfId="35542" xr:uid="{1DFC63C4-6145-4377-AEA8-6048EDBD361C}"/>
    <cellStyle name="Normal 20 7 12" xfId="11274" xr:uid="{00000000-0005-0000-0000-00000A2C0000}"/>
    <cellStyle name="Normal 20 7 12 2" xfId="35543" xr:uid="{93101EAC-8C46-4321-AF89-F28F8AD08146}"/>
    <cellStyle name="Normal 20 7 13" xfId="51174" xr:uid="{8B539D12-B8CA-4833-BAA0-223C6EBB49F5}"/>
    <cellStyle name="Normal 20 7 14" xfId="35540" xr:uid="{E926824E-BDFB-4D1F-818C-3FC48E2947D2}"/>
    <cellStyle name="Normal 20 7 2" xfId="11275" xr:uid="{00000000-0005-0000-0000-00000B2C0000}"/>
    <cellStyle name="Normal 20 7 2 10" xfId="51176" xr:uid="{54ACCEF8-A613-4E58-837E-11B445A35F51}"/>
    <cellStyle name="Normal 20 7 2 11" xfId="35544" xr:uid="{AD346B92-5F6E-4D8E-9ED2-3142F18A2ECA}"/>
    <cellStyle name="Normal 20 7 2 2" xfId="11276" xr:uid="{00000000-0005-0000-0000-00000C2C0000}"/>
    <cellStyle name="Normal 20 7 2 2 2" xfId="11277" xr:uid="{00000000-0005-0000-0000-00000D2C0000}"/>
    <cellStyle name="Normal 20 7 2 2 2 2" xfId="11278" xr:uid="{00000000-0005-0000-0000-00000E2C0000}"/>
    <cellStyle name="Normal 20 7 2 2 2 2 2" xfId="51179" xr:uid="{B0DB67BC-8467-4B29-B7C6-5AA186F60CFE}"/>
    <cellStyle name="Normal 20 7 2 2 2 2 3" xfId="35547" xr:uid="{51BD2BC2-C695-4334-B16B-898D23C6AF75}"/>
    <cellStyle name="Normal 20 7 2 2 2 3" xfId="11279" xr:uid="{00000000-0005-0000-0000-00000F2C0000}"/>
    <cellStyle name="Normal 20 7 2 2 2 3 2" xfId="51180" xr:uid="{7EFF72A4-E269-4F46-AC75-69E7E8605D8D}"/>
    <cellStyle name="Normal 20 7 2 2 2 3 3" xfId="35548" xr:uid="{E1C0FF25-21EF-4057-B9AF-A31DF3ADF0AE}"/>
    <cellStyle name="Normal 20 7 2 2 2 4" xfId="11280" xr:uid="{00000000-0005-0000-0000-0000102C0000}"/>
    <cellStyle name="Normal 20 7 2 2 2 4 2" xfId="51181" xr:uid="{55D74241-DCB6-40EB-98C4-57C687C0CB48}"/>
    <cellStyle name="Normal 20 7 2 2 2 4 3" xfId="35549" xr:uid="{EEAC58DD-E78F-494C-8FCD-C7A688AB860F}"/>
    <cellStyle name="Normal 20 7 2 2 2 5" xfId="51178" xr:uid="{784A93FE-6CD9-454C-8668-A23FBA4B6EE6}"/>
    <cellStyle name="Normal 20 7 2 2 2 6" xfId="35546" xr:uid="{160CC766-9D29-489D-9F16-2958250DA1D4}"/>
    <cellStyle name="Normal 20 7 2 2 3" xfId="11281" xr:uid="{00000000-0005-0000-0000-0000112C0000}"/>
    <cellStyle name="Normal 20 7 2 2 3 2" xfId="51182" xr:uid="{4D37E554-2E29-4F3E-87A8-4ADD828596FA}"/>
    <cellStyle name="Normal 20 7 2 2 3 3" xfId="35550" xr:uid="{CA3EF311-8BC1-4612-BA5B-4F134525273B}"/>
    <cellStyle name="Normal 20 7 2 2 4" xfId="11282" xr:uid="{00000000-0005-0000-0000-0000122C0000}"/>
    <cellStyle name="Normal 20 7 2 2 4 2" xfId="51183" xr:uid="{0CCF4DB2-2196-4B87-9F10-8EE5D50444CE}"/>
    <cellStyle name="Normal 20 7 2 2 4 3" xfId="35551" xr:uid="{38B966D4-EA90-4A65-8182-B59DAE2BBB45}"/>
    <cellStyle name="Normal 20 7 2 2 5" xfId="11283" xr:uid="{00000000-0005-0000-0000-0000132C0000}"/>
    <cellStyle name="Normal 20 7 2 2 5 2" xfId="51184" xr:uid="{0FA8A05C-1F8A-4E5D-9E04-6D3AB3E10299}"/>
    <cellStyle name="Normal 20 7 2 2 5 3" xfId="35552" xr:uid="{03E29B28-5BAB-47BD-BA01-C31F478F4CF7}"/>
    <cellStyle name="Normal 20 7 2 2 6" xfId="11284" xr:uid="{00000000-0005-0000-0000-0000142C0000}"/>
    <cellStyle name="Normal 20 7 2 2 6 2" xfId="51185" xr:uid="{BFFDB732-AB80-466E-A237-C47E1937B0A9}"/>
    <cellStyle name="Normal 20 7 2 2 6 3" xfId="35553" xr:uid="{6BD510AD-6B98-43ED-BFA0-3978ACA674BC}"/>
    <cellStyle name="Normal 20 7 2 2 7" xfId="51177" xr:uid="{5A1F430C-8965-4C61-9693-642148C1B2FC}"/>
    <cellStyle name="Normal 20 7 2 2 8" xfId="35545" xr:uid="{16F029C7-3C67-4C16-8D2F-72B003B5046C}"/>
    <cellStyle name="Normal 20 7 2 3" xfId="11285" xr:uid="{00000000-0005-0000-0000-0000152C0000}"/>
    <cellStyle name="Normal 20 7 2 3 2" xfId="11286" xr:uid="{00000000-0005-0000-0000-0000162C0000}"/>
    <cellStyle name="Normal 20 7 2 3 2 2" xfId="11287" xr:uid="{00000000-0005-0000-0000-0000172C0000}"/>
    <cellStyle name="Normal 20 7 2 3 2 2 2" xfId="51188" xr:uid="{08810F1F-2E5F-4401-BDBD-E62575C5B725}"/>
    <cellStyle name="Normal 20 7 2 3 2 2 3" xfId="35556" xr:uid="{BD410C2D-A736-43B7-B7BC-F88CDC92652B}"/>
    <cellStyle name="Normal 20 7 2 3 2 3" xfId="11288" xr:uid="{00000000-0005-0000-0000-0000182C0000}"/>
    <cellStyle name="Normal 20 7 2 3 2 3 2" xfId="51189" xr:uid="{A7CA30C8-3076-4C4B-AFFC-5C758AB6E11D}"/>
    <cellStyle name="Normal 20 7 2 3 2 3 3" xfId="35557" xr:uid="{A3177213-5FFD-4626-8698-6A0975DF3F14}"/>
    <cellStyle name="Normal 20 7 2 3 2 4" xfId="11289" xr:uid="{00000000-0005-0000-0000-0000192C0000}"/>
    <cellStyle name="Normal 20 7 2 3 2 4 2" xfId="51190" xr:uid="{EE27F6D4-D922-4E27-B879-6F80501E21B3}"/>
    <cellStyle name="Normal 20 7 2 3 2 4 3" xfId="35558" xr:uid="{58A1E370-F83A-4031-8B7E-E4390016933F}"/>
    <cellStyle name="Normal 20 7 2 3 2 5" xfId="51187" xr:uid="{84E06566-19C2-49E7-BDAB-639061D6B07C}"/>
    <cellStyle name="Normal 20 7 2 3 2 6" xfId="35555" xr:uid="{6DD03C0D-ACCF-4BC9-A7C0-10453E8DE937}"/>
    <cellStyle name="Normal 20 7 2 3 3" xfId="11290" xr:uid="{00000000-0005-0000-0000-00001A2C0000}"/>
    <cellStyle name="Normal 20 7 2 3 3 2" xfId="51191" xr:uid="{7C5B2A40-8FFB-4A82-B3B2-835027BE6352}"/>
    <cellStyle name="Normal 20 7 2 3 3 3" xfId="35559" xr:uid="{900DDF5B-51E0-464D-BE94-2BDA3FF021AB}"/>
    <cellStyle name="Normal 20 7 2 3 4" xfId="11291" xr:uid="{00000000-0005-0000-0000-00001B2C0000}"/>
    <cellStyle name="Normal 20 7 2 3 4 2" xfId="51192" xr:uid="{E248A59F-0D3E-4D64-B364-F5BE5D50EC80}"/>
    <cellStyle name="Normal 20 7 2 3 4 3" xfId="35560" xr:uid="{988D981C-042E-422D-912E-33EDA2A75585}"/>
    <cellStyle name="Normal 20 7 2 3 5" xfId="11292" xr:uid="{00000000-0005-0000-0000-00001C2C0000}"/>
    <cellStyle name="Normal 20 7 2 3 5 2" xfId="51193" xr:uid="{E6C87DB9-4B37-4580-8A51-8930A1F5AF54}"/>
    <cellStyle name="Normal 20 7 2 3 5 3" xfId="35561" xr:uid="{27BF7A42-A1CF-4B67-81AA-2A6DECFB336E}"/>
    <cellStyle name="Normal 20 7 2 3 6" xfId="11293" xr:uid="{00000000-0005-0000-0000-00001D2C0000}"/>
    <cellStyle name="Normal 20 7 2 3 6 2" xfId="51194" xr:uid="{53624BB0-A7A0-41B4-9C55-BD868AE2025E}"/>
    <cellStyle name="Normal 20 7 2 3 6 3" xfId="35562" xr:uid="{0A3C33BB-2787-48BE-B210-1F23D6AFC008}"/>
    <cellStyle name="Normal 20 7 2 3 7" xfId="51186" xr:uid="{60C96617-2063-45C8-AD8E-5EF675555959}"/>
    <cellStyle name="Normal 20 7 2 3 8" xfId="35554" xr:uid="{8AA0A48D-39ED-4DE3-A233-CB1293542986}"/>
    <cellStyle name="Normal 20 7 2 4" xfId="11294" xr:uid="{00000000-0005-0000-0000-00001E2C0000}"/>
    <cellStyle name="Normal 20 7 2 4 2" xfId="11295" xr:uid="{00000000-0005-0000-0000-00001F2C0000}"/>
    <cellStyle name="Normal 20 7 2 4 2 2" xfId="11296" xr:uid="{00000000-0005-0000-0000-0000202C0000}"/>
    <cellStyle name="Normal 20 7 2 4 2 2 2" xfId="51197" xr:uid="{CB3082FA-C433-4789-9C4F-80A0D732611A}"/>
    <cellStyle name="Normal 20 7 2 4 2 2 3" xfId="35565" xr:uid="{837995B3-2997-40E7-A6B4-DA856DA83B17}"/>
    <cellStyle name="Normal 20 7 2 4 2 3" xfId="11297" xr:uid="{00000000-0005-0000-0000-0000212C0000}"/>
    <cellStyle name="Normal 20 7 2 4 2 3 2" xfId="51198" xr:uid="{E032C77E-79A1-42EC-B478-16B42D05D697}"/>
    <cellStyle name="Normal 20 7 2 4 2 3 3" xfId="35566" xr:uid="{8F9274DE-5324-45D2-95AB-8C9833B57C7E}"/>
    <cellStyle name="Normal 20 7 2 4 2 4" xfId="11298" xr:uid="{00000000-0005-0000-0000-0000222C0000}"/>
    <cellStyle name="Normal 20 7 2 4 2 4 2" xfId="51199" xr:uid="{C18E8D20-995F-4B69-9795-68DCF284AB31}"/>
    <cellStyle name="Normal 20 7 2 4 2 4 3" xfId="35567" xr:uid="{D425D59D-BA5D-4C65-A3E9-99ADCC39A60E}"/>
    <cellStyle name="Normal 20 7 2 4 2 5" xfId="51196" xr:uid="{BC3CB209-64F7-41F4-A91F-D55383C89063}"/>
    <cellStyle name="Normal 20 7 2 4 2 6" xfId="35564" xr:uid="{97CCA209-49E2-43E6-9D63-868D9379A801}"/>
    <cellStyle name="Normal 20 7 2 4 3" xfId="11299" xr:uid="{00000000-0005-0000-0000-0000232C0000}"/>
    <cellStyle name="Normal 20 7 2 4 3 2" xfId="51200" xr:uid="{3DC60AE9-A915-4D84-BF41-4743DBD572C6}"/>
    <cellStyle name="Normal 20 7 2 4 3 3" xfId="35568" xr:uid="{FFFC3F9C-81B0-48B0-9AF9-762FB8B53F7E}"/>
    <cellStyle name="Normal 20 7 2 4 4" xfId="11300" xr:uid="{00000000-0005-0000-0000-0000242C0000}"/>
    <cellStyle name="Normal 20 7 2 4 4 2" xfId="51201" xr:uid="{D2808ADC-6C8D-47A8-8CE3-1197AFAA1B25}"/>
    <cellStyle name="Normal 20 7 2 4 4 3" xfId="35569" xr:uid="{37EDC534-C6FE-4D45-BF74-6AF897631179}"/>
    <cellStyle name="Normal 20 7 2 4 5" xfId="11301" xr:uid="{00000000-0005-0000-0000-0000252C0000}"/>
    <cellStyle name="Normal 20 7 2 4 5 2" xfId="51202" xr:uid="{42A16B19-DCB0-4EB1-A127-B03F29D8C2A7}"/>
    <cellStyle name="Normal 20 7 2 4 5 3" xfId="35570" xr:uid="{1A09A760-E196-4580-B7CC-4FE90D785D39}"/>
    <cellStyle name="Normal 20 7 2 4 6" xfId="51195" xr:uid="{EAFF1678-04D2-45C7-8EDE-60B36D162CA0}"/>
    <cellStyle name="Normal 20 7 2 4 7" xfId="35563" xr:uid="{800DB5DC-1B38-4223-B3E2-002C81F848BF}"/>
    <cellStyle name="Normal 20 7 2 5" xfId="11302" xr:uid="{00000000-0005-0000-0000-0000262C0000}"/>
    <cellStyle name="Normal 20 7 2 5 2" xfId="11303" xr:uid="{00000000-0005-0000-0000-0000272C0000}"/>
    <cellStyle name="Normal 20 7 2 5 2 2" xfId="51204" xr:uid="{444C9BFF-3307-463F-925E-6CD15C3F4CD3}"/>
    <cellStyle name="Normal 20 7 2 5 2 3" xfId="35572" xr:uid="{63EB4374-5CDC-4495-A209-5B777BBB302A}"/>
    <cellStyle name="Normal 20 7 2 5 3" xfId="11304" xr:uid="{00000000-0005-0000-0000-0000282C0000}"/>
    <cellStyle name="Normal 20 7 2 5 3 2" xfId="51205" xr:uid="{8A369CA5-EBED-458A-806E-4673ED5F2A26}"/>
    <cellStyle name="Normal 20 7 2 5 3 3" xfId="35573" xr:uid="{BFD62235-7A6E-4C7F-8673-9EF865A5DD20}"/>
    <cellStyle name="Normal 20 7 2 5 4" xfId="11305" xr:uid="{00000000-0005-0000-0000-0000292C0000}"/>
    <cellStyle name="Normal 20 7 2 5 4 2" xfId="51206" xr:uid="{9149ABFE-4F6F-4387-A64A-AE7D3A1E89E4}"/>
    <cellStyle name="Normal 20 7 2 5 4 3" xfId="35574" xr:uid="{6934B0DE-D028-4DCF-A817-FD45EF7DDC82}"/>
    <cellStyle name="Normal 20 7 2 5 5" xfId="51203" xr:uid="{996BD3E8-D313-46D9-B07D-0431068A9961}"/>
    <cellStyle name="Normal 20 7 2 5 6" xfId="35571" xr:uid="{F5CBDE4B-33F7-4006-8852-4D79C26B381F}"/>
    <cellStyle name="Normal 20 7 2 6" xfId="11306" xr:uid="{00000000-0005-0000-0000-00002A2C0000}"/>
    <cellStyle name="Normal 20 7 2 6 2" xfId="11307" xr:uid="{00000000-0005-0000-0000-00002B2C0000}"/>
    <cellStyle name="Normal 20 7 2 6 2 2" xfId="51208" xr:uid="{E68DFA78-F84D-4D2A-BB80-E96847A6D7B6}"/>
    <cellStyle name="Normal 20 7 2 6 2 3" xfId="35576" xr:uid="{3D1EDBEE-19A3-4230-847B-E28825DEA0D7}"/>
    <cellStyle name="Normal 20 7 2 6 3" xfId="11308" xr:uid="{00000000-0005-0000-0000-00002C2C0000}"/>
    <cellStyle name="Normal 20 7 2 6 3 2" xfId="51209" xr:uid="{EE89E694-B74E-4AA2-A697-EBC121654F86}"/>
    <cellStyle name="Normal 20 7 2 6 3 3" xfId="35577" xr:uid="{420AC139-8989-4902-9F59-A00783E7DE04}"/>
    <cellStyle name="Normal 20 7 2 6 4" xfId="11309" xr:uid="{00000000-0005-0000-0000-00002D2C0000}"/>
    <cellStyle name="Normal 20 7 2 6 4 2" xfId="51210" xr:uid="{49A1B9A3-70B4-4C7C-B925-EF9FB6E198DC}"/>
    <cellStyle name="Normal 20 7 2 6 4 3" xfId="35578" xr:uid="{6D989C00-8A1F-4923-BBD5-022AA37EA2A8}"/>
    <cellStyle name="Normal 20 7 2 6 5" xfId="51207" xr:uid="{400B4951-EE9E-4C92-9DE6-901874F2BE8C}"/>
    <cellStyle name="Normal 20 7 2 6 6" xfId="35575" xr:uid="{9CBE7564-F2FE-468B-AF18-775FEAEC2F18}"/>
    <cellStyle name="Normal 20 7 2 7" xfId="11310" xr:uid="{00000000-0005-0000-0000-00002E2C0000}"/>
    <cellStyle name="Normal 20 7 2 7 2" xfId="51211" xr:uid="{DE3E85E2-2261-4AA1-BCC9-8958F7FE7A0F}"/>
    <cellStyle name="Normal 20 7 2 7 3" xfId="35579" xr:uid="{87F77D10-FCE4-4064-9F08-10E181FA70D1}"/>
    <cellStyle name="Normal 20 7 2 8" xfId="11311" xr:uid="{00000000-0005-0000-0000-00002F2C0000}"/>
    <cellStyle name="Normal 20 7 2 8 2" xfId="51212" xr:uid="{EED46AD0-F71E-4260-9EB5-52E2EDB59A9B}"/>
    <cellStyle name="Normal 20 7 2 8 3" xfId="35580" xr:uid="{72E5DF10-6EC6-4D98-9B7D-98658B0B194A}"/>
    <cellStyle name="Normal 20 7 2 9" xfId="11312" xr:uid="{00000000-0005-0000-0000-0000302C0000}"/>
    <cellStyle name="Normal 20 7 2 9 2" xfId="51213" xr:uid="{C072B7ED-E9B7-4701-AB1D-2924C691AF2C}"/>
    <cellStyle name="Normal 20 7 2 9 3" xfId="35581" xr:uid="{AC273715-0F62-4D1C-BD61-E8A13862856B}"/>
    <cellStyle name="Normal 20 7 3" xfId="11313" xr:uid="{00000000-0005-0000-0000-0000312C0000}"/>
    <cellStyle name="Normal 20 7 3 2" xfId="11314" xr:uid="{00000000-0005-0000-0000-0000322C0000}"/>
    <cellStyle name="Normal 20 7 3 2 2" xfId="11315" xr:uid="{00000000-0005-0000-0000-0000332C0000}"/>
    <cellStyle name="Normal 20 7 3 2 2 2" xfId="51216" xr:uid="{ACAB4739-001D-4BC8-83B8-6261D5470A40}"/>
    <cellStyle name="Normal 20 7 3 2 2 3" xfId="35584" xr:uid="{BE7F3FBE-DB5F-447B-82CB-BB3CFC403DB6}"/>
    <cellStyle name="Normal 20 7 3 2 3" xfId="11316" xr:uid="{00000000-0005-0000-0000-0000342C0000}"/>
    <cellStyle name="Normal 20 7 3 2 3 2" xfId="51217" xr:uid="{510330D2-1F17-4B08-B069-2ECA8D21B97B}"/>
    <cellStyle name="Normal 20 7 3 2 3 3" xfId="35585" xr:uid="{9C75D09E-3B28-4726-9C09-C30BD1115FD2}"/>
    <cellStyle name="Normal 20 7 3 2 4" xfId="11317" xr:uid="{00000000-0005-0000-0000-0000352C0000}"/>
    <cellStyle name="Normal 20 7 3 2 4 2" xfId="51218" xr:uid="{91825234-8AFC-4710-8DBA-005FE2CB1018}"/>
    <cellStyle name="Normal 20 7 3 2 4 3" xfId="35586" xr:uid="{414D1B55-B8F1-473F-A246-E1442C7D6EA0}"/>
    <cellStyle name="Normal 20 7 3 2 5" xfId="51215" xr:uid="{9B5032B3-EF0B-4933-8020-F312EB6ECCF2}"/>
    <cellStyle name="Normal 20 7 3 2 6" xfId="35583" xr:uid="{CF7B87F4-B60F-459F-ACC1-65604341D6BC}"/>
    <cellStyle name="Normal 20 7 3 3" xfId="11318" xr:uid="{00000000-0005-0000-0000-0000362C0000}"/>
    <cellStyle name="Normal 20 7 3 3 2" xfId="51219" xr:uid="{5784C9B4-BBB3-4A9C-8305-ACF47F25A451}"/>
    <cellStyle name="Normal 20 7 3 3 3" xfId="35587" xr:uid="{3D508D9A-C545-463B-B3DC-2B9641580D89}"/>
    <cellStyle name="Normal 20 7 3 4" xfId="11319" xr:uid="{00000000-0005-0000-0000-0000372C0000}"/>
    <cellStyle name="Normal 20 7 3 4 2" xfId="51220" xr:uid="{C5909AA2-C769-42DD-B7D6-65D57A7A9E8F}"/>
    <cellStyle name="Normal 20 7 3 4 3" xfId="35588" xr:uid="{9A1C0CEE-5975-485D-980D-4CBF4720071E}"/>
    <cellStyle name="Normal 20 7 3 5" xfId="11320" xr:uid="{00000000-0005-0000-0000-0000382C0000}"/>
    <cellStyle name="Normal 20 7 3 5 2" xfId="51221" xr:uid="{3402EAA5-D6F6-4AF5-9C60-C076BBDCE96F}"/>
    <cellStyle name="Normal 20 7 3 5 3" xfId="35589" xr:uid="{2E52D150-917B-4AD0-A13C-AB3553F86FD2}"/>
    <cellStyle name="Normal 20 7 3 6" xfId="11321" xr:uid="{00000000-0005-0000-0000-0000392C0000}"/>
    <cellStyle name="Normal 20 7 3 6 2" xfId="51222" xr:uid="{F9124C2C-D1DE-4486-A823-452A523589F0}"/>
    <cellStyle name="Normal 20 7 3 6 3" xfId="35590" xr:uid="{A41301D7-C8F0-4852-A5E7-2E0FD1732EEF}"/>
    <cellStyle name="Normal 20 7 3 7" xfId="51214" xr:uid="{852E9D6B-CF55-4342-8A32-2A842DF90BC6}"/>
    <cellStyle name="Normal 20 7 3 8" xfId="35582" xr:uid="{E9507175-E713-499B-B7F2-726F17630CAE}"/>
    <cellStyle name="Normal 20 7 4" xfId="11322" xr:uid="{00000000-0005-0000-0000-00003A2C0000}"/>
    <cellStyle name="Normal 20 7 4 2" xfId="11323" xr:uid="{00000000-0005-0000-0000-00003B2C0000}"/>
    <cellStyle name="Normal 20 7 4 2 2" xfId="11324" xr:uid="{00000000-0005-0000-0000-00003C2C0000}"/>
    <cellStyle name="Normal 20 7 4 2 2 2" xfId="51225" xr:uid="{BA921315-65DA-4460-A88C-71138651A4A1}"/>
    <cellStyle name="Normal 20 7 4 2 2 3" xfId="35593" xr:uid="{190C9A4C-B1B4-44A0-AB16-CE74CBAFAA27}"/>
    <cellStyle name="Normal 20 7 4 2 3" xfId="11325" xr:uid="{00000000-0005-0000-0000-00003D2C0000}"/>
    <cellStyle name="Normal 20 7 4 2 3 2" xfId="51226" xr:uid="{F759223B-6534-4D72-8072-72D027BD3C9F}"/>
    <cellStyle name="Normal 20 7 4 2 3 3" xfId="35594" xr:uid="{ED5E7B7B-BBEF-4F25-9B78-E9660E7AF552}"/>
    <cellStyle name="Normal 20 7 4 2 4" xfId="11326" xr:uid="{00000000-0005-0000-0000-00003E2C0000}"/>
    <cellStyle name="Normal 20 7 4 2 4 2" xfId="51227" xr:uid="{BFE79F57-9785-4FB4-9F37-0D29C040D25B}"/>
    <cellStyle name="Normal 20 7 4 2 4 3" xfId="35595" xr:uid="{68BE0923-EAB3-45D9-9D47-7A47B36E70A9}"/>
    <cellStyle name="Normal 20 7 4 2 5" xfId="51224" xr:uid="{9B6229DE-F8F1-45EA-8660-7B526957D85A}"/>
    <cellStyle name="Normal 20 7 4 2 6" xfId="35592" xr:uid="{1F75A04E-422B-4ABE-A86C-6E558A0A591D}"/>
    <cellStyle name="Normal 20 7 4 3" xfId="11327" xr:uid="{00000000-0005-0000-0000-00003F2C0000}"/>
    <cellStyle name="Normal 20 7 4 3 2" xfId="51228" xr:uid="{AD6BDCB5-4CBD-4714-BD0F-20B42B73C5BC}"/>
    <cellStyle name="Normal 20 7 4 3 3" xfId="35596" xr:uid="{8979EF56-7E23-4DC3-B053-B8684EFB270A}"/>
    <cellStyle name="Normal 20 7 4 4" xfId="11328" xr:uid="{00000000-0005-0000-0000-0000402C0000}"/>
    <cellStyle name="Normal 20 7 4 4 2" xfId="51229" xr:uid="{9402704B-3159-47D6-BB23-88892C838E79}"/>
    <cellStyle name="Normal 20 7 4 4 3" xfId="35597" xr:uid="{701CB08A-5EB9-4F70-A54E-35FA462265C2}"/>
    <cellStyle name="Normal 20 7 4 5" xfId="11329" xr:uid="{00000000-0005-0000-0000-0000412C0000}"/>
    <cellStyle name="Normal 20 7 4 5 2" xfId="51230" xr:uid="{BBA96DCE-9844-43D6-BBC3-813A2A7B13E3}"/>
    <cellStyle name="Normal 20 7 4 5 3" xfId="35598" xr:uid="{F0A3D203-216E-45CF-9304-45E6B02CDB88}"/>
    <cellStyle name="Normal 20 7 4 6" xfId="11330" xr:uid="{00000000-0005-0000-0000-0000422C0000}"/>
    <cellStyle name="Normal 20 7 4 6 2" xfId="51231" xr:uid="{76344A93-632A-4459-9368-99CF86BE9168}"/>
    <cellStyle name="Normal 20 7 4 6 3" xfId="35599" xr:uid="{B12D7C12-2B42-4502-88D1-673F7694E8CA}"/>
    <cellStyle name="Normal 20 7 4 7" xfId="51223" xr:uid="{E670D3C2-6528-4753-8F70-AA34D30F4CE1}"/>
    <cellStyle name="Normal 20 7 4 8" xfId="35591" xr:uid="{4DBD4D0C-D1A8-49D9-900B-0A49EED06184}"/>
    <cellStyle name="Normal 20 7 5" xfId="11331" xr:uid="{00000000-0005-0000-0000-0000432C0000}"/>
    <cellStyle name="Normal 20 7 5 2" xfId="11332" xr:uid="{00000000-0005-0000-0000-0000442C0000}"/>
    <cellStyle name="Normal 20 7 5 2 2" xfId="11333" xr:uid="{00000000-0005-0000-0000-0000452C0000}"/>
    <cellStyle name="Normal 20 7 5 2 2 2" xfId="51234" xr:uid="{37806116-968B-49E2-AF86-21EA4A08DCFD}"/>
    <cellStyle name="Normal 20 7 5 2 2 3" xfId="35602" xr:uid="{8DDE856C-9DFE-4B1D-83BC-067F387C27EE}"/>
    <cellStyle name="Normal 20 7 5 2 3" xfId="11334" xr:uid="{00000000-0005-0000-0000-0000462C0000}"/>
    <cellStyle name="Normal 20 7 5 2 3 2" xfId="51235" xr:uid="{691E0B56-1139-4384-9E67-238E694D62FE}"/>
    <cellStyle name="Normal 20 7 5 2 3 3" xfId="35603" xr:uid="{355A5B8E-5336-444B-BB42-13A00C8942D2}"/>
    <cellStyle name="Normal 20 7 5 2 4" xfId="11335" xr:uid="{00000000-0005-0000-0000-0000472C0000}"/>
    <cellStyle name="Normal 20 7 5 2 4 2" xfId="51236" xr:uid="{D18B193A-5D43-44A1-A153-B71E97FDE0FB}"/>
    <cellStyle name="Normal 20 7 5 2 4 3" xfId="35604" xr:uid="{1EF2A534-5F55-4234-96C3-360034E2EA08}"/>
    <cellStyle name="Normal 20 7 5 2 5" xfId="51233" xr:uid="{AD96C96B-97DF-451B-ADB2-54FF878CCDFF}"/>
    <cellStyle name="Normal 20 7 5 2 6" xfId="35601" xr:uid="{76A01C82-DC28-4E58-87BC-8E28E1B9FA0D}"/>
    <cellStyle name="Normal 20 7 5 3" xfId="11336" xr:uid="{00000000-0005-0000-0000-0000482C0000}"/>
    <cellStyle name="Normal 20 7 5 3 2" xfId="51237" xr:uid="{0C5517B7-26DC-4286-8606-94229175082D}"/>
    <cellStyle name="Normal 20 7 5 3 3" xfId="35605" xr:uid="{C0926F38-2EDA-42D8-8E74-2C9898E13AA3}"/>
    <cellStyle name="Normal 20 7 5 4" xfId="11337" xr:uid="{00000000-0005-0000-0000-0000492C0000}"/>
    <cellStyle name="Normal 20 7 5 4 2" xfId="51238" xr:uid="{FA5FDD49-D3C1-43FD-81AC-19312C919302}"/>
    <cellStyle name="Normal 20 7 5 4 3" xfId="35606" xr:uid="{6C491C5D-A93B-451C-A759-01A7ADDF46D3}"/>
    <cellStyle name="Normal 20 7 5 5" xfId="11338" xr:uid="{00000000-0005-0000-0000-00004A2C0000}"/>
    <cellStyle name="Normal 20 7 5 5 2" xfId="51239" xr:uid="{F4983D45-BA83-4159-A10A-C864740D1894}"/>
    <cellStyle name="Normal 20 7 5 5 3" xfId="35607" xr:uid="{0DD266B8-6BED-494C-9D02-33A996577370}"/>
    <cellStyle name="Normal 20 7 5 6" xfId="51232" xr:uid="{6F8E20EF-E3BB-4278-9874-DE83BC6501C3}"/>
    <cellStyle name="Normal 20 7 5 7" xfId="35600" xr:uid="{1AFAC65F-1DCC-41B6-A2D6-9DEC7E8977BC}"/>
    <cellStyle name="Normal 20 7 6" xfId="11339" xr:uid="{00000000-0005-0000-0000-00004B2C0000}"/>
    <cellStyle name="Normal 20 7 6 2" xfId="11340" xr:uid="{00000000-0005-0000-0000-00004C2C0000}"/>
    <cellStyle name="Normal 20 7 6 2 2" xfId="51241" xr:uid="{8590BCED-65DF-40FF-8F57-ACBD3DEA57A8}"/>
    <cellStyle name="Normal 20 7 6 2 3" xfId="35609" xr:uid="{E462B100-D38D-4A24-A60E-11EBF68BE543}"/>
    <cellStyle name="Normal 20 7 6 3" xfId="11341" xr:uid="{00000000-0005-0000-0000-00004D2C0000}"/>
    <cellStyle name="Normal 20 7 6 3 2" xfId="51242" xr:uid="{057E5C27-D288-4A51-B26B-1C3679DBD898}"/>
    <cellStyle name="Normal 20 7 6 3 3" xfId="35610" xr:uid="{2E399F02-0C2A-4037-9656-ADAB8F4E6164}"/>
    <cellStyle name="Normal 20 7 6 4" xfId="11342" xr:uid="{00000000-0005-0000-0000-00004E2C0000}"/>
    <cellStyle name="Normal 20 7 6 4 2" xfId="51243" xr:uid="{50DF3541-9EDF-48CB-9B6F-3DB148A86D0B}"/>
    <cellStyle name="Normal 20 7 6 4 3" xfId="35611" xr:uid="{56BEF002-9959-4ACD-A35B-594492AADAE8}"/>
    <cellStyle name="Normal 20 7 6 5" xfId="51240" xr:uid="{FEE067D1-8ABB-487F-9D50-255FE9755337}"/>
    <cellStyle name="Normal 20 7 6 6" xfId="35608" xr:uid="{F9CF650E-BF22-4F98-8820-975311F6E87E}"/>
    <cellStyle name="Normal 20 7 7" xfId="11343" xr:uid="{00000000-0005-0000-0000-00004F2C0000}"/>
    <cellStyle name="Normal 20 7 7 2" xfId="11344" xr:uid="{00000000-0005-0000-0000-0000502C0000}"/>
    <cellStyle name="Normal 20 7 7 2 2" xfId="51245" xr:uid="{DA6BCD58-818F-43F1-9873-F65221310080}"/>
    <cellStyle name="Normal 20 7 7 2 3" xfId="35613" xr:uid="{8D3EA6A6-52FA-4E06-AE29-80485B4A15F0}"/>
    <cellStyle name="Normal 20 7 7 3" xfId="11345" xr:uid="{00000000-0005-0000-0000-0000512C0000}"/>
    <cellStyle name="Normal 20 7 7 3 2" xfId="51246" xr:uid="{5603C559-B351-4947-910E-68A2AA3F0723}"/>
    <cellStyle name="Normal 20 7 7 3 3" xfId="35614" xr:uid="{D8E78B6A-0802-48BF-B424-C5614287CB22}"/>
    <cellStyle name="Normal 20 7 7 4" xfId="11346" xr:uid="{00000000-0005-0000-0000-0000522C0000}"/>
    <cellStyle name="Normal 20 7 7 4 2" xfId="51247" xr:uid="{C9BEBE68-5DAE-47C0-89D8-632FB34081AD}"/>
    <cellStyle name="Normal 20 7 7 4 3" xfId="35615" xr:uid="{F675E29F-971E-4A65-969F-C8E2A8336DC0}"/>
    <cellStyle name="Normal 20 7 7 5" xfId="51244" xr:uid="{2504F85F-7973-4A5E-9497-79633A0BE043}"/>
    <cellStyle name="Normal 20 7 7 6" xfId="35612" xr:uid="{D95B8395-C228-4934-ADBC-024E2862F0FC}"/>
    <cellStyle name="Normal 20 7 8" xfId="11347" xr:uid="{00000000-0005-0000-0000-0000532C0000}"/>
    <cellStyle name="Normal 20 7 8 2" xfId="51248" xr:uid="{9CE16B7A-232F-4872-8032-648398687C69}"/>
    <cellStyle name="Normal 20 7 8 3" xfId="35616" xr:uid="{954C9E92-395D-48E3-8D8B-2A651355BF00}"/>
    <cellStyle name="Normal 20 7 9" xfId="11348" xr:uid="{00000000-0005-0000-0000-0000542C0000}"/>
    <cellStyle name="Normal 20 7 9 2" xfId="51249" xr:uid="{32192827-09C8-4DC4-A2EB-9A542759FC36}"/>
    <cellStyle name="Normal 20 7 9 3" xfId="35617" xr:uid="{92842455-E327-4E3D-B709-F53A2A878ED5}"/>
    <cellStyle name="Normal 20 8" xfId="11349" xr:uid="{00000000-0005-0000-0000-0000552C0000}"/>
    <cellStyle name="Normal 20 8 10" xfId="11350" xr:uid="{00000000-0005-0000-0000-0000562C0000}"/>
    <cellStyle name="Normal 20 8 10 2" xfId="35619" xr:uid="{E211956A-C697-485B-9897-B0B47CAEFB46}"/>
    <cellStyle name="Normal 20 8 11" xfId="11351" xr:uid="{00000000-0005-0000-0000-0000572C0000}"/>
    <cellStyle name="Normal 20 8 11 2" xfId="35620" xr:uid="{F7250F0E-9B66-4604-A3D3-1D65D453A892}"/>
    <cellStyle name="Normal 20 8 12" xfId="51250" xr:uid="{ECB71EA1-7E2F-48C8-8126-F44A3B6EE51F}"/>
    <cellStyle name="Normal 20 8 13" xfId="35618" xr:uid="{326E86EB-BB9D-44B3-88EB-10D55B86D6E9}"/>
    <cellStyle name="Normal 20 8 2" xfId="11352" xr:uid="{00000000-0005-0000-0000-0000582C0000}"/>
    <cellStyle name="Normal 20 8 2 2" xfId="11353" xr:uid="{00000000-0005-0000-0000-0000592C0000}"/>
    <cellStyle name="Normal 20 8 2 2 2" xfId="11354" xr:uid="{00000000-0005-0000-0000-00005A2C0000}"/>
    <cellStyle name="Normal 20 8 2 2 2 2" xfId="51253" xr:uid="{4084ADE8-F1E7-4389-8142-B8F2D6465A07}"/>
    <cellStyle name="Normal 20 8 2 2 2 3" xfId="35623" xr:uid="{1FC68DB0-6923-4A5A-8B4B-15F7242B8A99}"/>
    <cellStyle name="Normal 20 8 2 2 3" xfId="11355" xr:uid="{00000000-0005-0000-0000-00005B2C0000}"/>
    <cellStyle name="Normal 20 8 2 2 3 2" xfId="51254" xr:uid="{4424D7D7-5969-454C-B6B0-9D4D8A2B26B0}"/>
    <cellStyle name="Normal 20 8 2 2 3 3" xfId="35624" xr:uid="{1361327B-C744-47CB-9921-281D86E5BD87}"/>
    <cellStyle name="Normal 20 8 2 2 4" xfId="11356" xr:uid="{00000000-0005-0000-0000-00005C2C0000}"/>
    <cellStyle name="Normal 20 8 2 2 4 2" xfId="51255" xr:uid="{896B1A22-EE93-4D21-B794-70E23C8EC00F}"/>
    <cellStyle name="Normal 20 8 2 2 4 3" xfId="35625" xr:uid="{4A670498-D2FB-4EA3-BAEC-8C03D04EB42C}"/>
    <cellStyle name="Normal 20 8 2 2 5" xfId="51252" xr:uid="{40D5D5E4-EF6A-401A-9A9C-25993F10C87E}"/>
    <cellStyle name="Normal 20 8 2 2 6" xfId="35622" xr:uid="{2B99E99D-EBA3-4168-BD09-266191E58F71}"/>
    <cellStyle name="Normal 20 8 2 3" xfId="11357" xr:uid="{00000000-0005-0000-0000-00005D2C0000}"/>
    <cellStyle name="Normal 20 8 2 3 2" xfId="51256" xr:uid="{29A9FEA3-33C2-4E08-ACE0-F73C6BF5D45A}"/>
    <cellStyle name="Normal 20 8 2 3 3" xfId="35626" xr:uid="{C935F240-CF6C-461C-8B0C-28F67D8196A3}"/>
    <cellStyle name="Normal 20 8 2 4" xfId="11358" xr:uid="{00000000-0005-0000-0000-00005E2C0000}"/>
    <cellStyle name="Normal 20 8 2 4 2" xfId="51257" xr:uid="{B13F4D7F-4A8D-49E7-8270-BC4680600EBF}"/>
    <cellStyle name="Normal 20 8 2 4 3" xfId="35627" xr:uid="{960831C7-7597-4C1F-9B84-986FB1499D15}"/>
    <cellStyle name="Normal 20 8 2 5" xfId="11359" xr:uid="{00000000-0005-0000-0000-00005F2C0000}"/>
    <cellStyle name="Normal 20 8 2 5 2" xfId="51258" xr:uid="{9B1D4B45-6CD7-4FE7-9A70-F4F247BB7DF8}"/>
    <cellStyle name="Normal 20 8 2 5 3" xfId="35628" xr:uid="{7D772F73-CCE1-4CE2-9EB4-CB080F5FE8E6}"/>
    <cellStyle name="Normal 20 8 2 6" xfId="11360" xr:uid="{00000000-0005-0000-0000-0000602C0000}"/>
    <cellStyle name="Normal 20 8 2 6 2" xfId="51259" xr:uid="{D34BE809-48C6-4981-A90E-7F8A8C5024A1}"/>
    <cellStyle name="Normal 20 8 2 6 3" xfId="35629" xr:uid="{4AEAA5BC-9FEE-45FA-8F0C-8F2FB8128DE3}"/>
    <cellStyle name="Normal 20 8 2 7" xfId="51251" xr:uid="{917353FE-2023-49B5-82CC-0EC7E92786BB}"/>
    <cellStyle name="Normal 20 8 2 8" xfId="35621" xr:uid="{D2C25E1D-7C6C-4393-900F-56A9C30A84DE}"/>
    <cellStyle name="Normal 20 8 3" xfId="11361" xr:uid="{00000000-0005-0000-0000-0000612C0000}"/>
    <cellStyle name="Normal 20 8 3 2" xfId="11362" xr:uid="{00000000-0005-0000-0000-0000622C0000}"/>
    <cellStyle name="Normal 20 8 3 2 2" xfId="11363" xr:uid="{00000000-0005-0000-0000-0000632C0000}"/>
    <cellStyle name="Normal 20 8 3 2 2 2" xfId="51262" xr:uid="{B9270B0E-2B0B-4C4A-B088-16E2768D9025}"/>
    <cellStyle name="Normal 20 8 3 2 2 3" xfId="35632" xr:uid="{6FA90D2D-55CC-46D1-8E5C-89351ACC8310}"/>
    <cellStyle name="Normal 20 8 3 2 3" xfId="11364" xr:uid="{00000000-0005-0000-0000-0000642C0000}"/>
    <cellStyle name="Normal 20 8 3 2 3 2" xfId="51263" xr:uid="{7D743697-09D1-4A38-90D8-52C774F94101}"/>
    <cellStyle name="Normal 20 8 3 2 3 3" xfId="35633" xr:uid="{A0E5010B-96B3-4907-B748-E1BCDC7E30BC}"/>
    <cellStyle name="Normal 20 8 3 2 4" xfId="11365" xr:uid="{00000000-0005-0000-0000-0000652C0000}"/>
    <cellStyle name="Normal 20 8 3 2 4 2" xfId="51264" xr:uid="{0201B2F9-4D24-422F-9060-B98447D33277}"/>
    <cellStyle name="Normal 20 8 3 2 4 3" xfId="35634" xr:uid="{54742BD3-0795-4E47-9DFC-1D2315102E7A}"/>
    <cellStyle name="Normal 20 8 3 2 5" xfId="51261" xr:uid="{720F6979-E801-4B6A-8BCA-9BD532035BBB}"/>
    <cellStyle name="Normal 20 8 3 2 6" xfId="35631" xr:uid="{9C72EB83-393E-40E4-8169-48C181A614B3}"/>
    <cellStyle name="Normal 20 8 3 3" xfId="11366" xr:uid="{00000000-0005-0000-0000-0000662C0000}"/>
    <cellStyle name="Normal 20 8 3 3 2" xfId="51265" xr:uid="{52106EFE-6839-4A2C-8585-F8FD4AB6CB0B}"/>
    <cellStyle name="Normal 20 8 3 3 3" xfId="35635" xr:uid="{FD54D99B-6D58-4F93-9D8E-D26403ECB73F}"/>
    <cellStyle name="Normal 20 8 3 4" xfId="11367" xr:uid="{00000000-0005-0000-0000-0000672C0000}"/>
    <cellStyle name="Normal 20 8 3 4 2" xfId="51266" xr:uid="{0E14AAF6-5A29-4E58-9761-CA548A15471C}"/>
    <cellStyle name="Normal 20 8 3 4 3" xfId="35636" xr:uid="{2775A648-6EC3-42B9-A19C-0A78FFF44CF1}"/>
    <cellStyle name="Normal 20 8 3 5" xfId="11368" xr:uid="{00000000-0005-0000-0000-0000682C0000}"/>
    <cellStyle name="Normal 20 8 3 5 2" xfId="51267" xr:uid="{B6CE2AA2-02A8-45E3-8070-368DF7EA4191}"/>
    <cellStyle name="Normal 20 8 3 5 3" xfId="35637" xr:uid="{B292F4CD-6B43-466C-A964-E27A11964F80}"/>
    <cellStyle name="Normal 20 8 3 6" xfId="11369" xr:uid="{00000000-0005-0000-0000-0000692C0000}"/>
    <cellStyle name="Normal 20 8 3 6 2" xfId="51268" xr:uid="{59FCC47D-A024-490A-9581-47D245C2ED03}"/>
    <cellStyle name="Normal 20 8 3 6 3" xfId="35638" xr:uid="{C783CA41-F6C3-479A-B64C-C17861E114E3}"/>
    <cellStyle name="Normal 20 8 3 7" xfId="51260" xr:uid="{F83526B9-570A-4EC4-A5E6-C95F38CE81E1}"/>
    <cellStyle name="Normal 20 8 3 8" xfId="35630" xr:uid="{3ED5280C-BD3B-497E-9515-DAA012A8F5D3}"/>
    <cellStyle name="Normal 20 8 4" xfId="11370" xr:uid="{00000000-0005-0000-0000-00006A2C0000}"/>
    <cellStyle name="Normal 20 8 4 2" xfId="11371" xr:uid="{00000000-0005-0000-0000-00006B2C0000}"/>
    <cellStyle name="Normal 20 8 4 2 2" xfId="11372" xr:uid="{00000000-0005-0000-0000-00006C2C0000}"/>
    <cellStyle name="Normal 20 8 4 2 2 2" xfId="51271" xr:uid="{22682879-79BE-4439-9BE3-40E351E3234D}"/>
    <cellStyle name="Normal 20 8 4 2 2 3" xfId="35641" xr:uid="{7C47292D-0E9C-4127-82D1-3D9C2AF12B51}"/>
    <cellStyle name="Normal 20 8 4 2 3" xfId="11373" xr:uid="{00000000-0005-0000-0000-00006D2C0000}"/>
    <cellStyle name="Normal 20 8 4 2 3 2" xfId="51272" xr:uid="{8823167D-9C48-4A16-B308-857D4ADFCD54}"/>
    <cellStyle name="Normal 20 8 4 2 3 3" xfId="35642" xr:uid="{BFAD3223-E025-4811-9CD5-A5B6684B9DC5}"/>
    <cellStyle name="Normal 20 8 4 2 4" xfId="11374" xr:uid="{00000000-0005-0000-0000-00006E2C0000}"/>
    <cellStyle name="Normal 20 8 4 2 4 2" xfId="51273" xr:uid="{5D641C72-DCC3-4ACD-AA11-C79D6C0A55F4}"/>
    <cellStyle name="Normal 20 8 4 2 4 3" xfId="35643" xr:uid="{AAD4D30D-5D85-4068-8C41-EFDFE0E01496}"/>
    <cellStyle name="Normal 20 8 4 2 5" xfId="51270" xr:uid="{1CFE40D8-E513-4DEE-B5E3-C0E4FADA2F9F}"/>
    <cellStyle name="Normal 20 8 4 2 6" xfId="35640" xr:uid="{20F83005-3D65-41CB-8CC2-613A07EF2752}"/>
    <cellStyle name="Normal 20 8 4 3" xfId="11375" xr:uid="{00000000-0005-0000-0000-00006F2C0000}"/>
    <cellStyle name="Normal 20 8 4 3 2" xfId="51274" xr:uid="{C8EB2245-2A80-4137-BE51-8AE7DF0A6F36}"/>
    <cellStyle name="Normal 20 8 4 3 3" xfId="35644" xr:uid="{AA3FE280-7A98-4050-BA18-61AA014E8276}"/>
    <cellStyle name="Normal 20 8 4 4" xfId="11376" xr:uid="{00000000-0005-0000-0000-0000702C0000}"/>
    <cellStyle name="Normal 20 8 4 4 2" xfId="51275" xr:uid="{2BF8D68B-2161-46B3-801E-CF5B1D1B4726}"/>
    <cellStyle name="Normal 20 8 4 4 3" xfId="35645" xr:uid="{3A7EE126-B1FA-4C05-AAB5-21D5E94E3D52}"/>
    <cellStyle name="Normal 20 8 4 5" xfId="11377" xr:uid="{00000000-0005-0000-0000-0000712C0000}"/>
    <cellStyle name="Normal 20 8 4 5 2" xfId="51276" xr:uid="{DCFFECC6-73CA-4A8A-9770-5A820EF8BD1D}"/>
    <cellStyle name="Normal 20 8 4 5 3" xfId="35646" xr:uid="{4DF85EF6-58D0-4D59-9B87-6245979895D9}"/>
    <cellStyle name="Normal 20 8 4 6" xfId="51269" xr:uid="{E4F4F01D-A32E-41DC-9B3B-7F5290EC33DF}"/>
    <cellStyle name="Normal 20 8 4 7" xfId="35639" xr:uid="{547371F1-CCE8-4B23-AF83-109AA9ACA6AB}"/>
    <cellStyle name="Normal 20 8 5" xfId="11378" xr:uid="{00000000-0005-0000-0000-0000722C0000}"/>
    <cellStyle name="Normal 20 8 5 2" xfId="11379" xr:uid="{00000000-0005-0000-0000-0000732C0000}"/>
    <cellStyle name="Normal 20 8 5 2 2" xfId="51278" xr:uid="{EB8AF135-28AD-4AC4-9D1D-A036A8E9B9CB}"/>
    <cellStyle name="Normal 20 8 5 2 3" xfId="35648" xr:uid="{1D100985-1441-4AC4-83F0-D33124A54340}"/>
    <cellStyle name="Normal 20 8 5 3" xfId="11380" xr:uid="{00000000-0005-0000-0000-0000742C0000}"/>
    <cellStyle name="Normal 20 8 5 3 2" xfId="51279" xr:uid="{988302E5-070D-4B99-B715-2091314186D1}"/>
    <cellStyle name="Normal 20 8 5 3 3" xfId="35649" xr:uid="{E606E20B-E264-4621-801A-A675CC00E5D7}"/>
    <cellStyle name="Normal 20 8 5 4" xfId="11381" xr:uid="{00000000-0005-0000-0000-0000752C0000}"/>
    <cellStyle name="Normal 20 8 5 4 2" xfId="51280" xr:uid="{99CC4978-113D-4EFE-8865-D6FF7ED48564}"/>
    <cellStyle name="Normal 20 8 5 4 3" xfId="35650" xr:uid="{5BBA30EB-9656-48C9-98BD-9FC4DAFE2AF9}"/>
    <cellStyle name="Normal 20 8 5 5" xfId="51277" xr:uid="{417812E5-940C-4E6A-94F3-9CBB19753358}"/>
    <cellStyle name="Normal 20 8 5 6" xfId="35647" xr:uid="{B1219415-0C67-45A1-977A-9569F5AB47B4}"/>
    <cellStyle name="Normal 20 8 6" xfId="11382" xr:uid="{00000000-0005-0000-0000-0000762C0000}"/>
    <cellStyle name="Normal 20 8 6 2" xfId="11383" xr:uid="{00000000-0005-0000-0000-0000772C0000}"/>
    <cellStyle name="Normal 20 8 6 2 2" xfId="51282" xr:uid="{64B3F055-B42B-4234-8D35-02FA1F618FC5}"/>
    <cellStyle name="Normal 20 8 6 2 3" xfId="35652" xr:uid="{924F465F-BEC6-41AD-AD80-C2B8CE0120A6}"/>
    <cellStyle name="Normal 20 8 6 3" xfId="11384" xr:uid="{00000000-0005-0000-0000-0000782C0000}"/>
    <cellStyle name="Normal 20 8 6 3 2" xfId="51283" xr:uid="{79FF0B89-8CEC-4C0F-BB7A-2CE23751767B}"/>
    <cellStyle name="Normal 20 8 6 3 3" xfId="35653" xr:uid="{7F4C1E63-BF3A-4C47-AD8C-18A9D7807949}"/>
    <cellStyle name="Normal 20 8 6 4" xfId="11385" xr:uid="{00000000-0005-0000-0000-0000792C0000}"/>
    <cellStyle name="Normal 20 8 6 4 2" xfId="51284" xr:uid="{5F20B320-EF83-4A15-A29F-DB4A6888ECAF}"/>
    <cellStyle name="Normal 20 8 6 4 3" xfId="35654" xr:uid="{57604C26-6C42-4816-BEFE-4C7BD6F06D33}"/>
    <cellStyle name="Normal 20 8 6 5" xfId="51281" xr:uid="{6CA88D93-79CE-43FC-8A8A-D2123AFC5BA7}"/>
    <cellStyle name="Normal 20 8 6 6" xfId="35651" xr:uid="{EFB81BC1-BF13-45BB-A784-E08F799691DD}"/>
    <cellStyle name="Normal 20 8 7" xfId="11386" xr:uid="{00000000-0005-0000-0000-00007A2C0000}"/>
    <cellStyle name="Normal 20 8 7 2" xfId="51285" xr:uid="{0CD33393-EA76-4A37-BE61-FEA5CFAFB268}"/>
    <cellStyle name="Normal 20 8 7 3" xfId="35655" xr:uid="{AFFA2AFE-CC52-43C4-A5FA-6E1F8841845A}"/>
    <cellStyle name="Normal 20 8 8" xfId="11387" xr:uid="{00000000-0005-0000-0000-00007B2C0000}"/>
    <cellStyle name="Normal 20 8 8 2" xfId="51286" xr:uid="{AF476699-5589-4289-B040-96715CFFDCF4}"/>
    <cellStyle name="Normal 20 8 8 3" xfId="35656" xr:uid="{DC8ACAA2-0FB0-4D34-B168-E01FF99F23AD}"/>
    <cellStyle name="Normal 20 8 9" xfId="11388" xr:uid="{00000000-0005-0000-0000-00007C2C0000}"/>
    <cellStyle name="Normal 20 8 9 2" xfId="51287" xr:uid="{3514186A-2694-4249-B665-F85215C26483}"/>
    <cellStyle name="Normal 20 8 9 3" xfId="35657" xr:uid="{76E768C9-00A1-4361-98C9-7FB9328C87B7}"/>
    <cellStyle name="Normal 20 9" xfId="11389" xr:uid="{00000000-0005-0000-0000-00007D2C0000}"/>
    <cellStyle name="Normal 20 9 2" xfId="11390" xr:uid="{00000000-0005-0000-0000-00007E2C0000}"/>
    <cellStyle name="Normal 20 9 2 2" xfId="11391" xr:uid="{00000000-0005-0000-0000-00007F2C0000}"/>
    <cellStyle name="Normal 20 9 2 2 2" xfId="51290" xr:uid="{E7C7A062-79B0-482D-854B-61866A05E2E0}"/>
    <cellStyle name="Normal 20 9 2 2 3" xfId="35660" xr:uid="{7C9ED1D1-BD80-4634-93EF-FD97CC6A44D8}"/>
    <cellStyle name="Normal 20 9 2 3" xfId="11392" xr:uid="{00000000-0005-0000-0000-0000802C0000}"/>
    <cellStyle name="Normal 20 9 2 3 2" xfId="51291" xr:uid="{470A77DE-C4ED-4E2E-873D-CF4435227586}"/>
    <cellStyle name="Normal 20 9 2 3 3" xfId="35661" xr:uid="{C197FB2C-88DB-4BDB-A6D0-731CDACBF5C7}"/>
    <cellStyle name="Normal 20 9 2 4" xfId="11393" xr:uid="{00000000-0005-0000-0000-0000812C0000}"/>
    <cellStyle name="Normal 20 9 2 4 2" xfId="51292" xr:uid="{EDA21C4B-0580-48BC-B4FE-237C7D5774AB}"/>
    <cellStyle name="Normal 20 9 2 4 3" xfId="35662" xr:uid="{B509E235-F9BF-4563-84D7-6C7A1B2C1456}"/>
    <cellStyle name="Normal 20 9 2 5" xfId="51289" xr:uid="{EFEAD1DB-B626-49A2-92C0-BD72DCBF0603}"/>
    <cellStyle name="Normal 20 9 2 6" xfId="35659" xr:uid="{A178A2E0-B105-4C36-87C7-C313FE571BBE}"/>
    <cellStyle name="Normal 20 9 3" xfId="11394" xr:uid="{00000000-0005-0000-0000-0000822C0000}"/>
    <cellStyle name="Normal 20 9 3 2" xfId="51293" xr:uid="{5DD3FB41-E532-4C2F-90F1-B937F33368AA}"/>
    <cellStyle name="Normal 20 9 3 3" xfId="35663" xr:uid="{6C71ED01-C224-4CBE-8B1E-D43F517B2BC7}"/>
    <cellStyle name="Normal 20 9 4" xfId="11395" xr:uid="{00000000-0005-0000-0000-0000832C0000}"/>
    <cellStyle name="Normal 20 9 4 2" xfId="51294" xr:uid="{BAC33A03-B3ED-4480-81C3-D77C0C1A6398}"/>
    <cellStyle name="Normal 20 9 4 3" xfId="35664" xr:uid="{0340579E-D65C-4D6E-B0D9-E5B13043871B}"/>
    <cellStyle name="Normal 20 9 5" xfId="11396" xr:uid="{00000000-0005-0000-0000-0000842C0000}"/>
    <cellStyle name="Normal 20 9 5 2" xfId="51295" xr:uid="{86CF3163-318F-4854-9D08-29E58A6245A2}"/>
    <cellStyle name="Normal 20 9 5 3" xfId="35665" xr:uid="{7FEA5B30-2F10-46D5-92D3-99F2B4AB7467}"/>
    <cellStyle name="Normal 20 9 6" xfId="11397" xr:uid="{00000000-0005-0000-0000-0000852C0000}"/>
    <cellStyle name="Normal 20 9 6 2" xfId="51296" xr:uid="{83323583-70A4-4620-915F-38DF28DA5E93}"/>
    <cellStyle name="Normal 20 9 6 3" xfId="35666" xr:uid="{BD586EDA-D437-4993-A5B4-AE2172FC3EA0}"/>
    <cellStyle name="Normal 20 9 7" xfId="51288" xr:uid="{F6986C7F-B616-4B4D-A9B8-DE80F3EB890C}"/>
    <cellStyle name="Normal 20 9 8" xfId="35658" xr:uid="{1228B914-82FB-44FA-B18B-3691A13C0F95}"/>
    <cellStyle name="Normal 209 2" xfId="11398" xr:uid="{00000000-0005-0000-0000-0000862C0000}"/>
    <cellStyle name="Normal 209 2 2" xfId="11399" xr:uid="{00000000-0005-0000-0000-0000872C0000}"/>
    <cellStyle name="Normal 209 2 2 2" xfId="11400" xr:uid="{00000000-0005-0000-0000-0000882C0000}"/>
    <cellStyle name="Normal 209 2 2 2 2" xfId="11401" xr:uid="{00000000-0005-0000-0000-0000892C0000}"/>
    <cellStyle name="Normal 209 2 2 2 2 2" xfId="11402" xr:uid="{00000000-0005-0000-0000-00008A2C0000}"/>
    <cellStyle name="Normal 209 2 2 2 2 2 2" xfId="35671" xr:uid="{08E7BBC0-2DF9-44EB-AEA8-063A09142C8A}"/>
    <cellStyle name="Normal 209 2 2 2 2 3" xfId="35670" xr:uid="{ECE8D775-758C-42B7-8C5E-BD34EBDB06E5}"/>
    <cellStyle name="Normal 209 2 2 2 3" xfId="11403" xr:uid="{00000000-0005-0000-0000-00008B2C0000}"/>
    <cellStyle name="Normal 209 2 2 2 3 2" xfId="35672" xr:uid="{53986CD2-7F84-429B-B93F-1C204842420B}"/>
    <cellStyle name="Normal 209 2 2 2 4" xfId="35669" xr:uid="{22663792-A89E-49F3-9F73-6396DD454F54}"/>
    <cellStyle name="Normal 209 2 2 3" xfId="11404" xr:uid="{00000000-0005-0000-0000-00008C2C0000}"/>
    <cellStyle name="Normal 209 2 2 3 2" xfId="11405" xr:uid="{00000000-0005-0000-0000-00008D2C0000}"/>
    <cellStyle name="Normal 209 2 2 3 2 2" xfId="35674" xr:uid="{42B4810A-8897-41B5-AF8A-8B9487BDCD2D}"/>
    <cellStyle name="Normal 209 2 2 3 3" xfId="35673" xr:uid="{A35BF6D8-F7D3-4058-ACF1-4BC19149A231}"/>
    <cellStyle name="Normal 209 2 2 4" xfId="11406" xr:uid="{00000000-0005-0000-0000-00008E2C0000}"/>
    <cellStyle name="Normal 209 2 2 4 2" xfId="35675" xr:uid="{59A4AE61-73D3-4E89-B6A2-F70837D5F79C}"/>
    <cellStyle name="Normal 209 2 2 5" xfId="35668" xr:uid="{B74B6E06-3549-4EDB-9E6C-60836CC2A608}"/>
    <cellStyle name="Normal 209 2 3" xfId="11407" xr:uid="{00000000-0005-0000-0000-00008F2C0000}"/>
    <cellStyle name="Normal 209 2 3 2" xfId="11408" xr:uid="{00000000-0005-0000-0000-0000902C0000}"/>
    <cellStyle name="Normal 209 2 3 2 2" xfId="11409" xr:uid="{00000000-0005-0000-0000-0000912C0000}"/>
    <cellStyle name="Normal 209 2 3 2 2 2" xfId="35678" xr:uid="{673E745D-5A05-43F1-B56A-A057FCF3966B}"/>
    <cellStyle name="Normal 209 2 3 2 3" xfId="35677" xr:uid="{3196D5A6-64D0-49AC-86B3-93FD84E4B62D}"/>
    <cellStyle name="Normal 209 2 3 3" xfId="11410" xr:uid="{00000000-0005-0000-0000-0000922C0000}"/>
    <cellStyle name="Normal 209 2 3 3 2" xfId="35679" xr:uid="{5E274164-07D3-4CCF-8778-F41814951966}"/>
    <cellStyle name="Normal 209 2 3 4" xfId="35676" xr:uid="{DEDB79CB-ED43-49AA-90D0-D8A01E623F9D}"/>
    <cellStyle name="Normal 209 2 4" xfId="11411" xr:uid="{00000000-0005-0000-0000-0000932C0000}"/>
    <cellStyle name="Normal 209 2 4 2" xfId="11412" xr:uid="{00000000-0005-0000-0000-0000942C0000}"/>
    <cellStyle name="Normal 209 2 4 2 2" xfId="11413" xr:uid="{00000000-0005-0000-0000-0000952C0000}"/>
    <cellStyle name="Normal 209 2 4 2 2 2" xfId="35682" xr:uid="{B901B2FF-AE89-4DF2-8273-2BB5BB9C517C}"/>
    <cellStyle name="Normal 209 2 4 2 3" xfId="35681" xr:uid="{ADECB2A2-5B91-441A-8447-753040B77DA0}"/>
    <cellStyle name="Normal 209 2 4 3" xfId="11414" xr:uid="{00000000-0005-0000-0000-0000962C0000}"/>
    <cellStyle name="Normal 209 2 4 3 2" xfId="35683" xr:uid="{684D606D-0A91-49A5-9C10-DEE0B91269B8}"/>
    <cellStyle name="Normal 209 2 4 4" xfId="35680" xr:uid="{590D60FF-9241-4241-BB0D-0415F4DDDB03}"/>
    <cellStyle name="Normal 209 2 5" xfId="11415" xr:uid="{00000000-0005-0000-0000-0000972C0000}"/>
    <cellStyle name="Normal 209 2 5 2" xfId="11416" xr:uid="{00000000-0005-0000-0000-0000982C0000}"/>
    <cellStyle name="Normal 209 2 5 2 2" xfId="35685" xr:uid="{240420B1-D95A-444F-AFE9-A31198EBD168}"/>
    <cellStyle name="Normal 209 2 5 3" xfId="35684" xr:uid="{B9D19E38-A224-4E93-A742-94212DC24925}"/>
    <cellStyle name="Normal 209 2 6" xfId="11417" xr:uid="{00000000-0005-0000-0000-0000992C0000}"/>
    <cellStyle name="Normal 209 2 6 2" xfId="35686" xr:uid="{2DA4FDF5-DD2D-48CB-B9E3-2E43AEA86053}"/>
    <cellStyle name="Normal 209 2 7" xfId="35667" xr:uid="{E189F661-C898-4E7F-BE32-86044880C14F}"/>
    <cellStyle name="Normal 21" xfId="11418" xr:uid="{00000000-0005-0000-0000-00009A2C0000}"/>
    <cellStyle name="Normal 21 10" xfId="11419" xr:uid="{00000000-0005-0000-0000-00009B2C0000}"/>
    <cellStyle name="Normal 21 10 10" xfId="11420" xr:uid="{00000000-0005-0000-0000-00009C2C0000}"/>
    <cellStyle name="Normal 21 10 10 2" xfId="51299" xr:uid="{10A3ACA0-CF36-45A4-9120-A29C818BD038}"/>
    <cellStyle name="Normal 21 10 10 3" xfId="35689" xr:uid="{890A9E69-F8E2-4E0B-B272-14B7F7B74047}"/>
    <cellStyle name="Normal 21 10 11" xfId="11421" xr:uid="{00000000-0005-0000-0000-00009D2C0000}"/>
    <cellStyle name="Normal 21 10 11 2" xfId="35690" xr:uid="{AF788A35-713E-4A35-96CA-05B0E49765B1}"/>
    <cellStyle name="Normal 21 10 12" xfId="11422" xr:uid="{00000000-0005-0000-0000-00009E2C0000}"/>
    <cellStyle name="Normal 21 10 12 2" xfId="35691" xr:uid="{64B88418-2DAF-46E5-947E-44D1AA80A244}"/>
    <cellStyle name="Normal 21 10 13" xfId="51298" xr:uid="{5D45B0C4-98AC-4F55-9B27-67E4FCA7CD94}"/>
    <cellStyle name="Normal 21 10 14" xfId="35688" xr:uid="{13506D7D-789B-4802-A1F4-FB24836D7107}"/>
    <cellStyle name="Normal 21 10 2" xfId="11423" xr:uid="{00000000-0005-0000-0000-00009F2C0000}"/>
    <cellStyle name="Normal 21 10 2 10" xfId="51300" xr:uid="{DBE6C82A-181B-4D89-8EC5-1200FB253B94}"/>
    <cellStyle name="Normal 21 10 2 11" xfId="35692" xr:uid="{37C3EB49-E46D-47CC-BD4B-BFF33940C10C}"/>
    <cellStyle name="Normal 21 10 2 2" xfId="11424" xr:uid="{00000000-0005-0000-0000-0000A02C0000}"/>
    <cellStyle name="Normal 21 10 2 2 2" xfId="11425" xr:uid="{00000000-0005-0000-0000-0000A12C0000}"/>
    <cellStyle name="Normal 21 10 2 2 2 2" xfId="11426" xr:uid="{00000000-0005-0000-0000-0000A22C0000}"/>
    <cellStyle name="Normal 21 10 2 2 2 2 2" xfId="51303" xr:uid="{7299497B-C960-4972-ABB8-4AF994919960}"/>
    <cellStyle name="Normal 21 10 2 2 2 2 3" xfId="35695" xr:uid="{3BFA9260-C683-4094-8FE9-7FA32D4525EC}"/>
    <cellStyle name="Normal 21 10 2 2 2 3" xfId="11427" xr:uid="{00000000-0005-0000-0000-0000A32C0000}"/>
    <cellStyle name="Normal 21 10 2 2 2 3 2" xfId="51304" xr:uid="{FF323CDC-E496-4F5A-B876-53A45ECD35AD}"/>
    <cellStyle name="Normal 21 10 2 2 2 3 3" xfId="35696" xr:uid="{E9D4F96D-89A9-442D-B336-8E525B53F454}"/>
    <cellStyle name="Normal 21 10 2 2 2 4" xfId="11428" xr:uid="{00000000-0005-0000-0000-0000A42C0000}"/>
    <cellStyle name="Normal 21 10 2 2 2 4 2" xfId="51305" xr:uid="{53F86126-524D-410C-924B-882A5FF6C250}"/>
    <cellStyle name="Normal 21 10 2 2 2 4 3" xfId="35697" xr:uid="{1D0E411A-3C1D-4098-A27C-2073E7F7F51D}"/>
    <cellStyle name="Normal 21 10 2 2 2 5" xfId="51302" xr:uid="{0566B35B-8D3B-434B-B8F2-DF6FF9D78B3E}"/>
    <cellStyle name="Normal 21 10 2 2 2 6" xfId="35694" xr:uid="{262CC11D-16FB-4469-9B6F-C57A64D1716F}"/>
    <cellStyle name="Normal 21 10 2 2 3" xfId="11429" xr:uid="{00000000-0005-0000-0000-0000A52C0000}"/>
    <cellStyle name="Normal 21 10 2 2 3 2" xfId="51306" xr:uid="{98E99A1D-B18A-4AF6-814E-1E7DE1A4DF48}"/>
    <cellStyle name="Normal 21 10 2 2 3 3" xfId="35698" xr:uid="{A1B8F71B-A5EB-4469-9212-8E63A5A1577F}"/>
    <cellStyle name="Normal 21 10 2 2 4" xfId="11430" xr:uid="{00000000-0005-0000-0000-0000A62C0000}"/>
    <cellStyle name="Normal 21 10 2 2 4 2" xfId="51307" xr:uid="{17C83516-5884-4FD1-A24B-C5D1535794EB}"/>
    <cellStyle name="Normal 21 10 2 2 4 3" xfId="35699" xr:uid="{87FF3710-F29C-4E69-8E13-D590DB365E95}"/>
    <cellStyle name="Normal 21 10 2 2 5" xfId="11431" xr:uid="{00000000-0005-0000-0000-0000A72C0000}"/>
    <cellStyle name="Normal 21 10 2 2 5 2" xfId="51308" xr:uid="{7EEB1D0F-925C-4D98-BFEA-A9A9A453A3C3}"/>
    <cellStyle name="Normal 21 10 2 2 5 3" xfId="35700" xr:uid="{A3AB9029-FBA6-46D0-88F5-6AB361B2299B}"/>
    <cellStyle name="Normal 21 10 2 2 6" xfId="11432" xr:uid="{00000000-0005-0000-0000-0000A82C0000}"/>
    <cellStyle name="Normal 21 10 2 2 6 2" xfId="51309" xr:uid="{8A62109E-5307-4A71-8A28-A413B7961DF0}"/>
    <cellStyle name="Normal 21 10 2 2 6 3" xfId="35701" xr:uid="{599B1EB6-BF88-4518-9750-0D71A3F2056A}"/>
    <cellStyle name="Normal 21 10 2 2 7" xfId="51301" xr:uid="{FC4143CF-E326-4119-9C36-5FB68529C738}"/>
    <cellStyle name="Normal 21 10 2 2 8" xfId="35693" xr:uid="{9C53A8A5-44A2-46F7-AE27-3BF9FC2CFFFC}"/>
    <cellStyle name="Normal 21 10 2 3" xfId="11433" xr:uid="{00000000-0005-0000-0000-0000A92C0000}"/>
    <cellStyle name="Normal 21 10 2 3 2" xfId="11434" xr:uid="{00000000-0005-0000-0000-0000AA2C0000}"/>
    <cellStyle name="Normal 21 10 2 3 2 2" xfId="11435" xr:uid="{00000000-0005-0000-0000-0000AB2C0000}"/>
    <cellStyle name="Normal 21 10 2 3 2 2 2" xfId="51312" xr:uid="{CDC31AC6-7D64-4A3E-BB37-A0973F57F731}"/>
    <cellStyle name="Normal 21 10 2 3 2 2 3" xfId="35704" xr:uid="{B60C03B5-A1C6-4360-AA65-090FDC17B3C1}"/>
    <cellStyle name="Normal 21 10 2 3 2 3" xfId="11436" xr:uid="{00000000-0005-0000-0000-0000AC2C0000}"/>
    <cellStyle name="Normal 21 10 2 3 2 3 2" xfId="51313" xr:uid="{193C1CF4-6CF5-4859-B43C-B436007DD648}"/>
    <cellStyle name="Normal 21 10 2 3 2 3 3" xfId="35705" xr:uid="{B3369B08-FFA2-4687-BF82-AF4C790D0C4E}"/>
    <cellStyle name="Normal 21 10 2 3 2 4" xfId="11437" xr:uid="{00000000-0005-0000-0000-0000AD2C0000}"/>
    <cellStyle name="Normal 21 10 2 3 2 4 2" xfId="51314" xr:uid="{9E1F732A-8559-4204-A964-0490A138ED13}"/>
    <cellStyle name="Normal 21 10 2 3 2 4 3" xfId="35706" xr:uid="{450D5A7C-E058-4C87-BFD7-08E81C52AB34}"/>
    <cellStyle name="Normal 21 10 2 3 2 5" xfId="51311" xr:uid="{7B5E7BE4-261F-4369-AD52-9CCD03A41AC3}"/>
    <cellStyle name="Normal 21 10 2 3 2 6" xfId="35703" xr:uid="{FDA44D6B-8B4B-4ED4-B817-635B1978407E}"/>
    <cellStyle name="Normal 21 10 2 3 3" xfId="11438" xr:uid="{00000000-0005-0000-0000-0000AE2C0000}"/>
    <cellStyle name="Normal 21 10 2 3 3 2" xfId="51315" xr:uid="{0D86A8ED-24C3-4AD9-A6B8-F6B2A56E0884}"/>
    <cellStyle name="Normal 21 10 2 3 3 3" xfId="35707" xr:uid="{49760F0D-2A28-408C-AD13-BDD2A98B46DB}"/>
    <cellStyle name="Normal 21 10 2 3 4" xfId="11439" xr:uid="{00000000-0005-0000-0000-0000AF2C0000}"/>
    <cellStyle name="Normal 21 10 2 3 4 2" xfId="51316" xr:uid="{EB9A0F49-98AB-4B7B-805A-64AAEBD254ED}"/>
    <cellStyle name="Normal 21 10 2 3 4 3" xfId="35708" xr:uid="{2FFF2BBF-C4D9-4DB0-8875-B51DC949CBA0}"/>
    <cellStyle name="Normal 21 10 2 3 5" xfId="11440" xr:uid="{00000000-0005-0000-0000-0000B02C0000}"/>
    <cellStyle name="Normal 21 10 2 3 5 2" xfId="51317" xr:uid="{B4DC9B21-B810-44BB-A0B5-180D736AC3C0}"/>
    <cellStyle name="Normal 21 10 2 3 5 3" xfId="35709" xr:uid="{64ECBD41-B48D-48FA-8427-FDF68BD6CC92}"/>
    <cellStyle name="Normal 21 10 2 3 6" xfId="11441" xr:uid="{00000000-0005-0000-0000-0000B12C0000}"/>
    <cellStyle name="Normal 21 10 2 3 6 2" xfId="51318" xr:uid="{C399D745-5504-4FFD-8F64-27C519066BB2}"/>
    <cellStyle name="Normal 21 10 2 3 6 3" xfId="35710" xr:uid="{28BFBA95-BF7E-4CA8-9322-5639593B2770}"/>
    <cellStyle name="Normal 21 10 2 3 7" xfId="51310" xr:uid="{FF097B4F-9A82-47BA-9370-4044705C827A}"/>
    <cellStyle name="Normal 21 10 2 3 8" xfId="35702" xr:uid="{46F2920F-65DD-42DA-9E65-F40AD7F23631}"/>
    <cellStyle name="Normal 21 10 2 4" xfId="11442" xr:uid="{00000000-0005-0000-0000-0000B22C0000}"/>
    <cellStyle name="Normal 21 10 2 4 2" xfId="11443" xr:uid="{00000000-0005-0000-0000-0000B32C0000}"/>
    <cellStyle name="Normal 21 10 2 4 2 2" xfId="11444" xr:uid="{00000000-0005-0000-0000-0000B42C0000}"/>
    <cellStyle name="Normal 21 10 2 4 2 2 2" xfId="51321" xr:uid="{03AF2F3F-3E2E-4BE0-BDBE-D0250C24BAAD}"/>
    <cellStyle name="Normal 21 10 2 4 2 2 3" xfId="35713" xr:uid="{D4625578-4F6B-4F76-8826-3633A070DFCE}"/>
    <cellStyle name="Normal 21 10 2 4 2 3" xfId="11445" xr:uid="{00000000-0005-0000-0000-0000B52C0000}"/>
    <cellStyle name="Normal 21 10 2 4 2 3 2" xfId="51322" xr:uid="{632853EF-FE4B-4B3B-BE4D-83076342A391}"/>
    <cellStyle name="Normal 21 10 2 4 2 3 3" xfId="35714" xr:uid="{23D9069D-6DD0-4863-A75A-EC37C2118BDB}"/>
    <cellStyle name="Normal 21 10 2 4 2 4" xfId="11446" xr:uid="{00000000-0005-0000-0000-0000B62C0000}"/>
    <cellStyle name="Normal 21 10 2 4 2 4 2" xfId="51323" xr:uid="{9AC54716-B848-4780-AF80-31F858C4CE18}"/>
    <cellStyle name="Normal 21 10 2 4 2 4 3" xfId="35715" xr:uid="{57A23277-7CB8-458D-A57E-2DD58532E895}"/>
    <cellStyle name="Normal 21 10 2 4 2 5" xfId="51320" xr:uid="{1D799C8C-3928-4737-AD71-4F7AECDE1EB5}"/>
    <cellStyle name="Normal 21 10 2 4 2 6" xfId="35712" xr:uid="{B4FB48F8-ADE6-4BEF-87AF-C45DE0AE0626}"/>
    <cellStyle name="Normal 21 10 2 4 3" xfId="11447" xr:uid="{00000000-0005-0000-0000-0000B72C0000}"/>
    <cellStyle name="Normal 21 10 2 4 3 2" xfId="51324" xr:uid="{E29EFA99-3CD4-4A4F-8FF4-764D2F1D81E6}"/>
    <cellStyle name="Normal 21 10 2 4 3 3" xfId="35716" xr:uid="{55BCD9B8-268F-4F6A-9AE1-895308F4C9D7}"/>
    <cellStyle name="Normal 21 10 2 4 4" xfId="11448" xr:uid="{00000000-0005-0000-0000-0000B82C0000}"/>
    <cellStyle name="Normal 21 10 2 4 4 2" xfId="51325" xr:uid="{B1BC2F64-4D15-43E6-B2DB-D021925D8A7A}"/>
    <cellStyle name="Normal 21 10 2 4 4 3" xfId="35717" xr:uid="{B1E789B4-E697-4520-94BE-AA2759604EBD}"/>
    <cellStyle name="Normal 21 10 2 4 5" xfId="11449" xr:uid="{00000000-0005-0000-0000-0000B92C0000}"/>
    <cellStyle name="Normal 21 10 2 4 5 2" xfId="51326" xr:uid="{4AB31203-0298-4D83-8630-355E7DF91F48}"/>
    <cellStyle name="Normal 21 10 2 4 5 3" xfId="35718" xr:uid="{3BE9F532-9FE9-4ACA-8F01-7FB199757EA2}"/>
    <cellStyle name="Normal 21 10 2 4 6" xfId="51319" xr:uid="{EB684EB3-D118-4034-AF6A-E26D41D82D2C}"/>
    <cellStyle name="Normal 21 10 2 4 7" xfId="35711" xr:uid="{113F666A-D724-41A9-B6EE-C14F11DA95A0}"/>
    <cellStyle name="Normal 21 10 2 5" xfId="11450" xr:uid="{00000000-0005-0000-0000-0000BA2C0000}"/>
    <cellStyle name="Normal 21 10 2 5 2" xfId="11451" xr:uid="{00000000-0005-0000-0000-0000BB2C0000}"/>
    <cellStyle name="Normal 21 10 2 5 2 2" xfId="51328" xr:uid="{3F332DAE-2729-40EE-B900-1B192A2F939F}"/>
    <cellStyle name="Normal 21 10 2 5 2 3" xfId="35720" xr:uid="{B6F7F8C2-F552-434F-967E-349F415E6845}"/>
    <cellStyle name="Normal 21 10 2 5 3" xfId="11452" xr:uid="{00000000-0005-0000-0000-0000BC2C0000}"/>
    <cellStyle name="Normal 21 10 2 5 3 2" xfId="51329" xr:uid="{D8F87B0E-D365-4F52-BDBD-ADA0A0EF1CC0}"/>
    <cellStyle name="Normal 21 10 2 5 3 3" xfId="35721" xr:uid="{5574BF6C-B792-4660-8027-BCC47FE43BB2}"/>
    <cellStyle name="Normal 21 10 2 5 4" xfId="11453" xr:uid="{00000000-0005-0000-0000-0000BD2C0000}"/>
    <cellStyle name="Normal 21 10 2 5 4 2" xfId="51330" xr:uid="{D3F573C6-416F-43AF-9548-EFF1A1F27DD1}"/>
    <cellStyle name="Normal 21 10 2 5 4 3" xfId="35722" xr:uid="{41A4D190-74A0-4F59-A295-78144CE8B752}"/>
    <cellStyle name="Normal 21 10 2 5 5" xfId="51327" xr:uid="{2120BDB5-4C98-498E-A3CB-BC24C61E302D}"/>
    <cellStyle name="Normal 21 10 2 5 6" xfId="35719" xr:uid="{1E7F8BB0-59E9-4A3E-9EDD-89050D1168C4}"/>
    <cellStyle name="Normal 21 10 2 6" xfId="11454" xr:uid="{00000000-0005-0000-0000-0000BE2C0000}"/>
    <cellStyle name="Normal 21 10 2 6 2" xfId="11455" xr:uid="{00000000-0005-0000-0000-0000BF2C0000}"/>
    <cellStyle name="Normal 21 10 2 6 2 2" xfId="51332" xr:uid="{E827584A-11A7-45BC-ADAB-9C2C6483203B}"/>
    <cellStyle name="Normal 21 10 2 6 2 3" xfId="35724" xr:uid="{15F0771F-B0C1-4A8C-9A55-422C8681E5EA}"/>
    <cellStyle name="Normal 21 10 2 6 3" xfId="11456" xr:uid="{00000000-0005-0000-0000-0000C02C0000}"/>
    <cellStyle name="Normal 21 10 2 6 3 2" xfId="51333" xr:uid="{0B9073DA-9B83-457A-BC01-95C0F45039B0}"/>
    <cellStyle name="Normal 21 10 2 6 3 3" xfId="35725" xr:uid="{1CF34CF8-DEC3-4E00-A7D9-B2D2F0875DF0}"/>
    <cellStyle name="Normal 21 10 2 6 4" xfId="11457" xr:uid="{00000000-0005-0000-0000-0000C12C0000}"/>
    <cellStyle name="Normal 21 10 2 6 4 2" xfId="51334" xr:uid="{18F60293-7EEC-4D38-AC5F-9A1849161272}"/>
    <cellStyle name="Normal 21 10 2 6 4 3" xfId="35726" xr:uid="{04EF016B-F51C-4A82-8791-28C214D66165}"/>
    <cellStyle name="Normal 21 10 2 6 5" xfId="51331" xr:uid="{56CCB696-44FF-43CA-9E30-C5D88AE39439}"/>
    <cellStyle name="Normal 21 10 2 6 6" xfId="35723" xr:uid="{B0C9A812-DBB4-4FEC-A53D-F3840719438B}"/>
    <cellStyle name="Normal 21 10 2 7" xfId="11458" xr:uid="{00000000-0005-0000-0000-0000C22C0000}"/>
    <cellStyle name="Normal 21 10 2 7 2" xfId="51335" xr:uid="{6EBA83BD-596F-410F-8BFC-EBCE1C221660}"/>
    <cellStyle name="Normal 21 10 2 7 3" xfId="35727" xr:uid="{8B80B50F-3E47-47D1-8183-B766AFAF5BF1}"/>
    <cellStyle name="Normal 21 10 2 8" xfId="11459" xr:uid="{00000000-0005-0000-0000-0000C32C0000}"/>
    <cellStyle name="Normal 21 10 2 8 2" xfId="51336" xr:uid="{AB63D093-D837-4F51-B68F-AFEAD529374A}"/>
    <cellStyle name="Normal 21 10 2 8 3" xfId="35728" xr:uid="{3CD49457-69BC-4AF6-B1B3-3EA0ACECC476}"/>
    <cellStyle name="Normal 21 10 2 9" xfId="11460" xr:uid="{00000000-0005-0000-0000-0000C42C0000}"/>
    <cellStyle name="Normal 21 10 2 9 2" xfId="51337" xr:uid="{0C21EA81-6B90-42CB-A5B0-1E7579C5DEE7}"/>
    <cellStyle name="Normal 21 10 2 9 3" xfId="35729" xr:uid="{F2F4A447-BE66-4ADD-AACC-A036D46465F7}"/>
    <cellStyle name="Normal 21 10 3" xfId="11461" xr:uid="{00000000-0005-0000-0000-0000C52C0000}"/>
    <cellStyle name="Normal 21 10 3 2" xfId="11462" xr:uid="{00000000-0005-0000-0000-0000C62C0000}"/>
    <cellStyle name="Normal 21 10 3 2 2" xfId="11463" xr:uid="{00000000-0005-0000-0000-0000C72C0000}"/>
    <cellStyle name="Normal 21 10 3 2 2 2" xfId="51340" xr:uid="{F4003030-4EA6-4597-B541-CECD9C373C53}"/>
    <cellStyle name="Normal 21 10 3 2 2 3" xfId="35732" xr:uid="{252C3498-8D7A-4E66-9E2B-144C46EB7DA8}"/>
    <cellStyle name="Normal 21 10 3 2 3" xfId="11464" xr:uid="{00000000-0005-0000-0000-0000C82C0000}"/>
    <cellStyle name="Normal 21 10 3 2 3 2" xfId="51341" xr:uid="{AFA4853B-9665-4593-9634-19FBEDDCD818}"/>
    <cellStyle name="Normal 21 10 3 2 3 3" xfId="35733" xr:uid="{DD7AAEC7-03F7-4418-BBBF-F0F4D25ABB86}"/>
    <cellStyle name="Normal 21 10 3 2 4" xfId="11465" xr:uid="{00000000-0005-0000-0000-0000C92C0000}"/>
    <cellStyle name="Normal 21 10 3 2 4 2" xfId="51342" xr:uid="{B4F78B5E-1F42-4BBC-81B4-D541DB776690}"/>
    <cellStyle name="Normal 21 10 3 2 4 3" xfId="35734" xr:uid="{A8034C92-CBD4-4270-AF83-9EDD86753060}"/>
    <cellStyle name="Normal 21 10 3 2 5" xfId="51339" xr:uid="{025D7C30-5A46-4411-AE48-358FFEE1F11D}"/>
    <cellStyle name="Normal 21 10 3 2 6" xfId="35731" xr:uid="{EBB5332C-37DB-488D-81D8-4209EE69311B}"/>
    <cellStyle name="Normal 21 10 3 3" xfId="11466" xr:uid="{00000000-0005-0000-0000-0000CA2C0000}"/>
    <cellStyle name="Normal 21 10 3 3 2" xfId="51343" xr:uid="{028B33E6-E2F2-451B-BB0E-0F752D3CBE34}"/>
    <cellStyle name="Normal 21 10 3 3 3" xfId="35735" xr:uid="{CD471CC9-4B07-4794-AB34-9FCA17304A11}"/>
    <cellStyle name="Normal 21 10 3 4" xfId="11467" xr:uid="{00000000-0005-0000-0000-0000CB2C0000}"/>
    <cellStyle name="Normal 21 10 3 4 2" xfId="51344" xr:uid="{0A156E05-7A77-4A8A-BC0F-45EDC6EEB504}"/>
    <cellStyle name="Normal 21 10 3 4 3" xfId="35736" xr:uid="{7D1FEF7F-ED8C-4B8D-BBBB-2BBDE2FF5455}"/>
    <cellStyle name="Normal 21 10 3 5" xfId="11468" xr:uid="{00000000-0005-0000-0000-0000CC2C0000}"/>
    <cellStyle name="Normal 21 10 3 5 2" xfId="51345" xr:uid="{AA6AE01D-5C8B-46BB-BB92-5C8C87B3DBE9}"/>
    <cellStyle name="Normal 21 10 3 5 3" xfId="35737" xr:uid="{19B4635A-6F7F-4A1F-9510-12E793DC81E7}"/>
    <cellStyle name="Normal 21 10 3 6" xfId="11469" xr:uid="{00000000-0005-0000-0000-0000CD2C0000}"/>
    <cellStyle name="Normal 21 10 3 6 2" xfId="51346" xr:uid="{9401BF8B-3D69-4986-B75C-FECEB3B58923}"/>
    <cellStyle name="Normal 21 10 3 6 3" xfId="35738" xr:uid="{81767BD5-F114-4E00-9AC2-7AE5714AC19C}"/>
    <cellStyle name="Normal 21 10 3 7" xfId="51338" xr:uid="{33E8D90E-803C-4D63-83D5-4B9B4D6E3FB4}"/>
    <cellStyle name="Normal 21 10 3 8" xfId="35730" xr:uid="{4508AAEF-4D17-4AE0-BDA0-45292A32430A}"/>
    <cellStyle name="Normal 21 10 4" xfId="11470" xr:uid="{00000000-0005-0000-0000-0000CE2C0000}"/>
    <cellStyle name="Normal 21 10 4 2" xfId="11471" xr:uid="{00000000-0005-0000-0000-0000CF2C0000}"/>
    <cellStyle name="Normal 21 10 4 2 2" xfId="11472" xr:uid="{00000000-0005-0000-0000-0000D02C0000}"/>
    <cellStyle name="Normal 21 10 4 2 2 2" xfId="51349" xr:uid="{04BF80D8-9341-421F-B64C-6C4C7AAE5D33}"/>
    <cellStyle name="Normal 21 10 4 2 2 3" xfId="35741" xr:uid="{8597FF1E-2758-46FA-9C20-F881FC6005EB}"/>
    <cellStyle name="Normal 21 10 4 2 3" xfId="11473" xr:uid="{00000000-0005-0000-0000-0000D12C0000}"/>
    <cellStyle name="Normal 21 10 4 2 3 2" xfId="51350" xr:uid="{20FCA79C-FF44-49A8-9B5E-52EE2D6BFE95}"/>
    <cellStyle name="Normal 21 10 4 2 3 3" xfId="35742" xr:uid="{5121AAD9-8AF7-4352-8F76-261A1E581BCD}"/>
    <cellStyle name="Normal 21 10 4 2 4" xfId="11474" xr:uid="{00000000-0005-0000-0000-0000D22C0000}"/>
    <cellStyle name="Normal 21 10 4 2 4 2" xfId="51351" xr:uid="{1A68BCA9-6EB6-4A77-B443-27AABE909DF2}"/>
    <cellStyle name="Normal 21 10 4 2 4 3" xfId="35743" xr:uid="{C3871BE0-3D2F-4F3F-BBAB-25F3949662BA}"/>
    <cellStyle name="Normal 21 10 4 2 5" xfId="51348" xr:uid="{F69272FC-B6E5-4940-B68B-AFEB66EE6948}"/>
    <cellStyle name="Normal 21 10 4 2 6" xfId="35740" xr:uid="{DFCEE54C-981F-482D-AD6D-651F18270BD3}"/>
    <cellStyle name="Normal 21 10 4 3" xfId="11475" xr:uid="{00000000-0005-0000-0000-0000D32C0000}"/>
    <cellStyle name="Normal 21 10 4 3 2" xfId="51352" xr:uid="{7CE02350-3851-40B9-869B-C2BFFDC6CEC7}"/>
    <cellStyle name="Normal 21 10 4 3 3" xfId="35744" xr:uid="{E1519FAE-7C8B-48BC-BF80-3B942D6B8E39}"/>
    <cellStyle name="Normal 21 10 4 4" xfId="11476" xr:uid="{00000000-0005-0000-0000-0000D42C0000}"/>
    <cellStyle name="Normal 21 10 4 4 2" xfId="51353" xr:uid="{066AFE5E-0ABA-4DC8-8951-3B58D29B4B68}"/>
    <cellStyle name="Normal 21 10 4 4 3" xfId="35745" xr:uid="{6F05DCB7-01C2-45DE-8175-9579B5760B26}"/>
    <cellStyle name="Normal 21 10 4 5" xfId="11477" xr:uid="{00000000-0005-0000-0000-0000D52C0000}"/>
    <cellStyle name="Normal 21 10 4 5 2" xfId="51354" xr:uid="{A076305B-9704-41BA-84F0-5949C2A2BC4A}"/>
    <cellStyle name="Normal 21 10 4 5 3" xfId="35746" xr:uid="{EB01DF1B-64C9-4B99-879C-9017EA8D8FB1}"/>
    <cellStyle name="Normal 21 10 4 6" xfId="11478" xr:uid="{00000000-0005-0000-0000-0000D62C0000}"/>
    <cellStyle name="Normal 21 10 4 6 2" xfId="51355" xr:uid="{149DE738-589B-4DFE-B1D2-E1BFACB77BB8}"/>
    <cellStyle name="Normal 21 10 4 6 3" xfId="35747" xr:uid="{8B138203-9128-43EB-A5BE-373E0A7F1172}"/>
    <cellStyle name="Normal 21 10 4 7" xfId="51347" xr:uid="{64FED382-57BB-49FC-8735-8208ABC6F214}"/>
    <cellStyle name="Normal 21 10 4 8" xfId="35739" xr:uid="{DB892AD9-79CE-4EF4-9843-A7D04D7BCBE2}"/>
    <cellStyle name="Normal 21 10 5" xfId="11479" xr:uid="{00000000-0005-0000-0000-0000D72C0000}"/>
    <cellStyle name="Normal 21 10 5 2" xfId="11480" xr:uid="{00000000-0005-0000-0000-0000D82C0000}"/>
    <cellStyle name="Normal 21 10 5 2 2" xfId="11481" xr:uid="{00000000-0005-0000-0000-0000D92C0000}"/>
    <cellStyle name="Normal 21 10 5 2 2 2" xfId="51358" xr:uid="{A5B0DDBD-4A30-45A1-95E9-E86CD0C7D418}"/>
    <cellStyle name="Normal 21 10 5 2 2 3" xfId="35750" xr:uid="{47DBE77E-AF01-42D5-A8C6-96356E336971}"/>
    <cellStyle name="Normal 21 10 5 2 3" xfId="11482" xr:uid="{00000000-0005-0000-0000-0000DA2C0000}"/>
    <cellStyle name="Normal 21 10 5 2 3 2" xfId="51359" xr:uid="{8A7CB161-B93B-47D2-B393-5CC80396A05C}"/>
    <cellStyle name="Normal 21 10 5 2 3 3" xfId="35751" xr:uid="{B13E5D5B-A108-46D2-A462-7538277508D9}"/>
    <cellStyle name="Normal 21 10 5 2 4" xfId="11483" xr:uid="{00000000-0005-0000-0000-0000DB2C0000}"/>
    <cellStyle name="Normal 21 10 5 2 4 2" xfId="51360" xr:uid="{BB2ECC37-4272-4F3C-AB2F-459E8C2FE009}"/>
    <cellStyle name="Normal 21 10 5 2 4 3" xfId="35752" xr:uid="{65937AD8-CAF0-4DAB-89D2-C15A910A60C9}"/>
    <cellStyle name="Normal 21 10 5 2 5" xfId="51357" xr:uid="{EC80F678-3D8E-445E-BFFA-3B170B3A7B8C}"/>
    <cellStyle name="Normal 21 10 5 2 6" xfId="35749" xr:uid="{F9262D68-05BA-4EE5-847A-2C00B686FB66}"/>
    <cellStyle name="Normal 21 10 5 3" xfId="11484" xr:uid="{00000000-0005-0000-0000-0000DC2C0000}"/>
    <cellStyle name="Normal 21 10 5 3 2" xfId="51361" xr:uid="{B5C3FE4E-7DC2-4F74-A2D3-6F4A6FAE9657}"/>
    <cellStyle name="Normal 21 10 5 3 3" xfId="35753" xr:uid="{6FDA83C0-3D43-459B-AF2F-63AF8EDACA6A}"/>
    <cellStyle name="Normal 21 10 5 4" xfId="11485" xr:uid="{00000000-0005-0000-0000-0000DD2C0000}"/>
    <cellStyle name="Normal 21 10 5 4 2" xfId="51362" xr:uid="{FDA23532-63F4-4524-9789-AFEC603A1A0E}"/>
    <cellStyle name="Normal 21 10 5 4 3" xfId="35754" xr:uid="{3315CE4E-B66B-445F-95CB-772AE6E6FBA3}"/>
    <cellStyle name="Normal 21 10 5 5" xfId="11486" xr:uid="{00000000-0005-0000-0000-0000DE2C0000}"/>
    <cellStyle name="Normal 21 10 5 5 2" xfId="51363" xr:uid="{6571DA8B-5FE9-494B-AD02-9672D37F8535}"/>
    <cellStyle name="Normal 21 10 5 5 3" xfId="35755" xr:uid="{4168FE6E-F581-4DDF-95AE-B9C71F9880BC}"/>
    <cellStyle name="Normal 21 10 5 6" xfId="51356" xr:uid="{215B3497-D342-47E4-954D-5328CB7E53C2}"/>
    <cellStyle name="Normal 21 10 5 7" xfId="35748" xr:uid="{E0BCBF17-CB97-4E25-8D14-27932B37DC0C}"/>
    <cellStyle name="Normal 21 10 6" xfId="11487" xr:uid="{00000000-0005-0000-0000-0000DF2C0000}"/>
    <cellStyle name="Normal 21 10 6 2" xfId="11488" xr:uid="{00000000-0005-0000-0000-0000E02C0000}"/>
    <cellStyle name="Normal 21 10 6 2 2" xfId="51365" xr:uid="{B1C49BB3-E2D2-4308-8541-080418B4B133}"/>
    <cellStyle name="Normal 21 10 6 2 3" xfId="35757" xr:uid="{8D014A1E-D757-4D0E-9D06-F9617FCA658D}"/>
    <cellStyle name="Normal 21 10 6 3" xfId="11489" xr:uid="{00000000-0005-0000-0000-0000E12C0000}"/>
    <cellStyle name="Normal 21 10 6 3 2" xfId="51366" xr:uid="{EF4B602D-0FF1-4CED-83CE-0351CA506EC3}"/>
    <cellStyle name="Normal 21 10 6 3 3" xfId="35758" xr:uid="{2724A14C-0F9D-4BEE-B8ED-DF52FC62E9BA}"/>
    <cellStyle name="Normal 21 10 6 4" xfId="11490" xr:uid="{00000000-0005-0000-0000-0000E22C0000}"/>
    <cellStyle name="Normal 21 10 6 4 2" xfId="51367" xr:uid="{34A72C19-950A-4005-ABAE-3B9C8FDDB54D}"/>
    <cellStyle name="Normal 21 10 6 4 3" xfId="35759" xr:uid="{F71A142B-F518-4D82-BD3D-F3CE299C6B3B}"/>
    <cellStyle name="Normal 21 10 6 5" xfId="51364" xr:uid="{3CDBE87F-7145-4177-92EA-1F04F999FF3C}"/>
    <cellStyle name="Normal 21 10 6 6" xfId="35756" xr:uid="{3FDF99A8-9659-4845-A86E-5CAC2D5ED928}"/>
    <cellStyle name="Normal 21 10 7" xfId="11491" xr:uid="{00000000-0005-0000-0000-0000E32C0000}"/>
    <cellStyle name="Normal 21 10 7 2" xfId="11492" xr:uid="{00000000-0005-0000-0000-0000E42C0000}"/>
    <cellStyle name="Normal 21 10 7 2 2" xfId="51369" xr:uid="{6734F272-8CE6-4605-8B95-733E8B07A767}"/>
    <cellStyle name="Normal 21 10 7 2 3" xfId="35761" xr:uid="{14F28610-7162-4F89-BC38-2A41842AA319}"/>
    <cellStyle name="Normal 21 10 7 3" xfId="11493" xr:uid="{00000000-0005-0000-0000-0000E52C0000}"/>
    <cellStyle name="Normal 21 10 7 3 2" xfId="51370" xr:uid="{02BB32F5-AA83-46A5-AF92-8CF8C1ECC9D4}"/>
    <cellStyle name="Normal 21 10 7 3 3" xfId="35762" xr:uid="{9C460FFF-A71C-41EE-9DBE-25E84F92EB39}"/>
    <cellStyle name="Normal 21 10 7 4" xfId="11494" xr:uid="{00000000-0005-0000-0000-0000E62C0000}"/>
    <cellStyle name="Normal 21 10 7 4 2" xfId="51371" xr:uid="{787A6FFF-D6ED-47E2-9F4D-196A74936544}"/>
    <cellStyle name="Normal 21 10 7 4 3" xfId="35763" xr:uid="{3333203D-0859-4FB1-9EDE-CD2D47B1BB79}"/>
    <cellStyle name="Normal 21 10 7 5" xfId="51368" xr:uid="{5CEC91BE-FDEF-4FE5-8FCD-DBE01967DF32}"/>
    <cellStyle name="Normal 21 10 7 6" xfId="35760" xr:uid="{4B0E5C61-40E2-464A-879D-AFB0820958B7}"/>
    <cellStyle name="Normal 21 10 8" xfId="11495" xr:uid="{00000000-0005-0000-0000-0000E72C0000}"/>
    <cellStyle name="Normal 21 10 8 2" xfId="51372" xr:uid="{79214732-146D-44F3-8A00-4713C8A6A8C0}"/>
    <cellStyle name="Normal 21 10 8 3" xfId="35764" xr:uid="{04C451F1-B5A5-4E0C-9370-2C63517E7E4D}"/>
    <cellStyle name="Normal 21 10 9" xfId="11496" xr:uid="{00000000-0005-0000-0000-0000E82C0000}"/>
    <cellStyle name="Normal 21 10 9 2" xfId="51373" xr:uid="{4805AD60-0D8C-4CF2-9A2B-80724984305A}"/>
    <cellStyle name="Normal 21 10 9 3" xfId="35765" xr:uid="{D4902B93-2CB6-430E-B0CF-A6EDA5BA1849}"/>
    <cellStyle name="Normal 21 11" xfId="11497" xr:uid="{00000000-0005-0000-0000-0000E92C0000}"/>
    <cellStyle name="Normal 21 11 10" xfId="11498" xr:uid="{00000000-0005-0000-0000-0000EA2C0000}"/>
    <cellStyle name="Normal 21 11 10 2" xfId="51375" xr:uid="{BC842D90-7BB0-404D-B7DA-BAA545BA9431}"/>
    <cellStyle name="Normal 21 11 10 3" xfId="35767" xr:uid="{2F0C4045-FBD6-4C91-83EF-7BCAC09B9856}"/>
    <cellStyle name="Normal 21 11 11" xfId="51374" xr:uid="{CC58B7F6-AA68-4010-973E-70B8BDE9F4D8}"/>
    <cellStyle name="Normal 21 11 12" xfId="35766" xr:uid="{49AB9F01-83E9-41BA-94E6-0702C980C772}"/>
    <cellStyle name="Normal 21 11 2" xfId="11499" xr:uid="{00000000-0005-0000-0000-0000EB2C0000}"/>
    <cellStyle name="Normal 21 11 2 10" xfId="51376" xr:uid="{DBE556B4-786B-4E9F-AB48-C60A6707640B}"/>
    <cellStyle name="Normal 21 11 2 11" xfId="35768" xr:uid="{9F88DD55-8364-485D-B944-6514D4B203F6}"/>
    <cellStyle name="Normal 21 11 2 2" xfId="11500" xr:uid="{00000000-0005-0000-0000-0000EC2C0000}"/>
    <cellStyle name="Normal 21 11 2 2 2" xfId="11501" xr:uid="{00000000-0005-0000-0000-0000ED2C0000}"/>
    <cellStyle name="Normal 21 11 2 2 2 2" xfId="11502" xr:uid="{00000000-0005-0000-0000-0000EE2C0000}"/>
    <cellStyle name="Normal 21 11 2 2 2 2 2" xfId="51379" xr:uid="{973965FD-DE4D-479E-A330-70079FFEEE47}"/>
    <cellStyle name="Normal 21 11 2 2 2 2 3" xfId="35771" xr:uid="{B0854C36-D4C7-4C44-98D6-0EEFFAC99254}"/>
    <cellStyle name="Normal 21 11 2 2 2 3" xfId="11503" xr:uid="{00000000-0005-0000-0000-0000EF2C0000}"/>
    <cellStyle name="Normal 21 11 2 2 2 3 2" xfId="51380" xr:uid="{902EB6C2-4812-4B5E-A8BA-D889E1275D1A}"/>
    <cellStyle name="Normal 21 11 2 2 2 3 3" xfId="35772" xr:uid="{97A492C0-762A-4B08-935C-D94D5FE6C658}"/>
    <cellStyle name="Normal 21 11 2 2 2 4" xfId="11504" xr:uid="{00000000-0005-0000-0000-0000F02C0000}"/>
    <cellStyle name="Normal 21 11 2 2 2 4 2" xfId="51381" xr:uid="{0D6CD6D9-3A44-4661-9FF0-55ACEA6C227E}"/>
    <cellStyle name="Normal 21 11 2 2 2 4 3" xfId="35773" xr:uid="{5823D86E-2CF5-42CD-8D56-2A93F461A9D9}"/>
    <cellStyle name="Normal 21 11 2 2 2 5" xfId="51378" xr:uid="{2AB0B6E2-7E2B-4ED7-8463-1E96695984A5}"/>
    <cellStyle name="Normal 21 11 2 2 2 6" xfId="35770" xr:uid="{C907136B-59D9-402D-80C6-5E0C46F4A280}"/>
    <cellStyle name="Normal 21 11 2 2 3" xfId="11505" xr:uid="{00000000-0005-0000-0000-0000F12C0000}"/>
    <cellStyle name="Normal 21 11 2 2 3 2" xfId="51382" xr:uid="{7026029E-525C-4BEC-A7A3-78AC687E0FE3}"/>
    <cellStyle name="Normal 21 11 2 2 3 3" xfId="35774" xr:uid="{92D90A67-473F-412B-9D6B-E33F7ABC6C9D}"/>
    <cellStyle name="Normal 21 11 2 2 4" xfId="11506" xr:uid="{00000000-0005-0000-0000-0000F22C0000}"/>
    <cellStyle name="Normal 21 11 2 2 4 2" xfId="51383" xr:uid="{6B80F6B7-0821-44D3-8EE1-4366EA2828AD}"/>
    <cellStyle name="Normal 21 11 2 2 4 3" xfId="35775" xr:uid="{822F4812-FF24-4553-9EBB-9CEB6FC1E411}"/>
    <cellStyle name="Normal 21 11 2 2 5" xfId="11507" xr:uid="{00000000-0005-0000-0000-0000F32C0000}"/>
    <cellStyle name="Normal 21 11 2 2 5 2" xfId="51384" xr:uid="{BD5F37D4-B7FA-45B1-B8EE-4CF03BF69D61}"/>
    <cellStyle name="Normal 21 11 2 2 5 3" xfId="35776" xr:uid="{EE959B52-AA00-4223-BA86-D6A48842136E}"/>
    <cellStyle name="Normal 21 11 2 2 6" xfId="11508" xr:uid="{00000000-0005-0000-0000-0000F42C0000}"/>
    <cellStyle name="Normal 21 11 2 2 6 2" xfId="51385" xr:uid="{C0601535-DBB3-4C76-A95A-14DB32690B1E}"/>
    <cellStyle name="Normal 21 11 2 2 6 3" xfId="35777" xr:uid="{03348BC1-ADE3-486C-BEE5-19064CF0561D}"/>
    <cellStyle name="Normal 21 11 2 2 7" xfId="51377" xr:uid="{89655948-4CCB-479F-A79D-A3D575142F71}"/>
    <cellStyle name="Normal 21 11 2 2 8" xfId="35769" xr:uid="{04F54EDD-BD8A-4F1A-8FF0-CE379102E6B1}"/>
    <cellStyle name="Normal 21 11 2 3" xfId="11509" xr:uid="{00000000-0005-0000-0000-0000F52C0000}"/>
    <cellStyle name="Normal 21 11 2 3 2" xfId="11510" xr:uid="{00000000-0005-0000-0000-0000F62C0000}"/>
    <cellStyle name="Normal 21 11 2 3 2 2" xfId="11511" xr:uid="{00000000-0005-0000-0000-0000F72C0000}"/>
    <cellStyle name="Normal 21 11 2 3 2 2 2" xfId="51388" xr:uid="{39F83EC7-24F7-41C2-9DDF-7779A42C2921}"/>
    <cellStyle name="Normal 21 11 2 3 2 2 3" xfId="35780" xr:uid="{0B158AE7-FD39-4583-B0A9-46B7519807D3}"/>
    <cellStyle name="Normal 21 11 2 3 2 3" xfId="11512" xr:uid="{00000000-0005-0000-0000-0000F82C0000}"/>
    <cellStyle name="Normal 21 11 2 3 2 3 2" xfId="51389" xr:uid="{166485B3-14FF-4854-BE17-19517DADA7A7}"/>
    <cellStyle name="Normal 21 11 2 3 2 3 3" xfId="35781" xr:uid="{8A279849-1AE4-4595-8BB2-BCBD615FBB3E}"/>
    <cellStyle name="Normal 21 11 2 3 2 4" xfId="11513" xr:uid="{00000000-0005-0000-0000-0000F92C0000}"/>
    <cellStyle name="Normal 21 11 2 3 2 4 2" xfId="51390" xr:uid="{7799DB9A-116D-4C06-95C7-6BE6ECB71867}"/>
    <cellStyle name="Normal 21 11 2 3 2 4 3" xfId="35782" xr:uid="{5AB143C7-FA0F-49B1-87D2-81F8242FEBD2}"/>
    <cellStyle name="Normal 21 11 2 3 2 5" xfId="51387" xr:uid="{FC6718F5-E6F8-4DD5-A25F-CB6DBD61B125}"/>
    <cellStyle name="Normal 21 11 2 3 2 6" xfId="35779" xr:uid="{CE4EF4E3-D95B-4A45-99CE-368B2D75CCB8}"/>
    <cellStyle name="Normal 21 11 2 3 3" xfId="11514" xr:uid="{00000000-0005-0000-0000-0000FA2C0000}"/>
    <cellStyle name="Normal 21 11 2 3 3 2" xfId="51391" xr:uid="{BE89EF2B-128E-4D88-8EAE-0EDBDDDEB554}"/>
    <cellStyle name="Normal 21 11 2 3 3 3" xfId="35783" xr:uid="{312E20DB-ABB1-4D57-B7C0-D74B149620E8}"/>
    <cellStyle name="Normal 21 11 2 3 4" xfId="11515" xr:uid="{00000000-0005-0000-0000-0000FB2C0000}"/>
    <cellStyle name="Normal 21 11 2 3 4 2" xfId="51392" xr:uid="{E07DD1A7-1641-499A-BC0A-D43A7E885D32}"/>
    <cellStyle name="Normal 21 11 2 3 4 3" xfId="35784" xr:uid="{F0FBDBA2-9DCD-4C91-B91E-1883860E62EB}"/>
    <cellStyle name="Normal 21 11 2 3 5" xfId="11516" xr:uid="{00000000-0005-0000-0000-0000FC2C0000}"/>
    <cellStyle name="Normal 21 11 2 3 5 2" xfId="51393" xr:uid="{19659B72-8E9D-4F2F-A8F4-D9E50748D7E3}"/>
    <cellStyle name="Normal 21 11 2 3 5 3" xfId="35785" xr:uid="{5F631A76-1267-4462-83FF-F549668E849F}"/>
    <cellStyle name="Normal 21 11 2 3 6" xfId="11517" xr:uid="{00000000-0005-0000-0000-0000FD2C0000}"/>
    <cellStyle name="Normal 21 11 2 3 6 2" xfId="51394" xr:uid="{2BAEB15B-D490-4677-863B-14F91A7109AB}"/>
    <cellStyle name="Normal 21 11 2 3 6 3" xfId="35786" xr:uid="{6D4A38DA-F5C0-464D-8B17-0D8AC616AE67}"/>
    <cellStyle name="Normal 21 11 2 3 7" xfId="51386" xr:uid="{014DA7AB-8F7A-4B6A-8BB9-E8FF6FD9AA4E}"/>
    <cellStyle name="Normal 21 11 2 3 8" xfId="35778" xr:uid="{DE160EE1-EA49-44AF-BE23-43335879B050}"/>
    <cellStyle name="Normal 21 11 2 4" xfId="11518" xr:uid="{00000000-0005-0000-0000-0000FE2C0000}"/>
    <cellStyle name="Normal 21 11 2 4 2" xfId="11519" xr:uid="{00000000-0005-0000-0000-0000FF2C0000}"/>
    <cellStyle name="Normal 21 11 2 4 2 2" xfId="11520" xr:uid="{00000000-0005-0000-0000-0000002D0000}"/>
    <cellStyle name="Normal 21 11 2 4 2 2 2" xfId="51397" xr:uid="{96A661EF-AE37-4D5D-8BB5-BB72D27884B5}"/>
    <cellStyle name="Normal 21 11 2 4 2 2 3" xfId="35789" xr:uid="{22E96C6E-9A3A-4B79-A600-8A9BCA373B23}"/>
    <cellStyle name="Normal 21 11 2 4 2 3" xfId="11521" xr:uid="{00000000-0005-0000-0000-0000012D0000}"/>
    <cellStyle name="Normal 21 11 2 4 2 3 2" xfId="51398" xr:uid="{37B60AB1-962D-4104-BE2D-75E1944D72E1}"/>
    <cellStyle name="Normal 21 11 2 4 2 3 3" xfId="35790" xr:uid="{E64E952D-9388-4334-A8C1-E7F6D37884C1}"/>
    <cellStyle name="Normal 21 11 2 4 2 4" xfId="11522" xr:uid="{00000000-0005-0000-0000-0000022D0000}"/>
    <cellStyle name="Normal 21 11 2 4 2 4 2" xfId="51399" xr:uid="{3D0D5980-5F54-40DF-9FB5-16CAC839BD6E}"/>
    <cellStyle name="Normal 21 11 2 4 2 4 3" xfId="35791" xr:uid="{315AE847-4B3A-46CF-8DF2-38B6CF42502B}"/>
    <cellStyle name="Normal 21 11 2 4 2 5" xfId="51396" xr:uid="{4593D2F7-A5AF-4263-A91D-3E060A00B0FE}"/>
    <cellStyle name="Normal 21 11 2 4 2 6" xfId="35788" xr:uid="{9A02A3EC-7F30-4B7F-BDC6-3124887C5DB5}"/>
    <cellStyle name="Normal 21 11 2 4 3" xfId="11523" xr:uid="{00000000-0005-0000-0000-0000032D0000}"/>
    <cellStyle name="Normal 21 11 2 4 3 2" xfId="51400" xr:uid="{BA002636-2AAF-45F3-B4AB-24AC2C257C79}"/>
    <cellStyle name="Normal 21 11 2 4 3 3" xfId="35792" xr:uid="{89B3A538-4B81-4959-BAB0-2C95F3115D04}"/>
    <cellStyle name="Normal 21 11 2 4 4" xfId="11524" xr:uid="{00000000-0005-0000-0000-0000042D0000}"/>
    <cellStyle name="Normal 21 11 2 4 4 2" xfId="51401" xr:uid="{4D24CADC-97F9-48EB-9FE4-3829AD52B401}"/>
    <cellStyle name="Normal 21 11 2 4 4 3" xfId="35793" xr:uid="{96120EBD-2988-41D6-BA18-4EF67E12CF80}"/>
    <cellStyle name="Normal 21 11 2 4 5" xfId="11525" xr:uid="{00000000-0005-0000-0000-0000052D0000}"/>
    <cellStyle name="Normal 21 11 2 4 5 2" xfId="51402" xr:uid="{4D6F6415-76B5-4A9D-9DA4-919AB4302F16}"/>
    <cellStyle name="Normal 21 11 2 4 5 3" xfId="35794" xr:uid="{C0EF02D3-83E4-40F0-AA27-465F9AB95B22}"/>
    <cellStyle name="Normal 21 11 2 4 6" xfId="51395" xr:uid="{A61EA260-7C7C-4DCE-A3BD-B3E74A1EF2DE}"/>
    <cellStyle name="Normal 21 11 2 4 7" xfId="35787" xr:uid="{752D3492-D619-40F9-86A3-E688BB164BE1}"/>
    <cellStyle name="Normal 21 11 2 5" xfId="11526" xr:uid="{00000000-0005-0000-0000-0000062D0000}"/>
    <cellStyle name="Normal 21 11 2 5 2" xfId="11527" xr:uid="{00000000-0005-0000-0000-0000072D0000}"/>
    <cellStyle name="Normal 21 11 2 5 2 2" xfId="51404" xr:uid="{59655A20-1D5F-4A5F-80A4-6EA9C710F7BF}"/>
    <cellStyle name="Normal 21 11 2 5 2 3" xfId="35796" xr:uid="{BC07F088-883B-4B80-BA38-45A6DEB7FBED}"/>
    <cellStyle name="Normal 21 11 2 5 3" xfId="11528" xr:uid="{00000000-0005-0000-0000-0000082D0000}"/>
    <cellStyle name="Normal 21 11 2 5 3 2" xfId="51405" xr:uid="{9332E16A-EAD0-4A87-8DAF-806A378D2159}"/>
    <cellStyle name="Normal 21 11 2 5 3 3" xfId="35797" xr:uid="{7B332E62-92FA-49DB-8B7D-18F281700C84}"/>
    <cellStyle name="Normal 21 11 2 5 4" xfId="11529" xr:uid="{00000000-0005-0000-0000-0000092D0000}"/>
    <cellStyle name="Normal 21 11 2 5 4 2" xfId="51406" xr:uid="{10DAF9AB-66DA-4756-B42E-5BF991ECAB2F}"/>
    <cellStyle name="Normal 21 11 2 5 4 3" xfId="35798" xr:uid="{D2071B7F-1D2A-417A-8008-245178CDFC5D}"/>
    <cellStyle name="Normal 21 11 2 5 5" xfId="51403" xr:uid="{B5144A1A-9917-4AEB-9B50-AD1AC4E3D066}"/>
    <cellStyle name="Normal 21 11 2 5 6" xfId="35795" xr:uid="{B83475A6-45FE-4AD2-BD27-FEF020DAAE71}"/>
    <cellStyle name="Normal 21 11 2 6" xfId="11530" xr:uid="{00000000-0005-0000-0000-00000A2D0000}"/>
    <cellStyle name="Normal 21 11 2 6 2" xfId="11531" xr:uid="{00000000-0005-0000-0000-00000B2D0000}"/>
    <cellStyle name="Normal 21 11 2 6 2 2" xfId="51408" xr:uid="{F5485A21-33F4-486B-83B4-A7B0C620C3BA}"/>
    <cellStyle name="Normal 21 11 2 6 2 3" xfId="35800" xr:uid="{33B12EB8-A63E-4C89-9BAD-7457DE9EF940}"/>
    <cellStyle name="Normal 21 11 2 6 3" xfId="11532" xr:uid="{00000000-0005-0000-0000-00000C2D0000}"/>
    <cellStyle name="Normal 21 11 2 6 3 2" xfId="51409" xr:uid="{F3332C27-6124-4DE9-BD7B-682F56301F73}"/>
    <cellStyle name="Normal 21 11 2 6 3 3" xfId="35801" xr:uid="{A0574038-0463-4A7A-90E4-360A73F6D5FF}"/>
    <cellStyle name="Normal 21 11 2 6 4" xfId="11533" xr:uid="{00000000-0005-0000-0000-00000D2D0000}"/>
    <cellStyle name="Normal 21 11 2 6 4 2" xfId="51410" xr:uid="{8E2FB54A-2716-4E2C-86EC-44E957EF2C05}"/>
    <cellStyle name="Normal 21 11 2 6 4 3" xfId="35802" xr:uid="{C37D3DE2-3B60-4B4E-ADCE-93B1740F2AD8}"/>
    <cellStyle name="Normal 21 11 2 6 5" xfId="51407" xr:uid="{61FB2B45-6F33-45A7-BCE0-C20B4BEC8CF3}"/>
    <cellStyle name="Normal 21 11 2 6 6" xfId="35799" xr:uid="{4F2420B8-8DCA-44C9-8196-156AB7BCE2F0}"/>
    <cellStyle name="Normal 21 11 2 7" xfId="11534" xr:uid="{00000000-0005-0000-0000-00000E2D0000}"/>
    <cellStyle name="Normal 21 11 2 7 2" xfId="51411" xr:uid="{0BBCD6D9-DE12-492B-896E-D11E9E8235E2}"/>
    <cellStyle name="Normal 21 11 2 7 3" xfId="35803" xr:uid="{9C97AC16-D27E-409D-8923-1B6E6B3542AF}"/>
    <cellStyle name="Normal 21 11 2 8" xfId="11535" xr:uid="{00000000-0005-0000-0000-00000F2D0000}"/>
    <cellStyle name="Normal 21 11 2 8 2" xfId="51412" xr:uid="{F8C6ACF0-8790-43CE-8687-70AE8CB4B1E4}"/>
    <cellStyle name="Normal 21 11 2 8 3" xfId="35804" xr:uid="{651A2658-D778-4A5A-AC95-1F061D196E41}"/>
    <cellStyle name="Normal 21 11 2 9" xfId="11536" xr:uid="{00000000-0005-0000-0000-0000102D0000}"/>
    <cellStyle name="Normal 21 11 2 9 2" xfId="51413" xr:uid="{79BD6CE0-D6A7-42E1-981E-39E9280C0AF6}"/>
    <cellStyle name="Normal 21 11 2 9 3" xfId="35805" xr:uid="{E6858919-05D9-4252-983B-0CF65138DD81}"/>
    <cellStyle name="Normal 21 11 3" xfId="11537" xr:uid="{00000000-0005-0000-0000-0000112D0000}"/>
    <cellStyle name="Normal 21 11 3 2" xfId="11538" xr:uid="{00000000-0005-0000-0000-0000122D0000}"/>
    <cellStyle name="Normal 21 11 3 2 2" xfId="11539" xr:uid="{00000000-0005-0000-0000-0000132D0000}"/>
    <cellStyle name="Normal 21 11 3 2 2 2" xfId="51416" xr:uid="{1E7B71FC-2956-4CA8-861A-A36DDB3372C9}"/>
    <cellStyle name="Normal 21 11 3 2 2 3" xfId="35808" xr:uid="{779965B7-BEB2-4B89-A1BB-8BB8D3DC3F0C}"/>
    <cellStyle name="Normal 21 11 3 2 3" xfId="11540" xr:uid="{00000000-0005-0000-0000-0000142D0000}"/>
    <cellStyle name="Normal 21 11 3 2 3 2" xfId="51417" xr:uid="{9D0FE292-36B3-4440-B065-ED7EFBEE8DE3}"/>
    <cellStyle name="Normal 21 11 3 2 3 3" xfId="35809" xr:uid="{41F919E9-94C1-45E6-80C3-ADB527D744E2}"/>
    <cellStyle name="Normal 21 11 3 2 4" xfId="11541" xr:uid="{00000000-0005-0000-0000-0000152D0000}"/>
    <cellStyle name="Normal 21 11 3 2 4 2" xfId="51418" xr:uid="{01D4F2A1-A42A-4972-9B82-EFFA91266FCF}"/>
    <cellStyle name="Normal 21 11 3 2 4 3" xfId="35810" xr:uid="{A085812F-EB6F-43E5-BCC3-4ADEE4B68046}"/>
    <cellStyle name="Normal 21 11 3 2 5" xfId="51415" xr:uid="{94CF7611-A27F-4CFA-9239-EE4BFC7C3D19}"/>
    <cellStyle name="Normal 21 11 3 2 6" xfId="35807" xr:uid="{7179E844-A745-4CA0-B2C9-DC0D09793399}"/>
    <cellStyle name="Normal 21 11 3 3" xfId="11542" xr:uid="{00000000-0005-0000-0000-0000162D0000}"/>
    <cellStyle name="Normal 21 11 3 3 2" xfId="51419" xr:uid="{BB212ED5-27DE-4EAA-B0A8-E983826BD09B}"/>
    <cellStyle name="Normal 21 11 3 3 3" xfId="35811" xr:uid="{3223253E-BFC7-4CC4-B48B-51C7DF8A55E0}"/>
    <cellStyle name="Normal 21 11 3 4" xfId="11543" xr:uid="{00000000-0005-0000-0000-0000172D0000}"/>
    <cellStyle name="Normal 21 11 3 4 2" xfId="51420" xr:uid="{07767B8E-1900-4DFA-BE80-365149995CEA}"/>
    <cellStyle name="Normal 21 11 3 4 3" xfId="35812" xr:uid="{5BBADD3A-586F-4B7B-AB79-DB0519238077}"/>
    <cellStyle name="Normal 21 11 3 5" xfId="11544" xr:uid="{00000000-0005-0000-0000-0000182D0000}"/>
    <cellStyle name="Normal 21 11 3 5 2" xfId="51421" xr:uid="{B59D74B5-9833-423F-AA46-980021FA9279}"/>
    <cellStyle name="Normal 21 11 3 5 3" xfId="35813" xr:uid="{CF0F032B-BD34-4A3A-98A6-8656C4F9630F}"/>
    <cellStyle name="Normal 21 11 3 6" xfId="11545" xr:uid="{00000000-0005-0000-0000-0000192D0000}"/>
    <cellStyle name="Normal 21 11 3 6 2" xfId="51422" xr:uid="{CCDC5F84-FF50-4B7F-B4A6-5CD8A9C52BF3}"/>
    <cellStyle name="Normal 21 11 3 6 3" xfId="35814" xr:uid="{B5E680A7-CE8D-4B9C-B06B-6AFF3223D510}"/>
    <cellStyle name="Normal 21 11 3 7" xfId="51414" xr:uid="{03777342-19D7-45C0-85D2-35397AC2BE7D}"/>
    <cellStyle name="Normal 21 11 3 8" xfId="35806" xr:uid="{16684BED-8FEB-421F-9975-CB18E67571C6}"/>
    <cellStyle name="Normal 21 11 4" xfId="11546" xr:uid="{00000000-0005-0000-0000-00001A2D0000}"/>
    <cellStyle name="Normal 21 11 4 2" xfId="11547" xr:uid="{00000000-0005-0000-0000-00001B2D0000}"/>
    <cellStyle name="Normal 21 11 4 2 2" xfId="11548" xr:uid="{00000000-0005-0000-0000-00001C2D0000}"/>
    <cellStyle name="Normal 21 11 4 2 2 2" xfId="51425" xr:uid="{11C373FD-AD19-48B7-880B-4B252A757E69}"/>
    <cellStyle name="Normal 21 11 4 2 2 3" xfId="35817" xr:uid="{AAA013AA-C595-4EB5-A42E-6C3435039746}"/>
    <cellStyle name="Normal 21 11 4 2 3" xfId="11549" xr:uid="{00000000-0005-0000-0000-00001D2D0000}"/>
    <cellStyle name="Normal 21 11 4 2 3 2" xfId="51426" xr:uid="{AA683540-D2B7-4038-82DF-EDFE725DBA9A}"/>
    <cellStyle name="Normal 21 11 4 2 3 3" xfId="35818" xr:uid="{A738C7FB-0741-4717-8D86-C8DE33D2FEF8}"/>
    <cellStyle name="Normal 21 11 4 2 4" xfId="11550" xr:uid="{00000000-0005-0000-0000-00001E2D0000}"/>
    <cellStyle name="Normal 21 11 4 2 4 2" xfId="51427" xr:uid="{DC9ED3C8-C8B6-41CA-BC63-E84BF84A81DB}"/>
    <cellStyle name="Normal 21 11 4 2 4 3" xfId="35819" xr:uid="{3ED49857-3EE1-4274-BB42-B2C3D4FE658F}"/>
    <cellStyle name="Normal 21 11 4 2 5" xfId="51424" xr:uid="{6240E70D-0C36-4A91-8577-CAF2349A36B5}"/>
    <cellStyle name="Normal 21 11 4 2 6" xfId="35816" xr:uid="{7F57E916-287C-41FE-BC95-58E90C7CB6D0}"/>
    <cellStyle name="Normal 21 11 4 3" xfId="11551" xr:uid="{00000000-0005-0000-0000-00001F2D0000}"/>
    <cellStyle name="Normal 21 11 4 3 2" xfId="51428" xr:uid="{A388DCE0-3E4B-465B-B0F5-BC3041FF625A}"/>
    <cellStyle name="Normal 21 11 4 3 3" xfId="35820" xr:uid="{B7E12692-C18B-43D2-A65C-39D32FAE5C00}"/>
    <cellStyle name="Normal 21 11 4 4" xfId="11552" xr:uid="{00000000-0005-0000-0000-0000202D0000}"/>
    <cellStyle name="Normal 21 11 4 4 2" xfId="51429" xr:uid="{B9CB6E21-A426-4D02-A612-3008667D8234}"/>
    <cellStyle name="Normal 21 11 4 4 3" xfId="35821" xr:uid="{09E8A6D4-BD94-42C4-9B24-192674438544}"/>
    <cellStyle name="Normal 21 11 4 5" xfId="11553" xr:uid="{00000000-0005-0000-0000-0000212D0000}"/>
    <cellStyle name="Normal 21 11 4 5 2" xfId="51430" xr:uid="{3E05D27E-AE7A-4DC4-843D-4E64B4E19BFD}"/>
    <cellStyle name="Normal 21 11 4 5 3" xfId="35822" xr:uid="{F554E9B9-D650-4556-96CA-986422C3B91D}"/>
    <cellStyle name="Normal 21 11 4 6" xfId="11554" xr:uid="{00000000-0005-0000-0000-0000222D0000}"/>
    <cellStyle name="Normal 21 11 4 6 2" xfId="51431" xr:uid="{11418E02-36BB-4A5B-90D4-BD2F4D327219}"/>
    <cellStyle name="Normal 21 11 4 6 3" xfId="35823" xr:uid="{F98674B8-2B12-4B9D-8139-09475B34D1FF}"/>
    <cellStyle name="Normal 21 11 4 7" xfId="51423" xr:uid="{CA4E3EE1-E71B-4F17-A26F-31A64F6C2FD5}"/>
    <cellStyle name="Normal 21 11 4 8" xfId="35815" xr:uid="{78FFA054-5F90-4D2D-8D7C-B44B12E60C77}"/>
    <cellStyle name="Normal 21 11 5" xfId="11555" xr:uid="{00000000-0005-0000-0000-0000232D0000}"/>
    <cellStyle name="Normal 21 11 5 2" xfId="11556" xr:uid="{00000000-0005-0000-0000-0000242D0000}"/>
    <cellStyle name="Normal 21 11 5 2 2" xfId="11557" xr:uid="{00000000-0005-0000-0000-0000252D0000}"/>
    <cellStyle name="Normal 21 11 5 2 2 2" xfId="51434" xr:uid="{9E91E37D-49C0-4B09-9423-1AA9C9C544F2}"/>
    <cellStyle name="Normal 21 11 5 2 2 3" xfId="35826" xr:uid="{15E8AEB9-2D56-43C5-B729-48A845AEF01B}"/>
    <cellStyle name="Normal 21 11 5 2 3" xfId="11558" xr:uid="{00000000-0005-0000-0000-0000262D0000}"/>
    <cellStyle name="Normal 21 11 5 2 3 2" xfId="51435" xr:uid="{DFAE9AA6-F530-48F1-A562-4AF3C44D833C}"/>
    <cellStyle name="Normal 21 11 5 2 3 3" xfId="35827" xr:uid="{AF44D52F-526B-4DAE-A07F-4E7B601A2922}"/>
    <cellStyle name="Normal 21 11 5 2 4" xfId="11559" xr:uid="{00000000-0005-0000-0000-0000272D0000}"/>
    <cellStyle name="Normal 21 11 5 2 4 2" xfId="51436" xr:uid="{9DEDCC62-5F94-457F-8D74-D215E3A53342}"/>
    <cellStyle name="Normal 21 11 5 2 4 3" xfId="35828" xr:uid="{4C4E5899-1417-46CE-8C53-FDFF666B5D7B}"/>
    <cellStyle name="Normal 21 11 5 2 5" xfId="51433" xr:uid="{6B4DBE6A-65C0-4491-8F0A-DDA61CD21B68}"/>
    <cellStyle name="Normal 21 11 5 2 6" xfId="35825" xr:uid="{3E5296DF-9315-45A9-9CAB-471015F1AD08}"/>
    <cellStyle name="Normal 21 11 5 3" xfId="11560" xr:uid="{00000000-0005-0000-0000-0000282D0000}"/>
    <cellStyle name="Normal 21 11 5 3 2" xfId="51437" xr:uid="{C7DF631E-9B52-482B-8715-769D97F02DB5}"/>
    <cellStyle name="Normal 21 11 5 3 3" xfId="35829" xr:uid="{D57D7789-C379-40E4-93AA-E9696B9127A6}"/>
    <cellStyle name="Normal 21 11 5 4" xfId="11561" xr:uid="{00000000-0005-0000-0000-0000292D0000}"/>
    <cellStyle name="Normal 21 11 5 4 2" xfId="51438" xr:uid="{5BDF7BFF-57CE-460A-85D6-ABBC855EF5F7}"/>
    <cellStyle name="Normal 21 11 5 4 3" xfId="35830" xr:uid="{6CA8D161-776D-4B9A-B679-3E261497A87B}"/>
    <cellStyle name="Normal 21 11 5 5" xfId="11562" xr:uid="{00000000-0005-0000-0000-00002A2D0000}"/>
    <cellStyle name="Normal 21 11 5 5 2" xfId="51439" xr:uid="{F4612456-0FCE-41FD-8D86-ABE43B202212}"/>
    <cellStyle name="Normal 21 11 5 5 3" xfId="35831" xr:uid="{7115D6D6-B1BA-4E60-996C-F766EC0978BD}"/>
    <cellStyle name="Normal 21 11 5 6" xfId="51432" xr:uid="{90E848D5-1707-47BE-9D56-DC3ECF2F4929}"/>
    <cellStyle name="Normal 21 11 5 7" xfId="35824" xr:uid="{7251E8E2-AD91-4387-9841-0A891F430031}"/>
    <cellStyle name="Normal 21 11 6" xfId="11563" xr:uid="{00000000-0005-0000-0000-00002B2D0000}"/>
    <cellStyle name="Normal 21 11 6 2" xfId="11564" xr:uid="{00000000-0005-0000-0000-00002C2D0000}"/>
    <cellStyle name="Normal 21 11 6 2 2" xfId="51441" xr:uid="{DB61ACAB-B3BB-4D80-94B1-A798504A7B0F}"/>
    <cellStyle name="Normal 21 11 6 2 3" xfId="35833" xr:uid="{3AD3ADB7-9024-4353-9BFB-5BD092C0CDB0}"/>
    <cellStyle name="Normal 21 11 6 3" xfId="11565" xr:uid="{00000000-0005-0000-0000-00002D2D0000}"/>
    <cellStyle name="Normal 21 11 6 3 2" xfId="51442" xr:uid="{7488D8F3-4B09-463E-916B-D06FC8BE8F3E}"/>
    <cellStyle name="Normal 21 11 6 3 3" xfId="35834" xr:uid="{11FF8D79-DA3A-4684-9177-726CA6E1F298}"/>
    <cellStyle name="Normal 21 11 6 4" xfId="11566" xr:uid="{00000000-0005-0000-0000-00002E2D0000}"/>
    <cellStyle name="Normal 21 11 6 4 2" xfId="51443" xr:uid="{FC38658A-F480-44E5-9CA1-03EBADF27281}"/>
    <cellStyle name="Normal 21 11 6 4 3" xfId="35835" xr:uid="{3F70A3B3-C015-4142-A133-3F6615777A37}"/>
    <cellStyle name="Normal 21 11 6 5" xfId="51440" xr:uid="{2B6203BB-35A5-4584-9771-4F80A14215D5}"/>
    <cellStyle name="Normal 21 11 6 6" xfId="35832" xr:uid="{B82523F0-DCBA-4489-8BF7-FE5444CF8177}"/>
    <cellStyle name="Normal 21 11 7" xfId="11567" xr:uid="{00000000-0005-0000-0000-00002F2D0000}"/>
    <cellStyle name="Normal 21 11 7 2" xfId="11568" xr:uid="{00000000-0005-0000-0000-0000302D0000}"/>
    <cellStyle name="Normal 21 11 7 2 2" xfId="51445" xr:uid="{984FE0B7-0277-4BBF-A249-2CAB2BD7E8CF}"/>
    <cellStyle name="Normal 21 11 7 2 3" xfId="35837" xr:uid="{C9321BA3-E96D-47DD-AC1E-06AB6F2A8743}"/>
    <cellStyle name="Normal 21 11 7 3" xfId="11569" xr:uid="{00000000-0005-0000-0000-0000312D0000}"/>
    <cellStyle name="Normal 21 11 7 3 2" xfId="51446" xr:uid="{FD6FC127-3C49-420E-895D-7E62C1224251}"/>
    <cellStyle name="Normal 21 11 7 3 3" xfId="35838" xr:uid="{5B96811B-5AD5-4E20-8A3F-A7414E55F75E}"/>
    <cellStyle name="Normal 21 11 7 4" xfId="11570" xr:uid="{00000000-0005-0000-0000-0000322D0000}"/>
    <cellStyle name="Normal 21 11 7 4 2" xfId="51447" xr:uid="{9A8F443D-7801-470F-9EA4-0FA582B1DE52}"/>
    <cellStyle name="Normal 21 11 7 4 3" xfId="35839" xr:uid="{7543FF5D-6840-4F62-A7C8-7AE320EE65A4}"/>
    <cellStyle name="Normal 21 11 7 5" xfId="51444" xr:uid="{D1A2042F-1E37-458B-8D6A-5231F8C8FCC6}"/>
    <cellStyle name="Normal 21 11 7 6" xfId="35836" xr:uid="{6FED8121-68C8-4A8E-B792-15E36D8AEB72}"/>
    <cellStyle name="Normal 21 11 8" xfId="11571" xr:uid="{00000000-0005-0000-0000-0000332D0000}"/>
    <cellStyle name="Normal 21 11 8 2" xfId="51448" xr:uid="{18B099E6-FFE4-47C0-81FD-2AF65BBF5B78}"/>
    <cellStyle name="Normal 21 11 8 3" xfId="35840" xr:uid="{22BD3ED4-13A2-474A-8042-94F8C2F56F09}"/>
    <cellStyle name="Normal 21 11 9" xfId="11572" xr:uid="{00000000-0005-0000-0000-0000342D0000}"/>
    <cellStyle name="Normal 21 11 9 2" xfId="51449" xr:uid="{C8EE9D45-1F3D-4F81-90C1-DD39CB0D81E9}"/>
    <cellStyle name="Normal 21 11 9 3" xfId="35841" xr:uid="{4E3983A8-F298-4BE7-8D64-618E8C6A852C}"/>
    <cellStyle name="Normal 21 12" xfId="11573" xr:uid="{00000000-0005-0000-0000-0000352D0000}"/>
    <cellStyle name="Normal 21 12 10" xfId="11574" xr:uid="{00000000-0005-0000-0000-0000362D0000}"/>
    <cellStyle name="Normal 21 12 10 2" xfId="51451" xr:uid="{6F7C6EC4-EEDC-4006-986D-AF360652D0E5}"/>
    <cellStyle name="Normal 21 12 10 3" xfId="35843" xr:uid="{BF32D649-2F2B-40A6-A3EC-E2D3FE3DBED5}"/>
    <cellStyle name="Normal 21 12 11" xfId="51450" xr:uid="{21729C96-6E0E-4148-A054-AB6A344A3594}"/>
    <cellStyle name="Normal 21 12 12" xfId="35842" xr:uid="{C668E165-7324-4DEB-A2C5-960B61CD82E6}"/>
    <cellStyle name="Normal 21 12 2" xfId="11575" xr:uid="{00000000-0005-0000-0000-0000372D0000}"/>
    <cellStyle name="Normal 21 12 2 10" xfId="51452" xr:uid="{AD874DDB-FA42-4006-9298-160E4CAC75BB}"/>
    <cellStyle name="Normal 21 12 2 11" xfId="35844" xr:uid="{F15570AA-4462-41FD-ADCF-8980FDBD580C}"/>
    <cellStyle name="Normal 21 12 2 2" xfId="11576" xr:uid="{00000000-0005-0000-0000-0000382D0000}"/>
    <cellStyle name="Normal 21 12 2 2 2" xfId="11577" xr:uid="{00000000-0005-0000-0000-0000392D0000}"/>
    <cellStyle name="Normal 21 12 2 2 2 2" xfId="11578" xr:uid="{00000000-0005-0000-0000-00003A2D0000}"/>
    <cellStyle name="Normal 21 12 2 2 2 2 2" xfId="51455" xr:uid="{C0F1EDD0-C49E-41D9-8191-A70243233022}"/>
    <cellStyle name="Normal 21 12 2 2 2 2 3" xfId="35847" xr:uid="{02D4D7AA-715E-435A-9AE2-BB8486191AB6}"/>
    <cellStyle name="Normal 21 12 2 2 2 3" xfId="11579" xr:uid="{00000000-0005-0000-0000-00003B2D0000}"/>
    <cellStyle name="Normal 21 12 2 2 2 3 2" xfId="51456" xr:uid="{41CADA07-F50A-404A-81D6-837F46F76672}"/>
    <cellStyle name="Normal 21 12 2 2 2 3 3" xfId="35848" xr:uid="{45E920D4-FC44-4EBB-BCE9-368C857B9023}"/>
    <cellStyle name="Normal 21 12 2 2 2 4" xfId="11580" xr:uid="{00000000-0005-0000-0000-00003C2D0000}"/>
    <cellStyle name="Normal 21 12 2 2 2 4 2" xfId="51457" xr:uid="{F973B15F-606F-46EE-86DF-417EE5D4BF97}"/>
    <cellStyle name="Normal 21 12 2 2 2 4 3" xfId="35849" xr:uid="{F5EA9DC6-7EAC-4B1A-8B30-1BDC51CB0672}"/>
    <cellStyle name="Normal 21 12 2 2 2 5" xfId="51454" xr:uid="{132CB2D0-6D2D-4031-AEC8-754DD4101293}"/>
    <cellStyle name="Normal 21 12 2 2 2 6" xfId="35846" xr:uid="{4A305F16-FD68-43D9-8EAB-C9FC06985478}"/>
    <cellStyle name="Normal 21 12 2 2 3" xfId="11581" xr:uid="{00000000-0005-0000-0000-00003D2D0000}"/>
    <cellStyle name="Normal 21 12 2 2 3 2" xfId="51458" xr:uid="{557B6C48-9A8F-4358-B409-264EB4F86535}"/>
    <cellStyle name="Normal 21 12 2 2 3 3" xfId="35850" xr:uid="{23971182-3270-4A81-938F-3A10A7B058CC}"/>
    <cellStyle name="Normal 21 12 2 2 4" xfId="11582" xr:uid="{00000000-0005-0000-0000-00003E2D0000}"/>
    <cellStyle name="Normal 21 12 2 2 4 2" xfId="51459" xr:uid="{CE5DEBA4-212D-4D30-883A-55DF669A8392}"/>
    <cellStyle name="Normal 21 12 2 2 4 3" xfId="35851" xr:uid="{AF2CB5F8-418E-4F80-835C-EE8408D8A8AB}"/>
    <cellStyle name="Normal 21 12 2 2 5" xfId="11583" xr:uid="{00000000-0005-0000-0000-00003F2D0000}"/>
    <cellStyle name="Normal 21 12 2 2 5 2" xfId="51460" xr:uid="{EAE1C868-692F-485E-A750-637E977B0D01}"/>
    <cellStyle name="Normal 21 12 2 2 5 3" xfId="35852" xr:uid="{A0F86572-EC74-43B0-A86F-3315EEA7554E}"/>
    <cellStyle name="Normal 21 12 2 2 6" xfId="11584" xr:uid="{00000000-0005-0000-0000-0000402D0000}"/>
    <cellStyle name="Normal 21 12 2 2 6 2" xfId="51461" xr:uid="{DFBB5550-D674-4040-B19E-7C7C4DC77EF4}"/>
    <cellStyle name="Normal 21 12 2 2 6 3" xfId="35853" xr:uid="{00377069-6878-407A-B25D-5A0A0D291B7A}"/>
    <cellStyle name="Normal 21 12 2 2 7" xfId="51453" xr:uid="{C9D14BF9-5F4E-4CE7-B341-7999F1289AFC}"/>
    <cellStyle name="Normal 21 12 2 2 8" xfId="35845" xr:uid="{DBA9EC23-320F-43CB-A395-4AA0C3A419D3}"/>
    <cellStyle name="Normal 21 12 2 3" xfId="11585" xr:uid="{00000000-0005-0000-0000-0000412D0000}"/>
    <cellStyle name="Normal 21 12 2 3 2" xfId="11586" xr:uid="{00000000-0005-0000-0000-0000422D0000}"/>
    <cellStyle name="Normal 21 12 2 3 2 2" xfId="11587" xr:uid="{00000000-0005-0000-0000-0000432D0000}"/>
    <cellStyle name="Normal 21 12 2 3 2 2 2" xfId="51464" xr:uid="{D2CAF785-A60F-43A9-A1EA-40C6FFCE3BE3}"/>
    <cellStyle name="Normal 21 12 2 3 2 2 3" xfId="35856" xr:uid="{F0480521-62FA-4D38-8317-D5065786602E}"/>
    <cellStyle name="Normal 21 12 2 3 2 3" xfId="11588" xr:uid="{00000000-0005-0000-0000-0000442D0000}"/>
    <cellStyle name="Normal 21 12 2 3 2 3 2" xfId="51465" xr:uid="{CB3665E0-5D02-42DD-B564-622CE19035C8}"/>
    <cellStyle name="Normal 21 12 2 3 2 3 3" xfId="35857" xr:uid="{FD918459-E71A-423E-AB48-E7818B789A0B}"/>
    <cellStyle name="Normal 21 12 2 3 2 4" xfId="11589" xr:uid="{00000000-0005-0000-0000-0000452D0000}"/>
    <cellStyle name="Normal 21 12 2 3 2 4 2" xfId="51466" xr:uid="{2D1C9EF8-55A2-44CD-9B48-62D607866A2A}"/>
    <cellStyle name="Normal 21 12 2 3 2 4 3" xfId="35858" xr:uid="{2991CEE9-61AE-4F45-ABDB-09E6BD033C11}"/>
    <cellStyle name="Normal 21 12 2 3 2 5" xfId="51463" xr:uid="{9E6F415B-F21B-4DE0-A087-FEC2F690AA21}"/>
    <cellStyle name="Normal 21 12 2 3 2 6" xfId="35855" xr:uid="{2501E455-0519-4E69-85B4-F319DC8FEB57}"/>
    <cellStyle name="Normal 21 12 2 3 3" xfId="11590" xr:uid="{00000000-0005-0000-0000-0000462D0000}"/>
    <cellStyle name="Normal 21 12 2 3 3 2" xfId="51467" xr:uid="{12E480D4-0A0F-4988-9C63-5C2D1F3F1D43}"/>
    <cellStyle name="Normal 21 12 2 3 3 3" xfId="35859" xr:uid="{FD7D3A09-3958-4B4D-BE26-74A41286995F}"/>
    <cellStyle name="Normal 21 12 2 3 4" xfId="11591" xr:uid="{00000000-0005-0000-0000-0000472D0000}"/>
    <cellStyle name="Normal 21 12 2 3 4 2" xfId="51468" xr:uid="{220883E0-3729-4C02-BC4D-24F34CB9EC4A}"/>
    <cellStyle name="Normal 21 12 2 3 4 3" xfId="35860" xr:uid="{4FD35250-3DC7-4F4A-925A-8E867F2C4949}"/>
    <cellStyle name="Normal 21 12 2 3 5" xfId="11592" xr:uid="{00000000-0005-0000-0000-0000482D0000}"/>
    <cellStyle name="Normal 21 12 2 3 5 2" xfId="51469" xr:uid="{0FA0DBCC-24F8-451D-BA7B-ED38912702A6}"/>
    <cellStyle name="Normal 21 12 2 3 5 3" xfId="35861" xr:uid="{D14B3668-08C7-4A22-A8B0-99740FE3DD24}"/>
    <cellStyle name="Normal 21 12 2 3 6" xfId="11593" xr:uid="{00000000-0005-0000-0000-0000492D0000}"/>
    <cellStyle name="Normal 21 12 2 3 6 2" xfId="51470" xr:uid="{AE521DDD-6046-48AE-81D0-65CA7304B1C3}"/>
    <cellStyle name="Normal 21 12 2 3 6 3" xfId="35862" xr:uid="{1FFA39EF-E582-49DE-A283-486E66599554}"/>
    <cellStyle name="Normal 21 12 2 3 7" xfId="51462" xr:uid="{F6F2EFB1-7BB7-436B-9BC2-CD9C563192E6}"/>
    <cellStyle name="Normal 21 12 2 3 8" xfId="35854" xr:uid="{7D05EA4D-B001-4C7C-ACEC-56DCA2CA1DB2}"/>
    <cellStyle name="Normal 21 12 2 4" xfId="11594" xr:uid="{00000000-0005-0000-0000-00004A2D0000}"/>
    <cellStyle name="Normal 21 12 2 4 2" xfId="11595" xr:uid="{00000000-0005-0000-0000-00004B2D0000}"/>
    <cellStyle name="Normal 21 12 2 4 2 2" xfId="11596" xr:uid="{00000000-0005-0000-0000-00004C2D0000}"/>
    <cellStyle name="Normal 21 12 2 4 2 2 2" xfId="51473" xr:uid="{19017B3F-A75A-4D58-B91A-DE71CEB00EBC}"/>
    <cellStyle name="Normal 21 12 2 4 2 2 3" xfId="35865" xr:uid="{E67D13BC-4ACC-4019-8EEB-0BDA0E82DD17}"/>
    <cellStyle name="Normal 21 12 2 4 2 3" xfId="11597" xr:uid="{00000000-0005-0000-0000-00004D2D0000}"/>
    <cellStyle name="Normal 21 12 2 4 2 3 2" xfId="51474" xr:uid="{DA4956F2-102F-435E-913E-4FEBA02C1F6A}"/>
    <cellStyle name="Normal 21 12 2 4 2 3 3" xfId="35866" xr:uid="{F954B12C-8E1A-4C11-971F-F3D1A93507BA}"/>
    <cellStyle name="Normal 21 12 2 4 2 4" xfId="11598" xr:uid="{00000000-0005-0000-0000-00004E2D0000}"/>
    <cellStyle name="Normal 21 12 2 4 2 4 2" xfId="51475" xr:uid="{9BB2E421-BDA0-4FBD-A5DC-AE36EC31D90C}"/>
    <cellStyle name="Normal 21 12 2 4 2 4 3" xfId="35867" xr:uid="{773E743C-5B88-41D9-99D6-87DEFBDE1F9F}"/>
    <cellStyle name="Normal 21 12 2 4 2 5" xfId="51472" xr:uid="{A26CA6C2-751B-4B07-A5A6-9B1A5A2A6615}"/>
    <cellStyle name="Normal 21 12 2 4 2 6" xfId="35864" xr:uid="{4F452491-EE34-42C1-BC57-C99759587695}"/>
    <cellStyle name="Normal 21 12 2 4 3" xfId="11599" xr:uid="{00000000-0005-0000-0000-00004F2D0000}"/>
    <cellStyle name="Normal 21 12 2 4 3 2" xfId="51476" xr:uid="{34A2C8AC-46D9-4B04-9F64-3F6E93CB607C}"/>
    <cellStyle name="Normal 21 12 2 4 3 3" xfId="35868" xr:uid="{0F2F978D-C182-4988-9CAC-84953306F278}"/>
    <cellStyle name="Normal 21 12 2 4 4" xfId="11600" xr:uid="{00000000-0005-0000-0000-0000502D0000}"/>
    <cellStyle name="Normal 21 12 2 4 4 2" xfId="51477" xr:uid="{DA8A0A8D-FD59-49DD-9637-954737EDE3CE}"/>
    <cellStyle name="Normal 21 12 2 4 4 3" xfId="35869" xr:uid="{E7FF0296-DA75-4032-ACA2-9357833EA65E}"/>
    <cellStyle name="Normal 21 12 2 4 5" xfId="11601" xr:uid="{00000000-0005-0000-0000-0000512D0000}"/>
    <cellStyle name="Normal 21 12 2 4 5 2" xfId="51478" xr:uid="{3E0BC818-70E8-4B40-BB8B-2EA1737F79E3}"/>
    <cellStyle name="Normal 21 12 2 4 5 3" xfId="35870" xr:uid="{B8D19985-0FB6-4696-A285-17C15549E7F8}"/>
    <cellStyle name="Normal 21 12 2 4 6" xfId="51471" xr:uid="{391B0B3A-BDE7-4FF9-9430-A3CE6B7FE7CC}"/>
    <cellStyle name="Normal 21 12 2 4 7" xfId="35863" xr:uid="{7E88B177-6726-4350-98C7-FCDCFE825FE7}"/>
    <cellStyle name="Normal 21 12 2 5" xfId="11602" xr:uid="{00000000-0005-0000-0000-0000522D0000}"/>
    <cellStyle name="Normal 21 12 2 5 2" xfId="11603" xr:uid="{00000000-0005-0000-0000-0000532D0000}"/>
    <cellStyle name="Normal 21 12 2 5 2 2" xfId="51480" xr:uid="{89D4CDBF-3EC9-48C3-AA8E-12F5EBB12540}"/>
    <cellStyle name="Normal 21 12 2 5 2 3" xfId="35872" xr:uid="{B5524D96-17D0-42CE-B8D2-58F2F9C99DCE}"/>
    <cellStyle name="Normal 21 12 2 5 3" xfId="11604" xr:uid="{00000000-0005-0000-0000-0000542D0000}"/>
    <cellStyle name="Normal 21 12 2 5 3 2" xfId="51481" xr:uid="{761333A8-C907-4CA1-8988-801EB78690F8}"/>
    <cellStyle name="Normal 21 12 2 5 3 3" xfId="35873" xr:uid="{C03100A8-CD92-4E59-98D2-3A2455893791}"/>
    <cellStyle name="Normal 21 12 2 5 4" xfId="11605" xr:uid="{00000000-0005-0000-0000-0000552D0000}"/>
    <cellStyle name="Normal 21 12 2 5 4 2" xfId="51482" xr:uid="{63B662F3-6CFD-4A4A-A77A-2CE03B9D92AC}"/>
    <cellStyle name="Normal 21 12 2 5 4 3" xfId="35874" xr:uid="{D7F9DFC6-273B-4C6D-BB7C-66D47DB58BD6}"/>
    <cellStyle name="Normal 21 12 2 5 5" xfId="51479" xr:uid="{F2946FCA-4E48-4994-A6D7-80BD6F8E339F}"/>
    <cellStyle name="Normal 21 12 2 5 6" xfId="35871" xr:uid="{F185332E-7BDE-4B4A-A94E-F1A44110054E}"/>
    <cellStyle name="Normal 21 12 2 6" xfId="11606" xr:uid="{00000000-0005-0000-0000-0000562D0000}"/>
    <cellStyle name="Normal 21 12 2 6 2" xfId="11607" xr:uid="{00000000-0005-0000-0000-0000572D0000}"/>
    <cellStyle name="Normal 21 12 2 6 2 2" xfId="51484" xr:uid="{E9245E6C-2095-4D88-BEE6-BD3B7CD68633}"/>
    <cellStyle name="Normal 21 12 2 6 2 3" xfId="35876" xr:uid="{300FDB14-1823-4919-A0BE-491ABEB1677B}"/>
    <cellStyle name="Normal 21 12 2 6 3" xfId="11608" xr:uid="{00000000-0005-0000-0000-0000582D0000}"/>
    <cellStyle name="Normal 21 12 2 6 3 2" xfId="51485" xr:uid="{EEC7B1D9-35C2-401F-823A-8255DD3744B7}"/>
    <cellStyle name="Normal 21 12 2 6 3 3" xfId="35877" xr:uid="{FFAB8059-97B1-4D86-AEE6-3D5E8FF9D456}"/>
    <cellStyle name="Normal 21 12 2 6 4" xfId="11609" xr:uid="{00000000-0005-0000-0000-0000592D0000}"/>
    <cellStyle name="Normal 21 12 2 6 4 2" xfId="51486" xr:uid="{585A7D8F-02D3-49E0-8049-97A49B80E9AE}"/>
    <cellStyle name="Normal 21 12 2 6 4 3" xfId="35878" xr:uid="{F0A0AD22-6539-437D-A358-B47A760584A7}"/>
    <cellStyle name="Normal 21 12 2 6 5" xfId="51483" xr:uid="{96483F9C-52EE-4159-87D3-CE82FD2FB4A5}"/>
    <cellStyle name="Normal 21 12 2 6 6" xfId="35875" xr:uid="{2E7F7A22-C0F4-4ED6-AB78-1148B509B3B2}"/>
    <cellStyle name="Normal 21 12 2 7" xfId="11610" xr:uid="{00000000-0005-0000-0000-00005A2D0000}"/>
    <cellStyle name="Normal 21 12 2 7 2" xfId="51487" xr:uid="{F6A785E4-3C2C-4EE3-B54F-640380846885}"/>
    <cellStyle name="Normal 21 12 2 7 3" xfId="35879" xr:uid="{21AB93E4-9935-4646-8867-1071DF79C8CC}"/>
    <cellStyle name="Normal 21 12 2 8" xfId="11611" xr:uid="{00000000-0005-0000-0000-00005B2D0000}"/>
    <cellStyle name="Normal 21 12 2 8 2" xfId="51488" xr:uid="{1ADE8A6A-EFF3-4FD5-BCED-6FEF413B3CA6}"/>
    <cellStyle name="Normal 21 12 2 8 3" xfId="35880" xr:uid="{DCE99EB0-2AF2-4DA3-80F9-6BBC78A60C3B}"/>
    <cellStyle name="Normal 21 12 2 9" xfId="11612" xr:uid="{00000000-0005-0000-0000-00005C2D0000}"/>
    <cellStyle name="Normal 21 12 2 9 2" xfId="51489" xr:uid="{6C3D3E9B-3B69-4604-AEEF-D313BEBFBF58}"/>
    <cellStyle name="Normal 21 12 2 9 3" xfId="35881" xr:uid="{0E7CAF9C-2F3E-4718-AE8C-BCE93705D0AA}"/>
    <cellStyle name="Normal 21 12 3" xfId="11613" xr:uid="{00000000-0005-0000-0000-00005D2D0000}"/>
    <cellStyle name="Normal 21 12 3 2" xfId="11614" xr:uid="{00000000-0005-0000-0000-00005E2D0000}"/>
    <cellStyle name="Normal 21 12 3 2 2" xfId="11615" xr:uid="{00000000-0005-0000-0000-00005F2D0000}"/>
    <cellStyle name="Normal 21 12 3 2 2 2" xfId="51492" xr:uid="{2673096A-4C5B-413A-82BF-52E9B1F408BE}"/>
    <cellStyle name="Normal 21 12 3 2 2 3" xfId="35884" xr:uid="{EDFEA7E6-FB50-405F-A68D-0946E5EB6E06}"/>
    <cellStyle name="Normal 21 12 3 2 3" xfId="11616" xr:uid="{00000000-0005-0000-0000-0000602D0000}"/>
    <cellStyle name="Normal 21 12 3 2 3 2" xfId="51493" xr:uid="{FEDEB2B7-2BDF-426A-B885-90E921E81F6C}"/>
    <cellStyle name="Normal 21 12 3 2 3 3" xfId="35885" xr:uid="{BD16A5E7-E1A7-44B9-961A-9F78822B1D67}"/>
    <cellStyle name="Normal 21 12 3 2 4" xfId="11617" xr:uid="{00000000-0005-0000-0000-0000612D0000}"/>
    <cellStyle name="Normal 21 12 3 2 4 2" xfId="51494" xr:uid="{2EF2A9E5-8581-449D-A25E-FE90AC09DFF1}"/>
    <cellStyle name="Normal 21 12 3 2 4 3" xfId="35886" xr:uid="{E1FF4DF5-55B2-455C-ACA3-88D493412E4D}"/>
    <cellStyle name="Normal 21 12 3 2 5" xfId="51491" xr:uid="{67227769-8A6B-4F7D-939C-E21552427EA2}"/>
    <cellStyle name="Normal 21 12 3 2 6" xfId="35883" xr:uid="{B97147DA-BA16-4D79-87BD-C861DBFFC1DA}"/>
    <cellStyle name="Normal 21 12 3 3" xfId="11618" xr:uid="{00000000-0005-0000-0000-0000622D0000}"/>
    <cellStyle name="Normal 21 12 3 3 2" xfId="51495" xr:uid="{4E33AAB2-0EB1-4105-8044-ABDC1B280BDC}"/>
    <cellStyle name="Normal 21 12 3 3 3" xfId="35887" xr:uid="{A05956F4-B6F2-4ECE-9201-1F1DDE596792}"/>
    <cellStyle name="Normal 21 12 3 4" xfId="11619" xr:uid="{00000000-0005-0000-0000-0000632D0000}"/>
    <cellStyle name="Normal 21 12 3 4 2" xfId="51496" xr:uid="{973611F1-67EB-4BBD-9A88-4589FE66DD10}"/>
    <cellStyle name="Normal 21 12 3 4 3" xfId="35888" xr:uid="{D3DEE730-5C6B-4DEE-B1F1-FC9FFF18BD41}"/>
    <cellStyle name="Normal 21 12 3 5" xfId="11620" xr:uid="{00000000-0005-0000-0000-0000642D0000}"/>
    <cellStyle name="Normal 21 12 3 5 2" xfId="51497" xr:uid="{2E569291-71B6-4FF9-BD17-9F2892A1B061}"/>
    <cellStyle name="Normal 21 12 3 5 3" xfId="35889" xr:uid="{C96295D2-FBF5-4094-9C4B-2D59A0D5E8B3}"/>
    <cellStyle name="Normal 21 12 3 6" xfId="11621" xr:uid="{00000000-0005-0000-0000-0000652D0000}"/>
    <cellStyle name="Normal 21 12 3 6 2" xfId="51498" xr:uid="{4F5704F6-EADD-4628-9678-E2E504A94670}"/>
    <cellStyle name="Normal 21 12 3 6 3" xfId="35890" xr:uid="{9D833487-5196-4E55-AAF4-4DD94C614AB4}"/>
    <cellStyle name="Normal 21 12 3 7" xfId="51490" xr:uid="{0C99E954-D211-4ADD-892D-E208B7197285}"/>
    <cellStyle name="Normal 21 12 3 8" xfId="35882" xr:uid="{E0BB6C86-23E6-4600-AA4D-EB6DBE50898A}"/>
    <cellStyle name="Normal 21 12 4" xfId="11622" xr:uid="{00000000-0005-0000-0000-0000662D0000}"/>
    <cellStyle name="Normal 21 12 4 2" xfId="11623" xr:uid="{00000000-0005-0000-0000-0000672D0000}"/>
    <cellStyle name="Normal 21 12 4 2 2" xfId="11624" xr:uid="{00000000-0005-0000-0000-0000682D0000}"/>
    <cellStyle name="Normal 21 12 4 2 2 2" xfId="51501" xr:uid="{E214E0F7-C95D-48EF-9591-3601BA9830FA}"/>
    <cellStyle name="Normal 21 12 4 2 2 3" xfId="35893" xr:uid="{C09A1982-8E2C-45A3-89F0-74989B34D3B3}"/>
    <cellStyle name="Normal 21 12 4 2 3" xfId="11625" xr:uid="{00000000-0005-0000-0000-0000692D0000}"/>
    <cellStyle name="Normal 21 12 4 2 3 2" xfId="51502" xr:uid="{C5EA5669-6736-4374-AC92-8548FE83C48D}"/>
    <cellStyle name="Normal 21 12 4 2 3 3" xfId="35894" xr:uid="{22CC357A-E9BA-4244-A484-DFF10541896D}"/>
    <cellStyle name="Normal 21 12 4 2 4" xfId="11626" xr:uid="{00000000-0005-0000-0000-00006A2D0000}"/>
    <cellStyle name="Normal 21 12 4 2 4 2" xfId="51503" xr:uid="{29AE8A09-DF82-48D7-80F5-FB7EC16EF64D}"/>
    <cellStyle name="Normal 21 12 4 2 4 3" xfId="35895" xr:uid="{9997AD07-A27F-424D-ACB0-B75A47116460}"/>
    <cellStyle name="Normal 21 12 4 2 5" xfId="51500" xr:uid="{A8697E8F-4908-4CD2-AF12-2CFFA0376741}"/>
    <cellStyle name="Normal 21 12 4 2 6" xfId="35892" xr:uid="{B5A99C8E-140C-4271-BCBE-FEF10FC7BB46}"/>
    <cellStyle name="Normal 21 12 4 3" xfId="11627" xr:uid="{00000000-0005-0000-0000-00006B2D0000}"/>
    <cellStyle name="Normal 21 12 4 3 2" xfId="51504" xr:uid="{B6A12584-DD54-4D54-8F3C-DB0C34A4D0B1}"/>
    <cellStyle name="Normal 21 12 4 3 3" xfId="35896" xr:uid="{687B9F8D-DDB0-4AD4-80BD-782D21241CA4}"/>
    <cellStyle name="Normal 21 12 4 4" xfId="11628" xr:uid="{00000000-0005-0000-0000-00006C2D0000}"/>
    <cellStyle name="Normal 21 12 4 4 2" xfId="51505" xr:uid="{1A80381A-C22D-465B-94E1-E69F3C31464F}"/>
    <cellStyle name="Normal 21 12 4 4 3" xfId="35897" xr:uid="{F2A327A8-C4AD-4135-B739-387C5E85F119}"/>
    <cellStyle name="Normal 21 12 4 5" xfId="11629" xr:uid="{00000000-0005-0000-0000-00006D2D0000}"/>
    <cellStyle name="Normal 21 12 4 5 2" xfId="51506" xr:uid="{E327EF97-34A2-450B-A57D-0E13C53682FC}"/>
    <cellStyle name="Normal 21 12 4 5 3" xfId="35898" xr:uid="{BA897595-0FCF-436E-BC9A-1ACBD6D24763}"/>
    <cellStyle name="Normal 21 12 4 6" xfId="11630" xr:uid="{00000000-0005-0000-0000-00006E2D0000}"/>
    <cellStyle name="Normal 21 12 4 6 2" xfId="51507" xr:uid="{15EB98E2-2321-43DD-A5A8-6A6AF358BC02}"/>
    <cellStyle name="Normal 21 12 4 6 3" xfId="35899" xr:uid="{8140180F-F14D-452B-91F7-71D5950ED8BB}"/>
    <cellStyle name="Normal 21 12 4 7" xfId="51499" xr:uid="{523D554C-8B92-4997-8536-4DDB7020DB33}"/>
    <cellStyle name="Normal 21 12 4 8" xfId="35891" xr:uid="{084DEDEE-4ACB-4AFA-A876-9B4EEE6B88BB}"/>
    <cellStyle name="Normal 21 12 5" xfId="11631" xr:uid="{00000000-0005-0000-0000-00006F2D0000}"/>
    <cellStyle name="Normal 21 12 5 2" xfId="11632" xr:uid="{00000000-0005-0000-0000-0000702D0000}"/>
    <cellStyle name="Normal 21 12 5 2 2" xfId="11633" xr:uid="{00000000-0005-0000-0000-0000712D0000}"/>
    <cellStyle name="Normal 21 12 5 2 2 2" xfId="51510" xr:uid="{0D4F048F-294D-40A7-8118-FF3DF3710A10}"/>
    <cellStyle name="Normal 21 12 5 2 2 3" xfId="35902" xr:uid="{21AAE2D8-516E-468A-911F-BBDFB8D1562A}"/>
    <cellStyle name="Normal 21 12 5 2 3" xfId="11634" xr:uid="{00000000-0005-0000-0000-0000722D0000}"/>
    <cellStyle name="Normal 21 12 5 2 3 2" xfId="51511" xr:uid="{67CA4468-4EAF-405C-9038-85736FBFFB61}"/>
    <cellStyle name="Normal 21 12 5 2 3 3" xfId="35903" xr:uid="{22E3A7EA-3CF0-4D61-B29D-2F36A1CF2CE9}"/>
    <cellStyle name="Normal 21 12 5 2 4" xfId="11635" xr:uid="{00000000-0005-0000-0000-0000732D0000}"/>
    <cellStyle name="Normal 21 12 5 2 4 2" xfId="51512" xr:uid="{E02966DE-E969-4CCE-9824-2AEA9911EB04}"/>
    <cellStyle name="Normal 21 12 5 2 4 3" xfId="35904" xr:uid="{4857A1F1-38E5-400A-B797-B4CF047997D8}"/>
    <cellStyle name="Normal 21 12 5 2 5" xfId="51509" xr:uid="{C9B4F11B-5BCC-45CE-A6F0-7D623019F1DB}"/>
    <cellStyle name="Normal 21 12 5 2 6" xfId="35901" xr:uid="{8F1D4C93-3525-4CFB-AD15-502F08550B74}"/>
    <cellStyle name="Normal 21 12 5 3" xfId="11636" xr:uid="{00000000-0005-0000-0000-0000742D0000}"/>
    <cellStyle name="Normal 21 12 5 3 2" xfId="51513" xr:uid="{6C513C0C-E602-4C92-B8DD-5C1A91EF9216}"/>
    <cellStyle name="Normal 21 12 5 3 3" xfId="35905" xr:uid="{E111FD84-8E04-43F6-B63F-14115EF9FA55}"/>
    <cellStyle name="Normal 21 12 5 4" xfId="11637" xr:uid="{00000000-0005-0000-0000-0000752D0000}"/>
    <cellStyle name="Normal 21 12 5 4 2" xfId="51514" xr:uid="{639C5DAC-EF3D-446E-9238-0D13EB6B5F6C}"/>
    <cellStyle name="Normal 21 12 5 4 3" xfId="35906" xr:uid="{981A7E75-E84C-4BDE-AD7B-423711B7D8B9}"/>
    <cellStyle name="Normal 21 12 5 5" xfId="11638" xr:uid="{00000000-0005-0000-0000-0000762D0000}"/>
    <cellStyle name="Normal 21 12 5 5 2" xfId="51515" xr:uid="{BE0C06D5-3BBD-41D4-BD1B-C8B6BF6D11FE}"/>
    <cellStyle name="Normal 21 12 5 5 3" xfId="35907" xr:uid="{4418F9E6-7F96-46DD-9E28-7475438ABC21}"/>
    <cellStyle name="Normal 21 12 5 6" xfId="51508" xr:uid="{DC1DD145-B7A3-4C20-9983-2EED86FB2DAC}"/>
    <cellStyle name="Normal 21 12 5 7" xfId="35900" xr:uid="{A3CB1C00-BD3D-4271-960F-F75175C923CF}"/>
    <cellStyle name="Normal 21 12 6" xfId="11639" xr:uid="{00000000-0005-0000-0000-0000772D0000}"/>
    <cellStyle name="Normal 21 12 6 2" xfId="11640" xr:uid="{00000000-0005-0000-0000-0000782D0000}"/>
    <cellStyle name="Normal 21 12 6 2 2" xfId="51517" xr:uid="{F94C060C-0B45-4AE7-A617-5FDBED34CF0F}"/>
    <cellStyle name="Normal 21 12 6 2 3" xfId="35909" xr:uid="{D8BDA706-1DA1-4B1A-8E90-A94CB75EF394}"/>
    <cellStyle name="Normal 21 12 6 3" xfId="11641" xr:uid="{00000000-0005-0000-0000-0000792D0000}"/>
    <cellStyle name="Normal 21 12 6 3 2" xfId="51518" xr:uid="{22F04770-BEFA-4B61-A73D-AB701B910F55}"/>
    <cellStyle name="Normal 21 12 6 3 3" xfId="35910" xr:uid="{5137EDC3-FB36-4756-9EF1-6221B85B5E09}"/>
    <cellStyle name="Normal 21 12 6 4" xfId="11642" xr:uid="{00000000-0005-0000-0000-00007A2D0000}"/>
    <cellStyle name="Normal 21 12 6 4 2" xfId="51519" xr:uid="{56B615E8-36F4-40A1-A525-0D04AEDD2CA6}"/>
    <cellStyle name="Normal 21 12 6 4 3" xfId="35911" xr:uid="{1A76C64A-B7F7-48FB-BEE4-B3FE46C76B57}"/>
    <cellStyle name="Normal 21 12 6 5" xfId="51516" xr:uid="{794EEB21-A38C-4A1B-9E5E-62DF6D642CBD}"/>
    <cellStyle name="Normal 21 12 6 6" xfId="35908" xr:uid="{F8916A2D-6189-4DA2-BB47-E6ACCF723BF9}"/>
    <cellStyle name="Normal 21 12 7" xfId="11643" xr:uid="{00000000-0005-0000-0000-00007B2D0000}"/>
    <cellStyle name="Normal 21 12 7 2" xfId="11644" xr:uid="{00000000-0005-0000-0000-00007C2D0000}"/>
    <cellStyle name="Normal 21 12 7 2 2" xfId="51521" xr:uid="{6D74655B-37A3-4746-BB7F-18976FE876AD}"/>
    <cellStyle name="Normal 21 12 7 2 3" xfId="35913" xr:uid="{F0CE79A9-3A0E-473F-904A-AEAE929B1120}"/>
    <cellStyle name="Normal 21 12 7 3" xfId="11645" xr:uid="{00000000-0005-0000-0000-00007D2D0000}"/>
    <cellStyle name="Normal 21 12 7 3 2" xfId="51522" xr:uid="{4F4B1A72-815D-4F97-9111-1EC2EB5F15B7}"/>
    <cellStyle name="Normal 21 12 7 3 3" xfId="35914" xr:uid="{F752A6F2-EB5E-4A62-B773-5FE6F50B4A08}"/>
    <cellStyle name="Normal 21 12 7 4" xfId="11646" xr:uid="{00000000-0005-0000-0000-00007E2D0000}"/>
    <cellStyle name="Normal 21 12 7 4 2" xfId="51523" xr:uid="{2F1D4638-9371-4211-AA7A-618998C0F0A0}"/>
    <cellStyle name="Normal 21 12 7 4 3" xfId="35915" xr:uid="{B2E16E03-34FF-4439-9B3B-2E105FAF13B6}"/>
    <cellStyle name="Normal 21 12 7 5" xfId="51520" xr:uid="{82D9E2AB-C946-4F5C-BCB3-50D50FB82387}"/>
    <cellStyle name="Normal 21 12 7 6" xfId="35912" xr:uid="{F9D43BEC-CB1F-49A3-BEBF-8C9ABB4CE50F}"/>
    <cellStyle name="Normal 21 12 8" xfId="11647" xr:uid="{00000000-0005-0000-0000-00007F2D0000}"/>
    <cellStyle name="Normal 21 12 8 2" xfId="51524" xr:uid="{C1E70D87-7CB8-44A8-96ED-60E5D59AD61A}"/>
    <cellStyle name="Normal 21 12 8 3" xfId="35916" xr:uid="{8F53D1D1-99CA-4187-896D-0170AD322418}"/>
    <cellStyle name="Normal 21 12 9" xfId="11648" xr:uid="{00000000-0005-0000-0000-0000802D0000}"/>
    <cellStyle name="Normal 21 12 9 2" xfId="51525" xr:uid="{41CB9C90-C88A-4A4B-ABF4-B5CCD89B2AD8}"/>
    <cellStyle name="Normal 21 12 9 3" xfId="35917" xr:uid="{DBD25CAB-32AD-4FF5-893A-C0AF85D60417}"/>
    <cellStyle name="Normal 21 13" xfId="11649" xr:uid="{00000000-0005-0000-0000-0000812D0000}"/>
    <cellStyle name="Normal 21 13 10" xfId="11650" xr:uid="{00000000-0005-0000-0000-0000822D0000}"/>
    <cellStyle name="Normal 21 13 10 2" xfId="51527" xr:uid="{76A22298-0214-4E43-BCD1-05FC16FD03BF}"/>
    <cellStyle name="Normal 21 13 10 3" xfId="35919" xr:uid="{B4EFA44F-B375-41E1-90E2-75B8E06E6C8F}"/>
    <cellStyle name="Normal 21 13 11" xfId="51526" xr:uid="{0D62356D-CA35-4B7F-B994-D207BBAECC19}"/>
    <cellStyle name="Normal 21 13 12" xfId="35918" xr:uid="{44FF2191-3C7E-4E83-A0D7-5DA750F9EE5B}"/>
    <cellStyle name="Normal 21 13 2" xfId="11651" xr:uid="{00000000-0005-0000-0000-0000832D0000}"/>
    <cellStyle name="Normal 21 13 2 10" xfId="51528" xr:uid="{9DEEC261-A88B-452B-9766-3A8875AE9BC7}"/>
    <cellStyle name="Normal 21 13 2 11" xfId="35920" xr:uid="{B0ADC615-1E03-450B-B896-82645B6A67D0}"/>
    <cellStyle name="Normal 21 13 2 2" xfId="11652" xr:uid="{00000000-0005-0000-0000-0000842D0000}"/>
    <cellStyle name="Normal 21 13 2 2 2" xfId="11653" xr:uid="{00000000-0005-0000-0000-0000852D0000}"/>
    <cellStyle name="Normal 21 13 2 2 2 2" xfId="11654" xr:uid="{00000000-0005-0000-0000-0000862D0000}"/>
    <cellStyle name="Normal 21 13 2 2 2 2 2" xfId="51531" xr:uid="{00555DB4-85DE-48A8-A5C6-56BE218F8B81}"/>
    <cellStyle name="Normal 21 13 2 2 2 2 3" xfId="35923" xr:uid="{6CE5957B-5240-4212-98B1-E22381522B06}"/>
    <cellStyle name="Normal 21 13 2 2 2 3" xfId="11655" xr:uid="{00000000-0005-0000-0000-0000872D0000}"/>
    <cellStyle name="Normal 21 13 2 2 2 3 2" xfId="51532" xr:uid="{41CF5E6A-F998-4ADC-86AC-6072552F5EFC}"/>
    <cellStyle name="Normal 21 13 2 2 2 3 3" xfId="35924" xr:uid="{CE8F59F0-BF8D-4D33-B8E0-5FACC52C53D8}"/>
    <cellStyle name="Normal 21 13 2 2 2 4" xfId="11656" xr:uid="{00000000-0005-0000-0000-0000882D0000}"/>
    <cellStyle name="Normal 21 13 2 2 2 4 2" xfId="51533" xr:uid="{8686FFAD-234D-41A4-B171-C58BD729E625}"/>
    <cellStyle name="Normal 21 13 2 2 2 4 3" xfId="35925" xr:uid="{0551264B-B6BA-4DD7-AA19-563083D2040F}"/>
    <cellStyle name="Normal 21 13 2 2 2 5" xfId="51530" xr:uid="{54D71365-3C44-49F9-9FF1-EA92C9DF672D}"/>
    <cellStyle name="Normal 21 13 2 2 2 6" xfId="35922" xr:uid="{7CC61532-8C17-48C3-AA62-F1CCC7771051}"/>
    <cellStyle name="Normal 21 13 2 2 3" xfId="11657" xr:uid="{00000000-0005-0000-0000-0000892D0000}"/>
    <cellStyle name="Normal 21 13 2 2 3 2" xfId="51534" xr:uid="{28C5220D-4D08-452B-8E7B-533D9CBE0722}"/>
    <cellStyle name="Normal 21 13 2 2 3 3" xfId="35926" xr:uid="{DA48837E-011F-4A04-8A9C-ECE19FFC4031}"/>
    <cellStyle name="Normal 21 13 2 2 4" xfId="11658" xr:uid="{00000000-0005-0000-0000-00008A2D0000}"/>
    <cellStyle name="Normal 21 13 2 2 4 2" xfId="51535" xr:uid="{A27854AC-61A8-4570-A19D-901E11DF4D7E}"/>
    <cellStyle name="Normal 21 13 2 2 4 3" xfId="35927" xr:uid="{866C1D51-ECF8-4C3C-AF16-0EB11D6A2CD1}"/>
    <cellStyle name="Normal 21 13 2 2 5" xfId="11659" xr:uid="{00000000-0005-0000-0000-00008B2D0000}"/>
    <cellStyle name="Normal 21 13 2 2 5 2" xfId="51536" xr:uid="{B54F0AC3-0B39-4AA4-B485-1D18F38ACECC}"/>
    <cellStyle name="Normal 21 13 2 2 5 3" xfId="35928" xr:uid="{56FD096F-6751-4E44-A928-C8F6656CABEF}"/>
    <cellStyle name="Normal 21 13 2 2 6" xfId="11660" xr:uid="{00000000-0005-0000-0000-00008C2D0000}"/>
    <cellStyle name="Normal 21 13 2 2 6 2" xfId="51537" xr:uid="{799C4F86-B4D1-4566-995F-32A838A4A18E}"/>
    <cellStyle name="Normal 21 13 2 2 6 3" xfId="35929" xr:uid="{5F85841A-CE7B-45D4-A0E3-36F92E16225C}"/>
    <cellStyle name="Normal 21 13 2 2 7" xfId="51529" xr:uid="{45947768-CE8C-4681-95D5-C85E576B08AA}"/>
    <cellStyle name="Normal 21 13 2 2 8" xfId="35921" xr:uid="{8F2DAD16-7DDD-41DE-915A-40EC92FCAB7B}"/>
    <cellStyle name="Normal 21 13 2 3" xfId="11661" xr:uid="{00000000-0005-0000-0000-00008D2D0000}"/>
    <cellStyle name="Normal 21 13 2 3 2" xfId="11662" xr:uid="{00000000-0005-0000-0000-00008E2D0000}"/>
    <cellStyle name="Normal 21 13 2 3 2 2" xfId="11663" xr:uid="{00000000-0005-0000-0000-00008F2D0000}"/>
    <cellStyle name="Normal 21 13 2 3 2 2 2" xfId="51540" xr:uid="{AA73F0EB-A324-4483-B7C9-4A9FAD58687D}"/>
    <cellStyle name="Normal 21 13 2 3 2 2 3" xfId="35932" xr:uid="{AC46C816-4749-4485-9119-F8D6091E7BF0}"/>
    <cellStyle name="Normal 21 13 2 3 2 3" xfId="11664" xr:uid="{00000000-0005-0000-0000-0000902D0000}"/>
    <cellStyle name="Normal 21 13 2 3 2 3 2" xfId="51541" xr:uid="{3553A208-8BCC-486A-ACE5-DA119798A72A}"/>
    <cellStyle name="Normal 21 13 2 3 2 3 3" xfId="35933" xr:uid="{52960D9B-0CF8-47A5-9649-B7657773FFC6}"/>
    <cellStyle name="Normal 21 13 2 3 2 4" xfId="11665" xr:uid="{00000000-0005-0000-0000-0000912D0000}"/>
    <cellStyle name="Normal 21 13 2 3 2 4 2" xfId="51542" xr:uid="{F6EA96F4-3312-4024-B121-654363732F78}"/>
    <cellStyle name="Normal 21 13 2 3 2 4 3" xfId="35934" xr:uid="{8060786E-7F49-4C78-AF23-20D342B063E2}"/>
    <cellStyle name="Normal 21 13 2 3 2 5" xfId="51539" xr:uid="{B7533853-CBA6-4A42-ACCF-CDFE19AAB0E7}"/>
    <cellStyle name="Normal 21 13 2 3 2 6" xfId="35931" xr:uid="{8EED3763-DFA2-4749-B6B4-B8EFB547BC37}"/>
    <cellStyle name="Normal 21 13 2 3 3" xfId="11666" xr:uid="{00000000-0005-0000-0000-0000922D0000}"/>
    <cellStyle name="Normal 21 13 2 3 3 2" xfId="51543" xr:uid="{4E156DE3-F669-4D58-8A27-E4891B1BC068}"/>
    <cellStyle name="Normal 21 13 2 3 3 3" xfId="35935" xr:uid="{1D1EA6A6-613C-4154-A088-AD175AFE8824}"/>
    <cellStyle name="Normal 21 13 2 3 4" xfId="11667" xr:uid="{00000000-0005-0000-0000-0000932D0000}"/>
    <cellStyle name="Normal 21 13 2 3 4 2" xfId="51544" xr:uid="{04374A97-E652-4B25-8CD6-28626C3D2333}"/>
    <cellStyle name="Normal 21 13 2 3 4 3" xfId="35936" xr:uid="{F88F11AF-D68C-46E3-88C0-282CBED7DF3D}"/>
    <cellStyle name="Normal 21 13 2 3 5" xfId="11668" xr:uid="{00000000-0005-0000-0000-0000942D0000}"/>
    <cellStyle name="Normal 21 13 2 3 5 2" xfId="51545" xr:uid="{52EB1F8A-33F5-4909-9973-A0DD66A43C62}"/>
    <cellStyle name="Normal 21 13 2 3 5 3" xfId="35937" xr:uid="{E092278F-7E02-4BF2-A6D7-F86CAEE49F14}"/>
    <cellStyle name="Normal 21 13 2 3 6" xfId="11669" xr:uid="{00000000-0005-0000-0000-0000952D0000}"/>
    <cellStyle name="Normal 21 13 2 3 6 2" xfId="51546" xr:uid="{2D238773-2E6E-4FA2-A0AD-C0848FD4F6EE}"/>
    <cellStyle name="Normal 21 13 2 3 6 3" xfId="35938" xr:uid="{B20E4E11-EEAB-467F-89C9-0902298612F6}"/>
    <cellStyle name="Normal 21 13 2 3 7" xfId="51538" xr:uid="{E6215FD9-97F9-427B-A999-0938431A6A91}"/>
    <cellStyle name="Normal 21 13 2 3 8" xfId="35930" xr:uid="{7567B9B0-7E30-4204-A113-475D370A4610}"/>
    <cellStyle name="Normal 21 13 2 4" xfId="11670" xr:uid="{00000000-0005-0000-0000-0000962D0000}"/>
    <cellStyle name="Normal 21 13 2 4 2" xfId="11671" xr:uid="{00000000-0005-0000-0000-0000972D0000}"/>
    <cellStyle name="Normal 21 13 2 4 2 2" xfId="11672" xr:uid="{00000000-0005-0000-0000-0000982D0000}"/>
    <cellStyle name="Normal 21 13 2 4 2 2 2" xfId="51549" xr:uid="{480E089A-7829-4AB8-BCC6-4711EA4FBB52}"/>
    <cellStyle name="Normal 21 13 2 4 2 2 3" xfId="35941" xr:uid="{CA4101E6-4C4B-42B3-B6C3-2677788E517D}"/>
    <cellStyle name="Normal 21 13 2 4 2 3" xfId="11673" xr:uid="{00000000-0005-0000-0000-0000992D0000}"/>
    <cellStyle name="Normal 21 13 2 4 2 3 2" xfId="51550" xr:uid="{3500A4E6-6294-4239-822E-8F77774A04EB}"/>
    <cellStyle name="Normal 21 13 2 4 2 3 3" xfId="35942" xr:uid="{3A2BFD23-217C-43DF-880F-8DBB58EF7153}"/>
    <cellStyle name="Normal 21 13 2 4 2 4" xfId="11674" xr:uid="{00000000-0005-0000-0000-00009A2D0000}"/>
    <cellStyle name="Normal 21 13 2 4 2 4 2" xfId="51551" xr:uid="{44EB874A-D1BC-4253-8883-E4C99F3855A3}"/>
    <cellStyle name="Normal 21 13 2 4 2 4 3" xfId="35943" xr:uid="{3F2D5F0A-3CC2-439C-AA2F-61A0B135F348}"/>
    <cellStyle name="Normal 21 13 2 4 2 5" xfId="51548" xr:uid="{1C37E072-BD3B-4F1A-8026-C0B4C84E1716}"/>
    <cellStyle name="Normal 21 13 2 4 2 6" xfId="35940" xr:uid="{6E95219F-F58E-4103-886E-A34048BC618F}"/>
    <cellStyle name="Normal 21 13 2 4 3" xfId="11675" xr:uid="{00000000-0005-0000-0000-00009B2D0000}"/>
    <cellStyle name="Normal 21 13 2 4 3 2" xfId="51552" xr:uid="{B93BCE9A-6D44-4122-B8FC-B97122142D61}"/>
    <cellStyle name="Normal 21 13 2 4 3 3" xfId="35944" xr:uid="{88FC8D1B-BA18-4CD2-A4FC-910F520C78E6}"/>
    <cellStyle name="Normal 21 13 2 4 4" xfId="11676" xr:uid="{00000000-0005-0000-0000-00009C2D0000}"/>
    <cellStyle name="Normal 21 13 2 4 4 2" xfId="51553" xr:uid="{784BB2EE-DBB0-4EE4-BC58-A8CAF5641624}"/>
    <cellStyle name="Normal 21 13 2 4 4 3" xfId="35945" xr:uid="{3785928F-7DF3-40FB-8796-5DA355EC33F4}"/>
    <cellStyle name="Normal 21 13 2 4 5" xfId="11677" xr:uid="{00000000-0005-0000-0000-00009D2D0000}"/>
    <cellStyle name="Normal 21 13 2 4 5 2" xfId="51554" xr:uid="{806319A8-57F1-4FA5-8D77-9C96C8C0394C}"/>
    <cellStyle name="Normal 21 13 2 4 5 3" xfId="35946" xr:uid="{655CD2FE-3838-4865-9F15-2687E93FA879}"/>
    <cellStyle name="Normal 21 13 2 4 6" xfId="51547" xr:uid="{6586ADE7-D4C1-45B1-858F-4D5BABB60027}"/>
    <cellStyle name="Normal 21 13 2 4 7" xfId="35939" xr:uid="{C692FD59-A672-4CDA-968D-B5AF0D97333D}"/>
    <cellStyle name="Normal 21 13 2 5" xfId="11678" xr:uid="{00000000-0005-0000-0000-00009E2D0000}"/>
    <cellStyle name="Normal 21 13 2 5 2" xfId="11679" xr:uid="{00000000-0005-0000-0000-00009F2D0000}"/>
    <cellStyle name="Normal 21 13 2 5 2 2" xfId="51556" xr:uid="{E2DDC464-4145-451C-B545-0D110BD78188}"/>
    <cellStyle name="Normal 21 13 2 5 2 3" xfId="35948" xr:uid="{65619142-2125-46CD-BD83-FEFE9248CEC5}"/>
    <cellStyle name="Normal 21 13 2 5 3" xfId="11680" xr:uid="{00000000-0005-0000-0000-0000A02D0000}"/>
    <cellStyle name="Normal 21 13 2 5 3 2" xfId="51557" xr:uid="{CF126002-E381-494A-948F-25E1D803E38D}"/>
    <cellStyle name="Normal 21 13 2 5 3 3" xfId="35949" xr:uid="{42BFE09B-AE45-40E2-B20B-4BDB8373808F}"/>
    <cellStyle name="Normal 21 13 2 5 4" xfId="11681" xr:uid="{00000000-0005-0000-0000-0000A12D0000}"/>
    <cellStyle name="Normal 21 13 2 5 4 2" xfId="51558" xr:uid="{E381E5DF-566D-47F0-AE4A-2D7289B82BDE}"/>
    <cellStyle name="Normal 21 13 2 5 4 3" xfId="35950" xr:uid="{2120E43D-2486-4291-B361-E6791A6C716F}"/>
    <cellStyle name="Normal 21 13 2 5 5" xfId="51555" xr:uid="{E7178F38-1924-4FD0-9BBB-BD2113B6F236}"/>
    <cellStyle name="Normal 21 13 2 5 6" xfId="35947" xr:uid="{0B1F03AF-A5DD-4111-A645-6CFC6141DB06}"/>
    <cellStyle name="Normal 21 13 2 6" xfId="11682" xr:uid="{00000000-0005-0000-0000-0000A22D0000}"/>
    <cellStyle name="Normal 21 13 2 6 2" xfId="11683" xr:uid="{00000000-0005-0000-0000-0000A32D0000}"/>
    <cellStyle name="Normal 21 13 2 6 2 2" xfId="51560" xr:uid="{1648588E-7C54-45D4-8696-A68D1D43C1DE}"/>
    <cellStyle name="Normal 21 13 2 6 2 3" xfId="35952" xr:uid="{336661FC-FF0C-497E-B934-E167130038E9}"/>
    <cellStyle name="Normal 21 13 2 6 3" xfId="11684" xr:uid="{00000000-0005-0000-0000-0000A42D0000}"/>
    <cellStyle name="Normal 21 13 2 6 3 2" xfId="51561" xr:uid="{40438D8E-1EC5-432F-B456-2944934E48CF}"/>
    <cellStyle name="Normal 21 13 2 6 3 3" xfId="35953" xr:uid="{B7311F99-9979-4E4A-B84D-251B3F341F19}"/>
    <cellStyle name="Normal 21 13 2 6 4" xfId="11685" xr:uid="{00000000-0005-0000-0000-0000A52D0000}"/>
    <cellStyle name="Normal 21 13 2 6 4 2" xfId="51562" xr:uid="{D2EE1C11-4034-4E4C-BD98-BDE32A25B694}"/>
    <cellStyle name="Normal 21 13 2 6 4 3" xfId="35954" xr:uid="{66AECFAF-4FFE-41BA-8184-6D71E83A2705}"/>
    <cellStyle name="Normal 21 13 2 6 5" xfId="51559" xr:uid="{23110E79-79B8-49A2-8D33-592DB83C2979}"/>
    <cellStyle name="Normal 21 13 2 6 6" xfId="35951" xr:uid="{BE1B39A5-71E7-43B1-812B-71279DB56C07}"/>
    <cellStyle name="Normal 21 13 2 7" xfId="11686" xr:uid="{00000000-0005-0000-0000-0000A62D0000}"/>
    <cellStyle name="Normal 21 13 2 7 2" xfId="51563" xr:uid="{7E463986-B580-40A0-B2A2-77A81AFD308A}"/>
    <cellStyle name="Normal 21 13 2 7 3" xfId="35955" xr:uid="{C9038E55-D5A0-4F29-9EB7-71C3921AC985}"/>
    <cellStyle name="Normal 21 13 2 8" xfId="11687" xr:uid="{00000000-0005-0000-0000-0000A72D0000}"/>
    <cellStyle name="Normal 21 13 2 8 2" xfId="51564" xr:uid="{60352996-4AF6-4EA5-ADDA-7164C1D5457E}"/>
    <cellStyle name="Normal 21 13 2 8 3" xfId="35956" xr:uid="{AF0ECE9B-CA10-46BF-BAD0-13A0353FC12D}"/>
    <cellStyle name="Normal 21 13 2 9" xfId="11688" xr:uid="{00000000-0005-0000-0000-0000A82D0000}"/>
    <cellStyle name="Normal 21 13 2 9 2" xfId="51565" xr:uid="{CD121CF5-31D1-4B0E-8B53-4308FE80553B}"/>
    <cellStyle name="Normal 21 13 2 9 3" xfId="35957" xr:uid="{4C414486-28A7-4A03-94B8-38E230389E90}"/>
    <cellStyle name="Normal 21 13 3" xfId="11689" xr:uid="{00000000-0005-0000-0000-0000A92D0000}"/>
    <cellStyle name="Normal 21 13 3 2" xfId="11690" xr:uid="{00000000-0005-0000-0000-0000AA2D0000}"/>
    <cellStyle name="Normal 21 13 3 2 2" xfId="11691" xr:uid="{00000000-0005-0000-0000-0000AB2D0000}"/>
    <cellStyle name="Normal 21 13 3 2 2 2" xfId="51568" xr:uid="{8B10C390-8B83-41A5-BFF1-0B9197C21E3A}"/>
    <cellStyle name="Normal 21 13 3 2 2 3" xfId="35960" xr:uid="{7AD70882-D313-4592-B8BF-9D6D61D29DE3}"/>
    <cellStyle name="Normal 21 13 3 2 3" xfId="11692" xr:uid="{00000000-0005-0000-0000-0000AC2D0000}"/>
    <cellStyle name="Normal 21 13 3 2 3 2" xfId="51569" xr:uid="{2FC81153-D695-4785-8496-8BDB747F702C}"/>
    <cellStyle name="Normal 21 13 3 2 3 3" xfId="35961" xr:uid="{35212963-73B1-4708-A480-DD7943035C00}"/>
    <cellStyle name="Normal 21 13 3 2 4" xfId="11693" xr:uid="{00000000-0005-0000-0000-0000AD2D0000}"/>
    <cellStyle name="Normal 21 13 3 2 4 2" xfId="51570" xr:uid="{1F533755-E0B2-4905-9919-AB68C0F30C69}"/>
    <cellStyle name="Normal 21 13 3 2 4 3" xfId="35962" xr:uid="{E6AED247-8B65-48D4-9C36-B6105C7FD62C}"/>
    <cellStyle name="Normal 21 13 3 2 5" xfId="51567" xr:uid="{01C1F743-102D-4A5C-9F38-9C71B0264098}"/>
    <cellStyle name="Normal 21 13 3 2 6" xfId="35959" xr:uid="{2D7EE628-5E58-4374-8226-54349361F28B}"/>
    <cellStyle name="Normal 21 13 3 3" xfId="11694" xr:uid="{00000000-0005-0000-0000-0000AE2D0000}"/>
    <cellStyle name="Normal 21 13 3 3 2" xfId="51571" xr:uid="{877B9A80-E9F4-42F7-BD35-A9A4D1454CC5}"/>
    <cellStyle name="Normal 21 13 3 3 3" xfId="35963" xr:uid="{7246DB43-3136-4FFE-9789-4FFCD6D7A8FD}"/>
    <cellStyle name="Normal 21 13 3 4" xfId="11695" xr:uid="{00000000-0005-0000-0000-0000AF2D0000}"/>
    <cellStyle name="Normal 21 13 3 4 2" xfId="51572" xr:uid="{FC6C7098-7FA3-4FF5-AE38-6516A80A2563}"/>
    <cellStyle name="Normal 21 13 3 4 3" xfId="35964" xr:uid="{D67EDB8C-0CE5-46C2-A34B-D5D2DBF5CB0C}"/>
    <cellStyle name="Normal 21 13 3 5" xfId="11696" xr:uid="{00000000-0005-0000-0000-0000B02D0000}"/>
    <cellStyle name="Normal 21 13 3 5 2" xfId="51573" xr:uid="{8CE0C2BF-EC2F-403A-AC2B-5FB29793F940}"/>
    <cellStyle name="Normal 21 13 3 5 3" xfId="35965" xr:uid="{002D7B40-C068-429A-8F24-B9028091D8E9}"/>
    <cellStyle name="Normal 21 13 3 6" xfId="11697" xr:uid="{00000000-0005-0000-0000-0000B12D0000}"/>
    <cellStyle name="Normal 21 13 3 6 2" xfId="51574" xr:uid="{30FD3B06-1A57-405D-BB33-5D4E091156AC}"/>
    <cellStyle name="Normal 21 13 3 6 3" xfId="35966" xr:uid="{13155E04-B428-4FDD-BC9D-16D8BB1D6C8E}"/>
    <cellStyle name="Normal 21 13 3 7" xfId="51566" xr:uid="{A953F25B-6083-4F3B-87B6-BD56A68C208A}"/>
    <cellStyle name="Normal 21 13 3 8" xfId="35958" xr:uid="{7CABB3E9-0CAD-414F-853E-2C75CC058CD0}"/>
    <cellStyle name="Normal 21 13 4" xfId="11698" xr:uid="{00000000-0005-0000-0000-0000B22D0000}"/>
    <cellStyle name="Normal 21 13 4 2" xfId="11699" xr:uid="{00000000-0005-0000-0000-0000B32D0000}"/>
    <cellStyle name="Normal 21 13 4 2 2" xfId="11700" xr:uid="{00000000-0005-0000-0000-0000B42D0000}"/>
    <cellStyle name="Normal 21 13 4 2 2 2" xfId="51577" xr:uid="{466B301F-0314-4785-B29B-2CED049A95FD}"/>
    <cellStyle name="Normal 21 13 4 2 2 3" xfId="35969" xr:uid="{DDF66297-4A8B-4E91-BB37-8E17EA2F0B6B}"/>
    <cellStyle name="Normal 21 13 4 2 3" xfId="11701" xr:uid="{00000000-0005-0000-0000-0000B52D0000}"/>
    <cellStyle name="Normal 21 13 4 2 3 2" xfId="51578" xr:uid="{856038B8-02E7-4F81-937D-B4B7EC70CF4F}"/>
    <cellStyle name="Normal 21 13 4 2 3 3" xfId="35970" xr:uid="{19393715-CC26-4C8A-A3ED-48546698C0E9}"/>
    <cellStyle name="Normal 21 13 4 2 4" xfId="11702" xr:uid="{00000000-0005-0000-0000-0000B62D0000}"/>
    <cellStyle name="Normal 21 13 4 2 4 2" xfId="51579" xr:uid="{6F52357B-E204-48ED-8266-27C3C97DCDF6}"/>
    <cellStyle name="Normal 21 13 4 2 4 3" xfId="35971" xr:uid="{ED2D1A2E-7357-4DC1-AD12-947EC547DA47}"/>
    <cellStyle name="Normal 21 13 4 2 5" xfId="51576" xr:uid="{649F3780-0EB3-4975-AE9F-DD3BE351C045}"/>
    <cellStyle name="Normal 21 13 4 2 6" xfId="35968" xr:uid="{CF958D8B-F62A-483B-A0B9-458975F4F92F}"/>
    <cellStyle name="Normal 21 13 4 3" xfId="11703" xr:uid="{00000000-0005-0000-0000-0000B72D0000}"/>
    <cellStyle name="Normal 21 13 4 3 2" xfId="51580" xr:uid="{76BA3FA3-19BE-43A9-BEAC-3EC9ED54D357}"/>
    <cellStyle name="Normal 21 13 4 3 3" xfId="35972" xr:uid="{DF8CDF4E-BEBF-44DC-A078-F2AE70065197}"/>
    <cellStyle name="Normal 21 13 4 4" xfId="11704" xr:uid="{00000000-0005-0000-0000-0000B82D0000}"/>
    <cellStyle name="Normal 21 13 4 4 2" xfId="51581" xr:uid="{C76B8C82-8709-4750-A986-06C4A03E6DDD}"/>
    <cellStyle name="Normal 21 13 4 4 3" xfId="35973" xr:uid="{4698DE2A-F71C-49A1-99C3-95C772C50859}"/>
    <cellStyle name="Normal 21 13 4 5" xfId="11705" xr:uid="{00000000-0005-0000-0000-0000B92D0000}"/>
    <cellStyle name="Normal 21 13 4 5 2" xfId="51582" xr:uid="{84551C93-48CA-44D8-B126-4F8A59861F4C}"/>
    <cellStyle name="Normal 21 13 4 5 3" xfId="35974" xr:uid="{609D4EE0-852F-40BC-9E87-21102F2491E0}"/>
    <cellStyle name="Normal 21 13 4 6" xfId="11706" xr:uid="{00000000-0005-0000-0000-0000BA2D0000}"/>
    <cellStyle name="Normal 21 13 4 6 2" xfId="51583" xr:uid="{5A1D7B23-DC8B-49AD-A2B2-88CA75DF11DC}"/>
    <cellStyle name="Normal 21 13 4 6 3" xfId="35975" xr:uid="{841E0686-5725-4956-B014-3FD9211E2EF9}"/>
    <cellStyle name="Normal 21 13 4 7" xfId="51575" xr:uid="{7C56002E-4455-4FB2-9001-0AA8D61C93D7}"/>
    <cellStyle name="Normal 21 13 4 8" xfId="35967" xr:uid="{18A5D42C-3EA4-4AC4-A8C3-8AA3E9BD0D09}"/>
    <cellStyle name="Normal 21 13 5" xfId="11707" xr:uid="{00000000-0005-0000-0000-0000BB2D0000}"/>
    <cellStyle name="Normal 21 13 5 2" xfId="11708" xr:uid="{00000000-0005-0000-0000-0000BC2D0000}"/>
    <cellStyle name="Normal 21 13 5 2 2" xfId="11709" xr:uid="{00000000-0005-0000-0000-0000BD2D0000}"/>
    <cellStyle name="Normal 21 13 5 2 2 2" xfId="51586" xr:uid="{0CD5C77E-72FF-46E5-A6D1-66E2540741CF}"/>
    <cellStyle name="Normal 21 13 5 2 2 3" xfId="35978" xr:uid="{5E746ADF-0279-467A-8FB2-61EF98538DEA}"/>
    <cellStyle name="Normal 21 13 5 2 3" xfId="11710" xr:uid="{00000000-0005-0000-0000-0000BE2D0000}"/>
    <cellStyle name="Normal 21 13 5 2 3 2" xfId="51587" xr:uid="{B8237ECC-39DE-4816-8A3F-53B4675124EF}"/>
    <cellStyle name="Normal 21 13 5 2 3 3" xfId="35979" xr:uid="{30AC2ACB-4D58-4F33-B8DB-C1752548AF43}"/>
    <cellStyle name="Normal 21 13 5 2 4" xfId="11711" xr:uid="{00000000-0005-0000-0000-0000BF2D0000}"/>
    <cellStyle name="Normal 21 13 5 2 4 2" xfId="51588" xr:uid="{0F2A3A0B-7193-4B1A-8009-8CC201719D10}"/>
    <cellStyle name="Normal 21 13 5 2 4 3" xfId="35980" xr:uid="{81AC1873-CCDA-4FB6-BA6C-5F68FA3F3E6D}"/>
    <cellStyle name="Normal 21 13 5 2 5" xfId="51585" xr:uid="{94A00347-C667-4770-99E6-AB72FA7AF993}"/>
    <cellStyle name="Normal 21 13 5 2 6" xfId="35977" xr:uid="{94199251-62BF-4BF6-AC98-5A5E806E4518}"/>
    <cellStyle name="Normal 21 13 5 3" xfId="11712" xr:uid="{00000000-0005-0000-0000-0000C02D0000}"/>
    <cellStyle name="Normal 21 13 5 3 2" xfId="51589" xr:uid="{A58875EC-B423-4D21-B6FB-A20B86EE56D2}"/>
    <cellStyle name="Normal 21 13 5 3 3" xfId="35981" xr:uid="{D8040D89-09F0-40EB-B13E-EF95B8DF0DE0}"/>
    <cellStyle name="Normal 21 13 5 4" xfId="11713" xr:uid="{00000000-0005-0000-0000-0000C12D0000}"/>
    <cellStyle name="Normal 21 13 5 4 2" xfId="51590" xr:uid="{586527FE-AEC0-449C-8138-2150C753713F}"/>
    <cellStyle name="Normal 21 13 5 4 3" xfId="35982" xr:uid="{7F9B1999-B7DB-4DBC-9FC6-5A493E7356C3}"/>
    <cellStyle name="Normal 21 13 5 5" xfId="11714" xr:uid="{00000000-0005-0000-0000-0000C22D0000}"/>
    <cellStyle name="Normal 21 13 5 5 2" xfId="51591" xr:uid="{3939F91E-216A-4C63-BAB3-C62F6018EAEC}"/>
    <cellStyle name="Normal 21 13 5 5 3" xfId="35983" xr:uid="{4646E1B5-CD03-42DD-8E9A-326F5B6E08CB}"/>
    <cellStyle name="Normal 21 13 5 6" xfId="51584" xr:uid="{CA1A766D-CA12-4E69-B982-79A8334C5AA3}"/>
    <cellStyle name="Normal 21 13 5 7" xfId="35976" xr:uid="{42640EA7-BE7C-4A65-BC42-918E7E938732}"/>
    <cellStyle name="Normal 21 13 6" xfId="11715" xr:uid="{00000000-0005-0000-0000-0000C32D0000}"/>
    <cellStyle name="Normal 21 13 6 2" xfId="11716" xr:uid="{00000000-0005-0000-0000-0000C42D0000}"/>
    <cellStyle name="Normal 21 13 6 2 2" xfId="51593" xr:uid="{EF694302-9267-44A4-AC07-D09C768AEB24}"/>
    <cellStyle name="Normal 21 13 6 2 3" xfId="35985" xr:uid="{15F3A561-6CD8-420B-8215-7CF5EA565E9F}"/>
    <cellStyle name="Normal 21 13 6 3" xfId="11717" xr:uid="{00000000-0005-0000-0000-0000C52D0000}"/>
    <cellStyle name="Normal 21 13 6 3 2" xfId="51594" xr:uid="{0878DBF7-D28C-4EBF-A885-2E8104311666}"/>
    <cellStyle name="Normal 21 13 6 3 3" xfId="35986" xr:uid="{210FDF07-383A-47F6-878D-472A4CE4DFB0}"/>
    <cellStyle name="Normal 21 13 6 4" xfId="11718" xr:uid="{00000000-0005-0000-0000-0000C62D0000}"/>
    <cellStyle name="Normal 21 13 6 4 2" xfId="51595" xr:uid="{0FEFA74D-35AA-4A78-AE38-E7D0D867F39C}"/>
    <cellStyle name="Normal 21 13 6 4 3" xfId="35987" xr:uid="{ED26C36D-9468-43B1-AE00-9C6477672D4F}"/>
    <cellStyle name="Normal 21 13 6 5" xfId="51592" xr:uid="{D4EFF71E-F65D-4FDA-90A3-6FB5C9FA8101}"/>
    <cellStyle name="Normal 21 13 6 6" xfId="35984" xr:uid="{B7B2F4AE-5BCD-40E1-AB86-14D6FE93FE50}"/>
    <cellStyle name="Normal 21 13 7" xfId="11719" xr:uid="{00000000-0005-0000-0000-0000C72D0000}"/>
    <cellStyle name="Normal 21 13 7 2" xfId="11720" xr:uid="{00000000-0005-0000-0000-0000C82D0000}"/>
    <cellStyle name="Normal 21 13 7 2 2" xfId="51597" xr:uid="{822A5D3C-2BE5-4C71-8B24-2A4D232D233E}"/>
    <cellStyle name="Normal 21 13 7 2 3" xfId="35989" xr:uid="{F0DFABF1-C85C-4D50-9083-D4829A9D682C}"/>
    <cellStyle name="Normal 21 13 7 3" xfId="11721" xr:uid="{00000000-0005-0000-0000-0000C92D0000}"/>
    <cellStyle name="Normal 21 13 7 3 2" xfId="51598" xr:uid="{22A30E5D-50F5-4212-B554-ADBB255C4F3D}"/>
    <cellStyle name="Normal 21 13 7 3 3" xfId="35990" xr:uid="{BFFD4556-2547-456C-93B7-95D118019AE0}"/>
    <cellStyle name="Normal 21 13 7 4" xfId="11722" xr:uid="{00000000-0005-0000-0000-0000CA2D0000}"/>
    <cellStyle name="Normal 21 13 7 4 2" xfId="51599" xr:uid="{CE584433-2038-4AF6-8994-DE4B1C9E62AA}"/>
    <cellStyle name="Normal 21 13 7 4 3" xfId="35991" xr:uid="{22049112-04F6-4FAE-8CCA-5DF268B06B49}"/>
    <cellStyle name="Normal 21 13 7 5" xfId="51596" xr:uid="{476EEE4A-8578-4E21-B5BF-B8693AEE3AB4}"/>
    <cellStyle name="Normal 21 13 7 6" xfId="35988" xr:uid="{3713BA87-9828-4E7B-8283-2ECE9E969099}"/>
    <cellStyle name="Normal 21 13 8" xfId="11723" xr:uid="{00000000-0005-0000-0000-0000CB2D0000}"/>
    <cellStyle name="Normal 21 13 8 2" xfId="51600" xr:uid="{273D6A61-AF77-4220-BAA8-BE656ACF8F7C}"/>
    <cellStyle name="Normal 21 13 8 3" xfId="35992" xr:uid="{1852C25F-4BD9-43F0-90CF-F02E29C79D71}"/>
    <cellStyle name="Normal 21 13 9" xfId="11724" xr:uid="{00000000-0005-0000-0000-0000CC2D0000}"/>
    <cellStyle name="Normal 21 13 9 2" xfId="51601" xr:uid="{812B6275-D144-4F70-9367-7433FE920F50}"/>
    <cellStyle name="Normal 21 13 9 3" xfId="35993" xr:uid="{33BF71AF-17C7-4C32-916D-B48EAACB9F9D}"/>
    <cellStyle name="Normal 21 14" xfId="11725" xr:uid="{00000000-0005-0000-0000-0000CD2D0000}"/>
    <cellStyle name="Normal 21 14 10" xfId="11726" xr:uid="{00000000-0005-0000-0000-0000CE2D0000}"/>
    <cellStyle name="Normal 21 14 10 2" xfId="51603" xr:uid="{0B51EF64-6301-4786-8450-3880FFA03B87}"/>
    <cellStyle name="Normal 21 14 10 3" xfId="35995" xr:uid="{6DD51032-B1ED-4EB7-985C-6BD60F7DB69C}"/>
    <cellStyle name="Normal 21 14 11" xfId="51602" xr:uid="{6E00F4EA-79C4-456C-9A59-6B2DCF23B959}"/>
    <cellStyle name="Normal 21 14 12" xfId="35994" xr:uid="{4E14F421-59E9-42EA-A000-B46AD851D8A2}"/>
    <cellStyle name="Normal 21 14 2" xfId="11727" xr:uid="{00000000-0005-0000-0000-0000CF2D0000}"/>
    <cellStyle name="Normal 21 14 2 10" xfId="51604" xr:uid="{4D239427-337E-4D03-938D-AA851BC2A6F6}"/>
    <cellStyle name="Normal 21 14 2 11" xfId="35996" xr:uid="{A08E0E14-44FE-467A-A5EA-CE3A23E6F612}"/>
    <cellStyle name="Normal 21 14 2 2" xfId="11728" xr:uid="{00000000-0005-0000-0000-0000D02D0000}"/>
    <cellStyle name="Normal 21 14 2 2 2" xfId="11729" xr:uid="{00000000-0005-0000-0000-0000D12D0000}"/>
    <cellStyle name="Normal 21 14 2 2 2 2" xfId="11730" xr:uid="{00000000-0005-0000-0000-0000D22D0000}"/>
    <cellStyle name="Normal 21 14 2 2 2 2 2" xfId="51607" xr:uid="{E83A6F84-74C1-4658-87CF-E5BECD6141CF}"/>
    <cellStyle name="Normal 21 14 2 2 2 2 3" xfId="35999" xr:uid="{2F57C3D2-0C1F-4A7A-976D-B7CCBE9340EA}"/>
    <cellStyle name="Normal 21 14 2 2 2 3" xfId="11731" xr:uid="{00000000-0005-0000-0000-0000D32D0000}"/>
    <cellStyle name="Normal 21 14 2 2 2 3 2" xfId="51608" xr:uid="{37A0C017-053E-4CB0-B96F-BE688AF81159}"/>
    <cellStyle name="Normal 21 14 2 2 2 3 3" xfId="36000" xr:uid="{5D2D6E9F-79DB-4383-9022-49AF5272772B}"/>
    <cellStyle name="Normal 21 14 2 2 2 4" xfId="11732" xr:uid="{00000000-0005-0000-0000-0000D42D0000}"/>
    <cellStyle name="Normal 21 14 2 2 2 4 2" xfId="51609" xr:uid="{5F9257AC-7834-41D6-8F83-83CD4B14C24F}"/>
    <cellStyle name="Normal 21 14 2 2 2 4 3" xfId="36001" xr:uid="{066F54CC-9E38-4DC5-B7F5-03A9B3CD6F88}"/>
    <cellStyle name="Normal 21 14 2 2 2 5" xfId="51606" xr:uid="{2BA70E2B-C1F8-4F4C-9500-00BDF45CF887}"/>
    <cellStyle name="Normal 21 14 2 2 2 6" xfId="35998" xr:uid="{493DD988-8E7F-47CA-8C89-C6211804558D}"/>
    <cellStyle name="Normal 21 14 2 2 3" xfId="11733" xr:uid="{00000000-0005-0000-0000-0000D52D0000}"/>
    <cellStyle name="Normal 21 14 2 2 3 2" xfId="51610" xr:uid="{1C245953-DD69-495E-AB39-B586CA7DD639}"/>
    <cellStyle name="Normal 21 14 2 2 3 3" xfId="36002" xr:uid="{7B1D702D-4A00-4E16-BA15-63C2CF9C6D0E}"/>
    <cellStyle name="Normal 21 14 2 2 4" xfId="11734" xr:uid="{00000000-0005-0000-0000-0000D62D0000}"/>
    <cellStyle name="Normal 21 14 2 2 4 2" xfId="51611" xr:uid="{5530EE28-1C32-4962-9CF2-C620CACD8422}"/>
    <cellStyle name="Normal 21 14 2 2 4 3" xfId="36003" xr:uid="{28ABB83C-981F-431A-BA50-D704BB2FA856}"/>
    <cellStyle name="Normal 21 14 2 2 5" xfId="11735" xr:uid="{00000000-0005-0000-0000-0000D72D0000}"/>
    <cellStyle name="Normal 21 14 2 2 5 2" xfId="51612" xr:uid="{72998B75-57D1-4B2D-87D2-795E1DB2128D}"/>
    <cellStyle name="Normal 21 14 2 2 5 3" xfId="36004" xr:uid="{D20F6F6D-53FD-40A9-A9AB-3DD8799A2F38}"/>
    <cellStyle name="Normal 21 14 2 2 6" xfId="11736" xr:uid="{00000000-0005-0000-0000-0000D82D0000}"/>
    <cellStyle name="Normal 21 14 2 2 6 2" xfId="51613" xr:uid="{4D948694-4827-40BD-BA9A-561584F89DBB}"/>
    <cellStyle name="Normal 21 14 2 2 6 3" xfId="36005" xr:uid="{2A6FA9AC-ED53-4F73-8269-EF643CCC9841}"/>
    <cellStyle name="Normal 21 14 2 2 7" xfId="51605" xr:uid="{0F4CCC90-DFAA-4400-AEF1-1A0E89DD5B49}"/>
    <cellStyle name="Normal 21 14 2 2 8" xfId="35997" xr:uid="{169A068D-EA4A-4641-A85D-C1072873F777}"/>
    <cellStyle name="Normal 21 14 2 3" xfId="11737" xr:uid="{00000000-0005-0000-0000-0000D92D0000}"/>
    <cellStyle name="Normal 21 14 2 3 2" xfId="11738" xr:uid="{00000000-0005-0000-0000-0000DA2D0000}"/>
    <cellStyle name="Normal 21 14 2 3 2 2" xfId="11739" xr:uid="{00000000-0005-0000-0000-0000DB2D0000}"/>
    <cellStyle name="Normal 21 14 2 3 2 2 2" xfId="51616" xr:uid="{F1A4383E-2D93-4030-BD24-112B1B0682BB}"/>
    <cellStyle name="Normal 21 14 2 3 2 2 3" xfId="36008" xr:uid="{9FABBC00-704C-4964-823F-B5D9D94CB5E2}"/>
    <cellStyle name="Normal 21 14 2 3 2 3" xfId="11740" xr:uid="{00000000-0005-0000-0000-0000DC2D0000}"/>
    <cellStyle name="Normal 21 14 2 3 2 3 2" xfId="51617" xr:uid="{6506AE35-36BF-43DC-A63B-E8ACEAC8199C}"/>
    <cellStyle name="Normal 21 14 2 3 2 3 3" xfId="36009" xr:uid="{0FCFECB8-92F6-4847-AD45-9D8269E8B683}"/>
    <cellStyle name="Normal 21 14 2 3 2 4" xfId="11741" xr:uid="{00000000-0005-0000-0000-0000DD2D0000}"/>
    <cellStyle name="Normal 21 14 2 3 2 4 2" xfId="51618" xr:uid="{298C8624-FACB-4AD5-8034-B1EEDD1301CE}"/>
    <cellStyle name="Normal 21 14 2 3 2 4 3" xfId="36010" xr:uid="{94954EB5-108B-4E68-A040-F1440617938B}"/>
    <cellStyle name="Normal 21 14 2 3 2 5" xfId="51615" xr:uid="{90215374-7BED-406A-AEE9-7A0659C0ACCC}"/>
    <cellStyle name="Normal 21 14 2 3 2 6" xfId="36007" xr:uid="{981EAC05-D371-444C-A656-4D0516598D36}"/>
    <cellStyle name="Normal 21 14 2 3 3" xfId="11742" xr:uid="{00000000-0005-0000-0000-0000DE2D0000}"/>
    <cellStyle name="Normal 21 14 2 3 3 2" xfId="51619" xr:uid="{22BBF757-E8B6-429B-9A9C-EB36B13EF915}"/>
    <cellStyle name="Normal 21 14 2 3 3 3" xfId="36011" xr:uid="{2107E745-4038-48B0-B362-DD90CCA4706F}"/>
    <cellStyle name="Normal 21 14 2 3 4" xfId="11743" xr:uid="{00000000-0005-0000-0000-0000DF2D0000}"/>
    <cellStyle name="Normal 21 14 2 3 4 2" xfId="51620" xr:uid="{B4A9D26E-5957-416F-A21D-95CE979629CF}"/>
    <cellStyle name="Normal 21 14 2 3 4 3" xfId="36012" xr:uid="{4BF9CADB-A478-4E3B-A823-732C87BF4A76}"/>
    <cellStyle name="Normal 21 14 2 3 5" xfId="11744" xr:uid="{00000000-0005-0000-0000-0000E02D0000}"/>
    <cellStyle name="Normal 21 14 2 3 5 2" xfId="51621" xr:uid="{F285C309-BC1E-4C7A-B2BA-F591BE951C67}"/>
    <cellStyle name="Normal 21 14 2 3 5 3" xfId="36013" xr:uid="{CCDC8864-8130-4D29-90B5-AF3D59F36A04}"/>
    <cellStyle name="Normal 21 14 2 3 6" xfId="11745" xr:uid="{00000000-0005-0000-0000-0000E12D0000}"/>
    <cellStyle name="Normal 21 14 2 3 6 2" xfId="51622" xr:uid="{6792CF1B-2BF0-4F60-94BC-22C0140F064E}"/>
    <cellStyle name="Normal 21 14 2 3 6 3" xfId="36014" xr:uid="{BC3BB26B-775A-4535-A47A-F2B35A1AE242}"/>
    <cellStyle name="Normal 21 14 2 3 7" xfId="51614" xr:uid="{0D628FF1-95D8-40D9-AC59-295B34403D21}"/>
    <cellStyle name="Normal 21 14 2 3 8" xfId="36006" xr:uid="{2E046314-A898-4E58-BB13-A5384C74FE11}"/>
    <cellStyle name="Normal 21 14 2 4" xfId="11746" xr:uid="{00000000-0005-0000-0000-0000E22D0000}"/>
    <cellStyle name="Normal 21 14 2 4 2" xfId="11747" xr:uid="{00000000-0005-0000-0000-0000E32D0000}"/>
    <cellStyle name="Normal 21 14 2 4 2 2" xfId="11748" xr:uid="{00000000-0005-0000-0000-0000E42D0000}"/>
    <cellStyle name="Normal 21 14 2 4 2 2 2" xfId="51625" xr:uid="{F5D3603B-6DE0-4F9C-BBC3-3E74EC66E238}"/>
    <cellStyle name="Normal 21 14 2 4 2 2 3" xfId="36017" xr:uid="{2C97B5F6-B64C-4DB7-AC8E-B97499B7EB43}"/>
    <cellStyle name="Normal 21 14 2 4 2 3" xfId="11749" xr:uid="{00000000-0005-0000-0000-0000E52D0000}"/>
    <cellStyle name="Normal 21 14 2 4 2 3 2" xfId="51626" xr:uid="{2938A01D-49E4-4FC4-9A52-BC15B116F678}"/>
    <cellStyle name="Normal 21 14 2 4 2 3 3" xfId="36018" xr:uid="{771E914F-8C64-4C18-BE49-2D0FEAE83E2F}"/>
    <cellStyle name="Normal 21 14 2 4 2 4" xfId="11750" xr:uid="{00000000-0005-0000-0000-0000E62D0000}"/>
    <cellStyle name="Normal 21 14 2 4 2 4 2" xfId="51627" xr:uid="{B16BB089-526D-4FF2-A86D-79389BA9EB9F}"/>
    <cellStyle name="Normal 21 14 2 4 2 4 3" xfId="36019" xr:uid="{55EAF05A-678D-4E53-910B-D46EA74F17D4}"/>
    <cellStyle name="Normal 21 14 2 4 2 5" xfId="51624" xr:uid="{2D564AE1-9812-42C8-B4B5-86F575C777B8}"/>
    <cellStyle name="Normal 21 14 2 4 2 6" xfId="36016" xr:uid="{1A627918-78CE-458C-8A58-EBE9E633754D}"/>
    <cellStyle name="Normal 21 14 2 4 3" xfId="11751" xr:uid="{00000000-0005-0000-0000-0000E72D0000}"/>
    <cellStyle name="Normal 21 14 2 4 3 2" xfId="51628" xr:uid="{19A95BF8-AEE8-4598-8891-1F1A57255D15}"/>
    <cellStyle name="Normal 21 14 2 4 3 3" xfId="36020" xr:uid="{916C0366-61B7-458E-8448-04D426866ADF}"/>
    <cellStyle name="Normal 21 14 2 4 4" xfId="11752" xr:uid="{00000000-0005-0000-0000-0000E82D0000}"/>
    <cellStyle name="Normal 21 14 2 4 4 2" xfId="51629" xr:uid="{60A4D328-E7E9-4E1C-87EE-635ED8D3066C}"/>
    <cellStyle name="Normal 21 14 2 4 4 3" xfId="36021" xr:uid="{BA91E325-29BE-4D3E-A008-3C04D85C6028}"/>
    <cellStyle name="Normal 21 14 2 4 5" xfId="11753" xr:uid="{00000000-0005-0000-0000-0000E92D0000}"/>
    <cellStyle name="Normal 21 14 2 4 5 2" xfId="51630" xr:uid="{B2A4E3D7-C02A-4A98-A603-A3C4AFA825DC}"/>
    <cellStyle name="Normal 21 14 2 4 5 3" xfId="36022" xr:uid="{32F96D13-17EF-45C6-83F0-739641C5B67A}"/>
    <cellStyle name="Normal 21 14 2 4 6" xfId="51623" xr:uid="{4CF9AFA1-91F4-4A63-ACC2-31D41FB1FC3C}"/>
    <cellStyle name="Normal 21 14 2 4 7" xfId="36015" xr:uid="{D9506F05-3093-4823-8293-3A085CD7E7BB}"/>
    <cellStyle name="Normal 21 14 2 5" xfId="11754" xr:uid="{00000000-0005-0000-0000-0000EA2D0000}"/>
    <cellStyle name="Normal 21 14 2 5 2" xfId="11755" xr:uid="{00000000-0005-0000-0000-0000EB2D0000}"/>
    <cellStyle name="Normal 21 14 2 5 2 2" xfId="51632" xr:uid="{2AA890C4-DC23-421C-B0DB-033FD73434CA}"/>
    <cellStyle name="Normal 21 14 2 5 2 3" xfId="36024" xr:uid="{4B31F5F5-8202-4072-8803-C2B3EF0DC5E1}"/>
    <cellStyle name="Normal 21 14 2 5 3" xfId="11756" xr:uid="{00000000-0005-0000-0000-0000EC2D0000}"/>
    <cellStyle name="Normal 21 14 2 5 3 2" xfId="51633" xr:uid="{C7503036-2445-4C61-848F-FC1C3BEB7FB8}"/>
    <cellStyle name="Normal 21 14 2 5 3 3" xfId="36025" xr:uid="{C3DF5EEB-F1D0-4C6F-8D8F-1705E7BEB30A}"/>
    <cellStyle name="Normal 21 14 2 5 4" xfId="11757" xr:uid="{00000000-0005-0000-0000-0000ED2D0000}"/>
    <cellStyle name="Normal 21 14 2 5 4 2" xfId="51634" xr:uid="{12E58891-D923-40A2-B440-B2817935DA72}"/>
    <cellStyle name="Normal 21 14 2 5 4 3" xfId="36026" xr:uid="{F7BE8FE7-5822-414C-A3A0-5BB0779EFC3E}"/>
    <cellStyle name="Normal 21 14 2 5 5" xfId="51631" xr:uid="{BBB01FF2-C64E-4DCB-8C29-78C8D13CCD48}"/>
    <cellStyle name="Normal 21 14 2 5 6" xfId="36023" xr:uid="{26D09B0C-869E-4668-AF48-1C1B33096827}"/>
    <cellStyle name="Normal 21 14 2 6" xfId="11758" xr:uid="{00000000-0005-0000-0000-0000EE2D0000}"/>
    <cellStyle name="Normal 21 14 2 6 2" xfId="11759" xr:uid="{00000000-0005-0000-0000-0000EF2D0000}"/>
    <cellStyle name="Normal 21 14 2 6 2 2" xfId="51636" xr:uid="{F8478A8F-B5EF-44E3-B021-27C5B0238A3B}"/>
    <cellStyle name="Normal 21 14 2 6 2 3" xfId="36028" xr:uid="{A6898103-8E2E-4B73-99E5-DA43A94E72D9}"/>
    <cellStyle name="Normal 21 14 2 6 3" xfId="11760" xr:uid="{00000000-0005-0000-0000-0000F02D0000}"/>
    <cellStyle name="Normal 21 14 2 6 3 2" xfId="51637" xr:uid="{C0E2D6D4-2F36-4F93-9740-9C465C7C7B3A}"/>
    <cellStyle name="Normal 21 14 2 6 3 3" xfId="36029" xr:uid="{B069219A-95E6-4377-8814-076C977E9F46}"/>
    <cellStyle name="Normal 21 14 2 6 4" xfId="11761" xr:uid="{00000000-0005-0000-0000-0000F12D0000}"/>
    <cellStyle name="Normal 21 14 2 6 4 2" xfId="51638" xr:uid="{A052A043-4C20-467A-9249-7C2B9866F8CF}"/>
    <cellStyle name="Normal 21 14 2 6 4 3" xfId="36030" xr:uid="{BFBF87CF-F3F5-475B-A86C-1B6D6BF011ED}"/>
    <cellStyle name="Normal 21 14 2 6 5" xfId="51635" xr:uid="{523677F1-1294-416F-93E7-4A7CB32CFCFF}"/>
    <cellStyle name="Normal 21 14 2 6 6" xfId="36027" xr:uid="{0D747D20-F229-4555-BEAC-B779F49B27E4}"/>
    <cellStyle name="Normal 21 14 2 7" xfId="11762" xr:uid="{00000000-0005-0000-0000-0000F22D0000}"/>
    <cellStyle name="Normal 21 14 2 7 2" xfId="51639" xr:uid="{2E76C29E-7E8F-44B3-8DA9-9A9935F9F2C3}"/>
    <cellStyle name="Normal 21 14 2 7 3" xfId="36031" xr:uid="{9ADC6FB7-24DD-4771-80FA-0DF58F82FCB4}"/>
    <cellStyle name="Normal 21 14 2 8" xfId="11763" xr:uid="{00000000-0005-0000-0000-0000F32D0000}"/>
    <cellStyle name="Normal 21 14 2 8 2" xfId="51640" xr:uid="{7BEEDA76-5CB1-4C0B-8EE5-338D2E0DD4C0}"/>
    <cellStyle name="Normal 21 14 2 8 3" xfId="36032" xr:uid="{C925812C-8834-4A2E-8036-EFD2939CE683}"/>
    <cellStyle name="Normal 21 14 2 9" xfId="11764" xr:uid="{00000000-0005-0000-0000-0000F42D0000}"/>
    <cellStyle name="Normal 21 14 2 9 2" xfId="51641" xr:uid="{A9A5D92B-D6B2-4714-861D-B28C8B326963}"/>
    <cellStyle name="Normal 21 14 2 9 3" xfId="36033" xr:uid="{D12CDCD8-755D-4973-B511-66A58FE80114}"/>
    <cellStyle name="Normal 21 14 3" xfId="11765" xr:uid="{00000000-0005-0000-0000-0000F52D0000}"/>
    <cellStyle name="Normal 21 14 3 2" xfId="11766" xr:uid="{00000000-0005-0000-0000-0000F62D0000}"/>
    <cellStyle name="Normal 21 14 3 2 2" xfId="11767" xr:uid="{00000000-0005-0000-0000-0000F72D0000}"/>
    <cellStyle name="Normal 21 14 3 2 2 2" xfId="51644" xr:uid="{C5F7EE29-A236-48A1-BF05-BBFDC08ECE6E}"/>
    <cellStyle name="Normal 21 14 3 2 2 3" xfId="36036" xr:uid="{C3CBB9F5-97A7-4C57-BE8C-EC0D466D679F}"/>
    <cellStyle name="Normal 21 14 3 2 3" xfId="11768" xr:uid="{00000000-0005-0000-0000-0000F82D0000}"/>
    <cellStyle name="Normal 21 14 3 2 3 2" xfId="51645" xr:uid="{825096E1-BDB7-42E5-B267-DEE955F727B0}"/>
    <cellStyle name="Normal 21 14 3 2 3 3" xfId="36037" xr:uid="{5B03BB39-F2A3-432A-B1A7-7BD907E5B3D0}"/>
    <cellStyle name="Normal 21 14 3 2 4" xfId="11769" xr:uid="{00000000-0005-0000-0000-0000F92D0000}"/>
    <cellStyle name="Normal 21 14 3 2 4 2" xfId="51646" xr:uid="{63F90D32-6F86-45D8-88E8-06700A9C2A7B}"/>
    <cellStyle name="Normal 21 14 3 2 4 3" xfId="36038" xr:uid="{4A483E16-2B37-4715-B232-6B53276D45E3}"/>
    <cellStyle name="Normal 21 14 3 2 5" xfId="51643" xr:uid="{864DFB12-52F7-4C8A-B4F3-8F8C3CB91210}"/>
    <cellStyle name="Normal 21 14 3 2 6" xfId="36035" xr:uid="{E55B54C3-8AC6-4E40-8E15-D1B06BAD1226}"/>
    <cellStyle name="Normal 21 14 3 3" xfId="11770" xr:uid="{00000000-0005-0000-0000-0000FA2D0000}"/>
    <cellStyle name="Normal 21 14 3 3 2" xfId="51647" xr:uid="{F81DE220-2827-4109-91B0-86F87FE66657}"/>
    <cellStyle name="Normal 21 14 3 3 3" xfId="36039" xr:uid="{9C760DB7-933C-4166-AEF8-49371EA1A82C}"/>
    <cellStyle name="Normal 21 14 3 4" xfId="11771" xr:uid="{00000000-0005-0000-0000-0000FB2D0000}"/>
    <cellStyle name="Normal 21 14 3 4 2" xfId="51648" xr:uid="{CCC5C460-2162-4368-843A-CDBD4FA4B335}"/>
    <cellStyle name="Normal 21 14 3 4 3" xfId="36040" xr:uid="{E64C3C7B-7D4E-4413-AE95-4CD6FB0B31D0}"/>
    <cellStyle name="Normal 21 14 3 5" xfId="11772" xr:uid="{00000000-0005-0000-0000-0000FC2D0000}"/>
    <cellStyle name="Normal 21 14 3 5 2" xfId="51649" xr:uid="{1B7BD251-DA29-4CA8-B797-AFA2F8B51790}"/>
    <cellStyle name="Normal 21 14 3 5 3" xfId="36041" xr:uid="{0B2DCE91-9B3D-47F8-81A2-29396EB37319}"/>
    <cellStyle name="Normal 21 14 3 6" xfId="11773" xr:uid="{00000000-0005-0000-0000-0000FD2D0000}"/>
    <cellStyle name="Normal 21 14 3 6 2" xfId="51650" xr:uid="{FEB970AD-EB6A-45CD-B12C-4B11277B9F7F}"/>
    <cellStyle name="Normal 21 14 3 6 3" xfId="36042" xr:uid="{22D49CAC-EB97-43BE-BDCA-69D38744278C}"/>
    <cellStyle name="Normal 21 14 3 7" xfId="51642" xr:uid="{D7D968A9-76C0-4CDA-A08F-F3784B8DF4DD}"/>
    <cellStyle name="Normal 21 14 3 8" xfId="36034" xr:uid="{074250B8-958D-48CE-8110-FE6E63985452}"/>
    <cellStyle name="Normal 21 14 4" xfId="11774" xr:uid="{00000000-0005-0000-0000-0000FE2D0000}"/>
    <cellStyle name="Normal 21 14 4 2" xfId="11775" xr:uid="{00000000-0005-0000-0000-0000FF2D0000}"/>
    <cellStyle name="Normal 21 14 4 2 2" xfId="11776" xr:uid="{00000000-0005-0000-0000-0000002E0000}"/>
    <cellStyle name="Normal 21 14 4 2 2 2" xfId="51653" xr:uid="{FEEA4CF2-C667-4D11-8EBB-9335E462CC9D}"/>
    <cellStyle name="Normal 21 14 4 2 2 3" xfId="36045" xr:uid="{76EDE32A-1968-4BAE-AC0C-D4A813DF6A43}"/>
    <cellStyle name="Normal 21 14 4 2 3" xfId="11777" xr:uid="{00000000-0005-0000-0000-0000012E0000}"/>
    <cellStyle name="Normal 21 14 4 2 3 2" xfId="51654" xr:uid="{93187004-3AE6-4D97-9DCF-EBEF3BE0CC75}"/>
    <cellStyle name="Normal 21 14 4 2 3 3" xfId="36046" xr:uid="{766899EC-1825-4F59-8FE2-D134D400404E}"/>
    <cellStyle name="Normal 21 14 4 2 4" xfId="11778" xr:uid="{00000000-0005-0000-0000-0000022E0000}"/>
    <cellStyle name="Normal 21 14 4 2 4 2" xfId="51655" xr:uid="{F2A5834F-24FD-4907-87FC-07D34F8C10D2}"/>
    <cellStyle name="Normal 21 14 4 2 4 3" xfId="36047" xr:uid="{43BD6303-6724-4FF0-BAB7-9546DC4CD22C}"/>
    <cellStyle name="Normal 21 14 4 2 5" xfId="51652" xr:uid="{904F34D8-4929-47AE-9F8F-CFB860D132CC}"/>
    <cellStyle name="Normal 21 14 4 2 6" xfId="36044" xr:uid="{58C0FE08-CDC2-4B18-A773-683A4864F449}"/>
    <cellStyle name="Normal 21 14 4 3" xfId="11779" xr:uid="{00000000-0005-0000-0000-0000032E0000}"/>
    <cellStyle name="Normal 21 14 4 3 2" xfId="51656" xr:uid="{7ECB19CB-763C-42D6-8588-60307B6580EF}"/>
    <cellStyle name="Normal 21 14 4 3 3" xfId="36048" xr:uid="{0963BF9D-A4C4-410B-A881-3B5B9BAE151E}"/>
    <cellStyle name="Normal 21 14 4 4" xfId="11780" xr:uid="{00000000-0005-0000-0000-0000042E0000}"/>
    <cellStyle name="Normal 21 14 4 4 2" xfId="51657" xr:uid="{613352FA-91D2-4E60-8602-D6E6067A7AC5}"/>
    <cellStyle name="Normal 21 14 4 4 3" xfId="36049" xr:uid="{FB9FD496-7E99-4B0B-B4D8-D677DC2ABBB2}"/>
    <cellStyle name="Normal 21 14 4 5" xfId="11781" xr:uid="{00000000-0005-0000-0000-0000052E0000}"/>
    <cellStyle name="Normal 21 14 4 5 2" xfId="51658" xr:uid="{4BE2078E-0A61-442B-93EB-71206D09DB08}"/>
    <cellStyle name="Normal 21 14 4 5 3" xfId="36050" xr:uid="{CE51245C-5401-470B-8F33-B77E23C098B3}"/>
    <cellStyle name="Normal 21 14 4 6" xfId="11782" xr:uid="{00000000-0005-0000-0000-0000062E0000}"/>
    <cellStyle name="Normal 21 14 4 6 2" xfId="51659" xr:uid="{51791783-6965-4382-A88D-C96A0165F096}"/>
    <cellStyle name="Normal 21 14 4 6 3" xfId="36051" xr:uid="{E863798F-1B54-4E70-ABA5-480A45543AE4}"/>
    <cellStyle name="Normal 21 14 4 7" xfId="51651" xr:uid="{5239B4DD-9B66-4B58-9D87-A66083AEE387}"/>
    <cellStyle name="Normal 21 14 4 8" xfId="36043" xr:uid="{0331CDDA-9C02-4633-AC5D-3D64B06A0823}"/>
    <cellStyle name="Normal 21 14 5" xfId="11783" xr:uid="{00000000-0005-0000-0000-0000072E0000}"/>
    <cellStyle name="Normal 21 14 5 2" xfId="11784" xr:uid="{00000000-0005-0000-0000-0000082E0000}"/>
    <cellStyle name="Normal 21 14 5 2 2" xfId="11785" xr:uid="{00000000-0005-0000-0000-0000092E0000}"/>
    <cellStyle name="Normal 21 14 5 2 2 2" xfId="51662" xr:uid="{333F3FEF-41B3-42DE-98CC-9BC8DF049F2E}"/>
    <cellStyle name="Normal 21 14 5 2 2 3" xfId="36054" xr:uid="{929BF593-FB25-4262-AC05-3932E01FB507}"/>
    <cellStyle name="Normal 21 14 5 2 3" xfId="11786" xr:uid="{00000000-0005-0000-0000-00000A2E0000}"/>
    <cellStyle name="Normal 21 14 5 2 3 2" xfId="51663" xr:uid="{8EF16984-906B-4584-9CAE-16B4EDBEAFC1}"/>
    <cellStyle name="Normal 21 14 5 2 3 3" xfId="36055" xr:uid="{F84971B8-FDDE-4828-9557-8FC5F187E235}"/>
    <cellStyle name="Normal 21 14 5 2 4" xfId="11787" xr:uid="{00000000-0005-0000-0000-00000B2E0000}"/>
    <cellStyle name="Normal 21 14 5 2 4 2" xfId="51664" xr:uid="{23676044-9C4C-47A0-B6AA-764D3EDF9FC0}"/>
    <cellStyle name="Normal 21 14 5 2 4 3" xfId="36056" xr:uid="{CED9561E-EE30-4B0F-B27C-DD1F363239D9}"/>
    <cellStyle name="Normal 21 14 5 2 5" xfId="51661" xr:uid="{16BE5F27-3EC0-4515-9CB0-367654CC7804}"/>
    <cellStyle name="Normal 21 14 5 2 6" xfId="36053" xr:uid="{3887E332-B0DC-4ECA-B3D3-954CEE493025}"/>
    <cellStyle name="Normal 21 14 5 3" xfId="11788" xr:uid="{00000000-0005-0000-0000-00000C2E0000}"/>
    <cellStyle name="Normal 21 14 5 3 2" xfId="51665" xr:uid="{009068A4-B0C2-411E-824D-3936DD98E220}"/>
    <cellStyle name="Normal 21 14 5 3 3" xfId="36057" xr:uid="{F3634BED-456A-4E80-A1B6-50B01C631249}"/>
    <cellStyle name="Normal 21 14 5 4" xfId="11789" xr:uid="{00000000-0005-0000-0000-00000D2E0000}"/>
    <cellStyle name="Normal 21 14 5 4 2" xfId="51666" xr:uid="{F07F2914-2532-4E99-8613-623A59D8FE74}"/>
    <cellStyle name="Normal 21 14 5 4 3" xfId="36058" xr:uid="{51204A09-67A1-43C6-B346-0A2D1C21188C}"/>
    <cellStyle name="Normal 21 14 5 5" xfId="11790" xr:uid="{00000000-0005-0000-0000-00000E2E0000}"/>
    <cellStyle name="Normal 21 14 5 5 2" xfId="51667" xr:uid="{D0A7AF6B-9B57-474F-9295-ADB18F5DEA41}"/>
    <cellStyle name="Normal 21 14 5 5 3" xfId="36059" xr:uid="{24A3BFAB-5814-4409-813D-29E6232D4171}"/>
    <cellStyle name="Normal 21 14 5 6" xfId="51660" xr:uid="{03079787-3F9B-4569-8F31-99E75EBF087F}"/>
    <cellStyle name="Normal 21 14 5 7" xfId="36052" xr:uid="{04D33AA3-6077-48AD-9C73-28D664DBD9AC}"/>
    <cellStyle name="Normal 21 14 6" xfId="11791" xr:uid="{00000000-0005-0000-0000-00000F2E0000}"/>
    <cellStyle name="Normal 21 14 6 2" xfId="11792" xr:uid="{00000000-0005-0000-0000-0000102E0000}"/>
    <cellStyle name="Normal 21 14 6 2 2" xfId="51669" xr:uid="{B8AE4DB6-5AEC-4419-A0C5-BDF296560B63}"/>
    <cellStyle name="Normal 21 14 6 2 3" xfId="36061" xr:uid="{30017CA7-D801-48C2-9936-BBBB17FC33CB}"/>
    <cellStyle name="Normal 21 14 6 3" xfId="11793" xr:uid="{00000000-0005-0000-0000-0000112E0000}"/>
    <cellStyle name="Normal 21 14 6 3 2" xfId="51670" xr:uid="{AE0B3F1F-AE9B-47A1-8236-11574EE2EDAB}"/>
    <cellStyle name="Normal 21 14 6 3 3" xfId="36062" xr:uid="{207BDE23-73D3-439B-8A0F-7692E153E258}"/>
    <cellStyle name="Normal 21 14 6 4" xfId="11794" xr:uid="{00000000-0005-0000-0000-0000122E0000}"/>
    <cellStyle name="Normal 21 14 6 4 2" xfId="51671" xr:uid="{131E0DB4-66E5-46E7-B148-A99F8B34A67E}"/>
    <cellStyle name="Normal 21 14 6 4 3" xfId="36063" xr:uid="{0AFFEEBB-0C38-42FF-B692-91570E71B4AA}"/>
    <cellStyle name="Normal 21 14 6 5" xfId="51668" xr:uid="{9E0C25EF-E734-4F0F-ACF0-7C228CD218E5}"/>
    <cellStyle name="Normal 21 14 6 6" xfId="36060" xr:uid="{48F2E737-FA1D-4C81-BFD7-C81ABEBBA65D}"/>
    <cellStyle name="Normal 21 14 7" xfId="11795" xr:uid="{00000000-0005-0000-0000-0000132E0000}"/>
    <cellStyle name="Normal 21 14 7 2" xfId="11796" xr:uid="{00000000-0005-0000-0000-0000142E0000}"/>
    <cellStyle name="Normal 21 14 7 2 2" xfId="51673" xr:uid="{F7355835-148A-42FF-A2B4-63EBF325F507}"/>
    <cellStyle name="Normal 21 14 7 2 3" xfId="36065" xr:uid="{3E8429B9-FAE0-4D1A-B2B1-F79CAEE502EA}"/>
    <cellStyle name="Normal 21 14 7 3" xfId="11797" xr:uid="{00000000-0005-0000-0000-0000152E0000}"/>
    <cellStyle name="Normal 21 14 7 3 2" xfId="51674" xr:uid="{2A20B551-8452-44FB-8D50-30C134DD23F0}"/>
    <cellStyle name="Normal 21 14 7 3 3" xfId="36066" xr:uid="{A17B9A2C-3FFC-4288-B3DB-09F24BC61DC0}"/>
    <cellStyle name="Normal 21 14 7 4" xfId="11798" xr:uid="{00000000-0005-0000-0000-0000162E0000}"/>
    <cellStyle name="Normal 21 14 7 4 2" xfId="51675" xr:uid="{3E298C5F-885D-461C-BEE3-7ACB6B70C675}"/>
    <cellStyle name="Normal 21 14 7 4 3" xfId="36067" xr:uid="{8958F26C-99B0-477F-9B87-0047E015BEC7}"/>
    <cellStyle name="Normal 21 14 7 5" xfId="51672" xr:uid="{C48B5B26-A977-4CEA-A1F7-61B1719B6877}"/>
    <cellStyle name="Normal 21 14 7 6" xfId="36064" xr:uid="{ECD7B0B9-36F8-4554-A9D6-287D97B1ED88}"/>
    <cellStyle name="Normal 21 14 8" xfId="11799" xr:uid="{00000000-0005-0000-0000-0000172E0000}"/>
    <cellStyle name="Normal 21 14 8 2" xfId="51676" xr:uid="{DC579992-70A4-4520-8E10-BAF4A408D783}"/>
    <cellStyle name="Normal 21 14 8 3" xfId="36068" xr:uid="{06D3C229-166F-4AB5-95E5-3EBBAA2DD56F}"/>
    <cellStyle name="Normal 21 14 9" xfId="11800" xr:uid="{00000000-0005-0000-0000-0000182E0000}"/>
    <cellStyle name="Normal 21 14 9 2" xfId="51677" xr:uid="{E7BAFB3C-0AEC-4E53-B9B6-FD3904209C7B}"/>
    <cellStyle name="Normal 21 14 9 3" xfId="36069" xr:uid="{D95FAD35-51DE-4A85-98A9-703A3D95C650}"/>
    <cellStyle name="Normal 21 15" xfId="11801" xr:uid="{00000000-0005-0000-0000-0000192E0000}"/>
    <cellStyle name="Normal 21 15 10" xfId="51678" xr:uid="{7CD1EEF1-3CA5-445F-AAB0-655598FCAE4C}"/>
    <cellStyle name="Normal 21 15 11" xfId="36070" xr:uid="{0839A500-CF12-47F2-BB3D-8530AD677F2E}"/>
    <cellStyle name="Normal 21 15 2" xfId="11802" xr:uid="{00000000-0005-0000-0000-00001A2E0000}"/>
    <cellStyle name="Normal 21 15 2 2" xfId="11803" xr:uid="{00000000-0005-0000-0000-00001B2E0000}"/>
    <cellStyle name="Normal 21 15 2 2 2" xfId="11804" xr:uid="{00000000-0005-0000-0000-00001C2E0000}"/>
    <cellStyle name="Normal 21 15 2 2 2 2" xfId="51681" xr:uid="{AEF4235F-EB2C-4DF4-8F4B-2E79AD753520}"/>
    <cellStyle name="Normal 21 15 2 2 2 3" xfId="36073" xr:uid="{D4770A58-56F6-4FBB-B01C-83A8069268B3}"/>
    <cellStyle name="Normal 21 15 2 2 3" xfId="11805" xr:uid="{00000000-0005-0000-0000-00001D2E0000}"/>
    <cellStyle name="Normal 21 15 2 2 3 2" xfId="51682" xr:uid="{940D2925-76DC-4959-94E1-63D05BCCD7E3}"/>
    <cellStyle name="Normal 21 15 2 2 3 3" xfId="36074" xr:uid="{A048895B-CE11-4DAF-8C71-CEE1A1DCE50E}"/>
    <cellStyle name="Normal 21 15 2 2 4" xfId="11806" xr:uid="{00000000-0005-0000-0000-00001E2E0000}"/>
    <cellStyle name="Normal 21 15 2 2 4 2" xfId="51683" xr:uid="{4274155C-28E9-4860-8452-64BE5F2435CF}"/>
    <cellStyle name="Normal 21 15 2 2 4 3" xfId="36075" xr:uid="{4112547B-27E6-4132-B5EF-6E202785AB96}"/>
    <cellStyle name="Normal 21 15 2 2 5" xfId="51680" xr:uid="{A0687E4E-6ACF-4B0F-A3EC-7DD4AFEC03BD}"/>
    <cellStyle name="Normal 21 15 2 2 6" xfId="36072" xr:uid="{7D973DD2-268B-48C8-B57A-CAD6EAF5D732}"/>
    <cellStyle name="Normal 21 15 2 3" xfId="11807" xr:uid="{00000000-0005-0000-0000-00001F2E0000}"/>
    <cellStyle name="Normal 21 15 2 3 2" xfId="51684" xr:uid="{0DE7FBA1-DE3C-493E-B849-96D26AD65EFB}"/>
    <cellStyle name="Normal 21 15 2 3 3" xfId="36076" xr:uid="{B5F11F83-FA3E-44FF-A06E-D3D9D97707FF}"/>
    <cellStyle name="Normal 21 15 2 4" xfId="11808" xr:uid="{00000000-0005-0000-0000-0000202E0000}"/>
    <cellStyle name="Normal 21 15 2 4 2" xfId="51685" xr:uid="{8D43D24A-126D-46AB-AC52-7AFFDB6ED6CE}"/>
    <cellStyle name="Normal 21 15 2 4 3" xfId="36077" xr:uid="{478CB76B-8431-41B9-9E56-D0C23B0CB010}"/>
    <cellStyle name="Normal 21 15 2 5" xfId="11809" xr:uid="{00000000-0005-0000-0000-0000212E0000}"/>
    <cellStyle name="Normal 21 15 2 5 2" xfId="51686" xr:uid="{9AD3D7D3-1988-4D83-AC59-3E17877F6966}"/>
    <cellStyle name="Normal 21 15 2 5 3" xfId="36078" xr:uid="{06134D0F-E2C2-477C-AB91-F9E26CCB4C0A}"/>
    <cellStyle name="Normal 21 15 2 6" xfId="11810" xr:uid="{00000000-0005-0000-0000-0000222E0000}"/>
    <cellStyle name="Normal 21 15 2 6 2" xfId="51687" xr:uid="{4816292B-9CB3-44BD-8385-B28B47857F26}"/>
    <cellStyle name="Normal 21 15 2 6 3" xfId="36079" xr:uid="{A21954BD-8959-4895-8A10-8BE9B8F9B79C}"/>
    <cellStyle name="Normal 21 15 2 7" xfId="51679" xr:uid="{A16AA771-CC13-442D-B8B7-E2BA21707661}"/>
    <cellStyle name="Normal 21 15 2 8" xfId="36071" xr:uid="{E069300A-3CE9-480C-8CA0-4DAF9B312CD2}"/>
    <cellStyle name="Normal 21 15 3" xfId="11811" xr:uid="{00000000-0005-0000-0000-0000232E0000}"/>
    <cellStyle name="Normal 21 15 3 2" xfId="11812" xr:uid="{00000000-0005-0000-0000-0000242E0000}"/>
    <cellStyle name="Normal 21 15 3 2 2" xfId="11813" xr:uid="{00000000-0005-0000-0000-0000252E0000}"/>
    <cellStyle name="Normal 21 15 3 2 2 2" xfId="51690" xr:uid="{5A97353B-BC69-478D-AB2D-EECF0E5E532A}"/>
    <cellStyle name="Normal 21 15 3 2 2 3" xfId="36082" xr:uid="{31E4A9EB-CD23-4664-97D9-C10AFD82436B}"/>
    <cellStyle name="Normal 21 15 3 2 3" xfId="11814" xr:uid="{00000000-0005-0000-0000-0000262E0000}"/>
    <cellStyle name="Normal 21 15 3 2 3 2" xfId="51691" xr:uid="{D19D7455-0FA2-4F9F-BF88-DBAD83765448}"/>
    <cellStyle name="Normal 21 15 3 2 3 3" xfId="36083" xr:uid="{3EEF0A11-F8C8-4025-8A3A-36ADE8BD343E}"/>
    <cellStyle name="Normal 21 15 3 2 4" xfId="11815" xr:uid="{00000000-0005-0000-0000-0000272E0000}"/>
    <cellStyle name="Normal 21 15 3 2 4 2" xfId="51692" xr:uid="{C992108A-70C6-49DC-B7E0-52FE633B5075}"/>
    <cellStyle name="Normal 21 15 3 2 4 3" xfId="36084" xr:uid="{6434F304-8F35-4416-B52D-384CC7B2270E}"/>
    <cellStyle name="Normal 21 15 3 2 5" xfId="51689" xr:uid="{226C7BFF-A36F-4B20-96A9-DE50751FD711}"/>
    <cellStyle name="Normal 21 15 3 2 6" xfId="36081" xr:uid="{02D60FF0-45B3-4EEB-A351-F0D8B5CFFFDC}"/>
    <cellStyle name="Normal 21 15 3 3" xfId="11816" xr:uid="{00000000-0005-0000-0000-0000282E0000}"/>
    <cellStyle name="Normal 21 15 3 3 2" xfId="51693" xr:uid="{29A7883F-324B-425F-B321-38B248E384F7}"/>
    <cellStyle name="Normal 21 15 3 3 3" xfId="36085" xr:uid="{6877B04D-58E4-42C3-A7B3-3EBD5EEA5C43}"/>
    <cellStyle name="Normal 21 15 3 4" xfId="11817" xr:uid="{00000000-0005-0000-0000-0000292E0000}"/>
    <cellStyle name="Normal 21 15 3 4 2" xfId="51694" xr:uid="{7EE1A414-AACA-4F29-8CFE-D83567F89A86}"/>
    <cellStyle name="Normal 21 15 3 4 3" xfId="36086" xr:uid="{240F865C-612F-42D4-8224-06E9B265CBD6}"/>
    <cellStyle name="Normal 21 15 3 5" xfId="11818" xr:uid="{00000000-0005-0000-0000-00002A2E0000}"/>
    <cellStyle name="Normal 21 15 3 5 2" xfId="51695" xr:uid="{E85DB4AE-0173-4E93-AFE3-139405CA4C1A}"/>
    <cellStyle name="Normal 21 15 3 5 3" xfId="36087" xr:uid="{C365D663-A0DC-4260-BB76-6AA2CE5D79CD}"/>
    <cellStyle name="Normal 21 15 3 6" xfId="11819" xr:uid="{00000000-0005-0000-0000-00002B2E0000}"/>
    <cellStyle name="Normal 21 15 3 6 2" xfId="51696" xr:uid="{6654F0FA-8DA9-4EC9-A12B-129285E1E074}"/>
    <cellStyle name="Normal 21 15 3 6 3" xfId="36088" xr:uid="{1F06600A-4076-411C-ABEA-36E32D04CD59}"/>
    <cellStyle name="Normal 21 15 3 7" xfId="51688" xr:uid="{87CD3C6C-5760-40DF-A7BB-F2080A790B0B}"/>
    <cellStyle name="Normal 21 15 3 8" xfId="36080" xr:uid="{9CBF2092-10A4-464C-8D8E-34C5874861A7}"/>
    <cellStyle name="Normal 21 15 4" xfId="11820" xr:uid="{00000000-0005-0000-0000-00002C2E0000}"/>
    <cellStyle name="Normal 21 15 4 2" xfId="11821" xr:uid="{00000000-0005-0000-0000-00002D2E0000}"/>
    <cellStyle name="Normal 21 15 4 2 2" xfId="11822" xr:uid="{00000000-0005-0000-0000-00002E2E0000}"/>
    <cellStyle name="Normal 21 15 4 2 2 2" xfId="51699" xr:uid="{833868A1-EE16-4145-A37C-A88A9DFE7A1C}"/>
    <cellStyle name="Normal 21 15 4 2 2 3" xfId="36091" xr:uid="{987948B2-A232-4E79-A893-8B1DB172183B}"/>
    <cellStyle name="Normal 21 15 4 2 3" xfId="11823" xr:uid="{00000000-0005-0000-0000-00002F2E0000}"/>
    <cellStyle name="Normal 21 15 4 2 3 2" xfId="51700" xr:uid="{211F5318-CEBB-4F81-A3AC-520CC105F2E2}"/>
    <cellStyle name="Normal 21 15 4 2 3 3" xfId="36092" xr:uid="{9FFF93C0-F103-4D85-A9B4-7B7D84E3861D}"/>
    <cellStyle name="Normal 21 15 4 2 4" xfId="11824" xr:uid="{00000000-0005-0000-0000-0000302E0000}"/>
    <cellStyle name="Normal 21 15 4 2 4 2" xfId="51701" xr:uid="{2B03B5B4-18FD-48BE-A6C9-AFE521C8A9A9}"/>
    <cellStyle name="Normal 21 15 4 2 4 3" xfId="36093" xr:uid="{6CFD7862-58D9-4143-816D-5C5D9E8BFCB1}"/>
    <cellStyle name="Normal 21 15 4 2 5" xfId="51698" xr:uid="{6D9DBBE4-68E0-4A84-BD72-DE8E92ADD9C3}"/>
    <cellStyle name="Normal 21 15 4 2 6" xfId="36090" xr:uid="{6D4F7082-D118-486A-B854-F1C2869910B4}"/>
    <cellStyle name="Normal 21 15 4 3" xfId="11825" xr:uid="{00000000-0005-0000-0000-0000312E0000}"/>
    <cellStyle name="Normal 21 15 4 3 2" xfId="51702" xr:uid="{7B47A79C-7F25-4F49-AEBF-5E18A6A439F5}"/>
    <cellStyle name="Normal 21 15 4 3 3" xfId="36094" xr:uid="{4D7FA494-9E2C-44F1-919F-0F19F5B95ACE}"/>
    <cellStyle name="Normal 21 15 4 4" xfId="11826" xr:uid="{00000000-0005-0000-0000-0000322E0000}"/>
    <cellStyle name="Normal 21 15 4 4 2" xfId="51703" xr:uid="{7DA43EED-7DEA-4520-BA1B-8AFE90E133C1}"/>
    <cellStyle name="Normal 21 15 4 4 3" xfId="36095" xr:uid="{48820268-F046-4D41-AFE2-07BDDC0DFCD2}"/>
    <cellStyle name="Normal 21 15 4 5" xfId="11827" xr:uid="{00000000-0005-0000-0000-0000332E0000}"/>
    <cellStyle name="Normal 21 15 4 5 2" xfId="51704" xr:uid="{725BF598-6A50-44D0-8348-5CEA5BC5EB47}"/>
    <cellStyle name="Normal 21 15 4 5 3" xfId="36096" xr:uid="{EC04906B-E0D9-4409-9D11-8604A49722DD}"/>
    <cellStyle name="Normal 21 15 4 6" xfId="51697" xr:uid="{68890D9B-1533-4C7C-BEBE-243571BB274D}"/>
    <cellStyle name="Normal 21 15 4 7" xfId="36089" xr:uid="{6E16959A-AEC1-4957-85A8-FAD4F2464533}"/>
    <cellStyle name="Normal 21 15 5" xfId="11828" xr:uid="{00000000-0005-0000-0000-0000342E0000}"/>
    <cellStyle name="Normal 21 15 5 2" xfId="11829" xr:uid="{00000000-0005-0000-0000-0000352E0000}"/>
    <cellStyle name="Normal 21 15 5 2 2" xfId="51706" xr:uid="{40EEBCC1-C5E8-4778-8E9B-92737422AB21}"/>
    <cellStyle name="Normal 21 15 5 2 3" xfId="36098" xr:uid="{6EF94CA1-E7E8-48A5-B474-5605586BDE6F}"/>
    <cellStyle name="Normal 21 15 5 3" xfId="11830" xr:uid="{00000000-0005-0000-0000-0000362E0000}"/>
    <cellStyle name="Normal 21 15 5 3 2" xfId="51707" xr:uid="{7C9EE169-7E88-480D-A5EC-220EAA55159E}"/>
    <cellStyle name="Normal 21 15 5 3 3" xfId="36099" xr:uid="{A7DD2C0E-ABCF-4695-AF60-52C08C7C89BB}"/>
    <cellStyle name="Normal 21 15 5 4" xfId="11831" xr:uid="{00000000-0005-0000-0000-0000372E0000}"/>
    <cellStyle name="Normal 21 15 5 4 2" xfId="51708" xr:uid="{DC6FA672-92E0-494F-8FC0-CEBD2BFE1343}"/>
    <cellStyle name="Normal 21 15 5 4 3" xfId="36100" xr:uid="{81422078-EA48-4AA1-8FE6-BB5F05F097D2}"/>
    <cellStyle name="Normal 21 15 5 5" xfId="51705" xr:uid="{830EAE41-B89E-40C6-81F1-74618A7C4813}"/>
    <cellStyle name="Normal 21 15 5 6" xfId="36097" xr:uid="{8439FB65-B3E6-4BCB-B32A-C88E94237588}"/>
    <cellStyle name="Normal 21 15 6" xfId="11832" xr:uid="{00000000-0005-0000-0000-0000382E0000}"/>
    <cellStyle name="Normal 21 15 6 2" xfId="11833" xr:uid="{00000000-0005-0000-0000-0000392E0000}"/>
    <cellStyle name="Normal 21 15 6 2 2" xfId="51710" xr:uid="{298E12A9-35F7-479B-9C87-0E9D53BDE693}"/>
    <cellStyle name="Normal 21 15 6 2 3" xfId="36102" xr:uid="{32BA8276-7648-480F-B72E-CEBBC5204140}"/>
    <cellStyle name="Normal 21 15 6 3" xfId="11834" xr:uid="{00000000-0005-0000-0000-00003A2E0000}"/>
    <cellStyle name="Normal 21 15 6 3 2" xfId="51711" xr:uid="{5DD1B8FB-F205-4616-81EC-FA0711104120}"/>
    <cellStyle name="Normal 21 15 6 3 3" xfId="36103" xr:uid="{CBF8E6E5-CF2A-42D3-92D7-9C74292A6569}"/>
    <cellStyle name="Normal 21 15 6 4" xfId="11835" xr:uid="{00000000-0005-0000-0000-00003B2E0000}"/>
    <cellStyle name="Normal 21 15 6 4 2" xfId="51712" xr:uid="{5EDCCF7B-AAB7-4013-A0EF-813FDEF80E13}"/>
    <cellStyle name="Normal 21 15 6 4 3" xfId="36104" xr:uid="{3131B824-7E5F-4658-A2EB-22594642B3E4}"/>
    <cellStyle name="Normal 21 15 6 5" xfId="51709" xr:uid="{C4C01802-C68B-491C-AEFD-7B1B7830ED5D}"/>
    <cellStyle name="Normal 21 15 6 6" xfId="36101" xr:uid="{1D9EB165-5C41-4C29-ABEA-D736C6DA3999}"/>
    <cellStyle name="Normal 21 15 7" xfId="11836" xr:uid="{00000000-0005-0000-0000-00003C2E0000}"/>
    <cellStyle name="Normal 21 15 7 2" xfId="51713" xr:uid="{0D0E4681-B54B-4157-A15F-1ADEDD4AA7E1}"/>
    <cellStyle name="Normal 21 15 7 3" xfId="36105" xr:uid="{A46B29AA-6E46-463D-AAC6-5BA7A5E0B7DE}"/>
    <cellStyle name="Normal 21 15 8" xfId="11837" xr:uid="{00000000-0005-0000-0000-00003D2E0000}"/>
    <cellStyle name="Normal 21 15 8 2" xfId="51714" xr:uid="{71455845-7D5C-471C-82C9-9BA0F2E4BF1E}"/>
    <cellStyle name="Normal 21 15 8 3" xfId="36106" xr:uid="{FB47A3AD-D6B8-49BC-87D5-72209DB88C76}"/>
    <cellStyle name="Normal 21 15 9" xfId="11838" xr:uid="{00000000-0005-0000-0000-00003E2E0000}"/>
    <cellStyle name="Normal 21 15 9 2" xfId="51715" xr:uid="{6F48588A-8F22-4DEC-8153-79818E00281F}"/>
    <cellStyle name="Normal 21 15 9 3" xfId="36107" xr:uid="{51F68954-93A9-4F80-9CBD-B191C17F77B3}"/>
    <cellStyle name="Normal 21 16" xfId="11839" xr:uid="{00000000-0005-0000-0000-00003F2E0000}"/>
    <cellStyle name="Normal 21 16 2" xfId="11840" xr:uid="{00000000-0005-0000-0000-0000402E0000}"/>
    <cellStyle name="Normal 21 16 2 2" xfId="11841" xr:uid="{00000000-0005-0000-0000-0000412E0000}"/>
    <cellStyle name="Normal 21 16 2 2 2" xfId="51718" xr:uid="{1615353F-0C83-44FF-A527-E5A616C81ECB}"/>
    <cellStyle name="Normal 21 16 2 2 3" xfId="36110" xr:uid="{A9777808-56ED-4819-9AE8-BD66BF67EFD9}"/>
    <cellStyle name="Normal 21 16 2 3" xfId="11842" xr:uid="{00000000-0005-0000-0000-0000422E0000}"/>
    <cellStyle name="Normal 21 16 2 3 2" xfId="51719" xr:uid="{A5C69442-5B38-4B49-AD55-D3D784AEA34D}"/>
    <cellStyle name="Normal 21 16 2 3 3" xfId="36111" xr:uid="{ED66FA8B-72A2-4452-AA63-F81021AFECD5}"/>
    <cellStyle name="Normal 21 16 2 4" xfId="11843" xr:uid="{00000000-0005-0000-0000-0000432E0000}"/>
    <cellStyle name="Normal 21 16 2 4 2" xfId="51720" xr:uid="{AD147BA1-821B-451D-AE56-221B5A431DAC}"/>
    <cellStyle name="Normal 21 16 2 4 3" xfId="36112" xr:uid="{BE4E1461-FD6F-43E9-8238-EE0515321EB7}"/>
    <cellStyle name="Normal 21 16 2 5" xfId="51717" xr:uid="{56D7DA98-CFE2-4AE2-AAAE-D34B4715B46F}"/>
    <cellStyle name="Normal 21 16 2 6" xfId="36109" xr:uid="{6EDDB164-7804-4FE3-B351-6E38B57737A1}"/>
    <cellStyle name="Normal 21 16 3" xfId="11844" xr:uid="{00000000-0005-0000-0000-0000442E0000}"/>
    <cellStyle name="Normal 21 16 3 2" xfId="51721" xr:uid="{5E2738AE-510C-491D-9573-7BD82AA6D253}"/>
    <cellStyle name="Normal 21 16 3 3" xfId="36113" xr:uid="{60FB1FA1-9342-4AA6-A649-EB040F7714E9}"/>
    <cellStyle name="Normal 21 16 4" xfId="11845" xr:uid="{00000000-0005-0000-0000-0000452E0000}"/>
    <cellStyle name="Normal 21 16 4 2" xfId="51722" xr:uid="{C85311B4-9C74-483C-850B-8FDB302B2306}"/>
    <cellStyle name="Normal 21 16 4 3" xfId="36114" xr:uid="{05526F98-7352-46B9-8995-2D8C4068A1A1}"/>
    <cellStyle name="Normal 21 16 5" xfId="11846" xr:uid="{00000000-0005-0000-0000-0000462E0000}"/>
    <cellStyle name="Normal 21 16 5 2" xfId="51723" xr:uid="{8053B875-6436-4732-983F-BD3E6760941C}"/>
    <cellStyle name="Normal 21 16 5 3" xfId="36115" xr:uid="{55458E8E-4DFC-4AA5-AB64-3ABF34110E8F}"/>
    <cellStyle name="Normal 21 16 6" xfId="11847" xr:uid="{00000000-0005-0000-0000-0000472E0000}"/>
    <cellStyle name="Normal 21 16 6 2" xfId="51724" xr:uid="{83C3EB33-0D14-4AB8-9D05-F6D6596EF384}"/>
    <cellStyle name="Normal 21 16 6 3" xfId="36116" xr:uid="{FB4EE31D-5F58-491C-9DB6-9D93AE52BE7D}"/>
    <cellStyle name="Normal 21 16 7" xfId="51716" xr:uid="{C8D9E96B-B698-4BB0-BCD5-4C0224E1FDFE}"/>
    <cellStyle name="Normal 21 16 8" xfId="36108" xr:uid="{69597EC7-5A10-427C-9852-2FE506E11330}"/>
    <cellStyle name="Normal 21 17" xfId="11848" xr:uid="{00000000-0005-0000-0000-0000482E0000}"/>
    <cellStyle name="Normal 21 17 2" xfId="11849" xr:uid="{00000000-0005-0000-0000-0000492E0000}"/>
    <cellStyle name="Normal 21 17 2 2" xfId="11850" xr:uid="{00000000-0005-0000-0000-00004A2E0000}"/>
    <cellStyle name="Normal 21 17 2 2 2" xfId="51727" xr:uid="{7EEE57B8-DBCD-46B8-B65F-3293CE12AFE5}"/>
    <cellStyle name="Normal 21 17 2 2 3" xfId="36119" xr:uid="{5CB11A35-1618-4E0C-A9BF-F1FE194155F0}"/>
    <cellStyle name="Normal 21 17 2 3" xfId="11851" xr:uid="{00000000-0005-0000-0000-00004B2E0000}"/>
    <cellStyle name="Normal 21 17 2 3 2" xfId="51728" xr:uid="{CD7E3381-D386-49F1-8B13-598320DD3BE5}"/>
    <cellStyle name="Normal 21 17 2 3 3" xfId="36120" xr:uid="{85F02D7F-93D2-4AAF-8B7C-0F94CCF07703}"/>
    <cellStyle name="Normal 21 17 2 4" xfId="11852" xr:uid="{00000000-0005-0000-0000-00004C2E0000}"/>
    <cellStyle name="Normal 21 17 2 4 2" xfId="51729" xr:uid="{1C4C93D0-FD0A-4549-A91B-E6A4A68F5A3C}"/>
    <cellStyle name="Normal 21 17 2 4 3" xfId="36121" xr:uid="{30D10BF3-D367-4C80-B5C4-30DFE823CF33}"/>
    <cellStyle name="Normal 21 17 2 5" xfId="51726" xr:uid="{94B8707D-FC86-4495-8744-67A3541C2ED0}"/>
    <cellStyle name="Normal 21 17 2 6" xfId="36118" xr:uid="{37AF9D55-1498-4F7C-9931-6B0C7A087840}"/>
    <cellStyle name="Normal 21 17 3" xfId="11853" xr:uid="{00000000-0005-0000-0000-00004D2E0000}"/>
    <cellStyle name="Normal 21 17 3 2" xfId="51730" xr:uid="{75A1A34A-E228-4041-B4B0-90077D70E521}"/>
    <cellStyle name="Normal 21 17 3 3" xfId="36122" xr:uid="{39A3BD80-A016-4E0E-9C71-242EBC6BFD5A}"/>
    <cellStyle name="Normal 21 17 4" xfId="11854" xr:uid="{00000000-0005-0000-0000-00004E2E0000}"/>
    <cellStyle name="Normal 21 17 4 2" xfId="51731" xr:uid="{56576188-E87B-492A-9CB6-DAC6266578A7}"/>
    <cellStyle name="Normal 21 17 4 3" xfId="36123" xr:uid="{2A3D426C-765C-4E9F-9108-2316B6CEA2FA}"/>
    <cellStyle name="Normal 21 17 5" xfId="11855" xr:uid="{00000000-0005-0000-0000-00004F2E0000}"/>
    <cellStyle name="Normal 21 17 5 2" xfId="51732" xr:uid="{AC7AF6F0-C8DD-4AB8-897C-B442605BC441}"/>
    <cellStyle name="Normal 21 17 5 3" xfId="36124" xr:uid="{8C3DB78A-ECEE-4EF7-A701-A4B0FDE46E10}"/>
    <cellStyle name="Normal 21 17 6" xfId="11856" xr:uid="{00000000-0005-0000-0000-0000502E0000}"/>
    <cellStyle name="Normal 21 17 6 2" xfId="51733" xr:uid="{677A1675-CA77-4FC0-A76A-0C2725226738}"/>
    <cellStyle name="Normal 21 17 6 3" xfId="36125" xr:uid="{584B8F6A-39CE-4FA2-995F-BDA7DDF2FE71}"/>
    <cellStyle name="Normal 21 17 7" xfId="51725" xr:uid="{EBDFEAAB-1A57-4CB7-9E3A-5BFAE8C2FEEF}"/>
    <cellStyle name="Normal 21 17 8" xfId="36117" xr:uid="{4A92D6A7-B3AA-49F2-94D3-7FADDFA54B33}"/>
    <cellStyle name="Normal 21 18" xfId="11857" xr:uid="{00000000-0005-0000-0000-0000512E0000}"/>
    <cellStyle name="Normal 21 18 2" xfId="11858" xr:uid="{00000000-0005-0000-0000-0000522E0000}"/>
    <cellStyle name="Normal 21 18 2 2" xfId="11859" xr:uid="{00000000-0005-0000-0000-0000532E0000}"/>
    <cellStyle name="Normal 21 18 2 2 2" xfId="51736" xr:uid="{97BAEB6E-86DD-4DDB-85E4-0B7E6148D6FB}"/>
    <cellStyle name="Normal 21 18 2 2 3" xfId="36128" xr:uid="{32023B5C-E5E7-405B-928A-149019EC941F}"/>
    <cellStyle name="Normal 21 18 2 3" xfId="11860" xr:uid="{00000000-0005-0000-0000-0000542E0000}"/>
    <cellStyle name="Normal 21 18 2 3 2" xfId="51737" xr:uid="{CBEE1D74-79B4-4CFB-9534-9DAF57192148}"/>
    <cellStyle name="Normal 21 18 2 3 3" xfId="36129" xr:uid="{E5DA2A0B-95DC-409B-9431-D647A52AF935}"/>
    <cellStyle name="Normal 21 18 2 4" xfId="11861" xr:uid="{00000000-0005-0000-0000-0000552E0000}"/>
    <cellStyle name="Normal 21 18 2 4 2" xfId="51738" xr:uid="{CA18503D-BA58-4D0A-9C24-AE7B771342DA}"/>
    <cellStyle name="Normal 21 18 2 4 3" xfId="36130" xr:uid="{329674CB-67BE-4BA5-873E-AA11B9A32E23}"/>
    <cellStyle name="Normal 21 18 2 5" xfId="51735" xr:uid="{75AF9E74-B848-4D9A-9FFF-A61DBEC86879}"/>
    <cellStyle name="Normal 21 18 2 6" xfId="36127" xr:uid="{59301F2E-6ACF-450D-B718-CDB3DD82C91D}"/>
    <cellStyle name="Normal 21 18 3" xfId="11862" xr:uid="{00000000-0005-0000-0000-0000562E0000}"/>
    <cellStyle name="Normal 21 18 3 2" xfId="51739" xr:uid="{EE4D8FFF-F93F-488A-9977-2B3B91739A36}"/>
    <cellStyle name="Normal 21 18 3 3" xfId="36131" xr:uid="{3F94D941-ACF0-40E7-ADB0-FC406AB88D26}"/>
    <cellStyle name="Normal 21 18 4" xfId="11863" xr:uid="{00000000-0005-0000-0000-0000572E0000}"/>
    <cellStyle name="Normal 21 18 4 2" xfId="51740" xr:uid="{83B4A08B-6258-49B4-AAD3-50EF8A2F2011}"/>
    <cellStyle name="Normal 21 18 4 3" xfId="36132" xr:uid="{8AA70C78-7900-42E5-BED5-0B274887200B}"/>
    <cellStyle name="Normal 21 18 5" xfId="11864" xr:uid="{00000000-0005-0000-0000-0000582E0000}"/>
    <cellStyle name="Normal 21 18 5 2" xfId="51741" xr:uid="{753F9133-9765-48C7-83FA-53F49F2C8153}"/>
    <cellStyle name="Normal 21 18 5 3" xfId="36133" xr:uid="{9417081E-5CB4-44BC-91C6-FD3B887CB087}"/>
    <cellStyle name="Normal 21 18 6" xfId="51734" xr:uid="{F1D2AE0C-3AF7-48E5-A5BD-49DEDAD67576}"/>
    <cellStyle name="Normal 21 18 7" xfId="36126" xr:uid="{AD0D6BDB-198A-41BD-B4F7-850CF1E4BCCF}"/>
    <cellStyle name="Normal 21 19" xfId="11865" xr:uid="{00000000-0005-0000-0000-0000592E0000}"/>
    <cellStyle name="Normal 21 19 2" xfId="11866" xr:uid="{00000000-0005-0000-0000-00005A2E0000}"/>
    <cellStyle name="Normal 21 19 2 2" xfId="51743" xr:uid="{607966B5-19C3-4ADA-9803-E6D46D09365B}"/>
    <cellStyle name="Normal 21 19 2 3" xfId="36135" xr:uid="{EA56E66E-BF7B-45D5-ACA8-81E6AA49D5F0}"/>
    <cellStyle name="Normal 21 19 3" xfId="11867" xr:uid="{00000000-0005-0000-0000-00005B2E0000}"/>
    <cellStyle name="Normal 21 19 3 2" xfId="51744" xr:uid="{9F505E15-D1B7-4F43-9C5B-3375FA07DCF6}"/>
    <cellStyle name="Normal 21 19 3 3" xfId="36136" xr:uid="{1FEF365C-08D8-4502-B19D-38935AD13EDB}"/>
    <cellStyle name="Normal 21 19 4" xfId="11868" xr:uid="{00000000-0005-0000-0000-00005C2E0000}"/>
    <cellStyle name="Normal 21 19 4 2" xfId="51745" xr:uid="{A0EBFA97-E81B-4F9D-B876-0D5542BC4F79}"/>
    <cellStyle name="Normal 21 19 4 3" xfId="36137" xr:uid="{B639DBA9-8591-4904-8945-68DBD11F9FE3}"/>
    <cellStyle name="Normal 21 19 5" xfId="51742" xr:uid="{C7972CFF-BE6A-4CF8-A0C1-21694850A964}"/>
    <cellStyle name="Normal 21 19 6" xfId="36134" xr:uid="{42A8C4A6-14E2-46C3-A39F-52C5F2F7E9DE}"/>
    <cellStyle name="Normal 21 2" xfId="11869" xr:uid="{00000000-0005-0000-0000-00005D2E0000}"/>
    <cellStyle name="Normal 21 2 10" xfId="11870" xr:uid="{00000000-0005-0000-0000-00005E2E0000}"/>
    <cellStyle name="Normal 21 2 10 2" xfId="51747" xr:uid="{D6006179-82B0-4E8D-B6CD-761D3265B567}"/>
    <cellStyle name="Normal 21 2 10 3" xfId="36139" xr:uid="{DA6EF52D-CA30-44A7-8AC1-F06381C1D818}"/>
    <cellStyle name="Normal 21 2 11" xfId="11871" xr:uid="{00000000-0005-0000-0000-00005F2E0000}"/>
    <cellStyle name="Normal 21 2 11 2" xfId="36140" xr:uid="{90DEFAA3-B520-43B7-8C17-8972BA7A1C04}"/>
    <cellStyle name="Normal 21 2 12" xfId="11872" xr:uid="{00000000-0005-0000-0000-0000602E0000}"/>
    <cellStyle name="Normal 21 2 12 2" xfId="36141" xr:uid="{73ADBFE5-2CE2-4542-AEA9-9BF2439B244F}"/>
    <cellStyle name="Normal 21 2 13" xfId="51746" xr:uid="{467B8CF1-E9C3-4532-A4DB-DEC67D8D499B}"/>
    <cellStyle name="Normal 21 2 14" xfId="36138" xr:uid="{7CF3A275-B325-4738-BF2E-AC1958DBCF6B}"/>
    <cellStyle name="Normal 21 2 2" xfId="11873" xr:uid="{00000000-0005-0000-0000-0000612E0000}"/>
    <cellStyle name="Normal 21 2 2 10" xfId="11874" xr:uid="{00000000-0005-0000-0000-0000622E0000}"/>
    <cellStyle name="Normal 21 2 2 10 2" xfId="36143" xr:uid="{3E2D13E4-F67A-4D2C-831D-BCC1364B68CF}"/>
    <cellStyle name="Normal 21 2 2 11" xfId="11875" xr:uid="{00000000-0005-0000-0000-0000632E0000}"/>
    <cellStyle name="Normal 21 2 2 11 2" xfId="36144" xr:uid="{4A2007DB-118E-4455-A567-D9B7A56236D4}"/>
    <cellStyle name="Normal 21 2 2 12" xfId="51748" xr:uid="{6C51C4BD-7EE3-44F7-9822-A4095EF4AE61}"/>
    <cellStyle name="Normal 21 2 2 13" xfId="36142" xr:uid="{07F29668-4D9C-4734-B579-EB067CC3FFDD}"/>
    <cellStyle name="Normal 21 2 2 2" xfId="11876" xr:uid="{00000000-0005-0000-0000-0000642E0000}"/>
    <cellStyle name="Normal 21 2 2 2 10" xfId="36145" xr:uid="{9D22FF31-E841-4167-8265-028FA67EA0C0}"/>
    <cellStyle name="Normal 21 2 2 2 2" xfId="11877" xr:uid="{00000000-0005-0000-0000-0000652E0000}"/>
    <cellStyle name="Normal 21 2 2 2 2 2" xfId="11878" xr:uid="{00000000-0005-0000-0000-0000662E0000}"/>
    <cellStyle name="Normal 21 2 2 2 2 2 2" xfId="51751" xr:uid="{370A5F87-8FEF-4744-9185-5D98FEE54602}"/>
    <cellStyle name="Normal 21 2 2 2 2 2 3" xfId="36147" xr:uid="{4A70B317-C5B1-47A7-A7E3-2F1EDA2128B2}"/>
    <cellStyle name="Normal 21 2 2 2 2 3" xfId="11879" xr:uid="{00000000-0005-0000-0000-0000672E0000}"/>
    <cellStyle name="Normal 21 2 2 2 2 3 2" xfId="51752" xr:uid="{70E3C999-23CC-489A-8335-81FA0A9B5A1E}"/>
    <cellStyle name="Normal 21 2 2 2 2 3 3" xfId="36148" xr:uid="{1B388D71-D529-4EE2-A592-02B1EF429E8D}"/>
    <cellStyle name="Normal 21 2 2 2 2 4" xfId="11880" xr:uid="{00000000-0005-0000-0000-0000682E0000}"/>
    <cellStyle name="Normal 21 2 2 2 2 4 2" xfId="51753" xr:uid="{948B3813-BBCF-45A4-B72B-DFB4CA137BA8}"/>
    <cellStyle name="Normal 21 2 2 2 2 4 3" xfId="36149" xr:uid="{C58FACBC-7C5C-41F0-B53E-3C9A89B359D5}"/>
    <cellStyle name="Normal 21 2 2 2 2 5" xfId="11881" xr:uid="{00000000-0005-0000-0000-0000692E0000}"/>
    <cellStyle name="Normal 21 2 2 2 2 5 2" xfId="36150" xr:uid="{EAFFFED6-B324-4CA9-B29F-EBE95736BCFE}"/>
    <cellStyle name="Normal 21 2 2 2 2 6" xfId="11882" xr:uid="{00000000-0005-0000-0000-00006A2E0000}"/>
    <cellStyle name="Normal 21 2 2 2 2 6 2" xfId="36151" xr:uid="{3AD0B3A2-BCB1-4DC1-98B9-36F6800EFAED}"/>
    <cellStyle name="Normal 21 2 2 2 2 7" xfId="51750" xr:uid="{2D2620EA-4DD6-46D7-8E8A-315A9D0E271F}"/>
    <cellStyle name="Normal 21 2 2 2 2 8" xfId="36146" xr:uid="{63006970-0756-46DD-ABD7-FBA9F4EE4E82}"/>
    <cellStyle name="Normal 21 2 2 2 3" xfId="11883" xr:uid="{00000000-0005-0000-0000-00006B2E0000}"/>
    <cellStyle name="Normal 21 2 2 2 3 2" xfId="51754" xr:uid="{C505FAF8-BBA5-4E21-B001-2049ABDE89AC}"/>
    <cellStyle name="Normal 21 2 2 2 3 3" xfId="36152" xr:uid="{6E701176-424E-41EC-9CB1-A3DC8A7F1054}"/>
    <cellStyle name="Normal 21 2 2 2 4" xfId="11884" xr:uid="{00000000-0005-0000-0000-00006C2E0000}"/>
    <cellStyle name="Normal 21 2 2 2 4 2" xfId="51755" xr:uid="{BA54FBD9-008D-4347-AC7C-9146F8BE12BA}"/>
    <cellStyle name="Normal 21 2 2 2 4 3" xfId="36153" xr:uid="{94D57ACF-59EE-4E77-8168-AC8673F87EDE}"/>
    <cellStyle name="Normal 21 2 2 2 5" xfId="11885" xr:uid="{00000000-0005-0000-0000-00006D2E0000}"/>
    <cellStyle name="Normal 21 2 2 2 5 2" xfId="51756" xr:uid="{35622EFD-16A7-4E33-ADD7-47E68629DE13}"/>
    <cellStyle name="Normal 21 2 2 2 5 3" xfId="36154" xr:uid="{B6D4EB54-D826-4D14-A729-FF1E7F96A4D3}"/>
    <cellStyle name="Normal 21 2 2 2 6" xfId="11886" xr:uid="{00000000-0005-0000-0000-00006E2E0000}"/>
    <cellStyle name="Normal 21 2 2 2 6 2" xfId="51757" xr:uid="{C79CFB77-1ECB-465D-96B7-12D54F75EAEB}"/>
    <cellStyle name="Normal 21 2 2 2 6 3" xfId="36155" xr:uid="{C44194DB-810C-4A05-8847-DB5CFF8E1D9A}"/>
    <cellStyle name="Normal 21 2 2 2 7" xfId="11887" xr:uid="{00000000-0005-0000-0000-00006F2E0000}"/>
    <cellStyle name="Normal 21 2 2 2 7 2" xfId="36156" xr:uid="{25313179-CF7A-4088-93E4-67F2F09894FE}"/>
    <cellStyle name="Normal 21 2 2 2 8" xfId="11888" xr:uid="{00000000-0005-0000-0000-0000702E0000}"/>
    <cellStyle name="Normal 21 2 2 2 8 2" xfId="36157" xr:uid="{C953E6FC-4BBE-4CE3-99EC-34C2766380B1}"/>
    <cellStyle name="Normal 21 2 2 2 9" xfId="51749" xr:uid="{C9E52927-FB40-4D60-8719-75B6447ED987}"/>
    <cellStyle name="Normal 21 2 2 3" xfId="11889" xr:uid="{00000000-0005-0000-0000-0000712E0000}"/>
    <cellStyle name="Normal 21 2 2 3 10" xfId="36158" xr:uid="{4F5B7E9E-34E4-4AC9-86CA-4BB0ED20425E}"/>
    <cellStyle name="Normal 21 2 2 3 2" xfId="11890" xr:uid="{00000000-0005-0000-0000-0000722E0000}"/>
    <cellStyle name="Normal 21 2 2 3 2 2" xfId="11891" xr:uid="{00000000-0005-0000-0000-0000732E0000}"/>
    <cellStyle name="Normal 21 2 2 3 2 2 2" xfId="51760" xr:uid="{800C64AE-F063-418A-BD4B-5E19C59F013F}"/>
    <cellStyle name="Normal 21 2 2 3 2 2 3" xfId="36160" xr:uid="{884911CC-6B90-420C-A870-84368A369FDB}"/>
    <cellStyle name="Normal 21 2 2 3 2 3" xfId="11892" xr:uid="{00000000-0005-0000-0000-0000742E0000}"/>
    <cellStyle name="Normal 21 2 2 3 2 3 2" xfId="51761" xr:uid="{2814B80F-A2BB-48AF-9AF6-4813880DA370}"/>
    <cellStyle name="Normal 21 2 2 3 2 3 3" xfId="36161" xr:uid="{34721536-AFB5-47E5-9598-E05536FF3519}"/>
    <cellStyle name="Normal 21 2 2 3 2 4" xfId="11893" xr:uid="{00000000-0005-0000-0000-0000752E0000}"/>
    <cellStyle name="Normal 21 2 2 3 2 4 2" xfId="51762" xr:uid="{948D49E6-BDFF-4B6F-95E6-87ACA56290E3}"/>
    <cellStyle name="Normal 21 2 2 3 2 4 3" xfId="36162" xr:uid="{0B73D241-B07F-4EBA-8642-D2A2D00C2334}"/>
    <cellStyle name="Normal 21 2 2 3 2 5" xfId="51759" xr:uid="{4A9E160B-303F-4C5C-8208-A61146AC2611}"/>
    <cellStyle name="Normal 21 2 2 3 2 6" xfId="36159" xr:uid="{595F893C-E3C7-40BC-B579-616802792C32}"/>
    <cellStyle name="Normal 21 2 2 3 3" xfId="11894" xr:uid="{00000000-0005-0000-0000-0000762E0000}"/>
    <cellStyle name="Normal 21 2 2 3 3 2" xfId="51763" xr:uid="{E78AF12A-23F6-4A5D-95C5-A751EE0EE3AE}"/>
    <cellStyle name="Normal 21 2 2 3 3 3" xfId="36163" xr:uid="{E01F23F8-BC5E-41E1-80AA-FABD767F5ABF}"/>
    <cellStyle name="Normal 21 2 2 3 4" xfId="11895" xr:uid="{00000000-0005-0000-0000-0000772E0000}"/>
    <cellStyle name="Normal 21 2 2 3 4 2" xfId="51764" xr:uid="{FA24ADA9-D8DD-4766-94D8-40EB464110D4}"/>
    <cellStyle name="Normal 21 2 2 3 4 3" xfId="36164" xr:uid="{3D86F9CB-37D5-4CA7-BF1F-ECAF2572D4C1}"/>
    <cellStyle name="Normal 21 2 2 3 5" xfId="11896" xr:uid="{00000000-0005-0000-0000-0000782E0000}"/>
    <cellStyle name="Normal 21 2 2 3 5 2" xfId="51765" xr:uid="{5B949230-C01A-4FFE-8FB6-0CF7BB47DE90}"/>
    <cellStyle name="Normal 21 2 2 3 5 3" xfId="36165" xr:uid="{7C7F236E-27F9-422E-AC90-9362BDE40DB3}"/>
    <cellStyle name="Normal 21 2 2 3 6" xfId="11897" xr:uid="{00000000-0005-0000-0000-0000792E0000}"/>
    <cellStyle name="Normal 21 2 2 3 6 2" xfId="51766" xr:uid="{A289429E-61CF-45B0-B9AD-DF01A94925FD}"/>
    <cellStyle name="Normal 21 2 2 3 6 3" xfId="36166" xr:uid="{7E90F986-CADB-4117-919A-5BC5FB07C405}"/>
    <cellStyle name="Normal 21 2 2 3 7" xfId="11898" xr:uid="{00000000-0005-0000-0000-00007A2E0000}"/>
    <cellStyle name="Normal 21 2 2 3 7 2" xfId="36167" xr:uid="{E6479448-62E9-4CF8-BCD7-D6120D1803D9}"/>
    <cellStyle name="Normal 21 2 2 3 8" xfId="11899" xr:uid="{00000000-0005-0000-0000-00007B2E0000}"/>
    <cellStyle name="Normal 21 2 2 3 8 2" xfId="36168" xr:uid="{68194D9C-7B5A-4EDC-A51F-ADFD73352431}"/>
    <cellStyle name="Normal 21 2 2 3 9" xfId="51758" xr:uid="{EB44D74F-DA23-44CD-83B0-A5E17D1FDF21}"/>
    <cellStyle name="Normal 21 2 2 4" xfId="11900" xr:uid="{00000000-0005-0000-0000-00007C2E0000}"/>
    <cellStyle name="Normal 21 2 2 4 2" xfId="11901" xr:uid="{00000000-0005-0000-0000-00007D2E0000}"/>
    <cellStyle name="Normal 21 2 2 4 2 2" xfId="11902" xr:uid="{00000000-0005-0000-0000-00007E2E0000}"/>
    <cellStyle name="Normal 21 2 2 4 2 2 2" xfId="51769" xr:uid="{CFBEF1F6-0542-4CBD-91DA-C053BF9D0757}"/>
    <cellStyle name="Normal 21 2 2 4 2 2 3" xfId="36171" xr:uid="{F1E98049-22F0-4718-BEAD-54C47CC61C6E}"/>
    <cellStyle name="Normal 21 2 2 4 2 3" xfId="11903" xr:uid="{00000000-0005-0000-0000-00007F2E0000}"/>
    <cellStyle name="Normal 21 2 2 4 2 3 2" xfId="51770" xr:uid="{AD6018D8-9A2F-42D8-AF98-56014A578B7E}"/>
    <cellStyle name="Normal 21 2 2 4 2 3 3" xfId="36172" xr:uid="{2C3E4699-6BDC-43D2-81B5-58BBD8DD9BE5}"/>
    <cellStyle name="Normal 21 2 2 4 2 4" xfId="11904" xr:uid="{00000000-0005-0000-0000-0000802E0000}"/>
    <cellStyle name="Normal 21 2 2 4 2 4 2" xfId="51771" xr:uid="{DEFC1077-8E7E-406F-BB2A-EE9B73320F00}"/>
    <cellStyle name="Normal 21 2 2 4 2 4 3" xfId="36173" xr:uid="{8955C775-70E4-4DD3-BA29-298AF5AA64D4}"/>
    <cellStyle name="Normal 21 2 2 4 2 5" xfId="51768" xr:uid="{6410A7A3-12B6-4F44-B822-64ECB09ADB19}"/>
    <cellStyle name="Normal 21 2 2 4 2 6" xfId="36170" xr:uid="{8325309D-9127-4916-B0B1-C5073AB9C567}"/>
    <cellStyle name="Normal 21 2 2 4 3" xfId="11905" xr:uid="{00000000-0005-0000-0000-0000812E0000}"/>
    <cellStyle name="Normal 21 2 2 4 3 2" xfId="51772" xr:uid="{F944D3A8-1F2D-4F79-988E-A7A0C9A12B99}"/>
    <cellStyle name="Normal 21 2 2 4 3 3" xfId="36174" xr:uid="{C85AB484-9638-497A-B603-17C111A11BD9}"/>
    <cellStyle name="Normal 21 2 2 4 4" xfId="11906" xr:uid="{00000000-0005-0000-0000-0000822E0000}"/>
    <cellStyle name="Normal 21 2 2 4 4 2" xfId="51773" xr:uid="{411B3172-3EF8-4521-B898-824BFDECD6C1}"/>
    <cellStyle name="Normal 21 2 2 4 4 3" xfId="36175" xr:uid="{C3BA3AF5-EA02-4013-BDF0-CA2CE7DBD20E}"/>
    <cellStyle name="Normal 21 2 2 4 5" xfId="11907" xr:uid="{00000000-0005-0000-0000-0000832E0000}"/>
    <cellStyle name="Normal 21 2 2 4 5 2" xfId="51774" xr:uid="{D601F07C-9550-4BFD-A009-7C6DE719EA92}"/>
    <cellStyle name="Normal 21 2 2 4 5 3" xfId="36176" xr:uid="{976B35FA-88E0-4472-9D1E-6E7BC5A3F8ED}"/>
    <cellStyle name="Normal 21 2 2 4 6" xfId="51767" xr:uid="{CB2430D6-23DB-49C7-B30A-C08BC2C3C935}"/>
    <cellStyle name="Normal 21 2 2 4 7" xfId="36169" xr:uid="{CC07B136-10E3-4A4A-954A-834074CB5680}"/>
    <cellStyle name="Normal 21 2 2 5" xfId="11908" xr:uid="{00000000-0005-0000-0000-0000842E0000}"/>
    <cellStyle name="Normal 21 2 2 5 2" xfId="11909" xr:uid="{00000000-0005-0000-0000-0000852E0000}"/>
    <cellStyle name="Normal 21 2 2 5 2 2" xfId="51776" xr:uid="{6F880ACB-1EA4-4AAB-8384-31EBC0E4BE6C}"/>
    <cellStyle name="Normal 21 2 2 5 2 3" xfId="36178" xr:uid="{183520D1-7EB5-4DAD-8891-AE4222B94B73}"/>
    <cellStyle name="Normal 21 2 2 5 3" xfId="11910" xr:uid="{00000000-0005-0000-0000-0000862E0000}"/>
    <cellStyle name="Normal 21 2 2 5 3 2" xfId="51777" xr:uid="{69BC5920-BB75-4013-A7A2-B36F6D28976B}"/>
    <cellStyle name="Normal 21 2 2 5 3 3" xfId="36179" xr:uid="{CF0FEA64-AE35-43A8-B981-2B9B746D0F12}"/>
    <cellStyle name="Normal 21 2 2 5 4" xfId="11911" xr:uid="{00000000-0005-0000-0000-0000872E0000}"/>
    <cellStyle name="Normal 21 2 2 5 4 2" xfId="51778" xr:uid="{97EF0AD2-5EF7-489E-A380-EE737BA6E0CE}"/>
    <cellStyle name="Normal 21 2 2 5 4 3" xfId="36180" xr:uid="{24B3940B-4A3B-4986-B3CC-3CC64A6DA3E3}"/>
    <cellStyle name="Normal 21 2 2 5 5" xfId="51775" xr:uid="{67DC3345-47F9-4B09-9B88-EDDE3825EDFA}"/>
    <cellStyle name="Normal 21 2 2 5 6" xfId="36177" xr:uid="{404CA113-943E-408C-87B1-18EF01756694}"/>
    <cellStyle name="Normal 21 2 2 6" xfId="11912" xr:uid="{00000000-0005-0000-0000-0000882E0000}"/>
    <cellStyle name="Normal 21 2 2 6 2" xfId="11913" xr:uid="{00000000-0005-0000-0000-0000892E0000}"/>
    <cellStyle name="Normal 21 2 2 6 2 2" xfId="51780" xr:uid="{B9D52F7A-AF06-4D26-81E1-CD8A9F140458}"/>
    <cellStyle name="Normal 21 2 2 6 2 3" xfId="36182" xr:uid="{F73D9251-B3EA-4808-BE10-622690A92AF0}"/>
    <cellStyle name="Normal 21 2 2 6 3" xfId="11914" xr:uid="{00000000-0005-0000-0000-00008A2E0000}"/>
    <cellStyle name="Normal 21 2 2 6 3 2" xfId="51781" xr:uid="{AEA652D9-9659-4BDE-B4C2-59354A5AC346}"/>
    <cellStyle name="Normal 21 2 2 6 3 3" xfId="36183" xr:uid="{9E62645C-3D20-4D8C-88A2-C1B92AA41933}"/>
    <cellStyle name="Normal 21 2 2 6 4" xfId="11915" xr:uid="{00000000-0005-0000-0000-00008B2E0000}"/>
    <cellStyle name="Normal 21 2 2 6 4 2" xfId="51782" xr:uid="{F8F51AF6-09B9-4144-83E8-F8FA41270861}"/>
    <cellStyle name="Normal 21 2 2 6 4 3" xfId="36184" xr:uid="{93AA8CBE-C664-4AF5-90D3-2EE67B59DBE7}"/>
    <cellStyle name="Normal 21 2 2 6 5" xfId="51779" xr:uid="{8E7AAE9B-68B7-4D47-BA71-8AFB18F2BAD6}"/>
    <cellStyle name="Normal 21 2 2 6 6" xfId="36181" xr:uid="{36D12F5F-3754-4552-8966-8FDB3FA3536A}"/>
    <cellStyle name="Normal 21 2 2 7" xfId="11916" xr:uid="{00000000-0005-0000-0000-00008C2E0000}"/>
    <cellStyle name="Normal 21 2 2 7 2" xfId="51783" xr:uid="{22BACF6D-992E-46DE-A5A5-B32314CF1428}"/>
    <cellStyle name="Normal 21 2 2 7 3" xfId="36185" xr:uid="{EFE1D947-9C39-406F-811A-E2D694997798}"/>
    <cellStyle name="Normal 21 2 2 8" xfId="11917" xr:uid="{00000000-0005-0000-0000-00008D2E0000}"/>
    <cellStyle name="Normal 21 2 2 8 2" xfId="51784" xr:uid="{DD34BC13-1E57-453C-8574-12A2A10D142B}"/>
    <cellStyle name="Normal 21 2 2 8 3" xfId="36186" xr:uid="{D7C14541-4AA3-4B38-84C1-317304EB8424}"/>
    <cellStyle name="Normal 21 2 2 9" xfId="11918" xr:uid="{00000000-0005-0000-0000-00008E2E0000}"/>
    <cellStyle name="Normal 21 2 2 9 2" xfId="51785" xr:uid="{E3536FE7-44A3-4D8B-B4DA-5F5DB8D8475D}"/>
    <cellStyle name="Normal 21 2 2 9 3" xfId="36187" xr:uid="{3D64FF29-CC48-47A8-A34C-32E19F52A712}"/>
    <cellStyle name="Normal 21 2 3" xfId="11919" xr:uid="{00000000-0005-0000-0000-00008F2E0000}"/>
    <cellStyle name="Normal 21 2 3 10" xfId="36188" xr:uid="{6B82D2AB-6521-4D44-96F7-C00CBFAA3C6E}"/>
    <cellStyle name="Normal 21 2 3 2" xfId="11920" xr:uid="{00000000-0005-0000-0000-0000902E0000}"/>
    <cellStyle name="Normal 21 2 3 2 2" xfId="11921" xr:uid="{00000000-0005-0000-0000-0000912E0000}"/>
    <cellStyle name="Normal 21 2 3 2 2 2" xfId="51788" xr:uid="{AC2426E7-A8FA-4019-B01C-928FD12138BD}"/>
    <cellStyle name="Normal 21 2 3 2 2 3" xfId="36190" xr:uid="{BD3F7A07-F626-45CD-BA21-EE889651C331}"/>
    <cellStyle name="Normal 21 2 3 2 3" xfId="11922" xr:uid="{00000000-0005-0000-0000-0000922E0000}"/>
    <cellStyle name="Normal 21 2 3 2 3 2" xfId="51789" xr:uid="{445A5601-CDF4-4AFB-81A3-E0DF7E64C228}"/>
    <cellStyle name="Normal 21 2 3 2 3 3" xfId="36191" xr:uid="{BB6C10DC-91A2-44CC-BF49-85331BD13B5C}"/>
    <cellStyle name="Normal 21 2 3 2 4" xfId="11923" xr:uid="{00000000-0005-0000-0000-0000932E0000}"/>
    <cellStyle name="Normal 21 2 3 2 4 2" xfId="51790" xr:uid="{540BD4FE-8889-4D07-8B3E-37AC0C67A9E5}"/>
    <cellStyle name="Normal 21 2 3 2 4 3" xfId="36192" xr:uid="{26627C7D-3C5D-4B12-B54B-49BCEF89EA69}"/>
    <cellStyle name="Normal 21 2 3 2 5" xfId="11924" xr:uid="{00000000-0005-0000-0000-0000942E0000}"/>
    <cellStyle name="Normal 21 2 3 2 5 2" xfId="36193" xr:uid="{DFABA0A4-5C92-45AD-A532-53C4247E17B8}"/>
    <cellStyle name="Normal 21 2 3 2 6" xfId="11925" xr:uid="{00000000-0005-0000-0000-0000952E0000}"/>
    <cellStyle name="Normal 21 2 3 2 6 2" xfId="36194" xr:uid="{073A6585-4AB3-4A64-89B9-E3C230E3156D}"/>
    <cellStyle name="Normal 21 2 3 2 7" xfId="51787" xr:uid="{8B235A8C-035B-47ED-9EF7-AAA9B4820078}"/>
    <cellStyle name="Normal 21 2 3 2 8" xfId="36189" xr:uid="{43DC7017-717F-4B04-B8F0-87324DF594FF}"/>
    <cellStyle name="Normal 21 2 3 3" xfId="11926" xr:uid="{00000000-0005-0000-0000-0000962E0000}"/>
    <cellStyle name="Normal 21 2 3 3 2" xfId="51791" xr:uid="{7AE5CE57-F381-49B1-B2D2-FFD093E00798}"/>
    <cellStyle name="Normal 21 2 3 3 3" xfId="36195" xr:uid="{A0D83EAE-A029-4E00-893D-0C7AC9F3D245}"/>
    <cellStyle name="Normal 21 2 3 4" xfId="11927" xr:uid="{00000000-0005-0000-0000-0000972E0000}"/>
    <cellStyle name="Normal 21 2 3 4 2" xfId="51792" xr:uid="{FB74E58F-CE87-4269-85AD-2A12DAEF9B7F}"/>
    <cellStyle name="Normal 21 2 3 4 3" xfId="36196" xr:uid="{164B013A-9FB8-4513-A3DD-81342A6CDF26}"/>
    <cellStyle name="Normal 21 2 3 5" xfId="11928" xr:uid="{00000000-0005-0000-0000-0000982E0000}"/>
    <cellStyle name="Normal 21 2 3 5 2" xfId="51793" xr:uid="{FA3F1DC7-5573-4635-A8F4-4CFAA13822EC}"/>
    <cellStyle name="Normal 21 2 3 5 3" xfId="36197" xr:uid="{D9B70F57-A0AE-4F81-98AC-0BA117ECB09F}"/>
    <cellStyle name="Normal 21 2 3 6" xfId="11929" xr:uid="{00000000-0005-0000-0000-0000992E0000}"/>
    <cellStyle name="Normal 21 2 3 6 2" xfId="51794" xr:uid="{7F8CED0B-F156-4A9B-8873-85AC9F140BB1}"/>
    <cellStyle name="Normal 21 2 3 6 3" xfId="36198" xr:uid="{65708041-BE4C-4617-B7E1-6CF33681B40C}"/>
    <cellStyle name="Normal 21 2 3 7" xfId="11930" xr:uid="{00000000-0005-0000-0000-00009A2E0000}"/>
    <cellStyle name="Normal 21 2 3 7 2" xfId="36199" xr:uid="{BF137EDD-0AC0-4F2E-8763-E2015C5D8814}"/>
    <cellStyle name="Normal 21 2 3 8" xfId="11931" xr:uid="{00000000-0005-0000-0000-00009B2E0000}"/>
    <cellStyle name="Normal 21 2 3 8 2" xfId="36200" xr:uid="{BE2E5CC8-6182-4291-818D-E1C9F79225A8}"/>
    <cellStyle name="Normal 21 2 3 9" xfId="51786" xr:uid="{14A94C89-AA92-4FEC-8EF0-7A448ED43EF5}"/>
    <cellStyle name="Normal 21 2 4" xfId="11932" xr:uid="{00000000-0005-0000-0000-00009C2E0000}"/>
    <cellStyle name="Normal 21 2 4 10" xfId="36201" xr:uid="{9E0DD042-10CA-4B09-B024-517D02762BAE}"/>
    <cellStyle name="Normal 21 2 4 2" xfId="11933" xr:uid="{00000000-0005-0000-0000-00009D2E0000}"/>
    <cellStyle name="Normal 21 2 4 2 2" xfId="11934" xr:uid="{00000000-0005-0000-0000-00009E2E0000}"/>
    <cellStyle name="Normal 21 2 4 2 2 2" xfId="51797" xr:uid="{893AFC3F-290D-4F1B-8CFA-861F17992127}"/>
    <cellStyle name="Normal 21 2 4 2 2 3" xfId="36203" xr:uid="{FDD327EE-2E73-476F-812C-A3E8E27B2958}"/>
    <cellStyle name="Normal 21 2 4 2 3" xfId="11935" xr:uid="{00000000-0005-0000-0000-00009F2E0000}"/>
    <cellStyle name="Normal 21 2 4 2 3 2" xfId="51798" xr:uid="{A0CEF0A9-D7CB-4F00-B4E1-23549E54AC1F}"/>
    <cellStyle name="Normal 21 2 4 2 3 3" xfId="36204" xr:uid="{5BD37B51-E3A8-4EA8-929D-288BE1F0F6FA}"/>
    <cellStyle name="Normal 21 2 4 2 4" xfId="11936" xr:uid="{00000000-0005-0000-0000-0000A02E0000}"/>
    <cellStyle name="Normal 21 2 4 2 4 2" xfId="51799" xr:uid="{EB205C13-D79F-4231-8B54-930C81A13074}"/>
    <cellStyle name="Normal 21 2 4 2 4 3" xfId="36205" xr:uid="{BEE2F1E1-E09B-4FE3-AE5A-D70B11534026}"/>
    <cellStyle name="Normal 21 2 4 2 5" xfId="51796" xr:uid="{F26390B7-5872-48C2-9E35-2DD3B17119A4}"/>
    <cellStyle name="Normal 21 2 4 2 6" xfId="36202" xr:uid="{469D6FB0-1EC7-4426-83B9-774BBEB06B52}"/>
    <cellStyle name="Normal 21 2 4 3" xfId="11937" xr:uid="{00000000-0005-0000-0000-0000A12E0000}"/>
    <cellStyle name="Normal 21 2 4 3 2" xfId="51800" xr:uid="{47CCEEE6-4852-4FF5-BA9A-085C03EAAE2F}"/>
    <cellStyle name="Normal 21 2 4 3 3" xfId="36206" xr:uid="{1EA3602D-7685-43C3-905B-0EB23B4E9ECE}"/>
    <cellStyle name="Normal 21 2 4 4" xfId="11938" xr:uid="{00000000-0005-0000-0000-0000A22E0000}"/>
    <cellStyle name="Normal 21 2 4 4 2" xfId="51801" xr:uid="{BC83F658-C1B1-40B4-94EC-B6024A4A0806}"/>
    <cellStyle name="Normal 21 2 4 4 3" xfId="36207" xr:uid="{F8EFDD1C-F75F-4B4A-A19E-0B61A2ED869F}"/>
    <cellStyle name="Normal 21 2 4 5" xfId="11939" xr:uid="{00000000-0005-0000-0000-0000A32E0000}"/>
    <cellStyle name="Normal 21 2 4 5 2" xfId="51802" xr:uid="{DD859230-85E8-4FAF-A3CD-387FA6B7C21F}"/>
    <cellStyle name="Normal 21 2 4 5 3" xfId="36208" xr:uid="{7F40C085-388F-4586-A8CE-0AC7DA91B878}"/>
    <cellStyle name="Normal 21 2 4 6" xfId="11940" xr:uid="{00000000-0005-0000-0000-0000A42E0000}"/>
    <cellStyle name="Normal 21 2 4 6 2" xfId="51803" xr:uid="{2E6EB80E-311A-49EC-BD99-862DE8BFA3A1}"/>
    <cellStyle name="Normal 21 2 4 6 3" xfId="36209" xr:uid="{1DD213AA-6A00-406C-A6E3-BA42C4B92D38}"/>
    <cellStyle name="Normal 21 2 4 7" xfId="11941" xr:uid="{00000000-0005-0000-0000-0000A52E0000}"/>
    <cellStyle name="Normal 21 2 4 7 2" xfId="36210" xr:uid="{536947B0-C3C4-4CAC-8466-D937D25666BB}"/>
    <cellStyle name="Normal 21 2 4 8" xfId="11942" xr:uid="{00000000-0005-0000-0000-0000A62E0000}"/>
    <cellStyle name="Normal 21 2 4 8 2" xfId="36211" xr:uid="{18A36871-C2DD-4A80-BC36-73BE81CF2669}"/>
    <cellStyle name="Normal 21 2 4 9" xfId="51795" xr:uid="{14D424D9-A69B-4A6A-A2FF-6AAF57928E11}"/>
    <cellStyle name="Normal 21 2 5" xfId="11943" xr:uid="{00000000-0005-0000-0000-0000A72E0000}"/>
    <cellStyle name="Normal 21 2 5 2" xfId="11944" xr:uid="{00000000-0005-0000-0000-0000A82E0000}"/>
    <cellStyle name="Normal 21 2 5 2 2" xfId="11945" xr:uid="{00000000-0005-0000-0000-0000A92E0000}"/>
    <cellStyle name="Normal 21 2 5 2 2 2" xfId="51806" xr:uid="{7F9CE869-0995-4015-A4B3-E8CC8E5A4B24}"/>
    <cellStyle name="Normal 21 2 5 2 2 3" xfId="36214" xr:uid="{2362B732-D9FE-4083-8B52-3C1296A2F539}"/>
    <cellStyle name="Normal 21 2 5 2 3" xfId="11946" xr:uid="{00000000-0005-0000-0000-0000AA2E0000}"/>
    <cellStyle name="Normal 21 2 5 2 3 2" xfId="51807" xr:uid="{097CDB93-23C9-48F0-A9D9-F493C59E0E0F}"/>
    <cellStyle name="Normal 21 2 5 2 3 3" xfId="36215" xr:uid="{057E77B8-6174-4C3C-9B71-7243323120DF}"/>
    <cellStyle name="Normal 21 2 5 2 4" xfId="11947" xr:uid="{00000000-0005-0000-0000-0000AB2E0000}"/>
    <cellStyle name="Normal 21 2 5 2 4 2" xfId="51808" xr:uid="{121A096E-414C-43C6-85FC-2FF029FCDA18}"/>
    <cellStyle name="Normal 21 2 5 2 4 3" xfId="36216" xr:uid="{1E175371-B9E2-449C-8A8F-E9AE65FB06A1}"/>
    <cellStyle name="Normal 21 2 5 2 5" xfId="51805" xr:uid="{E9A666ED-B8C8-4A2D-929B-B2E202CABB3E}"/>
    <cellStyle name="Normal 21 2 5 2 6" xfId="36213" xr:uid="{680DC0C3-CDB9-4D0E-9183-FDFE97FF9537}"/>
    <cellStyle name="Normal 21 2 5 3" xfId="11948" xr:uid="{00000000-0005-0000-0000-0000AC2E0000}"/>
    <cellStyle name="Normal 21 2 5 3 2" xfId="51809" xr:uid="{8A539C61-8492-4A27-88E0-0C42027A22CA}"/>
    <cellStyle name="Normal 21 2 5 3 3" xfId="36217" xr:uid="{62A539F5-2E10-4DDB-88F3-49A7DCA6C654}"/>
    <cellStyle name="Normal 21 2 5 4" xfId="11949" xr:uid="{00000000-0005-0000-0000-0000AD2E0000}"/>
    <cellStyle name="Normal 21 2 5 4 2" xfId="51810" xr:uid="{23E96CE0-8724-4A8E-BAFF-F777DC51F30B}"/>
    <cellStyle name="Normal 21 2 5 4 3" xfId="36218" xr:uid="{820AF9FD-CBB0-4DD8-9394-6740418D24C8}"/>
    <cellStyle name="Normal 21 2 5 5" xfId="11950" xr:uid="{00000000-0005-0000-0000-0000AE2E0000}"/>
    <cellStyle name="Normal 21 2 5 5 2" xfId="51811" xr:uid="{C0234F66-965C-4825-A705-C5F1B0F3E0C8}"/>
    <cellStyle name="Normal 21 2 5 5 3" xfId="36219" xr:uid="{7268C938-D2A3-4DF0-8917-161443330848}"/>
    <cellStyle name="Normal 21 2 5 6" xfId="51804" xr:uid="{FD2875DE-BD40-4C41-AAA7-7621AC120AAB}"/>
    <cellStyle name="Normal 21 2 5 7" xfId="36212" xr:uid="{EBBC2B63-614D-4188-BC48-40396FDE4B1A}"/>
    <cellStyle name="Normal 21 2 6" xfId="11951" xr:uid="{00000000-0005-0000-0000-0000AF2E0000}"/>
    <cellStyle name="Normal 21 2 6 2" xfId="11952" xr:uid="{00000000-0005-0000-0000-0000B02E0000}"/>
    <cellStyle name="Normal 21 2 6 2 2" xfId="51813" xr:uid="{EA8AD55C-965C-4F45-8055-8EE7C0A5B041}"/>
    <cellStyle name="Normal 21 2 6 2 3" xfId="36221" xr:uid="{E55D7FCD-4667-4367-A417-A7CFAA06B4CA}"/>
    <cellStyle name="Normal 21 2 6 3" xfId="11953" xr:uid="{00000000-0005-0000-0000-0000B12E0000}"/>
    <cellStyle name="Normal 21 2 6 3 2" xfId="51814" xr:uid="{6608E316-EF3E-4C04-8413-45B8719C3015}"/>
    <cellStyle name="Normal 21 2 6 3 3" xfId="36222" xr:uid="{E7FA67C5-B798-4E0C-8A4C-E367819D95F5}"/>
    <cellStyle name="Normal 21 2 6 4" xfId="11954" xr:uid="{00000000-0005-0000-0000-0000B22E0000}"/>
    <cellStyle name="Normal 21 2 6 4 2" xfId="51815" xr:uid="{B35DD89E-AC50-4C94-84CB-5E1DC8093B99}"/>
    <cellStyle name="Normal 21 2 6 4 3" xfId="36223" xr:uid="{991F9371-F120-4EA6-B5FE-C4931E849A0F}"/>
    <cellStyle name="Normal 21 2 6 5" xfId="51812" xr:uid="{042F49F0-73B2-4C52-8254-C113A9958B5E}"/>
    <cellStyle name="Normal 21 2 6 6" xfId="36220" xr:uid="{4FD52E1F-EAD7-4E5C-A1AE-BABE57CD4EC9}"/>
    <cellStyle name="Normal 21 2 7" xfId="11955" xr:uid="{00000000-0005-0000-0000-0000B32E0000}"/>
    <cellStyle name="Normal 21 2 7 2" xfId="11956" xr:uid="{00000000-0005-0000-0000-0000B42E0000}"/>
    <cellStyle name="Normal 21 2 7 2 2" xfId="51817" xr:uid="{58549036-96BE-4519-B840-2E91F2F9B666}"/>
    <cellStyle name="Normal 21 2 7 2 3" xfId="36225" xr:uid="{ECB48FD5-4F18-4E7D-9B5A-DEE6E2081884}"/>
    <cellStyle name="Normal 21 2 7 3" xfId="11957" xr:uid="{00000000-0005-0000-0000-0000B52E0000}"/>
    <cellStyle name="Normal 21 2 7 3 2" xfId="51818" xr:uid="{4A9B406D-A0C5-4A5D-9CF6-315C229D08A5}"/>
    <cellStyle name="Normal 21 2 7 3 3" xfId="36226" xr:uid="{97582CDF-96EA-4C9C-8A18-00EB3F1B914B}"/>
    <cellStyle name="Normal 21 2 7 4" xfId="11958" xr:uid="{00000000-0005-0000-0000-0000B62E0000}"/>
    <cellStyle name="Normal 21 2 7 4 2" xfId="51819" xr:uid="{D9601164-0BE5-4462-B45E-B5577A986FCA}"/>
    <cellStyle name="Normal 21 2 7 4 3" xfId="36227" xr:uid="{6E014299-8CD3-4803-A277-271DAFC5FC97}"/>
    <cellStyle name="Normal 21 2 7 5" xfId="51816" xr:uid="{2A44061A-EDDB-40DB-8A68-B297378C1D35}"/>
    <cellStyle name="Normal 21 2 7 6" xfId="36224" xr:uid="{38724525-E948-4841-A9F8-0C70473131E3}"/>
    <cellStyle name="Normal 21 2 8" xfId="11959" xr:uid="{00000000-0005-0000-0000-0000B72E0000}"/>
    <cellStyle name="Normal 21 2 8 2" xfId="51820" xr:uid="{E16D073C-F7A6-4564-B52E-7D84379CFFE3}"/>
    <cellStyle name="Normal 21 2 8 3" xfId="36228" xr:uid="{881CAB89-AD4D-4D1C-8737-037C30A5EBF4}"/>
    <cellStyle name="Normal 21 2 9" xfId="11960" xr:uid="{00000000-0005-0000-0000-0000B82E0000}"/>
    <cellStyle name="Normal 21 2 9 2" xfId="51821" xr:uid="{52F4F521-B6ED-4941-A069-D5AF4E607759}"/>
    <cellStyle name="Normal 21 2 9 3" xfId="36229" xr:uid="{F9809ECD-B57E-484E-9AD5-5E47392EE37C}"/>
    <cellStyle name="Normal 21 20" xfId="11961" xr:uid="{00000000-0005-0000-0000-0000B92E0000}"/>
    <cellStyle name="Normal 21 20 2" xfId="11962" xr:uid="{00000000-0005-0000-0000-0000BA2E0000}"/>
    <cellStyle name="Normal 21 20 2 2" xfId="51823" xr:uid="{DE814D72-CEB9-47F6-AFF2-9BB4D105D38A}"/>
    <cellStyle name="Normal 21 20 2 3" xfId="36231" xr:uid="{64678E07-0696-4BE4-9F09-66F852D0A99F}"/>
    <cellStyle name="Normal 21 20 3" xfId="11963" xr:uid="{00000000-0005-0000-0000-0000BB2E0000}"/>
    <cellStyle name="Normal 21 20 3 2" xfId="51824" xr:uid="{A643BCA0-72AC-4E25-B447-CEEA66709C9A}"/>
    <cellStyle name="Normal 21 20 3 3" xfId="36232" xr:uid="{988DDBF3-A149-4B5C-963A-4AE6B4AC0302}"/>
    <cellStyle name="Normal 21 20 4" xfId="11964" xr:uid="{00000000-0005-0000-0000-0000BC2E0000}"/>
    <cellStyle name="Normal 21 20 4 2" xfId="51825" xr:uid="{88368CC0-F9E5-409F-A3B2-184A99FE9DF1}"/>
    <cellStyle name="Normal 21 20 4 3" xfId="36233" xr:uid="{70BF494D-2B14-42D0-815B-4B58CA01571E}"/>
    <cellStyle name="Normal 21 20 5" xfId="51822" xr:uid="{3E640790-012C-4D07-A165-90B4C29E5218}"/>
    <cellStyle name="Normal 21 20 6" xfId="36230" xr:uid="{43EE982C-8357-411F-97F4-4FE69D69BA28}"/>
    <cellStyle name="Normal 21 21" xfId="11965" xr:uid="{00000000-0005-0000-0000-0000BD2E0000}"/>
    <cellStyle name="Normal 21 21 2" xfId="11966" xr:uid="{00000000-0005-0000-0000-0000BE2E0000}"/>
    <cellStyle name="Normal 21 21 2 2" xfId="51827" xr:uid="{ADEF0CB8-28D5-4250-867E-398358BA8C89}"/>
    <cellStyle name="Normal 21 21 2 3" xfId="36235" xr:uid="{8C078061-5BA8-460A-B8C5-A5214D902FBC}"/>
    <cellStyle name="Normal 21 21 3" xfId="11967" xr:uid="{00000000-0005-0000-0000-0000BF2E0000}"/>
    <cellStyle name="Normal 21 21 3 2" xfId="51828" xr:uid="{F9C2C61D-5134-45CE-BD25-F5B29B88D50F}"/>
    <cellStyle name="Normal 21 21 3 3" xfId="36236" xr:uid="{220D8100-50BC-4F15-B652-B993B86729F6}"/>
    <cellStyle name="Normal 21 21 4" xfId="51826" xr:uid="{132C18A1-0832-438E-B14A-62D38C0C15BD}"/>
    <cellStyle name="Normal 21 21 5" xfId="36234" xr:uid="{30811E68-A8E1-43F1-8BBA-77664F3A4762}"/>
    <cellStyle name="Normal 21 22" xfId="11968" xr:uid="{00000000-0005-0000-0000-0000C02E0000}"/>
    <cellStyle name="Normal 21 22 2" xfId="11969" xr:uid="{00000000-0005-0000-0000-0000C12E0000}"/>
    <cellStyle name="Normal 21 22 2 2" xfId="51830" xr:uid="{FBF11ACB-97C2-4D89-88B9-905E4F55C566}"/>
    <cellStyle name="Normal 21 22 2 3" xfId="36238" xr:uid="{E54EA74B-6EE8-4A08-9A7B-1CF52CE23C19}"/>
    <cellStyle name="Normal 21 22 3" xfId="51829" xr:uid="{0A379212-C900-4A12-A275-243292402CC9}"/>
    <cellStyle name="Normal 21 22 4" xfId="36237" xr:uid="{78B70B24-7CE2-4A1C-AB68-08A5F6E93633}"/>
    <cellStyle name="Normal 21 23" xfId="11970" xr:uid="{00000000-0005-0000-0000-0000C22E0000}"/>
    <cellStyle name="Normal 21 23 2" xfId="11971" xr:uid="{00000000-0005-0000-0000-0000C32E0000}"/>
    <cellStyle name="Normal 21 23 2 2" xfId="51832" xr:uid="{5F6CCBA0-1A42-434B-8534-9EBD05B96723}"/>
    <cellStyle name="Normal 21 23 2 3" xfId="36240" xr:uid="{3627F789-F400-4D3F-8FD9-C1C62E749D90}"/>
    <cellStyle name="Normal 21 23 3" xfId="51831" xr:uid="{8E357A70-8659-4B15-995B-D5B29FF0548A}"/>
    <cellStyle name="Normal 21 23 4" xfId="36239" xr:uid="{AE0FEA41-EC47-4D2C-8AF7-CA5F460973DB}"/>
    <cellStyle name="Normal 21 24" xfId="11972" xr:uid="{00000000-0005-0000-0000-0000C42E0000}"/>
    <cellStyle name="Normal 21 24 2" xfId="51833" xr:uid="{2B595977-BAD3-4D6D-A58A-4DD1F482D0E6}"/>
    <cellStyle name="Normal 21 24 3" xfId="36241" xr:uid="{F44ECD51-4E5A-4CED-BD7B-6CE0FF0B5694}"/>
    <cellStyle name="Normal 21 25" xfId="11973" xr:uid="{00000000-0005-0000-0000-0000C52E0000}"/>
    <cellStyle name="Normal 21 25 2" xfId="51834" xr:uid="{217C62A4-22D6-4DD1-A0AE-4DA57F1C9C1A}"/>
    <cellStyle name="Normal 21 25 3" xfId="36242" xr:uid="{2777AD8D-A259-4FA6-961F-01948235CA93}"/>
    <cellStyle name="Normal 21 26" xfId="11974" xr:uid="{00000000-0005-0000-0000-0000C62E0000}"/>
    <cellStyle name="Normal 21 26 2" xfId="51835" xr:uid="{B1A8FE76-DC75-4FD9-8BBF-5763B366602A}"/>
    <cellStyle name="Normal 21 26 3" xfId="36243" xr:uid="{AE501DA3-175C-4CDF-9EDA-70F2ECC3EDC9}"/>
    <cellStyle name="Normal 21 27" xfId="11975" xr:uid="{00000000-0005-0000-0000-0000C72E0000}"/>
    <cellStyle name="Normal 21 27 2" xfId="51836" xr:uid="{A42840A9-2AB3-46B2-98C7-DBEBA045CAC1}"/>
    <cellStyle name="Normal 21 27 3" xfId="36244" xr:uid="{94BC88DF-9C1A-4A3F-A122-B61AA7170C1D}"/>
    <cellStyle name="Normal 21 28" xfId="11976" xr:uid="{00000000-0005-0000-0000-0000C82E0000}"/>
    <cellStyle name="Normal 21 28 2" xfId="51837" xr:uid="{F7A435F3-5A1C-473C-80DB-05C5AEE503FC}"/>
    <cellStyle name="Normal 21 28 3" xfId="36245" xr:uid="{79B4131D-AC2C-4680-AE0C-33076E85E958}"/>
    <cellStyle name="Normal 21 29" xfId="11977" xr:uid="{00000000-0005-0000-0000-0000C92E0000}"/>
    <cellStyle name="Normal 21 29 2" xfId="51838" xr:uid="{E2A62646-E78A-45DD-A96D-827E9101E7DB}"/>
    <cellStyle name="Normal 21 29 3" xfId="36246" xr:uid="{E1C50537-1F5E-4EAE-B9E1-F483F6801439}"/>
    <cellStyle name="Normal 21 3" xfId="11978" xr:uid="{00000000-0005-0000-0000-0000CA2E0000}"/>
    <cellStyle name="Normal 21 3 10" xfId="11979" xr:uid="{00000000-0005-0000-0000-0000CB2E0000}"/>
    <cellStyle name="Normal 21 3 10 2" xfId="51840" xr:uid="{38BC6C98-C472-4239-BBA7-79244AC92B08}"/>
    <cellStyle name="Normal 21 3 10 3" xfId="36248" xr:uid="{52BADB64-D5DB-4180-A5AF-172ECE90987B}"/>
    <cellStyle name="Normal 21 3 11" xfId="11980" xr:uid="{00000000-0005-0000-0000-0000CC2E0000}"/>
    <cellStyle name="Normal 21 3 11 2" xfId="36249" xr:uid="{4CFC58CB-DD18-4B21-BB99-71DE4784765A}"/>
    <cellStyle name="Normal 21 3 12" xfId="11981" xr:uid="{00000000-0005-0000-0000-0000CD2E0000}"/>
    <cellStyle name="Normal 21 3 12 2" xfId="36250" xr:uid="{26B99736-B002-4D6F-84E5-0DCC95942500}"/>
    <cellStyle name="Normal 21 3 13" xfId="51839" xr:uid="{F6167721-246C-4CB4-AF63-CC17F8D63C39}"/>
    <cellStyle name="Normal 21 3 14" xfId="36247" xr:uid="{F4A27132-56F5-4CBF-A97E-9A1F9D9C052A}"/>
    <cellStyle name="Normal 21 3 2" xfId="11982" xr:uid="{00000000-0005-0000-0000-0000CE2E0000}"/>
    <cellStyle name="Normal 21 3 2 10" xfId="11983" xr:uid="{00000000-0005-0000-0000-0000CF2E0000}"/>
    <cellStyle name="Normal 21 3 2 10 2" xfId="36252" xr:uid="{B2A9BA75-BFCE-44F6-9BBA-DEA1C277C0D1}"/>
    <cellStyle name="Normal 21 3 2 11" xfId="11984" xr:uid="{00000000-0005-0000-0000-0000D02E0000}"/>
    <cellStyle name="Normal 21 3 2 11 2" xfId="36253" xr:uid="{B686B3E6-25FB-4857-91B1-7C6EF63A7577}"/>
    <cellStyle name="Normal 21 3 2 12" xfId="51841" xr:uid="{ECD8DA37-5207-463B-B7B8-3B7E3C9B0BB6}"/>
    <cellStyle name="Normal 21 3 2 13" xfId="36251" xr:uid="{E26233EB-8909-48A7-B1FF-E89A258DAE81}"/>
    <cellStyle name="Normal 21 3 2 2" xfId="11985" xr:uid="{00000000-0005-0000-0000-0000D12E0000}"/>
    <cellStyle name="Normal 21 3 2 2 10" xfId="36254" xr:uid="{68A0C53C-07DD-4150-9793-D97528FF377F}"/>
    <cellStyle name="Normal 21 3 2 2 2" xfId="11986" xr:uid="{00000000-0005-0000-0000-0000D22E0000}"/>
    <cellStyle name="Normal 21 3 2 2 2 2" xfId="11987" xr:uid="{00000000-0005-0000-0000-0000D32E0000}"/>
    <cellStyle name="Normal 21 3 2 2 2 2 2" xfId="51844" xr:uid="{8C3FF6FB-99FD-4982-A1D4-2207FF9A7212}"/>
    <cellStyle name="Normal 21 3 2 2 2 2 3" xfId="36256" xr:uid="{B124CA3A-4B3F-42A4-8867-04B236D5C9E5}"/>
    <cellStyle name="Normal 21 3 2 2 2 3" xfId="11988" xr:uid="{00000000-0005-0000-0000-0000D42E0000}"/>
    <cellStyle name="Normal 21 3 2 2 2 3 2" xfId="51845" xr:uid="{CFBE6CE1-2ADC-4951-9907-10EB9253DBAA}"/>
    <cellStyle name="Normal 21 3 2 2 2 3 3" xfId="36257" xr:uid="{7B14C6D3-79AF-48DB-A15D-AC02CB1B7F4C}"/>
    <cellStyle name="Normal 21 3 2 2 2 4" xfId="11989" xr:uid="{00000000-0005-0000-0000-0000D52E0000}"/>
    <cellStyle name="Normal 21 3 2 2 2 4 2" xfId="51846" xr:uid="{B5471CC6-5A0B-45D2-AE2B-94DA01830C90}"/>
    <cellStyle name="Normal 21 3 2 2 2 4 3" xfId="36258" xr:uid="{B6F133AC-D122-4AE9-9B92-4ECBD9585D75}"/>
    <cellStyle name="Normal 21 3 2 2 2 5" xfId="51843" xr:uid="{133B4EBF-F984-4E8C-8101-7FB6542B6EBD}"/>
    <cellStyle name="Normal 21 3 2 2 2 6" xfId="36255" xr:uid="{852CB8A7-55B1-482C-84C4-6724AC0E55F5}"/>
    <cellStyle name="Normal 21 3 2 2 3" xfId="11990" xr:uid="{00000000-0005-0000-0000-0000D62E0000}"/>
    <cellStyle name="Normal 21 3 2 2 3 2" xfId="51847" xr:uid="{599825D7-0BE5-46C8-A6BB-E358A38634F4}"/>
    <cellStyle name="Normal 21 3 2 2 3 3" xfId="36259" xr:uid="{4FB2147E-EAC3-49D3-8BBB-70B44F9CD5BC}"/>
    <cellStyle name="Normal 21 3 2 2 4" xfId="11991" xr:uid="{00000000-0005-0000-0000-0000D72E0000}"/>
    <cellStyle name="Normal 21 3 2 2 4 2" xfId="51848" xr:uid="{82AFE6DC-A2EE-40AB-88FE-775F13235B6F}"/>
    <cellStyle name="Normal 21 3 2 2 4 3" xfId="36260" xr:uid="{92CD82D8-7734-4705-8AD2-FDA7FF358565}"/>
    <cellStyle name="Normal 21 3 2 2 5" xfId="11992" xr:uid="{00000000-0005-0000-0000-0000D82E0000}"/>
    <cellStyle name="Normal 21 3 2 2 5 2" xfId="51849" xr:uid="{7415D54D-3641-4BAF-8AAD-B530B3C06101}"/>
    <cellStyle name="Normal 21 3 2 2 5 3" xfId="36261" xr:uid="{1B461FFC-4272-434E-B319-3D91E8663D92}"/>
    <cellStyle name="Normal 21 3 2 2 6" xfId="11993" xr:uid="{00000000-0005-0000-0000-0000D92E0000}"/>
    <cellStyle name="Normal 21 3 2 2 6 2" xfId="51850" xr:uid="{B5837246-6210-44A0-BB6D-6FD215DACF97}"/>
    <cellStyle name="Normal 21 3 2 2 6 3" xfId="36262" xr:uid="{2071119E-81F6-4216-AB3B-3E3D4F9B3F0B}"/>
    <cellStyle name="Normal 21 3 2 2 7" xfId="11994" xr:uid="{00000000-0005-0000-0000-0000DA2E0000}"/>
    <cellStyle name="Normal 21 3 2 2 7 2" xfId="36263" xr:uid="{323324FB-A4BA-48FD-9E85-5A5924683BF2}"/>
    <cellStyle name="Normal 21 3 2 2 8" xfId="11995" xr:uid="{00000000-0005-0000-0000-0000DB2E0000}"/>
    <cellStyle name="Normal 21 3 2 2 8 2" xfId="36264" xr:uid="{21CCFF76-BE95-4228-8B1E-A5FCA75FDF8A}"/>
    <cellStyle name="Normal 21 3 2 2 9" xfId="51842" xr:uid="{4362F903-46E8-42F7-9E95-3E04A1CF2F04}"/>
    <cellStyle name="Normal 21 3 2 3" xfId="11996" xr:uid="{00000000-0005-0000-0000-0000DC2E0000}"/>
    <cellStyle name="Normal 21 3 2 3 2" xfId="11997" xr:uid="{00000000-0005-0000-0000-0000DD2E0000}"/>
    <cellStyle name="Normal 21 3 2 3 2 2" xfId="11998" xr:uid="{00000000-0005-0000-0000-0000DE2E0000}"/>
    <cellStyle name="Normal 21 3 2 3 2 2 2" xfId="51853" xr:uid="{547BE9F7-F583-4C51-8CC1-FF8261C44932}"/>
    <cellStyle name="Normal 21 3 2 3 2 2 3" xfId="36267" xr:uid="{419DD412-BD36-48BC-BFFB-A7C518698CAF}"/>
    <cellStyle name="Normal 21 3 2 3 2 3" xfId="11999" xr:uid="{00000000-0005-0000-0000-0000DF2E0000}"/>
    <cellStyle name="Normal 21 3 2 3 2 3 2" xfId="51854" xr:uid="{8E290BD8-61C0-46F6-9B7D-E43829047142}"/>
    <cellStyle name="Normal 21 3 2 3 2 3 3" xfId="36268" xr:uid="{E3B397CC-7204-4831-8A05-6147D65792B7}"/>
    <cellStyle name="Normal 21 3 2 3 2 4" xfId="12000" xr:uid="{00000000-0005-0000-0000-0000E02E0000}"/>
    <cellStyle name="Normal 21 3 2 3 2 4 2" xfId="51855" xr:uid="{4FD39DBE-401C-4FF8-89BB-52583E268F79}"/>
    <cellStyle name="Normal 21 3 2 3 2 4 3" xfId="36269" xr:uid="{62717119-50D8-4E85-9711-2B076E823680}"/>
    <cellStyle name="Normal 21 3 2 3 2 5" xfId="51852" xr:uid="{58E96BE8-0737-4257-BAC6-58A1320AE360}"/>
    <cellStyle name="Normal 21 3 2 3 2 6" xfId="36266" xr:uid="{1DC330E3-D237-4C60-926C-17CA010E3A9E}"/>
    <cellStyle name="Normal 21 3 2 3 3" xfId="12001" xr:uid="{00000000-0005-0000-0000-0000E12E0000}"/>
    <cellStyle name="Normal 21 3 2 3 3 2" xfId="51856" xr:uid="{28BCBFAD-EC69-40BD-A4DA-315A8369BB8A}"/>
    <cellStyle name="Normal 21 3 2 3 3 3" xfId="36270" xr:uid="{F0D17019-A47D-40F4-A99A-F421F0E65D93}"/>
    <cellStyle name="Normal 21 3 2 3 4" xfId="12002" xr:uid="{00000000-0005-0000-0000-0000E22E0000}"/>
    <cellStyle name="Normal 21 3 2 3 4 2" xfId="51857" xr:uid="{9C9D385A-47D9-41F7-BAE4-27ED563568BC}"/>
    <cellStyle name="Normal 21 3 2 3 4 3" xfId="36271" xr:uid="{DF4884EA-9D6A-44C3-959D-15BFD7779A1A}"/>
    <cellStyle name="Normal 21 3 2 3 5" xfId="12003" xr:uid="{00000000-0005-0000-0000-0000E32E0000}"/>
    <cellStyle name="Normal 21 3 2 3 5 2" xfId="51858" xr:uid="{5D171E8C-C790-4859-AC1F-E04481F0D8A5}"/>
    <cellStyle name="Normal 21 3 2 3 5 3" xfId="36272" xr:uid="{FF4DF9A6-812D-46D7-9EAC-FA0F85756B36}"/>
    <cellStyle name="Normal 21 3 2 3 6" xfId="12004" xr:uid="{00000000-0005-0000-0000-0000E42E0000}"/>
    <cellStyle name="Normal 21 3 2 3 6 2" xfId="51859" xr:uid="{FE81D7C0-9D02-4B36-BBDF-0221043A5A0F}"/>
    <cellStyle name="Normal 21 3 2 3 6 3" xfId="36273" xr:uid="{2CC12AF9-CC68-4FED-9E00-7EAD8566C9A7}"/>
    <cellStyle name="Normal 21 3 2 3 7" xfId="51851" xr:uid="{1841B913-7D40-45A3-9B50-595DC2B0A961}"/>
    <cellStyle name="Normal 21 3 2 3 8" xfId="36265" xr:uid="{F144FB5D-2D49-4D1D-AF0B-E30372E7F3D7}"/>
    <cellStyle name="Normal 21 3 2 4" xfId="12005" xr:uid="{00000000-0005-0000-0000-0000E52E0000}"/>
    <cellStyle name="Normal 21 3 2 4 2" xfId="12006" xr:uid="{00000000-0005-0000-0000-0000E62E0000}"/>
    <cellStyle name="Normal 21 3 2 4 2 2" xfId="12007" xr:uid="{00000000-0005-0000-0000-0000E72E0000}"/>
    <cellStyle name="Normal 21 3 2 4 2 2 2" xfId="51862" xr:uid="{A60BD4C5-1EF9-4C39-BCA4-5EF28904C850}"/>
    <cellStyle name="Normal 21 3 2 4 2 2 3" xfId="36276" xr:uid="{55CBA601-CC15-412E-8A56-97B08F53489A}"/>
    <cellStyle name="Normal 21 3 2 4 2 3" xfId="12008" xr:uid="{00000000-0005-0000-0000-0000E82E0000}"/>
    <cellStyle name="Normal 21 3 2 4 2 3 2" xfId="51863" xr:uid="{4FD4B9A6-403B-45E3-8043-BFB8E2003748}"/>
    <cellStyle name="Normal 21 3 2 4 2 3 3" xfId="36277" xr:uid="{0164F4CC-0061-41E6-8FF5-3F62A4E43BBD}"/>
    <cellStyle name="Normal 21 3 2 4 2 4" xfId="12009" xr:uid="{00000000-0005-0000-0000-0000E92E0000}"/>
    <cellStyle name="Normal 21 3 2 4 2 4 2" xfId="51864" xr:uid="{F8896591-07D2-427C-9476-DE1E7A0AE6EE}"/>
    <cellStyle name="Normal 21 3 2 4 2 4 3" xfId="36278" xr:uid="{6CC81005-C28F-460B-8F1A-0B4C41E27A41}"/>
    <cellStyle name="Normal 21 3 2 4 2 5" xfId="51861" xr:uid="{F0D3B293-ECA4-46AE-9EF7-4E7617EE515A}"/>
    <cellStyle name="Normal 21 3 2 4 2 6" xfId="36275" xr:uid="{9C1B659D-2DBD-4E2E-B19B-FBBC272B92AD}"/>
    <cellStyle name="Normal 21 3 2 4 3" xfId="12010" xr:uid="{00000000-0005-0000-0000-0000EA2E0000}"/>
    <cellStyle name="Normal 21 3 2 4 3 2" xfId="51865" xr:uid="{3AE01B80-4568-40AD-B865-620DC6AAE849}"/>
    <cellStyle name="Normal 21 3 2 4 3 3" xfId="36279" xr:uid="{5418F09C-B812-497F-9769-EA2D76CA5449}"/>
    <cellStyle name="Normal 21 3 2 4 4" xfId="12011" xr:uid="{00000000-0005-0000-0000-0000EB2E0000}"/>
    <cellStyle name="Normal 21 3 2 4 4 2" xfId="51866" xr:uid="{6749EA4E-BA24-4B0A-8448-5A18BCBDE0AA}"/>
    <cellStyle name="Normal 21 3 2 4 4 3" xfId="36280" xr:uid="{D31456E7-9E8A-40EF-9E2F-0E14DB630FB0}"/>
    <cellStyle name="Normal 21 3 2 4 5" xfId="12012" xr:uid="{00000000-0005-0000-0000-0000EC2E0000}"/>
    <cellStyle name="Normal 21 3 2 4 5 2" xfId="51867" xr:uid="{538887A8-58A8-4403-BA2C-7C4260F8BD8B}"/>
    <cellStyle name="Normal 21 3 2 4 5 3" xfId="36281" xr:uid="{FB0E3284-C825-4423-AA2E-020A10518F22}"/>
    <cellStyle name="Normal 21 3 2 4 6" xfId="51860" xr:uid="{7D65A808-E2E2-4B8A-B381-0664AFC71AF5}"/>
    <cellStyle name="Normal 21 3 2 4 7" xfId="36274" xr:uid="{3A0129AA-6CBF-4715-8FB8-3C8AB8B80EB3}"/>
    <cellStyle name="Normal 21 3 2 5" xfId="12013" xr:uid="{00000000-0005-0000-0000-0000ED2E0000}"/>
    <cellStyle name="Normal 21 3 2 5 2" xfId="12014" xr:uid="{00000000-0005-0000-0000-0000EE2E0000}"/>
    <cellStyle name="Normal 21 3 2 5 2 2" xfId="51869" xr:uid="{758A12BC-B932-48E7-BCDE-ED1CC5DDF82A}"/>
    <cellStyle name="Normal 21 3 2 5 2 3" xfId="36283" xr:uid="{0AEA4A30-5464-44C0-93E1-34EF7415BF50}"/>
    <cellStyle name="Normal 21 3 2 5 3" xfId="12015" xr:uid="{00000000-0005-0000-0000-0000EF2E0000}"/>
    <cellStyle name="Normal 21 3 2 5 3 2" xfId="51870" xr:uid="{7F0EF815-D6DD-4B45-BA0B-1D5AAE4CFCB4}"/>
    <cellStyle name="Normal 21 3 2 5 3 3" xfId="36284" xr:uid="{35CE829E-5AE8-40CA-97B5-0F3C3BE25328}"/>
    <cellStyle name="Normal 21 3 2 5 4" xfId="12016" xr:uid="{00000000-0005-0000-0000-0000F02E0000}"/>
    <cellStyle name="Normal 21 3 2 5 4 2" xfId="51871" xr:uid="{A594DD38-284C-47DF-AE53-7671B743F35A}"/>
    <cellStyle name="Normal 21 3 2 5 4 3" xfId="36285" xr:uid="{5263313C-2E45-4D81-A6E4-E8454C64B8F5}"/>
    <cellStyle name="Normal 21 3 2 5 5" xfId="51868" xr:uid="{BF06370B-E7B4-4BAA-BE7E-946EAD3AF8A7}"/>
    <cellStyle name="Normal 21 3 2 5 6" xfId="36282" xr:uid="{B7D3FCF4-EF92-4918-B457-3DAF57BCA833}"/>
    <cellStyle name="Normal 21 3 2 6" xfId="12017" xr:uid="{00000000-0005-0000-0000-0000F12E0000}"/>
    <cellStyle name="Normal 21 3 2 6 2" xfId="12018" xr:uid="{00000000-0005-0000-0000-0000F22E0000}"/>
    <cellStyle name="Normal 21 3 2 6 2 2" xfId="51873" xr:uid="{02B54ED0-6BB2-4973-BE54-7C4F206EA86D}"/>
    <cellStyle name="Normal 21 3 2 6 2 3" xfId="36287" xr:uid="{2729EEFD-8A8B-4678-9D1A-0D6260C36628}"/>
    <cellStyle name="Normal 21 3 2 6 3" xfId="12019" xr:uid="{00000000-0005-0000-0000-0000F32E0000}"/>
    <cellStyle name="Normal 21 3 2 6 3 2" xfId="51874" xr:uid="{201281BA-2D79-49AC-A13F-6B6FF046DA22}"/>
    <cellStyle name="Normal 21 3 2 6 3 3" xfId="36288" xr:uid="{23D29592-DC3E-4BF6-97B7-F1A3C78A6C8F}"/>
    <cellStyle name="Normal 21 3 2 6 4" xfId="12020" xr:uid="{00000000-0005-0000-0000-0000F42E0000}"/>
    <cellStyle name="Normal 21 3 2 6 4 2" xfId="51875" xr:uid="{714410EA-FD61-458B-878C-CB1CC1A999D8}"/>
    <cellStyle name="Normal 21 3 2 6 4 3" xfId="36289" xr:uid="{00461399-F4D8-4613-9F1D-426DBD12C71A}"/>
    <cellStyle name="Normal 21 3 2 6 5" xfId="51872" xr:uid="{D36336BC-90C3-499B-AD7E-D7F80110B06E}"/>
    <cellStyle name="Normal 21 3 2 6 6" xfId="36286" xr:uid="{2FB92279-4E26-4F19-BA31-0A24CB0293CE}"/>
    <cellStyle name="Normal 21 3 2 7" xfId="12021" xr:uid="{00000000-0005-0000-0000-0000F52E0000}"/>
    <cellStyle name="Normal 21 3 2 7 2" xfId="51876" xr:uid="{7655AD8F-5508-4A0A-B271-B4D38D6CC558}"/>
    <cellStyle name="Normal 21 3 2 7 3" xfId="36290" xr:uid="{EDC38DD6-6FE1-4BD0-AC2E-05A1D71CABD4}"/>
    <cellStyle name="Normal 21 3 2 8" xfId="12022" xr:uid="{00000000-0005-0000-0000-0000F62E0000}"/>
    <cellStyle name="Normal 21 3 2 8 2" xfId="51877" xr:uid="{57F085A9-612B-45DB-9DC8-69CD6319F9FA}"/>
    <cellStyle name="Normal 21 3 2 8 3" xfId="36291" xr:uid="{EABAD272-8703-44AE-9863-700B4476C885}"/>
    <cellStyle name="Normal 21 3 2 9" xfId="12023" xr:uid="{00000000-0005-0000-0000-0000F72E0000}"/>
    <cellStyle name="Normal 21 3 2 9 2" xfId="51878" xr:uid="{4100B762-9878-4CA3-A196-F72B972507DB}"/>
    <cellStyle name="Normal 21 3 2 9 3" xfId="36292" xr:uid="{BF742B2D-18F8-488B-8E7D-74FCAD58F1FF}"/>
    <cellStyle name="Normal 21 3 3" xfId="12024" xr:uid="{00000000-0005-0000-0000-0000F82E0000}"/>
    <cellStyle name="Normal 21 3 3 10" xfId="36293" xr:uid="{94F9FCD7-97E4-42A3-9823-2492F51D744D}"/>
    <cellStyle name="Normal 21 3 3 2" xfId="12025" xr:uid="{00000000-0005-0000-0000-0000F92E0000}"/>
    <cellStyle name="Normal 21 3 3 2 2" xfId="12026" xr:uid="{00000000-0005-0000-0000-0000FA2E0000}"/>
    <cellStyle name="Normal 21 3 3 2 2 2" xfId="51881" xr:uid="{34FB12B2-2CB1-49F8-9B4B-81B59BEEFFE4}"/>
    <cellStyle name="Normal 21 3 3 2 2 3" xfId="36295" xr:uid="{ECBF42F7-674D-4B74-B609-B94191256B04}"/>
    <cellStyle name="Normal 21 3 3 2 3" xfId="12027" xr:uid="{00000000-0005-0000-0000-0000FB2E0000}"/>
    <cellStyle name="Normal 21 3 3 2 3 2" xfId="51882" xr:uid="{2805C8EE-63E0-4E64-981A-7C804EE0BF29}"/>
    <cellStyle name="Normal 21 3 3 2 3 3" xfId="36296" xr:uid="{4C164B4D-DF96-4CBE-94DF-A22A08FE5406}"/>
    <cellStyle name="Normal 21 3 3 2 4" xfId="12028" xr:uid="{00000000-0005-0000-0000-0000FC2E0000}"/>
    <cellStyle name="Normal 21 3 3 2 4 2" xfId="51883" xr:uid="{27D7C490-02F0-4F3A-B452-3FCD4A3FFF56}"/>
    <cellStyle name="Normal 21 3 3 2 4 3" xfId="36297" xr:uid="{6DDCC470-1434-4D0C-A9BD-C75A6EA40C45}"/>
    <cellStyle name="Normal 21 3 3 2 5" xfId="51880" xr:uid="{EA239E72-DBEC-4363-8A36-0AFCFFD44447}"/>
    <cellStyle name="Normal 21 3 3 2 6" xfId="36294" xr:uid="{BD798C7E-AD83-4C5B-BC23-0570E8C43442}"/>
    <cellStyle name="Normal 21 3 3 3" xfId="12029" xr:uid="{00000000-0005-0000-0000-0000FD2E0000}"/>
    <cellStyle name="Normal 21 3 3 3 2" xfId="51884" xr:uid="{40860C9A-31B4-4F19-829B-9941ACBD3549}"/>
    <cellStyle name="Normal 21 3 3 3 3" xfId="36298" xr:uid="{99D4D2F2-5845-4DF3-99A4-31341FE173B7}"/>
    <cellStyle name="Normal 21 3 3 4" xfId="12030" xr:uid="{00000000-0005-0000-0000-0000FE2E0000}"/>
    <cellStyle name="Normal 21 3 3 4 2" xfId="51885" xr:uid="{FEEA78B2-8D70-4ABC-9B72-ED540858D4CE}"/>
    <cellStyle name="Normal 21 3 3 4 3" xfId="36299" xr:uid="{B6A7FA6D-16F9-4354-AA4A-9E096ED37961}"/>
    <cellStyle name="Normal 21 3 3 5" xfId="12031" xr:uid="{00000000-0005-0000-0000-0000FF2E0000}"/>
    <cellStyle name="Normal 21 3 3 5 2" xfId="51886" xr:uid="{A66A99B9-48C2-4FCC-B7F3-D725CF835AAD}"/>
    <cellStyle name="Normal 21 3 3 5 3" xfId="36300" xr:uid="{2FB02191-2B7C-4655-B577-B6350AD0B85C}"/>
    <cellStyle name="Normal 21 3 3 6" xfId="12032" xr:uid="{00000000-0005-0000-0000-0000002F0000}"/>
    <cellStyle name="Normal 21 3 3 6 2" xfId="51887" xr:uid="{A86D4B78-72E6-4441-AB24-B60770D69101}"/>
    <cellStyle name="Normal 21 3 3 6 3" xfId="36301" xr:uid="{C77F091F-033E-433D-9D32-36BCA058118B}"/>
    <cellStyle name="Normal 21 3 3 7" xfId="12033" xr:uid="{00000000-0005-0000-0000-0000012F0000}"/>
    <cellStyle name="Normal 21 3 3 7 2" xfId="36302" xr:uid="{D76E23B2-FD04-4DF3-A77F-1532C5F3F6A1}"/>
    <cellStyle name="Normal 21 3 3 8" xfId="12034" xr:uid="{00000000-0005-0000-0000-0000022F0000}"/>
    <cellStyle name="Normal 21 3 3 8 2" xfId="36303" xr:uid="{1A52FD5C-770E-478A-AE35-AF142E6FA48F}"/>
    <cellStyle name="Normal 21 3 3 9" xfId="51879" xr:uid="{C8D8DC35-051A-4813-82B4-BA08A7C3BCE2}"/>
    <cellStyle name="Normal 21 3 4" xfId="12035" xr:uid="{00000000-0005-0000-0000-0000032F0000}"/>
    <cellStyle name="Normal 21 3 4 2" xfId="12036" xr:uid="{00000000-0005-0000-0000-0000042F0000}"/>
    <cellStyle name="Normal 21 3 4 2 2" xfId="12037" xr:uid="{00000000-0005-0000-0000-0000052F0000}"/>
    <cellStyle name="Normal 21 3 4 2 2 2" xfId="51890" xr:uid="{34F2E171-FD1B-42B1-8CD3-73874B33EBE1}"/>
    <cellStyle name="Normal 21 3 4 2 2 3" xfId="36306" xr:uid="{7DC59583-A578-4754-9991-CD443D3DABE8}"/>
    <cellStyle name="Normal 21 3 4 2 3" xfId="12038" xr:uid="{00000000-0005-0000-0000-0000062F0000}"/>
    <cellStyle name="Normal 21 3 4 2 3 2" xfId="51891" xr:uid="{F470637C-26B2-47E6-8066-9FA4C1B141FF}"/>
    <cellStyle name="Normal 21 3 4 2 3 3" xfId="36307" xr:uid="{8916C080-45B3-4CD5-95E2-40E323A1B212}"/>
    <cellStyle name="Normal 21 3 4 2 4" xfId="12039" xr:uid="{00000000-0005-0000-0000-0000072F0000}"/>
    <cellStyle name="Normal 21 3 4 2 4 2" xfId="51892" xr:uid="{501118A3-9C53-4AC3-9DEC-71EF6844E670}"/>
    <cellStyle name="Normal 21 3 4 2 4 3" xfId="36308" xr:uid="{10B50FB3-5F69-49D6-8DCC-A65A892234F3}"/>
    <cellStyle name="Normal 21 3 4 2 5" xfId="51889" xr:uid="{CCCC20D5-DF14-4BF6-BB0F-62C9B753578F}"/>
    <cellStyle name="Normal 21 3 4 2 6" xfId="36305" xr:uid="{462FD136-28AB-4207-BC5D-05C968B692F3}"/>
    <cellStyle name="Normal 21 3 4 3" xfId="12040" xr:uid="{00000000-0005-0000-0000-0000082F0000}"/>
    <cellStyle name="Normal 21 3 4 3 2" xfId="51893" xr:uid="{B46F61BB-2E1E-4831-BE60-9EE00C106A90}"/>
    <cellStyle name="Normal 21 3 4 3 3" xfId="36309" xr:uid="{F2ECCBD2-BE4A-49BA-8737-F4ADBA71F6C2}"/>
    <cellStyle name="Normal 21 3 4 4" xfId="12041" xr:uid="{00000000-0005-0000-0000-0000092F0000}"/>
    <cellStyle name="Normal 21 3 4 4 2" xfId="51894" xr:uid="{10B27CA8-5E40-4420-9399-BD1B0392A5BF}"/>
    <cellStyle name="Normal 21 3 4 4 3" xfId="36310" xr:uid="{213A859A-4614-432D-BAE9-643930D0D2A4}"/>
    <cellStyle name="Normal 21 3 4 5" xfId="12042" xr:uid="{00000000-0005-0000-0000-00000A2F0000}"/>
    <cellStyle name="Normal 21 3 4 5 2" xfId="51895" xr:uid="{EA5700E4-5576-4FF9-A104-B6E8EC9A70B3}"/>
    <cellStyle name="Normal 21 3 4 5 3" xfId="36311" xr:uid="{D5856D2A-799A-4CB0-931F-81F9B97F1F5D}"/>
    <cellStyle name="Normal 21 3 4 6" xfId="12043" xr:uid="{00000000-0005-0000-0000-00000B2F0000}"/>
    <cellStyle name="Normal 21 3 4 6 2" xfId="51896" xr:uid="{CC601278-6905-4B24-9C13-58CE319A7982}"/>
    <cellStyle name="Normal 21 3 4 6 3" xfId="36312" xr:uid="{DBBE9D7D-6EF1-4DEF-A36B-9007A049411B}"/>
    <cellStyle name="Normal 21 3 4 7" xfId="51888" xr:uid="{C81E719D-7CEA-4589-9CE8-20D04882CF2F}"/>
    <cellStyle name="Normal 21 3 4 8" xfId="36304" xr:uid="{9BCB9E3F-D0E7-4A5B-A574-85D24A8BE795}"/>
    <cellStyle name="Normal 21 3 5" xfId="12044" xr:uid="{00000000-0005-0000-0000-00000C2F0000}"/>
    <cellStyle name="Normal 21 3 5 2" xfId="12045" xr:uid="{00000000-0005-0000-0000-00000D2F0000}"/>
    <cellStyle name="Normal 21 3 5 2 2" xfId="12046" xr:uid="{00000000-0005-0000-0000-00000E2F0000}"/>
    <cellStyle name="Normal 21 3 5 2 2 2" xfId="51899" xr:uid="{47DAC3C6-7D5E-4155-A42C-A2827F2CF49D}"/>
    <cellStyle name="Normal 21 3 5 2 2 3" xfId="36315" xr:uid="{FDEB4511-46A5-4376-9592-F915D3F4CFD8}"/>
    <cellStyle name="Normal 21 3 5 2 3" xfId="12047" xr:uid="{00000000-0005-0000-0000-00000F2F0000}"/>
    <cellStyle name="Normal 21 3 5 2 3 2" xfId="51900" xr:uid="{16122E2C-20B0-4DF6-82C3-02AC0C5C5F54}"/>
    <cellStyle name="Normal 21 3 5 2 3 3" xfId="36316" xr:uid="{3055FCFD-F591-4E9B-8234-8D093DC31561}"/>
    <cellStyle name="Normal 21 3 5 2 4" xfId="12048" xr:uid="{00000000-0005-0000-0000-0000102F0000}"/>
    <cellStyle name="Normal 21 3 5 2 4 2" xfId="51901" xr:uid="{02FE948F-8602-4D31-A095-7F24326FE278}"/>
    <cellStyle name="Normal 21 3 5 2 4 3" xfId="36317" xr:uid="{3D0DC5F7-F701-420B-B78C-EF7E0BB08131}"/>
    <cellStyle name="Normal 21 3 5 2 5" xfId="51898" xr:uid="{865C4AC2-B234-4BA2-A9A8-A003D3CADCD7}"/>
    <cellStyle name="Normal 21 3 5 2 6" xfId="36314" xr:uid="{A7144FD3-32F4-4A7D-B05A-39070D8D4ED0}"/>
    <cellStyle name="Normal 21 3 5 3" xfId="12049" xr:uid="{00000000-0005-0000-0000-0000112F0000}"/>
    <cellStyle name="Normal 21 3 5 3 2" xfId="51902" xr:uid="{79FB8CED-B3C5-4240-9C23-03DEEB91FDCF}"/>
    <cellStyle name="Normal 21 3 5 3 3" xfId="36318" xr:uid="{247E658B-782F-4CBB-BFF7-B484E989FC4B}"/>
    <cellStyle name="Normal 21 3 5 4" xfId="12050" xr:uid="{00000000-0005-0000-0000-0000122F0000}"/>
    <cellStyle name="Normal 21 3 5 4 2" xfId="51903" xr:uid="{707A2CA5-9CAD-46E7-A89E-8C861D699C5B}"/>
    <cellStyle name="Normal 21 3 5 4 3" xfId="36319" xr:uid="{EC8ADFA3-D25F-437D-B11E-DA94A8C6A6B1}"/>
    <cellStyle name="Normal 21 3 5 5" xfId="12051" xr:uid="{00000000-0005-0000-0000-0000132F0000}"/>
    <cellStyle name="Normal 21 3 5 5 2" xfId="51904" xr:uid="{18CFF2A5-F819-4C60-A0AE-250454C3F98D}"/>
    <cellStyle name="Normal 21 3 5 5 3" xfId="36320" xr:uid="{868BAC52-87A3-476B-A96F-F8CB4692332A}"/>
    <cellStyle name="Normal 21 3 5 6" xfId="51897" xr:uid="{C152E2B6-F5DF-40F1-9553-0E7B5C218F3C}"/>
    <cellStyle name="Normal 21 3 5 7" xfId="36313" xr:uid="{4CA8A087-1EEF-450B-B184-3C783044B7F3}"/>
    <cellStyle name="Normal 21 3 6" xfId="12052" xr:uid="{00000000-0005-0000-0000-0000142F0000}"/>
    <cellStyle name="Normal 21 3 6 2" xfId="12053" xr:uid="{00000000-0005-0000-0000-0000152F0000}"/>
    <cellStyle name="Normal 21 3 6 2 2" xfId="51906" xr:uid="{42E19F6D-C308-4B6E-8668-19024E7F3199}"/>
    <cellStyle name="Normal 21 3 6 2 3" xfId="36322" xr:uid="{0D553280-C708-4124-AD17-5F6898A5E737}"/>
    <cellStyle name="Normal 21 3 6 3" xfId="12054" xr:uid="{00000000-0005-0000-0000-0000162F0000}"/>
    <cellStyle name="Normal 21 3 6 3 2" xfId="51907" xr:uid="{1337CCA6-E590-4C5D-A943-345243E825AC}"/>
    <cellStyle name="Normal 21 3 6 3 3" xfId="36323" xr:uid="{DEE7AABB-13A5-4E3A-AC2A-10127F9B1682}"/>
    <cellStyle name="Normal 21 3 6 4" xfId="12055" xr:uid="{00000000-0005-0000-0000-0000172F0000}"/>
    <cellStyle name="Normal 21 3 6 4 2" xfId="51908" xr:uid="{6716198D-4B62-48FC-AE2F-68F8602462B8}"/>
    <cellStyle name="Normal 21 3 6 4 3" xfId="36324" xr:uid="{3581821B-2025-4FA0-8EE5-B43B64A35275}"/>
    <cellStyle name="Normal 21 3 6 5" xfId="51905" xr:uid="{D1277CE8-B545-46F1-8D7B-FC7B9BB3116F}"/>
    <cellStyle name="Normal 21 3 6 6" xfId="36321" xr:uid="{6D2A4D0E-AB58-4C1D-99DB-18513D245046}"/>
    <cellStyle name="Normal 21 3 7" xfId="12056" xr:uid="{00000000-0005-0000-0000-0000182F0000}"/>
    <cellStyle name="Normal 21 3 7 2" xfId="12057" xr:uid="{00000000-0005-0000-0000-0000192F0000}"/>
    <cellStyle name="Normal 21 3 7 2 2" xfId="51910" xr:uid="{B815B70C-9870-4AAE-A30A-2C74E5FA3EAB}"/>
    <cellStyle name="Normal 21 3 7 2 3" xfId="36326" xr:uid="{38FA39C6-03C9-4551-AC1E-B5177C348157}"/>
    <cellStyle name="Normal 21 3 7 3" xfId="12058" xr:uid="{00000000-0005-0000-0000-00001A2F0000}"/>
    <cellStyle name="Normal 21 3 7 3 2" xfId="51911" xr:uid="{97C11924-8F38-4499-A5E1-0DC439B3F7A7}"/>
    <cellStyle name="Normal 21 3 7 3 3" xfId="36327" xr:uid="{E6EEF2F5-532F-4AC8-8046-289127723B00}"/>
    <cellStyle name="Normal 21 3 7 4" xfId="12059" xr:uid="{00000000-0005-0000-0000-00001B2F0000}"/>
    <cellStyle name="Normal 21 3 7 4 2" xfId="51912" xr:uid="{88137A6A-2A46-42FE-82AE-44BDAC6F695F}"/>
    <cellStyle name="Normal 21 3 7 4 3" xfId="36328" xr:uid="{2D012A71-1804-4582-9FF1-79FE7500EC48}"/>
    <cellStyle name="Normal 21 3 7 5" xfId="51909" xr:uid="{B85A24AF-7451-489E-89AD-E88F4A968139}"/>
    <cellStyle name="Normal 21 3 7 6" xfId="36325" xr:uid="{D1F5AE04-65BE-41F9-8475-71089B9BFCA3}"/>
    <cellStyle name="Normal 21 3 8" xfId="12060" xr:uid="{00000000-0005-0000-0000-00001C2F0000}"/>
    <cellStyle name="Normal 21 3 8 2" xfId="51913" xr:uid="{89EDC1D6-E354-4041-BD81-B784D367E9AD}"/>
    <cellStyle name="Normal 21 3 8 3" xfId="36329" xr:uid="{5D69C775-9318-4821-9BF3-69D782E7195A}"/>
    <cellStyle name="Normal 21 3 9" xfId="12061" xr:uid="{00000000-0005-0000-0000-00001D2F0000}"/>
    <cellStyle name="Normal 21 3 9 2" xfId="51914" xr:uid="{8628E158-005C-46CF-A992-BF4DE9F3F210}"/>
    <cellStyle name="Normal 21 3 9 3" xfId="36330" xr:uid="{5709F719-4DD3-40DC-935B-FAC62BD57742}"/>
    <cellStyle name="Normal 21 30" xfId="12062" xr:uid="{00000000-0005-0000-0000-00001E2F0000}"/>
    <cellStyle name="Normal 21 30 2" xfId="51915" xr:uid="{80D82A69-BCAF-4C79-92BE-FCB087BF4730}"/>
    <cellStyle name="Normal 21 30 3" xfId="36331" xr:uid="{DB57F20F-DB45-441E-A056-C18713D69FB1}"/>
    <cellStyle name="Normal 21 31" xfId="12063" xr:uid="{00000000-0005-0000-0000-00001F2F0000}"/>
    <cellStyle name="Normal 21 31 2" xfId="51916" xr:uid="{8067EB07-5755-4539-9479-83F65176271F}"/>
    <cellStyle name="Normal 21 31 3" xfId="36332" xr:uid="{1AA53202-8989-44EA-A79C-55126A9BE740}"/>
    <cellStyle name="Normal 21 32" xfId="12064" xr:uid="{00000000-0005-0000-0000-0000202F0000}"/>
    <cellStyle name="Normal 21 32 2" xfId="51917" xr:uid="{071D76A6-4F9E-4BDD-B39A-35E83CBFF590}"/>
    <cellStyle name="Normal 21 32 3" xfId="36333" xr:uid="{1AA1635C-6950-466E-A891-ECB04E2ABCD0}"/>
    <cellStyle name="Normal 21 33" xfId="12065" xr:uid="{00000000-0005-0000-0000-0000212F0000}"/>
    <cellStyle name="Normal 21 33 2" xfId="51918" xr:uid="{A0296140-4545-4B4F-AF2C-63E5500CB767}"/>
    <cellStyle name="Normal 21 33 3" xfId="36334" xr:uid="{B9D7A170-8D46-44E0-B198-E51C18CC8113}"/>
    <cellStyle name="Normal 21 34" xfId="12066" xr:uid="{00000000-0005-0000-0000-0000222F0000}"/>
    <cellStyle name="Normal 21 34 2" xfId="51919" xr:uid="{8151FD98-40F3-4988-807D-31EC24758C77}"/>
    <cellStyle name="Normal 21 34 3" xfId="36335" xr:uid="{A4F21106-6546-4161-8816-0C2FF16811DA}"/>
    <cellStyle name="Normal 21 35" xfId="12067" xr:uid="{00000000-0005-0000-0000-0000232F0000}"/>
    <cellStyle name="Normal 21 35 2" xfId="51920" xr:uid="{1A1642A7-4D93-480E-AA66-2B61488D78D0}"/>
    <cellStyle name="Normal 21 35 3" xfId="36336" xr:uid="{904C4013-D8D8-4FEB-86C3-2952C5E2D57E}"/>
    <cellStyle name="Normal 21 36" xfId="12068" xr:uid="{00000000-0005-0000-0000-0000242F0000}"/>
    <cellStyle name="Normal 21 36 2" xfId="51921" xr:uid="{6ABC61AD-0F1E-4FD2-A9D5-5D6B121B8D3E}"/>
    <cellStyle name="Normal 21 36 3" xfId="36337" xr:uid="{77D43F2A-B2A3-4531-8D02-5E5E168CAA53}"/>
    <cellStyle name="Normal 21 37" xfId="12069" xr:uid="{00000000-0005-0000-0000-0000252F0000}"/>
    <cellStyle name="Normal 21 37 2" xfId="51922" xr:uid="{2875959C-283C-4DC8-A7B6-6F21033B177B}"/>
    <cellStyle name="Normal 21 37 3" xfId="36338" xr:uid="{7C1D48A1-E07B-4DAF-8020-C20DD8039472}"/>
    <cellStyle name="Normal 21 38" xfId="12070" xr:uid="{00000000-0005-0000-0000-0000262F0000}"/>
    <cellStyle name="Normal 21 38 2" xfId="51923" xr:uid="{4857A20A-421B-443B-ABDC-959B2B4F491E}"/>
    <cellStyle name="Normal 21 38 3" xfId="36339" xr:uid="{09D4B261-F741-47EC-A7F1-19D107E1C66E}"/>
    <cellStyle name="Normal 21 39" xfId="12071" xr:uid="{00000000-0005-0000-0000-0000272F0000}"/>
    <cellStyle name="Normal 21 39 2" xfId="51924" xr:uid="{90D99534-DEF8-4DF8-899C-386EBFF9CFB5}"/>
    <cellStyle name="Normal 21 39 3" xfId="36340" xr:uid="{B5442C2F-2669-4BA0-913D-01346F4DE3FA}"/>
    <cellStyle name="Normal 21 4" xfId="12072" xr:uid="{00000000-0005-0000-0000-0000282F0000}"/>
    <cellStyle name="Normal 21 4 10" xfId="12073" xr:uid="{00000000-0005-0000-0000-0000292F0000}"/>
    <cellStyle name="Normal 21 4 10 2" xfId="51926" xr:uid="{E85215F8-C5B6-4329-BD2B-4174008BD365}"/>
    <cellStyle name="Normal 21 4 10 3" xfId="36342" xr:uid="{4A52A6BF-B60C-424E-813A-24018C0B3D3B}"/>
    <cellStyle name="Normal 21 4 11" xfId="12074" xr:uid="{00000000-0005-0000-0000-00002A2F0000}"/>
    <cellStyle name="Normal 21 4 11 2" xfId="36343" xr:uid="{0639DA25-9124-4F87-9121-650C268CEB0F}"/>
    <cellStyle name="Normal 21 4 12" xfId="12075" xr:uid="{00000000-0005-0000-0000-00002B2F0000}"/>
    <cellStyle name="Normal 21 4 12 2" xfId="36344" xr:uid="{52FD9EB2-F627-4F32-866B-1FD69AE2F30B}"/>
    <cellStyle name="Normal 21 4 13" xfId="51925" xr:uid="{1257EE5C-E6A9-4C58-A548-E31269E62F59}"/>
    <cellStyle name="Normal 21 4 14" xfId="36341" xr:uid="{36F35AB7-F69F-44A8-874F-F1C24644E07B}"/>
    <cellStyle name="Normal 21 4 2" xfId="12076" xr:uid="{00000000-0005-0000-0000-00002C2F0000}"/>
    <cellStyle name="Normal 21 4 2 10" xfId="12077" xr:uid="{00000000-0005-0000-0000-00002D2F0000}"/>
    <cellStyle name="Normal 21 4 2 10 2" xfId="36346" xr:uid="{1A89674E-8182-48F9-8714-487FE53DAA6F}"/>
    <cellStyle name="Normal 21 4 2 11" xfId="12078" xr:uid="{00000000-0005-0000-0000-00002E2F0000}"/>
    <cellStyle name="Normal 21 4 2 11 2" xfId="36347" xr:uid="{E5D44CB2-208A-4BB3-AB93-CE308FFFD97C}"/>
    <cellStyle name="Normal 21 4 2 12" xfId="51927" xr:uid="{857C35E2-C840-46C3-8D8C-01C65C50D106}"/>
    <cellStyle name="Normal 21 4 2 13" xfId="36345" xr:uid="{3EB64BBE-9D08-4E0C-A5F4-E9E2833639A6}"/>
    <cellStyle name="Normal 21 4 2 2" xfId="12079" xr:uid="{00000000-0005-0000-0000-00002F2F0000}"/>
    <cellStyle name="Normal 21 4 2 2 10" xfId="36348" xr:uid="{408A5E1F-1EF6-459D-8CE8-0669C6A20CD9}"/>
    <cellStyle name="Normal 21 4 2 2 2" xfId="12080" xr:uid="{00000000-0005-0000-0000-0000302F0000}"/>
    <cellStyle name="Normal 21 4 2 2 2 2" xfId="12081" xr:uid="{00000000-0005-0000-0000-0000312F0000}"/>
    <cellStyle name="Normal 21 4 2 2 2 2 2" xfId="51930" xr:uid="{92AB78DD-2DBE-474F-80C7-349A477C71CB}"/>
    <cellStyle name="Normal 21 4 2 2 2 2 3" xfId="36350" xr:uid="{6F00EC82-62FD-4CAA-AC29-CB79C30E7030}"/>
    <cellStyle name="Normal 21 4 2 2 2 3" xfId="12082" xr:uid="{00000000-0005-0000-0000-0000322F0000}"/>
    <cellStyle name="Normal 21 4 2 2 2 3 2" xfId="51931" xr:uid="{E3EB5EDC-276E-4BA3-B45C-41A24ADB4E4A}"/>
    <cellStyle name="Normal 21 4 2 2 2 3 3" xfId="36351" xr:uid="{BC45E22E-50CA-4B51-B376-FD8CD91265F2}"/>
    <cellStyle name="Normal 21 4 2 2 2 4" xfId="12083" xr:uid="{00000000-0005-0000-0000-0000332F0000}"/>
    <cellStyle name="Normal 21 4 2 2 2 4 2" xfId="51932" xr:uid="{CE97BB65-ED43-4E82-8EBA-260AD7863C08}"/>
    <cellStyle name="Normal 21 4 2 2 2 4 3" xfId="36352" xr:uid="{652B6A8D-EFB7-4B10-8E82-5239A6819618}"/>
    <cellStyle name="Normal 21 4 2 2 2 5" xfId="51929" xr:uid="{B34002A2-603A-4997-813F-8761CC74CDAD}"/>
    <cellStyle name="Normal 21 4 2 2 2 6" xfId="36349" xr:uid="{CF8A9D01-FDA4-4A73-8571-4A4E62A4D128}"/>
    <cellStyle name="Normal 21 4 2 2 3" xfId="12084" xr:uid="{00000000-0005-0000-0000-0000342F0000}"/>
    <cellStyle name="Normal 21 4 2 2 3 2" xfId="51933" xr:uid="{19A4B0B7-4949-4FE6-BF55-428978A2CBA4}"/>
    <cellStyle name="Normal 21 4 2 2 3 3" xfId="36353" xr:uid="{A5224B52-424D-43C3-9B6C-F8D0CB40046C}"/>
    <cellStyle name="Normal 21 4 2 2 4" xfId="12085" xr:uid="{00000000-0005-0000-0000-0000352F0000}"/>
    <cellStyle name="Normal 21 4 2 2 4 2" xfId="51934" xr:uid="{EB3452E1-3815-4734-AFAA-0B60A640656C}"/>
    <cellStyle name="Normal 21 4 2 2 4 3" xfId="36354" xr:uid="{834ED599-DD0A-4BFD-9C8E-FC92CFDCC227}"/>
    <cellStyle name="Normal 21 4 2 2 5" xfId="12086" xr:uid="{00000000-0005-0000-0000-0000362F0000}"/>
    <cellStyle name="Normal 21 4 2 2 5 2" xfId="51935" xr:uid="{4BCDD825-75B4-418B-87C4-21A7B37F3C9D}"/>
    <cellStyle name="Normal 21 4 2 2 5 3" xfId="36355" xr:uid="{64608282-6B84-4DE8-8CFA-6F206B1A8A61}"/>
    <cellStyle name="Normal 21 4 2 2 6" xfId="12087" xr:uid="{00000000-0005-0000-0000-0000372F0000}"/>
    <cellStyle name="Normal 21 4 2 2 6 2" xfId="51936" xr:uid="{4CBC8B7A-ABF2-4D1D-ABDE-42416564C47A}"/>
    <cellStyle name="Normal 21 4 2 2 6 3" xfId="36356" xr:uid="{62E77999-6C89-44A7-83A9-2979B76E711A}"/>
    <cellStyle name="Normal 21 4 2 2 7" xfId="12088" xr:uid="{00000000-0005-0000-0000-0000382F0000}"/>
    <cellStyle name="Normal 21 4 2 2 7 2" xfId="36357" xr:uid="{82792C1F-C538-43DD-A6CF-308CA732C33C}"/>
    <cellStyle name="Normal 21 4 2 2 8" xfId="12089" xr:uid="{00000000-0005-0000-0000-0000392F0000}"/>
    <cellStyle name="Normal 21 4 2 2 8 2" xfId="36358" xr:uid="{E5998EFB-51B5-4BEA-9075-8EBB944D8C5D}"/>
    <cellStyle name="Normal 21 4 2 2 9" xfId="51928" xr:uid="{FF9F8223-2128-4AFB-8C1D-1B22B5E573F7}"/>
    <cellStyle name="Normal 21 4 2 3" xfId="12090" xr:uid="{00000000-0005-0000-0000-00003A2F0000}"/>
    <cellStyle name="Normal 21 4 2 3 2" xfId="12091" xr:uid="{00000000-0005-0000-0000-00003B2F0000}"/>
    <cellStyle name="Normal 21 4 2 3 2 2" xfId="12092" xr:uid="{00000000-0005-0000-0000-00003C2F0000}"/>
    <cellStyle name="Normal 21 4 2 3 2 2 2" xfId="51939" xr:uid="{EE69675E-20D3-47D4-8968-65866E3631D8}"/>
    <cellStyle name="Normal 21 4 2 3 2 2 3" xfId="36361" xr:uid="{8D4AF407-C8D3-4A47-977E-51BE74EA937F}"/>
    <cellStyle name="Normal 21 4 2 3 2 3" xfId="12093" xr:uid="{00000000-0005-0000-0000-00003D2F0000}"/>
    <cellStyle name="Normal 21 4 2 3 2 3 2" xfId="51940" xr:uid="{864C5F13-A5CB-4FBC-85AF-BFE94A3BFCDF}"/>
    <cellStyle name="Normal 21 4 2 3 2 3 3" xfId="36362" xr:uid="{178DA9D3-D2E0-403A-ACD4-0B2ABA84A3C9}"/>
    <cellStyle name="Normal 21 4 2 3 2 4" xfId="12094" xr:uid="{00000000-0005-0000-0000-00003E2F0000}"/>
    <cellStyle name="Normal 21 4 2 3 2 4 2" xfId="51941" xr:uid="{0E994813-296C-48E8-A24E-951D647D496D}"/>
    <cellStyle name="Normal 21 4 2 3 2 4 3" xfId="36363" xr:uid="{2DFAAC3A-05D8-4AA2-9DE4-08DFD451E75D}"/>
    <cellStyle name="Normal 21 4 2 3 2 5" xfId="51938" xr:uid="{A111F1E5-FBBC-4EB7-B450-114F7DDBDDD2}"/>
    <cellStyle name="Normal 21 4 2 3 2 6" xfId="36360" xr:uid="{92CBA901-EC58-43B1-A3C3-2D0BEC879036}"/>
    <cellStyle name="Normal 21 4 2 3 3" xfId="12095" xr:uid="{00000000-0005-0000-0000-00003F2F0000}"/>
    <cellStyle name="Normal 21 4 2 3 3 2" xfId="51942" xr:uid="{2127DC66-51C3-447D-817F-208AE371D520}"/>
    <cellStyle name="Normal 21 4 2 3 3 3" xfId="36364" xr:uid="{8EC69772-5377-4201-A88A-9396D8A915BF}"/>
    <cellStyle name="Normal 21 4 2 3 4" xfId="12096" xr:uid="{00000000-0005-0000-0000-0000402F0000}"/>
    <cellStyle name="Normal 21 4 2 3 4 2" xfId="51943" xr:uid="{3F964820-A162-4028-8FE9-EA9676407220}"/>
    <cellStyle name="Normal 21 4 2 3 4 3" xfId="36365" xr:uid="{3D4D7D8A-6BA0-42FF-BC8C-4F4E73C0B04B}"/>
    <cellStyle name="Normal 21 4 2 3 5" xfId="12097" xr:uid="{00000000-0005-0000-0000-0000412F0000}"/>
    <cellStyle name="Normal 21 4 2 3 5 2" xfId="51944" xr:uid="{B90592D9-C57F-4676-9E79-211C2C468D97}"/>
    <cellStyle name="Normal 21 4 2 3 5 3" xfId="36366" xr:uid="{1FD2BC9C-CA9B-4213-9EEF-D4AB4DDB15B5}"/>
    <cellStyle name="Normal 21 4 2 3 6" xfId="12098" xr:uid="{00000000-0005-0000-0000-0000422F0000}"/>
    <cellStyle name="Normal 21 4 2 3 6 2" xfId="51945" xr:uid="{6C7CFE28-79BF-4450-AF97-F4D818006C96}"/>
    <cellStyle name="Normal 21 4 2 3 6 3" xfId="36367" xr:uid="{07969997-7230-43C5-BC71-1A52B3F3BFB2}"/>
    <cellStyle name="Normal 21 4 2 3 7" xfId="51937" xr:uid="{624018F8-45B6-400F-8380-331289548777}"/>
    <cellStyle name="Normal 21 4 2 3 8" xfId="36359" xr:uid="{C2904BCE-EBCA-47B9-944C-CEB416CF2A35}"/>
    <cellStyle name="Normal 21 4 2 4" xfId="12099" xr:uid="{00000000-0005-0000-0000-0000432F0000}"/>
    <cellStyle name="Normal 21 4 2 4 2" xfId="12100" xr:uid="{00000000-0005-0000-0000-0000442F0000}"/>
    <cellStyle name="Normal 21 4 2 4 2 2" xfId="12101" xr:uid="{00000000-0005-0000-0000-0000452F0000}"/>
    <cellStyle name="Normal 21 4 2 4 2 2 2" xfId="51948" xr:uid="{2EA5BCDB-2C84-45C8-8EDD-98E0599CE103}"/>
    <cellStyle name="Normal 21 4 2 4 2 2 3" xfId="36370" xr:uid="{37E02720-05DA-4C7D-AECB-BFAB2D25FF95}"/>
    <cellStyle name="Normal 21 4 2 4 2 3" xfId="12102" xr:uid="{00000000-0005-0000-0000-0000462F0000}"/>
    <cellStyle name="Normal 21 4 2 4 2 3 2" xfId="51949" xr:uid="{267C44E6-CBF4-409A-A687-469BD6B6049E}"/>
    <cellStyle name="Normal 21 4 2 4 2 3 3" xfId="36371" xr:uid="{C35BFE21-1A82-4AB1-82AA-2D3373DBE2C3}"/>
    <cellStyle name="Normal 21 4 2 4 2 4" xfId="12103" xr:uid="{00000000-0005-0000-0000-0000472F0000}"/>
    <cellStyle name="Normal 21 4 2 4 2 4 2" xfId="51950" xr:uid="{FF812D3B-8BF5-4CDF-84A0-7ECA68AEE118}"/>
    <cellStyle name="Normal 21 4 2 4 2 4 3" xfId="36372" xr:uid="{CE8D0D43-7002-4164-A608-A68CA9ADDCA4}"/>
    <cellStyle name="Normal 21 4 2 4 2 5" xfId="51947" xr:uid="{FA11FBAC-742C-48CC-95F1-1E72C5128D21}"/>
    <cellStyle name="Normal 21 4 2 4 2 6" xfId="36369" xr:uid="{0466AA7A-596A-4C1A-9594-9FCDA78A5D2E}"/>
    <cellStyle name="Normal 21 4 2 4 3" xfId="12104" xr:uid="{00000000-0005-0000-0000-0000482F0000}"/>
    <cellStyle name="Normal 21 4 2 4 3 2" xfId="51951" xr:uid="{2737ED02-2084-4635-B02C-4ADE1EE90005}"/>
    <cellStyle name="Normal 21 4 2 4 3 3" xfId="36373" xr:uid="{4B73ECBF-CC0B-4A29-B0A4-FF6BED8DE54D}"/>
    <cellStyle name="Normal 21 4 2 4 4" xfId="12105" xr:uid="{00000000-0005-0000-0000-0000492F0000}"/>
    <cellStyle name="Normal 21 4 2 4 4 2" xfId="51952" xr:uid="{2C18470A-E9FF-4C0F-804D-453A651353C2}"/>
    <cellStyle name="Normal 21 4 2 4 4 3" xfId="36374" xr:uid="{3F04498C-296C-4855-A8B9-F352EE34EBA5}"/>
    <cellStyle name="Normal 21 4 2 4 5" xfId="12106" xr:uid="{00000000-0005-0000-0000-00004A2F0000}"/>
    <cellStyle name="Normal 21 4 2 4 5 2" xfId="51953" xr:uid="{5E5BBA54-CA1D-43FD-888D-A084CD56CDB8}"/>
    <cellStyle name="Normal 21 4 2 4 5 3" xfId="36375" xr:uid="{B1333A5C-2044-458A-AEB0-016C8FBC2FF6}"/>
    <cellStyle name="Normal 21 4 2 4 6" xfId="51946" xr:uid="{B42284AA-8E0A-4385-BF69-9432F6BF8EF9}"/>
    <cellStyle name="Normal 21 4 2 4 7" xfId="36368" xr:uid="{3FA2E7A1-3EB3-467A-A47D-9AF9BDBC8F02}"/>
    <cellStyle name="Normal 21 4 2 5" xfId="12107" xr:uid="{00000000-0005-0000-0000-00004B2F0000}"/>
    <cellStyle name="Normal 21 4 2 5 2" xfId="12108" xr:uid="{00000000-0005-0000-0000-00004C2F0000}"/>
    <cellStyle name="Normal 21 4 2 5 2 2" xfId="51955" xr:uid="{B0A85823-15FD-482B-BD16-E7DE8791C59A}"/>
    <cellStyle name="Normal 21 4 2 5 2 3" xfId="36377" xr:uid="{88F4A605-8E25-4127-95F7-DDAF4926E021}"/>
    <cellStyle name="Normal 21 4 2 5 3" xfId="12109" xr:uid="{00000000-0005-0000-0000-00004D2F0000}"/>
    <cellStyle name="Normal 21 4 2 5 3 2" xfId="51956" xr:uid="{532EAB63-5A06-4DEB-8B80-F685D91B6EA1}"/>
    <cellStyle name="Normal 21 4 2 5 3 3" xfId="36378" xr:uid="{8BACDC62-9F7D-4084-8736-05C5C3ECC59C}"/>
    <cellStyle name="Normal 21 4 2 5 4" xfId="12110" xr:uid="{00000000-0005-0000-0000-00004E2F0000}"/>
    <cellStyle name="Normal 21 4 2 5 4 2" xfId="51957" xr:uid="{36D78440-B414-4803-BEB3-5DE945600EE5}"/>
    <cellStyle name="Normal 21 4 2 5 4 3" xfId="36379" xr:uid="{C344669A-03A9-4D36-8DA9-2F0AEC5B19F3}"/>
    <cellStyle name="Normal 21 4 2 5 5" xfId="51954" xr:uid="{789B0125-D36B-4B07-9581-C324C6763665}"/>
    <cellStyle name="Normal 21 4 2 5 6" xfId="36376" xr:uid="{00DF176E-540D-4191-AF0E-7957C6C7136D}"/>
    <cellStyle name="Normal 21 4 2 6" xfId="12111" xr:uid="{00000000-0005-0000-0000-00004F2F0000}"/>
    <cellStyle name="Normal 21 4 2 6 2" xfId="12112" xr:uid="{00000000-0005-0000-0000-0000502F0000}"/>
    <cellStyle name="Normal 21 4 2 6 2 2" xfId="51959" xr:uid="{D40AE898-94CB-4FFD-9857-C4B18B6883B9}"/>
    <cellStyle name="Normal 21 4 2 6 2 3" xfId="36381" xr:uid="{770C3F34-F861-44D7-BEFA-58379B8DA778}"/>
    <cellStyle name="Normal 21 4 2 6 3" xfId="12113" xr:uid="{00000000-0005-0000-0000-0000512F0000}"/>
    <cellStyle name="Normal 21 4 2 6 3 2" xfId="51960" xr:uid="{3919B5A8-EA40-4206-96E1-9F0C8D0DB84E}"/>
    <cellStyle name="Normal 21 4 2 6 3 3" xfId="36382" xr:uid="{EF0FB4A4-1D52-4E46-B158-FC27FC85C26E}"/>
    <cellStyle name="Normal 21 4 2 6 4" xfId="12114" xr:uid="{00000000-0005-0000-0000-0000522F0000}"/>
    <cellStyle name="Normal 21 4 2 6 4 2" xfId="51961" xr:uid="{5585214C-2F9D-4016-9D17-7E8CDAE01C9A}"/>
    <cellStyle name="Normal 21 4 2 6 4 3" xfId="36383" xr:uid="{12AA30DA-DD5C-41A8-8A4A-BC0561FC1AFE}"/>
    <cellStyle name="Normal 21 4 2 6 5" xfId="51958" xr:uid="{5E514EBE-683B-448E-B86D-F1775A6CFA6E}"/>
    <cellStyle name="Normal 21 4 2 6 6" xfId="36380" xr:uid="{DB53CB89-F15D-4C8D-AB82-F7539DF5BE70}"/>
    <cellStyle name="Normal 21 4 2 7" xfId="12115" xr:uid="{00000000-0005-0000-0000-0000532F0000}"/>
    <cellStyle name="Normal 21 4 2 7 2" xfId="51962" xr:uid="{DB5A257A-A6C8-427C-9DAB-C37DBD5A54FD}"/>
    <cellStyle name="Normal 21 4 2 7 3" xfId="36384" xr:uid="{9681448E-01F9-4DF4-B3EE-1FAA9D585084}"/>
    <cellStyle name="Normal 21 4 2 8" xfId="12116" xr:uid="{00000000-0005-0000-0000-0000542F0000}"/>
    <cellStyle name="Normal 21 4 2 8 2" xfId="51963" xr:uid="{8596E621-E650-4A92-8289-683F6604C7F8}"/>
    <cellStyle name="Normal 21 4 2 8 3" xfId="36385" xr:uid="{7ECF400C-C9DF-4772-96B5-5FF12DDEE197}"/>
    <cellStyle name="Normal 21 4 2 9" xfId="12117" xr:uid="{00000000-0005-0000-0000-0000552F0000}"/>
    <cellStyle name="Normal 21 4 2 9 2" xfId="51964" xr:uid="{35FDCE21-5308-47C4-9376-38810D39D4E5}"/>
    <cellStyle name="Normal 21 4 2 9 3" xfId="36386" xr:uid="{BC8FFACD-6978-4627-AF8E-F508BA04B968}"/>
    <cellStyle name="Normal 21 4 3" xfId="12118" xr:uid="{00000000-0005-0000-0000-0000562F0000}"/>
    <cellStyle name="Normal 21 4 3 10" xfId="36387" xr:uid="{0B7A8426-CD34-4881-9234-E9F822529BF1}"/>
    <cellStyle name="Normal 21 4 3 2" xfId="12119" xr:uid="{00000000-0005-0000-0000-0000572F0000}"/>
    <cellStyle name="Normal 21 4 3 2 2" xfId="12120" xr:uid="{00000000-0005-0000-0000-0000582F0000}"/>
    <cellStyle name="Normal 21 4 3 2 2 2" xfId="51967" xr:uid="{101E917E-C048-438E-A762-FEFD2C198EE9}"/>
    <cellStyle name="Normal 21 4 3 2 2 3" xfId="36389" xr:uid="{915D82B9-DB1B-43C0-8DEC-6689C632844B}"/>
    <cellStyle name="Normal 21 4 3 2 3" xfId="12121" xr:uid="{00000000-0005-0000-0000-0000592F0000}"/>
    <cellStyle name="Normal 21 4 3 2 3 2" xfId="51968" xr:uid="{B9F3229E-C320-480A-888D-19E016998B4D}"/>
    <cellStyle name="Normal 21 4 3 2 3 3" xfId="36390" xr:uid="{7B85DCD5-655C-4D8B-8603-8AAF3D17D129}"/>
    <cellStyle name="Normal 21 4 3 2 4" xfId="12122" xr:uid="{00000000-0005-0000-0000-00005A2F0000}"/>
    <cellStyle name="Normal 21 4 3 2 4 2" xfId="51969" xr:uid="{1A6AC5F9-7277-4F10-B1DF-F8340DAD1B82}"/>
    <cellStyle name="Normal 21 4 3 2 4 3" xfId="36391" xr:uid="{5D005FEC-0E4E-4AF8-B1CB-1AF1335A4668}"/>
    <cellStyle name="Normal 21 4 3 2 5" xfId="51966" xr:uid="{A089B14F-304E-4F82-A269-58F22DE62E56}"/>
    <cellStyle name="Normal 21 4 3 2 6" xfId="36388" xr:uid="{AE458337-CA09-4C4A-8DDB-23967BBD500F}"/>
    <cellStyle name="Normal 21 4 3 3" xfId="12123" xr:uid="{00000000-0005-0000-0000-00005B2F0000}"/>
    <cellStyle name="Normal 21 4 3 3 2" xfId="51970" xr:uid="{6B22B733-CA77-4E9F-9B7A-39CD8CE77B81}"/>
    <cellStyle name="Normal 21 4 3 3 3" xfId="36392" xr:uid="{C3D0B088-17B4-4A5E-88FC-5A02ABF089B8}"/>
    <cellStyle name="Normal 21 4 3 4" xfId="12124" xr:uid="{00000000-0005-0000-0000-00005C2F0000}"/>
    <cellStyle name="Normal 21 4 3 4 2" xfId="51971" xr:uid="{64155DAE-A97C-4DF2-98F0-8A73BD957155}"/>
    <cellStyle name="Normal 21 4 3 4 3" xfId="36393" xr:uid="{E3C2554E-6014-4D3C-A7F7-0411E37BD8E6}"/>
    <cellStyle name="Normal 21 4 3 5" xfId="12125" xr:uid="{00000000-0005-0000-0000-00005D2F0000}"/>
    <cellStyle name="Normal 21 4 3 5 2" xfId="51972" xr:uid="{245DC765-61C4-4E38-AE62-063BB6932E91}"/>
    <cellStyle name="Normal 21 4 3 5 3" xfId="36394" xr:uid="{F8EACEE5-E16A-4057-9500-701E755FBA03}"/>
    <cellStyle name="Normal 21 4 3 6" xfId="12126" xr:uid="{00000000-0005-0000-0000-00005E2F0000}"/>
    <cellStyle name="Normal 21 4 3 6 2" xfId="51973" xr:uid="{5314124A-65A1-4068-8090-9A4CA886D788}"/>
    <cellStyle name="Normal 21 4 3 6 3" xfId="36395" xr:uid="{DE7485C9-9889-417F-8B22-75E63CE8E164}"/>
    <cellStyle name="Normal 21 4 3 7" xfId="12127" xr:uid="{00000000-0005-0000-0000-00005F2F0000}"/>
    <cellStyle name="Normal 21 4 3 7 2" xfId="36396" xr:uid="{B0669A6C-0CAE-476A-BC45-B103EE5127EC}"/>
    <cellStyle name="Normal 21 4 3 8" xfId="12128" xr:uid="{00000000-0005-0000-0000-0000602F0000}"/>
    <cellStyle name="Normal 21 4 3 8 2" xfId="36397" xr:uid="{89A33B30-DD69-47EA-A5EE-9403A960B618}"/>
    <cellStyle name="Normal 21 4 3 9" xfId="51965" xr:uid="{65F8EA4B-C7F8-40DB-962D-BAE099804E82}"/>
    <cellStyle name="Normal 21 4 4" xfId="12129" xr:uid="{00000000-0005-0000-0000-0000612F0000}"/>
    <cellStyle name="Normal 21 4 4 2" xfId="12130" xr:uid="{00000000-0005-0000-0000-0000622F0000}"/>
    <cellStyle name="Normal 21 4 4 2 2" xfId="12131" xr:uid="{00000000-0005-0000-0000-0000632F0000}"/>
    <cellStyle name="Normal 21 4 4 2 2 2" xfId="51976" xr:uid="{0FD5CB26-7DA7-461B-A133-CAA8FD0AE0EB}"/>
    <cellStyle name="Normal 21 4 4 2 2 3" xfId="36400" xr:uid="{4D6E3901-9551-404C-9E2E-92E993BD6433}"/>
    <cellStyle name="Normal 21 4 4 2 3" xfId="12132" xr:uid="{00000000-0005-0000-0000-0000642F0000}"/>
    <cellStyle name="Normal 21 4 4 2 3 2" xfId="51977" xr:uid="{CDB9B591-EFB3-4120-AA83-6E766EED5E11}"/>
    <cellStyle name="Normal 21 4 4 2 3 3" xfId="36401" xr:uid="{5E2D4BE7-353C-4891-BE7A-32800A47FDDC}"/>
    <cellStyle name="Normal 21 4 4 2 4" xfId="12133" xr:uid="{00000000-0005-0000-0000-0000652F0000}"/>
    <cellStyle name="Normal 21 4 4 2 4 2" xfId="51978" xr:uid="{D8E2311B-3578-4985-8017-E7BEE912869A}"/>
    <cellStyle name="Normal 21 4 4 2 4 3" xfId="36402" xr:uid="{D5F2C414-91CD-4DB2-BB4F-7C9F68B5CC26}"/>
    <cellStyle name="Normal 21 4 4 2 5" xfId="51975" xr:uid="{DC61046E-D82F-46B0-B123-E006F61A3880}"/>
    <cellStyle name="Normal 21 4 4 2 6" xfId="36399" xr:uid="{86C11616-6B01-45B6-80D1-6355EC81DAB6}"/>
    <cellStyle name="Normal 21 4 4 3" xfId="12134" xr:uid="{00000000-0005-0000-0000-0000662F0000}"/>
    <cellStyle name="Normal 21 4 4 3 2" xfId="51979" xr:uid="{B3338E6A-DEE4-49BC-B6ED-29A37575C5F9}"/>
    <cellStyle name="Normal 21 4 4 3 3" xfId="36403" xr:uid="{2AD69479-C0C4-4316-8240-04478CE16E6B}"/>
    <cellStyle name="Normal 21 4 4 4" xfId="12135" xr:uid="{00000000-0005-0000-0000-0000672F0000}"/>
    <cellStyle name="Normal 21 4 4 4 2" xfId="51980" xr:uid="{48E71CDC-93D5-49BE-9824-2A1E6BFE5FFF}"/>
    <cellStyle name="Normal 21 4 4 4 3" xfId="36404" xr:uid="{50D7C253-8027-423F-A52F-04E94FBE3F88}"/>
    <cellStyle name="Normal 21 4 4 5" xfId="12136" xr:uid="{00000000-0005-0000-0000-0000682F0000}"/>
    <cellStyle name="Normal 21 4 4 5 2" xfId="51981" xr:uid="{A3744524-236A-4127-BBA6-A8F96860A96D}"/>
    <cellStyle name="Normal 21 4 4 5 3" xfId="36405" xr:uid="{288C22BA-E1B1-422E-B1C9-D1220876B92E}"/>
    <cellStyle name="Normal 21 4 4 6" xfId="12137" xr:uid="{00000000-0005-0000-0000-0000692F0000}"/>
    <cellStyle name="Normal 21 4 4 6 2" xfId="51982" xr:uid="{987E2758-F291-4368-9827-96A80CF1EE26}"/>
    <cellStyle name="Normal 21 4 4 6 3" xfId="36406" xr:uid="{F03F4A2F-962A-4F40-946B-8944CF978C9C}"/>
    <cellStyle name="Normal 21 4 4 7" xfId="51974" xr:uid="{7EE06670-1BF2-4D76-84D7-1DA0615B9BB1}"/>
    <cellStyle name="Normal 21 4 4 8" xfId="36398" xr:uid="{09E80573-00E3-4B6D-9994-DF3D12F4BCB0}"/>
    <cellStyle name="Normal 21 4 5" xfId="12138" xr:uid="{00000000-0005-0000-0000-00006A2F0000}"/>
    <cellStyle name="Normal 21 4 5 2" xfId="12139" xr:uid="{00000000-0005-0000-0000-00006B2F0000}"/>
    <cellStyle name="Normal 21 4 5 2 2" xfId="12140" xr:uid="{00000000-0005-0000-0000-00006C2F0000}"/>
    <cellStyle name="Normal 21 4 5 2 2 2" xfId="51985" xr:uid="{42E148C9-8048-44DE-B231-A5E7D20B9881}"/>
    <cellStyle name="Normal 21 4 5 2 2 3" xfId="36409" xr:uid="{DFC9EE59-F403-42BC-B42E-729307BC9612}"/>
    <cellStyle name="Normal 21 4 5 2 3" xfId="12141" xr:uid="{00000000-0005-0000-0000-00006D2F0000}"/>
    <cellStyle name="Normal 21 4 5 2 3 2" xfId="51986" xr:uid="{22FF283E-EDF1-4766-8F59-9DF325D6AB13}"/>
    <cellStyle name="Normal 21 4 5 2 3 3" xfId="36410" xr:uid="{54104AEA-CAF3-4D29-96C6-A509AB8F1CD0}"/>
    <cellStyle name="Normal 21 4 5 2 4" xfId="12142" xr:uid="{00000000-0005-0000-0000-00006E2F0000}"/>
    <cellStyle name="Normal 21 4 5 2 4 2" xfId="51987" xr:uid="{40CB837A-90B7-4CC5-BF69-AB7DD7C51079}"/>
    <cellStyle name="Normal 21 4 5 2 4 3" xfId="36411" xr:uid="{9B9ACFB9-9905-476A-8A69-AF6651F3CED3}"/>
    <cellStyle name="Normal 21 4 5 2 5" xfId="51984" xr:uid="{FB1185EB-29AA-4842-B9A6-6FBA18029AE3}"/>
    <cellStyle name="Normal 21 4 5 2 6" xfId="36408" xr:uid="{278DFFAC-805D-426B-BAC4-FB56FDACDA0D}"/>
    <cellStyle name="Normal 21 4 5 3" xfId="12143" xr:uid="{00000000-0005-0000-0000-00006F2F0000}"/>
    <cellStyle name="Normal 21 4 5 3 2" xfId="51988" xr:uid="{A283B60E-5B76-4396-9540-ED7CDD27C1CC}"/>
    <cellStyle name="Normal 21 4 5 3 3" xfId="36412" xr:uid="{66334E80-E2A2-47FF-8F4D-021258B37A88}"/>
    <cellStyle name="Normal 21 4 5 4" xfId="12144" xr:uid="{00000000-0005-0000-0000-0000702F0000}"/>
    <cellStyle name="Normal 21 4 5 4 2" xfId="51989" xr:uid="{62A60165-E223-4FA6-9AAC-E6F544347945}"/>
    <cellStyle name="Normal 21 4 5 4 3" xfId="36413" xr:uid="{68B71682-D845-4AB2-A26F-CF6ED23F6564}"/>
    <cellStyle name="Normal 21 4 5 5" xfId="12145" xr:uid="{00000000-0005-0000-0000-0000712F0000}"/>
    <cellStyle name="Normal 21 4 5 5 2" xfId="51990" xr:uid="{32D7C6C0-C2DD-403C-AB59-89B8206ABA03}"/>
    <cellStyle name="Normal 21 4 5 5 3" xfId="36414" xr:uid="{AC520843-5FD3-46CC-94D7-979E27A72702}"/>
    <cellStyle name="Normal 21 4 5 6" xfId="51983" xr:uid="{8A2CE3A7-CB21-403B-B4FB-3A48686A3AD4}"/>
    <cellStyle name="Normal 21 4 5 7" xfId="36407" xr:uid="{0C20D8CB-0D13-41FF-BD14-4DCB80449709}"/>
    <cellStyle name="Normal 21 4 6" xfId="12146" xr:uid="{00000000-0005-0000-0000-0000722F0000}"/>
    <cellStyle name="Normal 21 4 6 2" xfId="12147" xr:uid="{00000000-0005-0000-0000-0000732F0000}"/>
    <cellStyle name="Normal 21 4 6 2 2" xfId="51992" xr:uid="{41E9AF8A-8AB8-432D-9F04-0A3212FD9827}"/>
    <cellStyle name="Normal 21 4 6 2 3" xfId="36416" xr:uid="{F6407E45-9AFD-4473-8F6D-54A190B31404}"/>
    <cellStyle name="Normal 21 4 6 3" xfId="12148" xr:uid="{00000000-0005-0000-0000-0000742F0000}"/>
    <cellStyle name="Normal 21 4 6 3 2" xfId="51993" xr:uid="{9BA3736C-CDFE-4BE0-9154-42566487E731}"/>
    <cellStyle name="Normal 21 4 6 3 3" xfId="36417" xr:uid="{09C071C0-2F25-47A0-A137-ACDF91BDC444}"/>
    <cellStyle name="Normal 21 4 6 4" xfId="12149" xr:uid="{00000000-0005-0000-0000-0000752F0000}"/>
    <cellStyle name="Normal 21 4 6 4 2" xfId="51994" xr:uid="{8A8BB699-48F9-4908-83C8-8B6C3DED7E8A}"/>
    <cellStyle name="Normal 21 4 6 4 3" xfId="36418" xr:uid="{C235EBE0-5200-4D4A-942A-ED042586846B}"/>
    <cellStyle name="Normal 21 4 6 5" xfId="51991" xr:uid="{E6C9668F-AA8B-4CA3-8059-DE25CED22ADF}"/>
    <cellStyle name="Normal 21 4 6 6" xfId="36415" xr:uid="{F2B7C7DF-70E9-4F84-8E76-1670C911615D}"/>
    <cellStyle name="Normal 21 4 7" xfId="12150" xr:uid="{00000000-0005-0000-0000-0000762F0000}"/>
    <cellStyle name="Normal 21 4 7 2" xfId="12151" xr:uid="{00000000-0005-0000-0000-0000772F0000}"/>
    <cellStyle name="Normal 21 4 7 2 2" xfId="51996" xr:uid="{E6580EA9-3EAF-448B-8EFA-1726DE353A0B}"/>
    <cellStyle name="Normal 21 4 7 2 3" xfId="36420" xr:uid="{EEE703E2-51D0-42DB-B8EC-DD7A19D4CB69}"/>
    <cellStyle name="Normal 21 4 7 3" xfId="12152" xr:uid="{00000000-0005-0000-0000-0000782F0000}"/>
    <cellStyle name="Normal 21 4 7 3 2" xfId="51997" xr:uid="{BE136137-8FF5-44E8-809D-E2DA3A104CF8}"/>
    <cellStyle name="Normal 21 4 7 3 3" xfId="36421" xr:uid="{6D86B458-BBA0-4770-883C-CC86C823F692}"/>
    <cellStyle name="Normal 21 4 7 4" xfId="12153" xr:uid="{00000000-0005-0000-0000-0000792F0000}"/>
    <cellStyle name="Normal 21 4 7 4 2" xfId="51998" xr:uid="{B8A6E649-978C-4DD8-B78F-FBD05E9F4B5F}"/>
    <cellStyle name="Normal 21 4 7 4 3" xfId="36422" xr:uid="{4045C1E2-E592-4FA0-A35D-A857ADF78B52}"/>
    <cellStyle name="Normal 21 4 7 5" xfId="51995" xr:uid="{43A9FC5C-36B9-40DB-83E9-7F291BD39F66}"/>
    <cellStyle name="Normal 21 4 7 6" xfId="36419" xr:uid="{629F56E0-4BDD-4A51-A2D7-85E11449AA58}"/>
    <cellStyle name="Normal 21 4 8" xfId="12154" xr:uid="{00000000-0005-0000-0000-00007A2F0000}"/>
    <cellStyle name="Normal 21 4 8 2" xfId="51999" xr:uid="{B6DD8061-6ECC-4F2E-8582-26BA2EBB8FB8}"/>
    <cellStyle name="Normal 21 4 8 3" xfId="36423" xr:uid="{D0D9EFB3-46D1-4347-A788-131D5C179B4D}"/>
    <cellStyle name="Normal 21 4 9" xfId="12155" xr:uid="{00000000-0005-0000-0000-00007B2F0000}"/>
    <cellStyle name="Normal 21 4 9 2" xfId="52000" xr:uid="{C65CA48A-8F05-4F63-B199-8A5C015D91A0}"/>
    <cellStyle name="Normal 21 4 9 3" xfId="36424" xr:uid="{F989484D-413A-442D-AC1A-B524BA027F75}"/>
    <cellStyle name="Normal 21 40" xfId="12156" xr:uid="{00000000-0005-0000-0000-00007C2F0000}"/>
    <cellStyle name="Normal 21 40 2" xfId="52001" xr:uid="{7E03DDE3-D2BE-4571-B7FF-40DC7C360C71}"/>
    <cellStyle name="Normal 21 40 3" xfId="36425" xr:uid="{9ED0D9B5-CB3A-4BB2-A0B0-F7579B0B622F}"/>
    <cellStyle name="Normal 21 41" xfId="12157" xr:uid="{00000000-0005-0000-0000-00007D2F0000}"/>
    <cellStyle name="Normal 21 41 2" xfId="36426" xr:uid="{24817F2D-AAE1-4565-BCE6-8AB55A3DFB18}"/>
    <cellStyle name="Normal 21 42" xfId="51297" xr:uid="{11344A09-D993-4BDE-89EA-AC370E22502B}"/>
    <cellStyle name="Normal 21 43" xfId="35687" xr:uid="{591150C4-EEA2-47E6-BED6-7D99AED47146}"/>
    <cellStyle name="Normal 21 5" xfId="12158" xr:uid="{00000000-0005-0000-0000-00007E2F0000}"/>
    <cellStyle name="Normal 21 5 10" xfId="12159" xr:uid="{00000000-0005-0000-0000-00007F2F0000}"/>
    <cellStyle name="Normal 21 5 10 2" xfId="52003" xr:uid="{53BFB171-D0DA-4D19-8AC1-A280CD96087E}"/>
    <cellStyle name="Normal 21 5 10 3" xfId="36428" xr:uid="{7BA9E13D-09D2-4BF1-BAB0-CDDD16277862}"/>
    <cellStyle name="Normal 21 5 11" xfId="12160" xr:uid="{00000000-0005-0000-0000-0000802F0000}"/>
    <cellStyle name="Normal 21 5 11 2" xfId="36429" xr:uid="{5E8E327A-F92A-46FB-B0FE-FA03379C9999}"/>
    <cellStyle name="Normal 21 5 12" xfId="12161" xr:uid="{00000000-0005-0000-0000-0000812F0000}"/>
    <cellStyle name="Normal 21 5 12 2" xfId="36430" xr:uid="{F38CD559-36E0-46AA-A179-9C6CEA366025}"/>
    <cellStyle name="Normal 21 5 13" xfId="52002" xr:uid="{28A6778D-B6E1-449D-9C12-21B7C45BABBA}"/>
    <cellStyle name="Normal 21 5 14" xfId="36427" xr:uid="{95139F8F-6E38-46B8-B180-33265526CAD0}"/>
    <cellStyle name="Normal 21 5 2" xfId="12162" xr:uid="{00000000-0005-0000-0000-0000822F0000}"/>
    <cellStyle name="Normal 21 5 2 10" xfId="12163" xr:uid="{00000000-0005-0000-0000-0000832F0000}"/>
    <cellStyle name="Normal 21 5 2 10 2" xfId="36432" xr:uid="{409C18EA-1E98-45D1-9D39-BFB22307D051}"/>
    <cellStyle name="Normal 21 5 2 11" xfId="12164" xr:uid="{00000000-0005-0000-0000-0000842F0000}"/>
    <cellStyle name="Normal 21 5 2 11 2" xfId="36433" xr:uid="{A6CD0898-B74F-4EAA-B9FD-5D68228DA845}"/>
    <cellStyle name="Normal 21 5 2 12" xfId="52004" xr:uid="{75CC67FB-F56A-4D72-84C5-FBE5DE86D626}"/>
    <cellStyle name="Normal 21 5 2 13" xfId="36431" xr:uid="{33D2C42A-A020-40E4-AD03-8ADB581A0811}"/>
    <cellStyle name="Normal 21 5 2 2" xfId="12165" xr:uid="{00000000-0005-0000-0000-0000852F0000}"/>
    <cellStyle name="Normal 21 5 2 2 2" xfId="12166" xr:uid="{00000000-0005-0000-0000-0000862F0000}"/>
    <cellStyle name="Normal 21 5 2 2 2 2" xfId="12167" xr:uid="{00000000-0005-0000-0000-0000872F0000}"/>
    <cellStyle name="Normal 21 5 2 2 2 2 2" xfId="52007" xr:uid="{C65F9EEE-2074-4938-8DAA-561F5E32F717}"/>
    <cellStyle name="Normal 21 5 2 2 2 2 3" xfId="36436" xr:uid="{04383B3B-1231-4825-AA56-720260CDDB8A}"/>
    <cellStyle name="Normal 21 5 2 2 2 3" xfId="12168" xr:uid="{00000000-0005-0000-0000-0000882F0000}"/>
    <cellStyle name="Normal 21 5 2 2 2 3 2" xfId="52008" xr:uid="{FDEC83E7-827F-41B0-A00D-EA9F5C8EE711}"/>
    <cellStyle name="Normal 21 5 2 2 2 3 3" xfId="36437" xr:uid="{CEADA18E-2E9B-4489-A85F-07C144687853}"/>
    <cellStyle name="Normal 21 5 2 2 2 4" xfId="12169" xr:uid="{00000000-0005-0000-0000-0000892F0000}"/>
    <cellStyle name="Normal 21 5 2 2 2 4 2" xfId="52009" xr:uid="{D335F4DD-C0CD-4280-833E-0F106C9F0155}"/>
    <cellStyle name="Normal 21 5 2 2 2 4 3" xfId="36438" xr:uid="{3A69FEB4-DF76-4E82-8696-8661D9289E58}"/>
    <cellStyle name="Normal 21 5 2 2 2 5" xfId="52006" xr:uid="{2C3A29B0-C863-4D17-9B01-CE121F74940B}"/>
    <cellStyle name="Normal 21 5 2 2 2 6" xfId="36435" xr:uid="{5E86D547-23A4-46C0-A17D-F4D237D564BA}"/>
    <cellStyle name="Normal 21 5 2 2 3" xfId="12170" xr:uid="{00000000-0005-0000-0000-00008A2F0000}"/>
    <cellStyle name="Normal 21 5 2 2 3 2" xfId="52010" xr:uid="{DCDDC837-C1D2-4DD3-8636-C6D86DE34A27}"/>
    <cellStyle name="Normal 21 5 2 2 3 3" xfId="36439" xr:uid="{1853EFAB-45A2-4EDC-BF1D-8A62372421ED}"/>
    <cellStyle name="Normal 21 5 2 2 4" xfId="12171" xr:uid="{00000000-0005-0000-0000-00008B2F0000}"/>
    <cellStyle name="Normal 21 5 2 2 4 2" xfId="52011" xr:uid="{A998A62B-3926-4D1C-AC97-0CE687636FD4}"/>
    <cellStyle name="Normal 21 5 2 2 4 3" xfId="36440" xr:uid="{CB168E9E-D32B-4552-A60E-D481FFA98129}"/>
    <cellStyle name="Normal 21 5 2 2 5" xfId="12172" xr:uid="{00000000-0005-0000-0000-00008C2F0000}"/>
    <cellStyle name="Normal 21 5 2 2 5 2" xfId="52012" xr:uid="{0D789749-DE03-434F-AAA0-BCBD77EF4D2E}"/>
    <cellStyle name="Normal 21 5 2 2 5 3" xfId="36441" xr:uid="{AD34856B-F427-47CD-B5DE-82F3F1ED513A}"/>
    <cellStyle name="Normal 21 5 2 2 6" xfId="12173" xr:uid="{00000000-0005-0000-0000-00008D2F0000}"/>
    <cellStyle name="Normal 21 5 2 2 6 2" xfId="52013" xr:uid="{14466233-282C-488B-8EDD-CB11608262A9}"/>
    <cellStyle name="Normal 21 5 2 2 6 3" xfId="36442" xr:uid="{F30F5A3C-54EE-4A52-BDA8-80B7A321E930}"/>
    <cellStyle name="Normal 21 5 2 2 7" xfId="52005" xr:uid="{EF360707-FA0C-4A2E-974C-5DC1AF8BC999}"/>
    <cellStyle name="Normal 21 5 2 2 8" xfId="36434" xr:uid="{28FC6E23-96B2-4FBA-AB02-B8CFBFA6DC18}"/>
    <cellStyle name="Normal 21 5 2 3" xfId="12174" xr:uid="{00000000-0005-0000-0000-00008E2F0000}"/>
    <cellStyle name="Normal 21 5 2 3 2" xfId="12175" xr:uid="{00000000-0005-0000-0000-00008F2F0000}"/>
    <cellStyle name="Normal 21 5 2 3 2 2" xfId="12176" xr:uid="{00000000-0005-0000-0000-0000902F0000}"/>
    <cellStyle name="Normal 21 5 2 3 2 2 2" xfId="52016" xr:uid="{E9163340-E136-47EF-A8DD-7E089AD63C34}"/>
    <cellStyle name="Normal 21 5 2 3 2 2 3" xfId="36445" xr:uid="{A81B2C68-FE56-4AFD-AE84-CE94B2D281FD}"/>
    <cellStyle name="Normal 21 5 2 3 2 3" xfId="12177" xr:uid="{00000000-0005-0000-0000-0000912F0000}"/>
    <cellStyle name="Normal 21 5 2 3 2 3 2" xfId="52017" xr:uid="{33566BBC-CDF5-4681-8043-EEDEE36B6CFA}"/>
    <cellStyle name="Normal 21 5 2 3 2 3 3" xfId="36446" xr:uid="{E439B164-E084-449F-AEBC-8A149D535EBD}"/>
    <cellStyle name="Normal 21 5 2 3 2 4" xfId="12178" xr:uid="{00000000-0005-0000-0000-0000922F0000}"/>
    <cellStyle name="Normal 21 5 2 3 2 4 2" xfId="52018" xr:uid="{2F848357-B7D0-4396-A8C3-30DBD6991B4B}"/>
    <cellStyle name="Normal 21 5 2 3 2 4 3" xfId="36447" xr:uid="{4B7523F4-17A2-4DA5-BFB7-1F9894CFE321}"/>
    <cellStyle name="Normal 21 5 2 3 2 5" xfId="52015" xr:uid="{DC509756-B4B9-4D93-AB36-9E913970F8AF}"/>
    <cellStyle name="Normal 21 5 2 3 2 6" xfId="36444" xr:uid="{B1326B88-24BD-4CAE-9D4C-6667CB56D794}"/>
    <cellStyle name="Normal 21 5 2 3 3" xfId="12179" xr:uid="{00000000-0005-0000-0000-0000932F0000}"/>
    <cellStyle name="Normal 21 5 2 3 3 2" xfId="52019" xr:uid="{BEA7AA39-F40E-4C1F-B74F-1065B85B1F45}"/>
    <cellStyle name="Normal 21 5 2 3 3 3" xfId="36448" xr:uid="{04FFACB9-60F9-45CC-A4F9-7A0EF624DA4E}"/>
    <cellStyle name="Normal 21 5 2 3 4" xfId="12180" xr:uid="{00000000-0005-0000-0000-0000942F0000}"/>
    <cellStyle name="Normal 21 5 2 3 4 2" xfId="52020" xr:uid="{CFF7C2D9-34F1-4DC5-B180-0552B81FDF2D}"/>
    <cellStyle name="Normal 21 5 2 3 4 3" xfId="36449" xr:uid="{824FD282-F4B0-4C67-839F-72B774E7502C}"/>
    <cellStyle name="Normal 21 5 2 3 5" xfId="12181" xr:uid="{00000000-0005-0000-0000-0000952F0000}"/>
    <cellStyle name="Normal 21 5 2 3 5 2" xfId="52021" xr:uid="{544A42D0-4A34-4407-93EC-6EDDCE262980}"/>
    <cellStyle name="Normal 21 5 2 3 5 3" xfId="36450" xr:uid="{F15201AF-4255-4ED3-A847-04D84533899E}"/>
    <cellStyle name="Normal 21 5 2 3 6" xfId="12182" xr:uid="{00000000-0005-0000-0000-0000962F0000}"/>
    <cellStyle name="Normal 21 5 2 3 6 2" xfId="52022" xr:uid="{94DC2A7D-112F-4FB8-8516-AA02015087AF}"/>
    <cellStyle name="Normal 21 5 2 3 6 3" xfId="36451" xr:uid="{5AE10F3D-CD73-4D08-9C19-B63A24D6E436}"/>
    <cellStyle name="Normal 21 5 2 3 7" xfId="52014" xr:uid="{33565A05-89B2-4EE7-AECD-E1063FD0BA07}"/>
    <cellStyle name="Normal 21 5 2 3 8" xfId="36443" xr:uid="{21B72394-4F82-4B37-894B-F32874404477}"/>
    <cellStyle name="Normal 21 5 2 4" xfId="12183" xr:uid="{00000000-0005-0000-0000-0000972F0000}"/>
    <cellStyle name="Normal 21 5 2 4 2" xfId="12184" xr:uid="{00000000-0005-0000-0000-0000982F0000}"/>
    <cellStyle name="Normal 21 5 2 4 2 2" xfId="12185" xr:uid="{00000000-0005-0000-0000-0000992F0000}"/>
    <cellStyle name="Normal 21 5 2 4 2 2 2" xfId="52025" xr:uid="{92047EBF-5144-4348-A69E-482CDD80D9EF}"/>
    <cellStyle name="Normal 21 5 2 4 2 2 3" xfId="36454" xr:uid="{B68F4E50-29D6-4D7A-A9ED-240CFAC3756E}"/>
    <cellStyle name="Normal 21 5 2 4 2 3" xfId="12186" xr:uid="{00000000-0005-0000-0000-00009A2F0000}"/>
    <cellStyle name="Normal 21 5 2 4 2 3 2" xfId="52026" xr:uid="{314AF06B-44D4-46E9-9F1A-4C8AA1A53710}"/>
    <cellStyle name="Normal 21 5 2 4 2 3 3" xfId="36455" xr:uid="{9448D149-EC74-4585-9723-4991361BFEC8}"/>
    <cellStyle name="Normal 21 5 2 4 2 4" xfId="12187" xr:uid="{00000000-0005-0000-0000-00009B2F0000}"/>
    <cellStyle name="Normal 21 5 2 4 2 4 2" xfId="52027" xr:uid="{4F55E86F-36AE-4CFD-BA53-46F68D53A732}"/>
    <cellStyle name="Normal 21 5 2 4 2 4 3" xfId="36456" xr:uid="{8ADD793C-FB3A-40C2-829D-6314DB77F64F}"/>
    <cellStyle name="Normal 21 5 2 4 2 5" xfId="52024" xr:uid="{79C4295D-C904-4451-B763-3EE5EC7AA4A0}"/>
    <cellStyle name="Normal 21 5 2 4 2 6" xfId="36453" xr:uid="{26362F10-3C7A-4FB4-8B1F-D3F2B1237423}"/>
    <cellStyle name="Normal 21 5 2 4 3" xfId="12188" xr:uid="{00000000-0005-0000-0000-00009C2F0000}"/>
    <cellStyle name="Normal 21 5 2 4 3 2" xfId="52028" xr:uid="{8E8AEE5A-E505-465C-A41F-579549729842}"/>
    <cellStyle name="Normal 21 5 2 4 3 3" xfId="36457" xr:uid="{E10C3681-A307-4533-8339-9E6EF906EAFE}"/>
    <cellStyle name="Normal 21 5 2 4 4" xfId="12189" xr:uid="{00000000-0005-0000-0000-00009D2F0000}"/>
    <cellStyle name="Normal 21 5 2 4 4 2" xfId="52029" xr:uid="{7B6B72B4-6047-4517-94BD-10DB6435A30B}"/>
    <cellStyle name="Normal 21 5 2 4 4 3" xfId="36458" xr:uid="{A744E3DC-A84C-4E85-9C1F-6C8182408B1B}"/>
    <cellStyle name="Normal 21 5 2 4 5" xfId="12190" xr:uid="{00000000-0005-0000-0000-00009E2F0000}"/>
    <cellStyle name="Normal 21 5 2 4 5 2" xfId="52030" xr:uid="{25E6DBE6-6C2D-47A6-93B8-6CA8DBD8E702}"/>
    <cellStyle name="Normal 21 5 2 4 5 3" xfId="36459" xr:uid="{AF2B141E-B457-4222-B1B5-28CFBC46E864}"/>
    <cellStyle name="Normal 21 5 2 4 6" xfId="52023" xr:uid="{DE29D8E3-189A-4C6E-91B4-F1D0FCB0B39B}"/>
    <cellStyle name="Normal 21 5 2 4 7" xfId="36452" xr:uid="{AF7F7CEA-E614-4CD5-AE23-FE2FE38C7971}"/>
    <cellStyle name="Normal 21 5 2 5" xfId="12191" xr:uid="{00000000-0005-0000-0000-00009F2F0000}"/>
    <cellStyle name="Normal 21 5 2 5 2" xfId="12192" xr:uid="{00000000-0005-0000-0000-0000A02F0000}"/>
    <cellStyle name="Normal 21 5 2 5 2 2" xfId="52032" xr:uid="{7A9E25C7-F6FB-4C78-858F-47009705CAF8}"/>
    <cellStyle name="Normal 21 5 2 5 2 3" xfId="36461" xr:uid="{2B1AE812-5796-4F49-A4E8-96894C879596}"/>
    <cellStyle name="Normal 21 5 2 5 3" xfId="12193" xr:uid="{00000000-0005-0000-0000-0000A12F0000}"/>
    <cellStyle name="Normal 21 5 2 5 3 2" xfId="52033" xr:uid="{A6A9D772-51EE-4115-9BED-8B307D179838}"/>
    <cellStyle name="Normal 21 5 2 5 3 3" xfId="36462" xr:uid="{E9C5FA98-F698-40F6-A99B-659346D938E5}"/>
    <cellStyle name="Normal 21 5 2 5 4" xfId="12194" xr:uid="{00000000-0005-0000-0000-0000A22F0000}"/>
    <cellStyle name="Normal 21 5 2 5 4 2" xfId="52034" xr:uid="{1ED9DA99-97FE-4098-BC23-BC6B126FB9DF}"/>
    <cellStyle name="Normal 21 5 2 5 4 3" xfId="36463" xr:uid="{1D39C6B2-B53B-47AB-87F6-459A6DE438F9}"/>
    <cellStyle name="Normal 21 5 2 5 5" xfId="52031" xr:uid="{7CD57CA5-048C-4086-AFB6-68451CD1E005}"/>
    <cellStyle name="Normal 21 5 2 5 6" xfId="36460" xr:uid="{411AA41F-996F-40C0-A4BB-8B3A2E5A6BBC}"/>
    <cellStyle name="Normal 21 5 2 6" xfId="12195" xr:uid="{00000000-0005-0000-0000-0000A32F0000}"/>
    <cellStyle name="Normal 21 5 2 6 2" xfId="12196" xr:uid="{00000000-0005-0000-0000-0000A42F0000}"/>
    <cellStyle name="Normal 21 5 2 6 2 2" xfId="52036" xr:uid="{2DCE29CC-6A43-4A67-88CD-6C815CC383AA}"/>
    <cellStyle name="Normal 21 5 2 6 2 3" xfId="36465" xr:uid="{21C3D61E-3003-4C36-9C32-797401B564A4}"/>
    <cellStyle name="Normal 21 5 2 6 3" xfId="12197" xr:uid="{00000000-0005-0000-0000-0000A52F0000}"/>
    <cellStyle name="Normal 21 5 2 6 3 2" xfId="52037" xr:uid="{C0462B08-45B8-44A0-8505-C097B12F75B2}"/>
    <cellStyle name="Normal 21 5 2 6 3 3" xfId="36466" xr:uid="{3CCAD5CF-E28A-47EE-BDBD-B88CDB48F13C}"/>
    <cellStyle name="Normal 21 5 2 6 4" xfId="12198" xr:uid="{00000000-0005-0000-0000-0000A62F0000}"/>
    <cellStyle name="Normal 21 5 2 6 4 2" xfId="52038" xr:uid="{3BB6A810-EABD-4652-82D3-CB07E6B1A0E5}"/>
    <cellStyle name="Normal 21 5 2 6 4 3" xfId="36467" xr:uid="{EEB53E70-BC1E-4764-9B55-1F3E7E17C19D}"/>
    <cellStyle name="Normal 21 5 2 6 5" xfId="52035" xr:uid="{19C27732-DCA3-4E1A-937A-2D6FCE602A19}"/>
    <cellStyle name="Normal 21 5 2 6 6" xfId="36464" xr:uid="{9D65D4F4-2320-4928-88E7-2D32AF89E3DC}"/>
    <cellStyle name="Normal 21 5 2 7" xfId="12199" xr:uid="{00000000-0005-0000-0000-0000A72F0000}"/>
    <cellStyle name="Normal 21 5 2 7 2" xfId="52039" xr:uid="{E9B93444-07B2-450A-A581-CC3AAE7B26B6}"/>
    <cellStyle name="Normal 21 5 2 7 3" xfId="36468" xr:uid="{7C8B168C-EE45-402F-BBE8-0D93AF650229}"/>
    <cellStyle name="Normal 21 5 2 8" xfId="12200" xr:uid="{00000000-0005-0000-0000-0000A82F0000}"/>
    <cellStyle name="Normal 21 5 2 8 2" xfId="52040" xr:uid="{3B53045D-BFAA-4A06-B68C-855F33EC11A8}"/>
    <cellStyle name="Normal 21 5 2 8 3" xfId="36469" xr:uid="{29E8EEBA-AF6F-4BDC-BEAF-DCA3A72C59C1}"/>
    <cellStyle name="Normal 21 5 2 9" xfId="12201" xr:uid="{00000000-0005-0000-0000-0000A92F0000}"/>
    <cellStyle name="Normal 21 5 2 9 2" xfId="52041" xr:uid="{0B891BE1-078E-4107-9F0C-235F16592664}"/>
    <cellStyle name="Normal 21 5 2 9 3" xfId="36470" xr:uid="{DB8A9861-C4A2-4F2E-AF5C-AAEDC0412C12}"/>
    <cellStyle name="Normal 21 5 3" xfId="12202" xr:uid="{00000000-0005-0000-0000-0000AA2F0000}"/>
    <cellStyle name="Normal 21 5 3 2" xfId="12203" xr:uid="{00000000-0005-0000-0000-0000AB2F0000}"/>
    <cellStyle name="Normal 21 5 3 2 2" xfId="12204" xr:uid="{00000000-0005-0000-0000-0000AC2F0000}"/>
    <cellStyle name="Normal 21 5 3 2 2 2" xfId="52044" xr:uid="{87335F45-2122-48DD-B1AA-92E1A3BBBB12}"/>
    <cellStyle name="Normal 21 5 3 2 2 3" xfId="36473" xr:uid="{8EDF4594-1930-4799-9219-4593ECD093EA}"/>
    <cellStyle name="Normal 21 5 3 2 3" xfId="12205" xr:uid="{00000000-0005-0000-0000-0000AD2F0000}"/>
    <cellStyle name="Normal 21 5 3 2 3 2" xfId="52045" xr:uid="{CEFBF12C-E5FA-43A4-889E-0F375E6FE4BE}"/>
    <cellStyle name="Normal 21 5 3 2 3 3" xfId="36474" xr:uid="{72CDC42A-403F-46F9-83F0-F5091360D2A0}"/>
    <cellStyle name="Normal 21 5 3 2 4" xfId="12206" xr:uid="{00000000-0005-0000-0000-0000AE2F0000}"/>
    <cellStyle name="Normal 21 5 3 2 4 2" xfId="52046" xr:uid="{23C27251-855A-4AF8-8C99-9C81CC7F4C06}"/>
    <cellStyle name="Normal 21 5 3 2 4 3" xfId="36475" xr:uid="{9557757A-10C0-487D-92E1-1DB0BB7A7D5E}"/>
    <cellStyle name="Normal 21 5 3 2 5" xfId="52043" xr:uid="{7D705667-55F4-4B8B-87C9-71C0B30A5E96}"/>
    <cellStyle name="Normal 21 5 3 2 6" xfId="36472" xr:uid="{02D07EE2-6C7E-49C6-B485-12E3F66AAEA7}"/>
    <cellStyle name="Normal 21 5 3 3" xfId="12207" xr:uid="{00000000-0005-0000-0000-0000AF2F0000}"/>
    <cellStyle name="Normal 21 5 3 3 2" xfId="52047" xr:uid="{29723A51-81DB-4A60-B0D3-9A9F09ED77B9}"/>
    <cellStyle name="Normal 21 5 3 3 3" xfId="36476" xr:uid="{D68C0027-95FE-47CE-BCB4-ACFDE4447965}"/>
    <cellStyle name="Normal 21 5 3 4" xfId="12208" xr:uid="{00000000-0005-0000-0000-0000B02F0000}"/>
    <cellStyle name="Normal 21 5 3 4 2" xfId="52048" xr:uid="{5C3E4FAC-4297-4195-B78E-1FE955D2D4D0}"/>
    <cellStyle name="Normal 21 5 3 4 3" xfId="36477" xr:uid="{A1250146-B8F9-4A47-B029-9AC35DF5D9B4}"/>
    <cellStyle name="Normal 21 5 3 5" xfId="12209" xr:uid="{00000000-0005-0000-0000-0000B12F0000}"/>
    <cellStyle name="Normal 21 5 3 5 2" xfId="52049" xr:uid="{1827B180-DF8B-4B58-AAE3-78ED7A99A6F0}"/>
    <cellStyle name="Normal 21 5 3 5 3" xfId="36478" xr:uid="{0A109A7C-BA99-49B5-9120-23FF9F74AEA0}"/>
    <cellStyle name="Normal 21 5 3 6" xfId="12210" xr:uid="{00000000-0005-0000-0000-0000B22F0000}"/>
    <cellStyle name="Normal 21 5 3 6 2" xfId="52050" xr:uid="{E2376704-10AD-4E32-BD0B-5CED2DA3D629}"/>
    <cellStyle name="Normal 21 5 3 6 3" xfId="36479" xr:uid="{DAC801EC-6840-4F59-A5EB-B4BAF33DA5EF}"/>
    <cellStyle name="Normal 21 5 3 7" xfId="52042" xr:uid="{D47267D1-E803-446A-8D1A-BEBA7BF9A9B7}"/>
    <cellStyle name="Normal 21 5 3 8" xfId="36471" xr:uid="{24515D7A-5D87-4128-A723-EFC3CDC83969}"/>
    <cellStyle name="Normal 21 5 4" xfId="12211" xr:uid="{00000000-0005-0000-0000-0000B32F0000}"/>
    <cellStyle name="Normal 21 5 4 2" xfId="12212" xr:uid="{00000000-0005-0000-0000-0000B42F0000}"/>
    <cellStyle name="Normal 21 5 4 2 2" xfId="12213" xr:uid="{00000000-0005-0000-0000-0000B52F0000}"/>
    <cellStyle name="Normal 21 5 4 2 2 2" xfId="52053" xr:uid="{B045BF12-D3F1-406A-9037-1BA33DF56F89}"/>
    <cellStyle name="Normal 21 5 4 2 2 3" xfId="36482" xr:uid="{7ABF6F34-24EC-46E9-B985-D031AF4D541A}"/>
    <cellStyle name="Normal 21 5 4 2 3" xfId="12214" xr:uid="{00000000-0005-0000-0000-0000B62F0000}"/>
    <cellStyle name="Normal 21 5 4 2 3 2" xfId="52054" xr:uid="{12746A87-4CBE-4593-BA44-A2AE05DF84B6}"/>
    <cellStyle name="Normal 21 5 4 2 3 3" xfId="36483" xr:uid="{17F3CDC5-F72F-441F-8136-09E5AE0A6001}"/>
    <cellStyle name="Normal 21 5 4 2 4" xfId="12215" xr:uid="{00000000-0005-0000-0000-0000B72F0000}"/>
    <cellStyle name="Normal 21 5 4 2 4 2" xfId="52055" xr:uid="{04EDAEF0-5792-4381-9931-4A8435307067}"/>
    <cellStyle name="Normal 21 5 4 2 4 3" xfId="36484" xr:uid="{B46F392C-C003-491B-91B8-27F1CCF80674}"/>
    <cellStyle name="Normal 21 5 4 2 5" xfId="52052" xr:uid="{E0CB2CB1-670A-49E1-8056-865B88A06D79}"/>
    <cellStyle name="Normal 21 5 4 2 6" xfId="36481" xr:uid="{00CE0E12-011F-494F-B494-CD61E218D99F}"/>
    <cellStyle name="Normal 21 5 4 3" xfId="12216" xr:uid="{00000000-0005-0000-0000-0000B82F0000}"/>
    <cellStyle name="Normal 21 5 4 3 2" xfId="52056" xr:uid="{F8853ADC-7E9A-4F63-B63C-0FFF1CC3ED17}"/>
    <cellStyle name="Normal 21 5 4 3 3" xfId="36485" xr:uid="{06CCE773-9E3B-417B-8601-41551EC83394}"/>
    <cellStyle name="Normal 21 5 4 4" xfId="12217" xr:uid="{00000000-0005-0000-0000-0000B92F0000}"/>
    <cellStyle name="Normal 21 5 4 4 2" xfId="52057" xr:uid="{880599C4-65AF-4DA7-A3A7-597939E075F6}"/>
    <cellStyle name="Normal 21 5 4 4 3" xfId="36486" xr:uid="{20CF5231-9FAC-40C9-9F2C-F80C2BCFD21C}"/>
    <cellStyle name="Normal 21 5 4 5" xfId="12218" xr:uid="{00000000-0005-0000-0000-0000BA2F0000}"/>
    <cellStyle name="Normal 21 5 4 5 2" xfId="52058" xr:uid="{61A0DE96-1D63-4DB5-A333-4745531B68DF}"/>
    <cellStyle name="Normal 21 5 4 5 3" xfId="36487" xr:uid="{1CBB5E29-337B-487D-938D-EAFD9F6B5177}"/>
    <cellStyle name="Normal 21 5 4 6" xfId="12219" xr:uid="{00000000-0005-0000-0000-0000BB2F0000}"/>
    <cellStyle name="Normal 21 5 4 6 2" xfId="52059" xr:uid="{2C209FF0-E703-4765-A0A8-E28782FC9945}"/>
    <cellStyle name="Normal 21 5 4 6 3" xfId="36488" xr:uid="{5292AC0B-49BE-4ADE-8FE4-AAD1B5FE6B93}"/>
    <cellStyle name="Normal 21 5 4 7" xfId="52051" xr:uid="{39F80677-00F3-4C4C-8539-8F254A03C5BB}"/>
    <cellStyle name="Normal 21 5 4 8" xfId="36480" xr:uid="{BD83E8D1-A9F9-4B2D-AD13-A99040C936F2}"/>
    <cellStyle name="Normal 21 5 5" xfId="12220" xr:uid="{00000000-0005-0000-0000-0000BC2F0000}"/>
    <cellStyle name="Normal 21 5 5 2" xfId="12221" xr:uid="{00000000-0005-0000-0000-0000BD2F0000}"/>
    <cellStyle name="Normal 21 5 5 2 2" xfId="12222" xr:uid="{00000000-0005-0000-0000-0000BE2F0000}"/>
    <cellStyle name="Normal 21 5 5 2 2 2" xfId="52062" xr:uid="{6726B5BF-8D3D-4548-8EDD-0DA941F105D8}"/>
    <cellStyle name="Normal 21 5 5 2 2 3" xfId="36491" xr:uid="{CFC0F95F-D4A8-4C61-884D-5ECD1E2EE0FF}"/>
    <cellStyle name="Normal 21 5 5 2 3" xfId="12223" xr:uid="{00000000-0005-0000-0000-0000BF2F0000}"/>
    <cellStyle name="Normal 21 5 5 2 3 2" xfId="52063" xr:uid="{CE0F514C-8B0C-441C-88F2-BBC3A0D65A4C}"/>
    <cellStyle name="Normal 21 5 5 2 3 3" xfId="36492" xr:uid="{1121A4EE-4B7D-4CE4-9535-BCA3C7B93D4D}"/>
    <cellStyle name="Normal 21 5 5 2 4" xfId="12224" xr:uid="{00000000-0005-0000-0000-0000C02F0000}"/>
    <cellStyle name="Normal 21 5 5 2 4 2" xfId="52064" xr:uid="{09DC1334-B9E3-4311-8C6C-BF3AB80188D0}"/>
    <cellStyle name="Normal 21 5 5 2 4 3" xfId="36493" xr:uid="{5ADCAC51-5250-4407-AF9F-DBB8A76EDFD6}"/>
    <cellStyle name="Normal 21 5 5 2 5" xfId="52061" xr:uid="{AA9A6033-855C-4EC2-B168-DF608AC72599}"/>
    <cellStyle name="Normal 21 5 5 2 6" xfId="36490" xr:uid="{F1075854-82CB-4B79-823D-D6F71CA218C7}"/>
    <cellStyle name="Normal 21 5 5 3" xfId="12225" xr:uid="{00000000-0005-0000-0000-0000C12F0000}"/>
    <cellStyle name="Normal 21 5 5 3 2" xfId="52065" xr:uid="{F7737BE8-E546-41CC-99D8-BEB4AB652DD7}"/>
    <cellStyle name="Normal 21 5 5 3 3" xfId="36494" xr:uid="{23E87C16-D520-4999-8814-47AA4EE75245}"/>
    <cellStyle name="Normal 21 5 5 4" xfId="12226" xr:uid="{00000000-0005-0000-0000-0000C22F0000}"/>
    <cellStyle name="Normal 21 5 5 4 2" xfId="52066" xr:uid="{5A95E74F-F4C7-47F6-A22C-F35E1A755ED4}"/>
    <cellStyle name="Normal 21 5 5 4 3" xfId="36495" xr:uid="{6D835464-9371-4CEA-83CF-875B6A68AD26}"/>
    <cellStyle name="Normal 21 5 5 5" xfId="12227" xr:uid="{00000000-0005-0000-0000-0000C32F0000}"/>
    <cellStyle name="Normal 21 5 5 5 2" xfId="52067" xr:uid="{6674639B-C15D-4335-962B-6FFFD7E9B35A}"/>
    <cellStyle name="Normal 21 5 5 5 3" xfId="36496" xr:uid="{9AFC2969-F142-4957-A4D4-CA6C5F79C776}"/>
    <cellStyle name="Normal 21 5 5 6" xfId="52060" xr:uid="{0C321F73-B24D-46AE-BBC5-93F6BE1A6B29}"/>
    <cellStyle name="Normal 21 5 5 7" xfId="36489" xr:uid="{4DF2304B-A481-4CA8-9044-6B7F24D8B36E}"/>
    <cellStyle name="Normal 21 5 6" xfId="12228" xr:uid="{00000000-0005-0000-0000-0000C42F0000}"/>
    <cellStyle name="Normal 21 5 6 2" xfId="12229" xr:uid="{00000000-0005-0000-0000-0000C52F0000}"/>
    <cellStyle name="Normal 21 5 6 2 2" xfId="52069" xr:uid="{299AC7B5-6657-4D2A-9DA9-AC8322D82588}"/>
    <cellStyle name="Normal 21 5 6 2 3" xfId="36498" xr:uid="{DD8D424D-6D9B-483E-8CCB-2CC99679F03D}"/>
    <cellStyle name="Normal 21 5 6 3" xfId="12230" xr:uid="{00000000-0005-0000-0000-0000C62F0000}"/>
    <cellStyle name="Normal 21 5 6 3 2" xfId="52070" xr:uid="{84A79FFB-36A6-48A7-A1B6-59C4F85789E7}"/>
    <cellStyle name="Normal 21 5 6 3 3" xfId="36499" xr:uid="{9C442E3A-BD61-4F2A-84BA-F6BB356E0FB7}"/>
    <cellStyle name="Normal 21 5 6 4" xfId="12231" xr:uid="{00000000-0005-0000-0000-0000C72F0000}"/>
    <cellStyle name="Normal 21 5 6 4 2" xfId="52071" xr:uid="{227554CA-45DD-4B5D-A38F-4B28E5E01828}"/>
    <cellStyle name="Normal 21 5 6 4 3" xfId="36500" xr:uid="{119E7093-582F-45C2-81DC-8284FBC791D0}"/>
    <cellStyle name="Normal 21 5 6 5" xfId="52068" xr:uid="{76A03485-990B-44F4-9049-F75DE6E27FB0}"/>
    <cellStyle name="Normal 21 5 6 6" xfId="36497" xr:uid="{9469CDDE-E9DB-455E-B6CC-44871C36370E}"/>
    <cellStyle name="Normal 21 5 7" xfId="12232" xr:uid="{00000000-0005-0000-0000-0000C82F0000}"/>
    <cellStyle name="Normal 21 5 7 2" xfId="12233" xr:uid="{00000000-0005-0000-0000-0000C92F0000}"/>
    <cellStyle name="Normal 21 5 7 2 2" xfId="52073" xr:uid="{FE256957-D13F-4C80-879D-9FDB6566BC74}"/>
    <cellStyle name="Normal 21 5 7 2 3" xfId="36502" xr:uid="{2E4ECC07-D0A2-48FE-A3AD-76E112CF91B2}"/>
    <cellStyle name="Normal 21 5 7 3" xfId="12234" xr:uid="{00000000-0005-0000-0000-0000CA2F0000}"/>
    <cellStyle name="Normal 21 5 7 3 2" xfId="52074" xr:uid="{41C4364C-F93F-497C-B0A9-6981752AF0CD}"/>
    <cellStyle name="Normal 21 5 7 3 3" xfId="36503" xr:uid="{DE88A6F2-48DD-4343-861C-D5EBBDD4D449}"/>
    <cellStyle name="Normal 21 5 7 4" xfId="12235" xr:uid="{00000000-0005-0000-0000-0000CB2F0000}"/>
    <cellStyle name="Normal 21 5 7 4 2" xfId="52075" xr:uid="{D1B5EA67-5344-4896-932A-D62785B3E609}"/>
    <cellStyle name="Normal 21 5 7 4 3" xfId="36504" xr:uid="{2916D737-3B44-4436-9D3A-EAEE0D017A1C}"/>
    <cellStyle name="Normal 21 5 7 5" xfId="52072" xr:uid="{9716DBD3-433E-4643-BCB5-D14F861915BA}"/>
    <cellStyle name="Normal 21 5 7 6" xfId="36501" xr:uid="{D6225796-92EB-4D20-8866-28FD1D2B8A3B}"/>
    <cellStyle name="Normal 21 5 8" xfId="12236" xr:uid="{00000000-0005-0000-0000-0000CC2F0000}"/>
    <cellStyle name="Normal 21 5 8 2" xfId="52076" xr:uid="{FEF7AC89-9C09-43B0-9A92-BB3C362EF52A}"/>
    <cellStyle name="Normal 21 5 8 3" xfId="36505" xr:uid="{FC46B0AF-5D9A-49F6-A396-0192004174DB}"/>
    <cellStyle name="Normal 21 5 9" xfId="12237" xr:uid="{00000000-0005-0000-0000-0000CD2F0000}"/>
    <cellStyle name="Normal 21 5 9 2" xfId="52077" xr:uid="{802D9905-5524-4C0A-9E2C-440E1703A0DD}"/>
    <cellStyle name="Normal 21 5 9 3" xfId="36506" xr:uid="{39FEE27D-2B88-42A3-9A8E-3987463229DF}"/>
    <cellStyle name="Normal 21 6" xfId="12238" xr:uid="{00000000-0005-0000-0000-0000CE2F0000}"/>
    <cellStyle name="Normal 21 6 10" xfId="12239" xr:uid="{00000000-0005-0000-0000-0000CF2F0000}"/>
    <cellStyle name="Normal 21 6 10 2" xfId="52079" xr:uid="{EDE76237-F470-4C94-9AEA-757DC95002ED}"/>
    <cellStyle name="Normal 21 6 10 3" xfId="36508" xr:uid="{E8BE8149-8036-4860-B009-B5457B785C9D}"/>
    <cellStyle name="Normal 21 6 11" xfId="12240" xr:uid="{00000000-0005-0000-0000-0000D02F0000}"/>
    <cellStyle name="Normal 21 6 11 2" xfId="36509" xr:uid="{0C7AAAD3-7933-4102-9926-D56386698306}"/>
    <cellStyle name="Normal 21 6 12" xfId="12241" xr:uid="{00000000-0005-0000-0000-0000D12F0000}"/>
    <cellStyle name="Normal 21 6 12 2" xfId="36510" xr:uid="{74B067FB-BE01-4291-9A4B-A75E9769018F}"/>
    <cellStyle name="Normal 21 6 13" xfId="52078" xr:uid="{6EE9DBBC-91CD-4306-B984-F5514F3FD894}"/>
    <cellStyle name="Normal 21 6 14" xfId="36507" xr:uid="{4E9D0ABF-DF6C-47BE-AF2B-6EE80F466F89}"/>
    <cellStyle name="Normal 21 6 2" xfId="12242" xr:uid="{00000000-0005-0000-0000-0000D22F0000}"/>
    <cellStyle name="Normal 21 6 2 10" xfId="12243" xr:uid="{00000000-0005-0000-0000-0000D32F0000}"/>
    <cellStyle name="Normal 21 6 2 10 2" xfId="36512" xr:uid="{53C2CFD6-A7D0-47B2-A046-F39D5E8BF531}"/>
    <cellStyle name="Normal 21 6 2 11" xfId="12244" xr:uid="{00000000-0005-0000-0000-0000D42F0000}"/>
    <cellStyle name="Normal 21 6 2 11 2" xfId="36513" xr:uid="{77867F00-56A5-47F8-A30F-0B18CA448326}"/>
    <cellStyle name="Normal 21 6 2 12" xfId="52080" xr:uid="{BF6389C8-D641-4395-ADC9-ED972F911827}"/>
    <cellStyle name="Normal 21 6 2 13" xfId="36511" xr:uid="{1F5D7020-A008-4E74-8C2D-172A9E67A692}"/>
    <cellStyle name="Normal 21 6 2 2" xfId="12245" xr:uid="{00000000-0005-0000-0000-0000D52F0000}"/>
    <cellStyle name="Normal 21 6 2 2 2" xfId="12246" xr:uid="{00000000-0005-0000-0000-0000D62F0000}"/>
    <cellStyle name="Normal 21 6 2 2 2 2" xfId="12247" xr:uid="{00000000-0005-0000-0000-0000D72F0000}"/>
    <cellStyle name="Normal 21 6 2 2 2 2 2" xfId="52083" xr:uid="{54110D39-F123-4EBD-A2BD-7A5A1D44739C}"/>
    <cellStyle name="Normal 21 6 2 2 2 2 3" xfId="36516" xr:uid="{AAFADD55-B222-41BD-966D-60D98D94BDE9}"/>
    <cellStyle name="Normal 21 6 2 2 2 3" xfId="12248" xr:uid="{00000000-0005-0000-0000-0000D82F0000}"/>
    <cellStyle name="Normal 21 6 2 2 2 3 2" xfId="52084" xr:uid="{7C34BD90-4DDD-49DC-8BC2-9FBBB98D2D28}"/>
    <cellStyle name="Normal 21 6 2 2 2 3 3" xfId="36517" xr:uid="{C1D4288E-889D-42B4-866C-240467381881}"/>
    <cellStyle name="Normal 21 6 2 2 2 4" xfId="12249" xr:uid="{00000000-0005-0000-0000-0000D92F0000}"/>
    <cellStyle name="Normal 21 6 2 2 2 4 2" xfId="52085" xr:uid="{9CC70D1D-BD8C-4CCF-8722-5A86908D9E0C}"/>
    <cellStyle name="Normal 21 6 2 2 2 4 3" xfId="36518" xr:uid="{AEC46E50-0065-428D-B826-CCF976532D54}"/>
    <cellStyle name="Normal 21 6 2 2 2 5" xfId="52082" xr:uid="{DD1DC599-6D2E-4BE4-95C2-81CD3E230475}"/>
    <cellStyle name="Normal 21 6 2 2 2 6" xfId="36515" xr:uid="{31F0284B-04B9-4066-B110-F227AD3DD75C}"/>
    <cellStyle name="Normal 21 6 2 2 3" xfId="12250" xr:uid="{00000000-0005-0000-0000-0000DA2F0000}"/>
    <cellStyle name="Normal 21 6 2 2 3 2" xfId="52086" xr:uid="{AB0B5BD7-6F8F-4177-B781-B7AFE5DC3BA3}"/>
    <cellStyle name="Normal 21 6 2 2 3 3" xfId="36519" xr:uid="{B577F64D-96F1-43C2-BE0F-D6DFAE832913}"/>
    <cellStyle name="Normal 21 6 2 2 4" xfId="12251" xr:uid="{00000000-0005-0000-0000-0000DB2F0000}"/>
    <cellStyle name="Normal 21 6 2 2 4 2" xfId="52087" xr:uid="{B10D04E3-F32B-458D-8431-ADFDCF20F8AC}"/>
    <cellStyle name="Normal 21 6 2 2 4 3" xfId="36520" xr:uid="{36CD8C1B-E7A8-497D-AB1D-4ADBE1DA9951}"/>
    <cellStyle name="Normal 21 6 2 2 5" xfId="12252" xr:uid="{00000000-0005-0000-0000-0000DC2F0000}"/>
    <cellStyle name="Normal 21 6 2 2 5 2" xfId="52088" xr:uid="{046D22D9-4292-440F-8EE4-C830AC35B1E6}"/>
    <cellStyle name="Normal 21 6 2 2 5 3" xfId="36521" xr:uid="{101E6F5F-943F-46A8-A6B6-D7B729125349}"/>
    <cellStyle name="Normal 21 6 2 2 6" xfId="12253" xr:uid="{00000000-0005-0000-0000-0000DD2F0000}"/>
    <cellStyle name="Normal 21 6 2 2 6 2" xfId="52089" xr:uid="{DC9D1F00-7F62-4CBE-A4A9-72BB78CB3211}"/>
    <cellStyle name="Normal 21 6 2 2 6 3" xfId="36522" xr:uid="{11641722-7C63-403C-8659-15D21536AB36}"/>
    <cellStyle name="Normal 21 6 2 2 7" xfId="52081" xr:uid="{67724BDA-37A4-42A5-8252-F1053E9220AF}"/>
    <cellStyle name="Normal 21 6 2 2 8" xfId="36514" xr:uid="{7F507B18-5FC5-4887-973A-6E1776032C5B}"/>
    <cellStyle name="Normal 21 6 2 3" xfId="12254" xr:uid="{00000000-0005-0000-0000-0000DE2F0000}"/>
    <cellStyle name="Normal 21 6 2 3 2" xfId="12255" xr:uid="{00000000-0005-0000-0000-0000DF2F0000}"/>
    <cellStyle name="Normal 21 6 2 3 2 2" xfId="12256" xr:uid="{00000000-0005-0000-0000-0000E02F0000}"/>
    <cellStyle name="Normal 21 6 2 3 2 2 2" xfId="52092" xr:uid="{3A298E36-88E6-49C6-83E6-B77BDCD730E2}"/>
    <cellStyle name="Normal 21 6 2 3 2 2 3" xfId="36525" xr:uid="{2434A09E-5E7F-4355-AF4D-EA722A56C2A9}"/>
    <cellStyle name="Normal 21 6 2 3 2 3" xfId="12257" xr:uid="{00000000-0005-0000-0000-0000E12F0000}"/>
    <cellStyle name="Normal 21 6 2 3 2 3 2" xfId="52093" xr:uid="{8F2381B0-F6D4-4B94-A5F0-2BBFF3E9EB76}"/>
    <cellStyle name="Normal 21 6 2 3 2 3 3" xfId="36526" xr:uid="{8A893B6D-5547-4FF9-9227-C30066A4CF91}"/>
    <cellStyle name="Normal 21 6 2 3 2 4" xfId="12258" xr:uid="{00000000-0005-0000-0000-0000E22F0000}"/>
    <cellStyle name="Normal 21 6 2 3 2 4 2" xfId="52094" xr:uid="{1B779E0E-8403-497F-86AD-A591007E879C}"/>
    <cellStyle name="Normal 21 6 2 3 2 4 3" xfId="36527" xr:uid="{546B2796-5017-490E-AB77-BCA20B51C721}"/>
    <cellStyle name="Normal 21 6 2 3 2 5" xfId="52091" xr:uid="{789E9812-69C7-4B9A-A52C-FDCCA7A4D81B}"/>
    <cellStyle name="Normal 21 6 2 3 2 6" xfId="36524" xr:uid="{079361D3-3C91-4641-A4DE-A30F2AFABD04}"/>
    <cellStyle name="Normal 21 6 2 3 3" xfId="12259" xr:uid="{00000000-0005-0000-0000-0000E32F0000}"/>
    <cellStyle name="Normal 21 6 2 3 3 2" xfId="52095" xr:uid="{89F3721E-01DD-42CE-A385-0CAF523C67BB}"/>
    <cellStyle name="Normal 21 6 2 3 3 3" xfId="36528" xr:uid="{CFBAB298-FE19-401E-853C-E00236DA16BF}"/>
    <cellStyle name="Normal 21 6 2 3 4" xfId="12260" xr:uid="{00000000-0005-0000-0000-0000E42F0000}"/>
    <cellStyle name="Normal 21 6 2 3 4 2" xfId="52096" xr:uid="{8702EBF1-9CC9-47E5-949B-02F4607717B2}"/>
    <cellStyle name="Normal 21 6 2 3 4 3" xfId="36529" xr:uid="{F31F9731-A49B-49C8-B961-587855E26880}"/>
    <cellStyle name="Normal 21 6 2 3 5" xfId="12261" xr:uid="{00000000-0005-0000-0000-0000E52F0000}"/>
    <cellStyle name="Normal 21 6 2 3 5 2" xfId="52097" xr:uid="{1829D6D3-2C6C-43EB-ACE2-7407D3C83C80}"/>
    <cellStyle name="Normal 21 6 2 3 5 3" xfId="36530" xr:uid="{30F2D909-6610-4168-94A4-808A2E3CE492}"/>
    <cellStyle name="Normal 21 6 2 3 6" xfId="12262" xr:uid="{00000000-0005-0000-0000-0000E62F0000}"/>
    <cellStyle name="Normal 21 6 2 3 6 2" xfId="52098" xr:uid="{A13B466D-6D52-4428-BA8B-F609569F4D64}"/>
    <cellStyle name="Normal 21 6 2 3 6 3" xfId="36531" xr:uid="{0037792D-D387-4B47-B943-EC8863D8801D}"/>
    <cellStyle name="Normal 21 6 2 3 7" xfId="52090" xr:uid="{8D8097D2-0F66-4D79-A85A-0975ACCDD70F}"/>
    <cellStyle name="Normal 21 6 2 3 8" xfId="36523" xr:uid="{C4720FD8-EB97-4F89-8857-B7EB89FF7B46}"/>
    <cellStyle name="Normal 21 6 2 4" xfId="12263" xr:uid="{00000000-0005-0000-0000-0000E72F0000}"/>
    <cellStyle name="Normal 21 6 2 4 2" xfId="12264" xr:uid="{00000000-0005-0000-0000-0000E82F0000}"/>
    <cellStyle name="Normal 21 6 2 4 2 2" xfId="12265" xr:uid="{00000000-0005-0000-0000-0000E92F0000}"/>
    <cellStyle name="Normal 21 6 2 4 2 2 2" xfId="52101" xr:uid="{798028DF-50B4-47CC-811E-4E7E1862E183}"/>
    <cellStyle name="Normal 21 6 2 4 2 2 3" xfId="36534" xr:uid="{45734A8D-EC9E-4EC0-A2B9-EC2E6B3DDD34}"/>
    <cellStyle name="Normal 21 6 2 4 2 3" xfId="12266" xr:uid="{00000000-0005-0000-0000-0000EA2F0000}"/>
    <cellStyle name="Normal 21 6 2 4 2 3 2" xfId="52102" xr:uid="{91CCB311-74CD-4B7E-A9C5-D3DD41EFCD73}"/>
    <cellStyle name="Normal 21 6 2 4 2 3 3" xfId="36535" xr:uid="{124C807A-B1BE-4416-AE26-BDC06140B436}"/>
    <cellStyle name="Normal 21 6 2 4 2 4" xfId="12267" xr:uid="{00000000-0005-0000-0000-0000EB2F0000}"/>
    <cellStyle name="Normal 21 6 2 4 2 4 2" xfId="52103" xr:uid="{A41E43DA-8FE3-4AD6-B788-1FCF69E65D55}"/>
    <cellStyle name="Normal 21 6 2 4 2 4 3" xfId="36536" xr:uid="{9E896C91-1366-4EA4-9D48-254944C89526}"/>
    <cellStyle name="Normal 21 6 2 4 2 5" xfId="52100" xr:uid="{92A63D11-3092-4C6F-821F-FD4D15885968}"/>
    <cellStyle name="Normal 21 6 2 4 2 6" xfId="36533" xr:uid="{E7C7C655-A42D-4213-943B-BF0A8D5C0E36}"/>
    <cellStyle name="Normal 21 6 2 4 3" xfId="12268" xr:uid="{00000000-0005-0000-0000-0000EC2F0000}"/>
    <cellStyle name="Normal 21 6 2 4 3 2" xfId="52104" xr:uid="{91507343-3E8A-45BF-9BDD-400DCF9B1CBC}"/>
    <cellStyle name="Normal 21 6 2 4 3 3" xfId="36537" xr:uid="{3F6D5273-384F-44B2-B441-81C33FB87235}"/>
    <cellStyle name="Normal 21 6 2 4 4" xfId="12269" xr:uid="{00000000-0005-0000-0000-0000ED2F0000}"/>
    <cellStyle name="Normal 21 6 2 4 4 2" xfId="52105" xr:uid="{2D156C13-F9F1-463E-92A5-04A6828107B3}"/>
    <cellStyle name="Normal 21 6 2 4 4 3" xfId="36538" xr:uid="{578C30F2-7133-41EB-95DC-E685EA1B125B}"/>
    <cellStyle name="Normal 21 6 2 4 5" xfId="12270" xr:uid="{00000000-0005-0000-0000-0000EE2F0000}"/>
    <cellStyle name="Normal 21 6 2 4 5 2" xfId="52106" xr:uid="{CE346378-75B3-4F4F-890F-7DB093B0B7DD}"/>
    <cellStyle name="Normal 21 6 2 4 5 3" xfId="36539" xr:uid="{4CE88105-154C-45CC-AE11-470807C900AE}"/>
    <cellStyle name="Normal 21 6 2 4 6" xfId="52099" xr:uid="{5BB42BB4-91E9-4492-A1BF-798292FBE257}"/>
    <cellStyle name="Normal 21 6 2 4 7" xfId="36532" xr:uid="{E5FBB9C3-CE84-47F9-94F1-DC6478C7C993}"/>
    <cellStyle name="Normal 21 6 2 5" xfId="12271" xr:uid="{00000000-0005-0000-0000-0000EF2F0000}"/>
    <cellStyle name="Normal 21 6 2 5 2" xfId="12272" xr:uid="{00000000-0005-0000-0000-0000F02F0000}"/>
    <cellStyle name="Normal 21 6 2 5 2 2" xfId="52108" xr:uid="{437F1122-EE32-449F-B297-FDD8D93A460F}"/>
    <cellStyle name="Normal 21 6 2 5 2 3" xfId="36541" xr:uid="{D142B607-25ED-437D-B476-32CE54F97D99}"/>
    <cellStyle name="Normal 21 6 2 5 3" xfId="12273" xr:uid="{00000000-0005-0000-0000-0000F12F0000}"/>
    <cellStyle name="Normal 21 6 2 5 3 2" xfId="52109" xr:uid="{EDDE72D2-2C2D-4138-B844-1FEDE43A16B6}"/>
    <cellStyle name="Normal 21 6 2 5 3 3" xfId="36542" xr:uid="{51C34FE6-7EDA-4A04-B39F-249AFE64C665}"/>
    <cellStyle name="Normal 21 6 2 5 4" xfId="12274" xr:uid="{00000000-0005-0000-0000-0000F22F0000}"/>
    <cellStyle name="Normal 21 6 2 5 4 2" xfId="52110" xr:uid="{EDC4F0C9-391F-4D74-BBF6-DD90DCC3DEC7}"/>
    <cellStyle name="Normal 21 6 2 5 4 3" xfId="36543" xr:uid="{B46808D9-57AF-4749-BC9A-DBAA1F9AF2B9}"/>
    <cellStyle name="Normal 21 6 2 5 5" xfId="52107" xr:uid="{E6158263-7605-4588-9442-ED10A4AF914D}"/>
    <cellStyle name="Normal 21 6 2 5 6" xfId="36540" xr:uid="{3B81822D-5785-498D-A20D-0D4D36A30F3C}"/>
    <cellStyle name="Normal 21 6 2 6" xfId="12275" xr:uid="{00000000-0005-0000-0000-0000F32F0000}"/>
    <cellStyle name="Normal 21 6 2 6 2" xfId="12276" xr:uid="{00000000-0005-0000-0000-0000F42F0000}"/>
    <cellStyle name="Normal 21 6 2 6 2 2" xfId="52112" xr:uid="{21C3A10B-F0F2-4CEB-89AF-C523E75BE493}"/>
    <cellStyle name="Normal 21 6 2 6 2 3" xfId="36545" xr:uid="{DBDA74EC-F4B8-417B-BC97-0FFEE0C563FF}"/>
    <cellStyle name="Normal 21 6 2 6 3" xfId="12277" xr:uid="{00000000-0005-0000-0000-0000F52F0000}"/>
    <cellStyle name="Normal 21 6 2 6 3 2" xfId="52113" xr:uid="{1D871043-8D01-4585-9BDD-F5A74F601DF1}"/>
    <cellStyle name="Normal 21 6 2 6 3 3" xfId="36546" xr:uid="{584C6615-F828-4F68-8E52-BEA9F00AA31F}"/>
    <cellStyle name="Normal 21 6 2 6 4" xfId="12278" xr:uid="{00000000-0005-0000-0000-0000F62F0000}"/>
    <cellStyle name="Normal 21 6 2 6 4 2" xfId="52114" xr:uid="{9552552B-33EE-40BA-98D1-986357B5ECB2}"/>
    <cellStyle name="Normal 21 6 2 6 4 3" xfId="36547" xr:uid="{AF3BD419-4511-4AAA-8095-7AE20BD70B00}"/>
    <cellStyle name="Normal 21 6 2 6 5" xfId="52111" xr:uid="{A8AD6CF0-4298-4CD6-85C2-F4842B36C075}"/>
    <cellStyle name="Normal 21 6 2 6 6" xfId="36544" xr:uid="{4D200E32-F4EB-4CFE-A708-9373E7DF9699}"/>
    <cellStyle name="Normal 21 6 2 7" xfId="12279" xr:uid="{00000000-0005-0000-0000-0000F72F0000}"/>
    <cellStyle name="Normal 21 6 2 7 2" xfId="52115" xr:uid="{C24C64F7-AFBC-4F64-B03F-4F87E3BDC64A}"/>
    <cellStyle name="Normal 21 6 2 7 3" xfId="36548" xr:uid="{ADA8C0C9-3612-42C0-A8E9-A3C27487F04B}"/>
    <cellStyle name="Normal 21 6 2 8" xfId="12280" xr:uid="{00000000-0005-0000-0000-0000F82F0000}"/>
    <cellStyle name="Normal 21 6 2 8 2" xfId="52116" xr:uid="{36B78657-058A-402D-B1F8-1C0025376F43}"/>
    <cellStyle name="Normal 21 6 2 8 3" xfId="36549" xr:uid="{E9A2988A-7759-448B-AA3B-A1FE1932C35F}"/>
    <cellStyle name="Normal 21 6 2 9" xfId="12281" xr:uid="{00000000-0005-0000-0000-0000F92F0000}"/>
    <cellStyle name="Normal 21 6 2 9 2" xfId="52117" xr:uid="{55D75977-B70A-476C-BA16-DFA96E99FFAC}"/>
    <cellStyle name="Normal 21 6 2 9 3" xfId="36550" xr:uid="{634CD111-92F4-4D43-8CB6-DB158832A3BF}"/>
    <cellStyle name="Normal 21 6 3" xfId="12282" xr:uid="{00000000-0005-0000-0000-0000FA2F0000}"/>
    <cellStyle name="Normal 21 6 3 2" xfId="12283" xr:uid="{00000000-0005-0000-0000-0000FB2F0000}"/>
    <cellStyle name="Normal 21 6 3 2 2" xfId="12284" xr:uid="{00000000-0005-0000-0000-0000FC2F0000}"/>
    <cellStyle name="Normal 21 6 3 2 2 2" xfId="52120" xr:uid="{31B59FDA-E5BA-4469-96E7-79D3C9BBEFE2}"/>
    <cellStyle name="Normal 21 6 3 2 2 3" xfId="36553" xr:uid="{587BF609-830A-40ED-9603-913F1D11299B}"/>
    <cellStyle name="Normal 21 6 3 2 3" xfId="12285" xr:uid="{00000000-0005-0000-0000-0000FD2F0000}"/>
    <cellStyle name="Normal 21 6 3 2 3 2" xfId="52121" xr:uid="{26023E5C-E78A-4EC6-B3CF-EA6A2F8C971A}"/>
    <cellStyle name="Normal 21 6 3 2 3 3" xfId="36554" xr:uid="{AF5895B7-E105-4ACA-BA2C-118E7ECF8479}"/>
    <cellStyle name="Normal 21 6 3 2 4" xfId="12286" xr:uid="{00000000-0005-0000-0000-0000FE2F0000}"/>
    <cellStyle name="Normal 21 6 3 2 4 2" xfId="52122" xr:uid="{16B11E67-FE33-44F1-A12A-3B433EC8C2DC}"/>
    <cellStyle name="Normal 21 6 3 2 4 3" xfId="36555" xr:uid="{581CEAD6-7A7F-4EDB-9BFE-FD70374DDBED}"/>
    <cellStyle name="Normal 21 6 3 2 5" xfId="52119" xr:uid="{522FC59F-3DC8-4CC6-8CFB-08CBDFF64EDE}"/>
    <cellStyle name="Normal 21 6 3 2 6" xfId="36552" xr:uid="{7C504522-DC52-4ECD-B5B3-851234BE9EC5}"/>
    <cellStyle name="Normal 21 6 3 3" xfId="12287" xr:uid="{00000000-0005-0000-0000-0000FF2F0000}"/>
    <cellStyle name="Normal 21 6 3 3 2" xfId="52123" xr:uid="{ADC540FC-2A8F-4299-A793-D2051B324DD4}"/>
    <cellStyle name="Normal 21 6 3 3 3" xfId="36556" xr:uid="{B719D02E-F7B4-4A0F-95F6-191F371063E9}"/>
    <cellStyle name="Normal 21 6 3 4" xfId="12288" xr:uid="{00000000-0005-0000-0000-000000300000}"/>
    <cellStyle name="Normal 21 6 3 4 2" xfId="52124" xr:uid="{202D6D4D-84C2-43E1-B662-CE5226E94746}"/>
    <cellStyle name="Normal 21 6 3 4 3" xfId="36557" xr:uid="{B89D3719-8639-4BB0-BD54-C7BC457A5DB6}"/>
    <cellStyle name="Normal 21 6 3 5" xfId="12289" xr:uid="{00000000-0005-0000-0000-000001300000}"/>
    <cellStyle name="Normal 21 6 3 5 2" xfId="52125" xr:uid="{991AC913-0BD8-429D-A4AD-94BEFD6A8BBF}"/>
    <cellStyle name="Normal 21 6 3 5 3" xfId="36558" xr:uid="{19692FC5-6912-4907-80CF-E0C2F0384BB7}"/>
    <cellStyle name="Normal 21 6 3 6" xfId="12290" xr:uid="{00000000-0005-0000-0000-000002300000}"/>
    <cellStyle name="Normal 21 6 3 6 2" xfId="52126" xr:uid="{158BF39A-9E5B-44EC-B76A-90A45BE1B98F}"/>
    <cellStyle name="Normal 21 6 3 6 3" xfId="36559" xr:uid="{C80DC514-5ABD-48D7-8CA1-396C593195D0}"/>
    <cellStyle name="Normal 21 6 3 7" xfId="52118" xr:uid="{9F0AD191-6C7C-41D8-811F-C71DC2C1C701}"/>
    <cellStyle name="Normal 21 6 3 8" xfId="36551" xr:uid="{7561A723-9F79-4818-971C-1A741CA99346}"/>
    <cellStyle name="Normal 21 6 4" xfId="12291" xr:uid="{00000000-0005-0000-0000-000003300000}"/>
    <cellStyle name="Normal 21 6 4 2" xfId="12292" xr:uid="{00000000-0005-0000-0000-000004300000}"/>
    <cellStyle name="Normal 21 6 4 2 2" xfId="12293" xr:uid="{00000000-0005-0000-0000-000005300000}"/>
    <cellStyle name="Normal 21 6 4 2 2 2" xfId="52129" xr:uid="{14755C17-8F1F-498F-A0A7-ECF91FB303C6}"/>
    <cellStyle name="Normal 21 6 4 2 2 3" xfId="36562" xr:uid="{2360F0CE-A634-4C01-A0BE-657E6BA4830C}"/>
    <cellStyle name="Normal 21 6 4 2 3" xfId="12294" xr:uid="{00000000-0005-0000-0000-000006300000}"/>
    <cellStyle name="Normal 21 6 4 2 3 2" xfId="52130" xr:uid="{BCA111B2-627E-4FDA-83CF-FC776E2610A4}"/>
    <cellStyle name="Normal 21 6 4 2 3 3" xfId="36563" xr:uid="{AD03CFD7-697F-42BF-BE3C-AF9583DA86E5}"/>
    <cellStyle name="Normal 21 6 4 2 4" xfId="12295" xr:uid="{00000000-0005-0000-0000-000007300000}"/>
    <cellStyle name="Normal 21 6 4 2 4 2" xfId="52131" xr:uid="{7E23E0DC-139D-4B3D-B06A-AC7B53EFFD51}"/>
    <cellStyle name="Normal 21 6 4 2 4 3" xfId="36564" xr:uid="{19C180DE-141A-4237-9FEA-FD24A7E63A42}"/>
    <cellStyle name="Normal 21 6 4 2 5" xfId="52128" xr:uid="{08B1EFF0-4001-4397-A619-9CC61D0A0D0B}"/>
    <cellStyle name="Normal 21 6 4 2 6" xfId="36561" xr:uid="{49E4BA40-9087-4DEA-BD8A-DCCE864F5482}"/>
    <cellStyle name="Normal 21 6 4 3" xfId="12296" xr:uid="{00000000-0005-0000-0000-000008300000}"/>
    <cellStyle name="Normal 21 6 4 3 2" xfId="52132" xr:uid="{39DA6BB3-BC77-4C59-8619-54EFFD9B472C}"/>
    <cellStyle name="Normal 21 6 4 3 3" xfId="36565" xr:uid="{A9589118-5C94-41F3-A23F-1B13DCB45BF4}"/>
    <cellStyle name="Normal 21 6 4 4" xfId="12297" xr:uid="{00000000-0005-0000-0000-000009300000}"/>
    <cellStyle name="Normal 21 6 4 4 2" xfId="52133" xr:uid="{993EE61F-C88E-480F-9F58-2086BB44A4EA}"/>
    <cellStyle name="Normal 21 6 4 4 3" xfId="36566" xr:uid="{8C4626D3-FE4E-4570-8E21-5C3D7D72BD75}"/>
    <cellStyle name="Normal 21 6 4 5" xfId="12298" xr:uid="{00000000-0005-0000-0000-00000A300000}"/>
    <cellStyle name="Normal 21 6 4 5 2" xfId="52134" xr:uid="{DA3F07D8-749D-45A9-A5F0-C451A73C8D76}"/>
    <cellStyle name="Normal 21 6 4 5 3" xfId="36567" xr:uid="{DDB84CB1-C9A4-436E-97BF-D23B93039B20}"/>
    <cellStyle name="Normal 21 6 4 6" xfId="12299" xr:uid="{00000000-0005-0000-0000-00000B300000}"/>
    <cellStyle name="Normal 21 6 4 6 2" xfId="52135" xr:uid="{2A93FD94-9C6F-4F35-A43E-FDCFE86C42F4}"/>
    <cellStyle name="Normal 21 6 4 6 3" xfId="36568" xr:uid="{FB11788C-1DCC-4636-9A6B-95201B56E45D}"/>
    <cellStyle name="Normal 21 6 4 7" xfId="52127" xr:uid="{F3AFC71C-7734-40FB-B956-ACB4136DE40F}"/>
    <cellStyle name="Normal 21 6 4 8" xfId="36560" xr:uid="{0F5264D1-E270-486D-BEC4-F84FDBB2EE17}"/>
    <cellStyle name="Normal 21 6 5" xfId="12300" xr:uid="{00000000-0005-0000-0000-00000C300000}"/>
    <cellStyle name="Normal 21 6 5 2" xfId="12301" xr:uid="{00000000-0005-0000-0000-00000D300000}"/>
    <cellStyle name="Normal 21 6 5 2 2" xfId="12302" xr:uid="{00000000-0005-0000-0000-00000E300000}"/>
    <cellStyle name="Normal 21 6 5 2 2 2" xfId="52138" xr:uid="{8101E289-8B95-4B64-AA12-9E6439266E75}"/>
    <cellStyle name="Normal 21 6 5 2 2 3" xfId="36571" xr:uid="{BD038DA7-8675-4FF2-AD84-0C8788354FFD}"/>
    <cellStyle name="Normal 21 6 5 2 3" xfId="12303" xr:uid="{00000000-0005-0000-0000-00000F300000}"/>
    <cellStyle name="Normal 21 6 5 2 3 2" xfId="52139" xr:uid="{97C4CA91-2F34-4BA4-921B-01B6EDB813D5}"/>
    <cellStyle name="Normal 21 6 5 2 3 3" xfId="36572" xr:uid="{4E9CC997-4106-480B-9AFF-056A94649034}"/>
    <cellStyle name="Normal 21 6 5 2 4" xfId="12304" xr:uid="{00000000-0005-0000-0000-000010300000}"/>
    <cellStyle name="Normal 21 6 5 2 4 2" xfId="52140" xr:uid="{0DB0C41C-1DF7-46D4-9214-B58F287EFACC}"/>
    <cellStyle name="Normal 21 6 5 2 4 3" xfId="36573" xr:uid="{BE604CD1-08A1-4C3A-B57E-0920A5BE1042}"/>
    <cellStyle name="Normal 21 6 5 2 5" xfId="52137" xr:uid="{34264D26-C1A2-4D8A-8363-7BA754B0E6D3}"/>
    <cellStyle name="Normal 21 6 5 2 6" xfId="36570" xr:uid="{8ECA4421-3517-463A-A40B-CE4B09D326C2}"/>
    <cellStyle name="Normal 21 6 5 3" xfId="12305" xr:uid="{00000000-0005-0000-0000-000011300000}"/>
    <cellStyle name="Normal 21 6 5 3 2" xfId="52141" xr:uid="{415C6EE6-606D-4899-8132-AF0A07BE9E3F}"/>
    <cellStyle name="Normal 21 6 5 3 3" xfId="36574" xr:uid="{3DFC504A-F9E6-4B4D-AD73-0E9E2580727F}"/>
    <cellStyle name="Normal 21 6 5 4" xfId="12306" xr:uid="{00000000-0005-0000-0000-000012300000}"/>
    <cellStyle name="Normal 21 6 5 4 2" xfId="52142" xr:uid="{026358B5-35F0-4000-B5DD-0D704DF5DB8F}"/>
    <cellStyle name="Normal 21 6 5 4 3" xfId="36575" xr:uid="{5A87CFBB-F91C-4C80-B18D-FCAAA79FC408}"/>
    <cellStyle name="Normal 21 6 5 5" xfId="12307" xr:uid="{00000000-0005-0000-0000-000013300000}"/>
    <cellStyle name="Normal 21 6 5 5 2" xfId="52143" xr:uid="{A7D2D117-1FAE-4BFA-B46A-98CF5A43A08D}"/>
    <cellStyle name="Normal 21 6 5 5 3" xfId="36576" xr:uid="{1DC5C352-F1FC-4C0B-9A13-DCBBB0E58B3D}"/>
    <cellStyle name="Normal 21 6 5 6" xfId="52136" xr:uid="{68698775-F3BA-4D7C-A67D-EC4239CA5221}"/>
    <cellStyle name="Normal 21 6 5 7" xfId="36569" xr:uid="{BFF18C38-8DC8-4E6F-A81E-1998C3F2FBBB}"/>
    <cellStyle name="Normal 21 6 6" xfId="12308" xr:uid="{00000000-0005-0000-0000-000014300000}"/>
    <cellStyle name="Normal 21 6 6 2" xfId="12309" xr:uid="{00000000-0005-0000-0000-000015300000}"/>
    <cellStyle name="Normal 21 6 6 2 2" xfId="52145" xr:uid="{1FE46AD5-6010-403B-808E-C73F6863B356}"/>
    <cellStyle name="Normal 21 6 6 2 3" xfId="36578" xr:uid="{D4B601A4-5BBA-424A-A358-C6C479DE5697}"/>
    <cellStyle name="Normal 21 6 6 3" xfId="12310" xr:uid="{00000000-0005-0000-0000-000016300000}"/>
    <cellStyle name="Normal 21 6 6 3 2" xfId="52146" xr:uid="{5F85B835-CC6C-42D4-92AE-0168087B0636}"/>
    <cellStyle name="Normal 21 6 6 3 3" xfId="36579" xr:uid="{87D85159-A9E1-4113-84AA-5A0D32856D94}"/>
    <cellStyle name="Normal 21 6 6 4" xfId="12311" xr:uid="{00000000-0005-0000-0000-000017300000}"/>
    <cellStyle name="Normal 21 6 6 4 2" xfId="52147" xr:uid="{BD181A42-ADE2-4BF5-BAE5-12120692E109}"/>
    <cellStyle name="Normal 21 6 6 4 3" xfId="36580" xr:uid="{5DF85963-9680-451E-B8B9-3E4B73F53D3E}"/>
    <cellStyle name="Normal 21 6 6 5" xfId="52144" xr:uid="{859EB7F5-62FE-4F07-87C9-98B06DC93229}"/>
    <cellStyle name="Normal 21 6 6 6" xfId="36577" xr:uid="{DEA92783-3826-4789-8D8D-5FFEF9BCE0C8}"/>
    <cellStyle name="Normal 21 6 7" xfId="12312" xr:uid="{00000000-0005-0000-0000-000018300000}"/>
    <cellStyle name="Normal 21 6 7 2" xfId="12313" xr:uid="{00000000-0005-0000-0000-000019300000}"/>
    <cellStyle name="Normal 21 6 7 2 2" xfId="52149" xr:uid="{62A626B4-D8C0-4BD7-A222-8D373C84C028}"/>
    <cellStyle name="Normal 21 6 7 2 3" xfId="36582" xr:uid="{E9CB6EF3-117F-4ED8-AAF8-1ED623CE31BF}"/>
    <cellStyle name="Normal 21 6 7 3" xfId="12314" xr:uid="{00000000-0005-0000-0000-00001A300000}"/>
    <cellStyle name="Normal 21 6 7 3 2" xfId="52150" xr:uid="{4CBD4CE9-6927-40A2-8C67-6C0822368E8E}"/>
    <cellStyle name="Normal 21 6 7 3 3" xfId="36583" xr:uid="{658FB50D-15C1-4F95-8FB4-A14C2FE6F81F}"/>
    <cellStyle name="Normal 21 6 7 4" xfId="12315" xr:uid="{00000000-0005-0000-0000-00001B300000}"/>
    <cellStyle name="Normal 21 6 7 4 2" xfId="52151" xr:uid="{63C8B0A6-B488-41B9-B2B3-0CA5B27C82EC}"/>
    <cellStyle name="Normal 21 6 7 4 3" xfId="36584" xr:uid="{6152A153-63B9-4CB6-B212-A29ABCC72F51}"/>
    <cellStyle name="Normal 21 6 7 5" xfId="52148" xr:uid="{B6CF0F53-E64B-450E-B3D2-FC31EDE45379}"/>
    <cellStyle name="Normal 21 6 7 6" xfId="36581" xr:uid="{D58CF98A-F0C6-490A-8619-31B600AAA35C}"/>
    <cellStyle name="Normal 21 6 8" xfId="12316" xr:uid="{00000000-0005-0000-0000-00001C300000}"/>
    <cellStyle name="Normal 21 6 8 2" xfId="52152" xr:uid="{4499DA59-878F-41E8-AEA6-97FF668988CA}"/>
    <cellStyle name="Normal 21 6 8 3" xfId="36585" xr:uid="{C30DAEDD-F7C4-4ABF-871D-5AD06D441D5D}"/>
    <cellStyle name="Normal 21 6 9" xfId="12317" xr:uid="{00000000-0005-0000-0000-00001D300000}"/>
    <cellStyle name="Normal 21 6 9 2" xfId="52153" xr:uid="{CC65E810-D05D-427D-B427-5961FC35DC1D}"/>
    <cellStyle name="Normal 21 6 9 3" xfId="36586" xr:uid="{E126029F-938B-4203-81F1-02B6F2B741E7}"/>
    <cellStyle name="Normal 21 7" xfId="12318" xr:uid="{00000000-0005-0000-0000-00001E300000}"/>
    <cellStyle name="Normal 21 7 10" xfId="12319" xr:uid="{00000000-0005-0000-0000-00001F300000}"/>
    <cellStyle name="Normal 21 7 10 2" xfId="52155" xr:uid="{5A92AEBC-A4E4-45A9-968E-94F33DF8A55A}"/>
    <cellStyle name="Normal 21 7 10 3" xfId="36588" xr:uid="{B04305B4-663E-4A92-BA9B-379379B089C0}"/>
    <cellStyle name="Normal 21 7 11" xfId="12320" xr:uid="{00000000-0005-0000-0000-000020300000}"/>
    <cellStyle name="Normal 21 7 11 2" xfId="36589" xr:uid="{23B4115F-5961-4870-A6EB-B5E52D208EFF}"/>
    <cellStyle name="Normal 21 7 12" xfId="12321" xr:uid="{00000000-0005-0000-0000-000021300000}"/>
    <cellStyle name="Normal 21 7 12 2" xfId="36590" xr:uid="{564569E9-EAD7-45E1-9EFA-46B0AF5C5EAE}"/>
    <cellStyle name="Normal 21 7 13" xfId="52154" xr:uid="{B4D5342C-0057-4B29-9EE3-55267AF80671}"/>
    <cellStyle name="Normal 21 7 14" xfId="36587" xr:uid="{4BA23FEA-E447-4EF9-8E4C-2F0F540AC2A2}"/>
    <cellStyle name="Normal 21 7 2" xfId="12322" xr:uid="{00000000-0005-0000-0000-000022300000}"/>
    <cellStyle name="Normal 21 7 2 10" xfId="12323" xr:uid="{00000000-0005-0000-0000-000023300000}"/>
    <cellStyle name="Normal 21 7 2 10 2" xfId="36592" xr:uid="{ADD6E262-23F8-404E-96D9-29E5806EA36A}"/>
    <cellStyle name="Normal 21 7 2 11" xfId="12324" xr:uid="{00000000-0005-0000-0000-000024300000}"/>
    <cellStyle name="Normal 21 7 2 11 2" xfId="36593" xr:uid="{64E64612-F34A-446F-BDDB-55B66CFB5DF8}"/>
    <cellStyle name="Normal 21 7 2 12" xfId="52156" xr:uid="{FACC5F84-FC70-4247-94E0-451C49CE50AE}"/>
    <cellStyle name="Normal 21 7 2 13" xfId="36591" xr:uid="{CB6C11B9-B7B8-4B0E-B0A5-4F46FB809062}"/>
    <cellStyle name="Normal 21 7 2 2" xfId="12325" xr:uid="{00000000-0005-0000-0000-000025300000}"/>
    <cellStyle name="Normal 21 7 2 2 2" xfId="12326" xr:uid="{00000000-0005-0000-0000-000026300000}"/>
    <cellStyle name="Normal 21 7 2 2 2 2" xfId="12327" xr:uid="{00000000-0005-0000-0000-000027300000}"/>
    <cellStyle name="Normal 21 7 2 2 2 2 2" xfId="52159" xr:uid="{27D40281-B70F-4DDB-9484-6743C2C73DAA}"/>
    <cellStyle name="Normal 21 7 2 2 2 2 3" xfId="36596" xr:uid="{4060E634-6A66-4911-9EBA-CE6BD1937B56}"/>
    <cellStyle name="Normal 21 7 2 2 2 3" xfId="12328" xr:uid="{00000000-0005-0000-0000-000028300000}"/>
    <cellStyle name="Normal 21 7 2 2 2 3 2" xfId="52160" xr:uid="{4013C8D0-A3C7-47EF-ABE0-FA0938B976E0}"/>
    <cellStyle name="Normal 21 7 2 2 2 3 3" xfId="36597" xr:uid="{EAC6D66D-B1F7-4A93-A92C-34F3B0A113B7}"/>
    <cellStyle name="Normal 21 7 2 2 2 4" xfId="12329" xr:uid="{00000000-0005-0000-0000-000029300000}"/>
    <cellStyle name="Normal 21 7 2 2 2 4 2" xfId="52161" xr:uid="{BDD2248F-AC2B-4DC3-B648-A6D121A9BAE2}"/>
    <cellStyle name="Normal 21 7 2 2 2 4 3" xfId="36598" xr:uid="{099EDF5C-C7E9-435C-8C6F-51061D86DCAE}"/>
    <cellStyle name="Normal 21 7 2 2 2 5" xfId="52158" xr:uid="{CA1C7DC8-EB39-4E94-A677-0F39C990D450}"/>
    <cellStyle name="Normal 21 7 2 2 2 6" xfId="36595" xr:uid="{337AD6EF-A5D6-4B56-BBA6-6B6B006395A1}"/>
    <cellStyle name="Normal 21 7 2 2 3" xfId="12330" xr:uid="{00000000-0005-0000-0000-00002A300000}"/>
    <cellStyle name="Normal 21 7 2 2 3 2" xfId="52162" xr:uid="{714F2491-A709-4C00-9F57-8C4030C6ECF4}"/>
    <cellStyle name="Normal 21 7 2 2 3 3" xfId="36599" xr:uid="{03FF719E-CD8D-40AE-ACD8-5AF1B092B57E}"/>
    <cellStyle name="Normal 21 7 2 2 4" xfId="12331" xr:uid="{00000000-0005-0000-0000-00002B300000}"/>
    <cellStyle name="Normal 21 7 2 2 4 2" xfId="52163" xr:uid="{5558EC1D-1957-44B7-BF99-F97FE3078C45}"/>
    <cellStyle name="Normal 21 7 2 2 4 3" xfId="36600" xr:uid="{094CAD41-CBB8-4F8B-B9C4-19480C1C7E8E}"/>
    <cellStyle name="Normal 21 7 2 2 5" xfId="12332" xr:uid="{00000000-0005-0000-0000-00002C300000}"/>
    <cellStyle name="Normal 21 7 2 2 5 2" xfId="52164" xr:uid="{CABE2B4B-27D8-403F-B80A-382C69A6B1F5}"/>
    <cellStyle name="Normal 21 7 2 2 5 3" xfId="36601" xr:uid="{502F85C1-8B50-4853-ACF4-D6A21EF58366}"/>
    <cellStyle name="Normal 21 7 2 2 6" xfId="12333" xr:uid="{00000000-0005-0000-0000-00002D300000}"/>
    <cellStyle name="Normal 21 7 2 2 6 2" xfId="52165" xr:uid="{BD0585EB-7DF3-4AC6-9702-B0D299FFEBE9}"/>
    <cellStyle name="Normal 21 7 2 2 6 3" xfId="36602" xr:uid="{6FD82EEA-9C33-47A2-9EBC-D4D35EE4822D}"/>
    <cellStyle name="Normal 21 7 2 2 7" xfId="52157" xr:uid="{A0E834CC-0AAA-47CF-BA56-0C099C7E61D8}"/>
    <cellStyle name="Normal 21 7 2 2 8" xfId="36594" xr:uid="{C7777634-CC7B-4667-BA86-D967B045EC8E}"/>
    <cellStyle name="Normal 21 7 2 3" xfId="12334" xr:uid="{00000000-0005-0000-0000-00002E300000}"/>
    <cellStyle name="Normal 21 7 2 3 2" xfId="12335" xr:uid="{00000000-0005-0000-0000-00002F300000}"/>
    <cellStyle name="Normal 21 7 2 3 2 2" xfId="12336" xr:uid="{00000000-0005-0000-0000-000030300000}"/>
    <cellStyle name="Normal 21 7 2 3 2 2 2" xfId="52168" xr:uid="{8A7F44CA-36E5-4347-9101-40DF2FDF56DC}"/>
    <cellStyle name="Normal 21 7 2 3 2 2 3" xfId="36605" xr:uid="{9FEC066C-5CF3-49DB-85DE-EE8E1836296B}"/>
    <cellStyle name="Normal 21 7 2 3 2 3" xfId="12337" xr:uid="{00000000-0005-0000-0000-000031300000}"/>
    <cellStyle name="Normal 21 7 2 3 2 3 2" xfId="52169" xr:uid="{51806EC5-42CE-42C7-BCE5-2A418F06F430}"/>
    <cellStyle name="Normal 21 7 2 3 2 3 3" xfId="36606" xr:uid="{AD9E376D-3D3B-4F8C-8282-5B6BB69B4F22}"/>
    <cellStyle name="Normal 21 7 2 3 2 4" xfId="12338" xr:uid="{00000000-0005-0000-0000-000032300000}"/>
    <cellStyle name="Normal 21 7 2 3 2 4 2" xfId="52170" xr:uid="{2D9401E8-F977-4246-8BCB-63B1EB6369A5}"/>
    <cellStyle name="Normal 21 7 2 3 2 4 3" xfId="36607" xr:uid="{2B4BC8B0-57C0-43C8-BA1A-90D0DAEEF33B}"/>
    <cellStyle name="Normal 21 7 2 3 2 5" xfId="52167" xr:uid="{221145C5-9852-4EC2-B998-4449CA4970D1}"/>
    <cellStyle name="Normal 21 7 2 3 2 6" xfId="36604" xr:uid="{6C8D515F-6E1D-4D41-84E3-DE877CA34159}"/>
    <cellStyle name="Normal 21 7 2 3 3" xfId="12339" xr:uid="{00000000-0005-0000-0000-000033300000}"/>
    <cellStyle name="Normal 21 7 2 3 3 2" xfId="52171" xr:uid="{2C835835-A8D5-4D83-8AF5-32DA9BDC0ABF}"/>
    <cellStyle name="Normal 21 7 2 3 3 3" xfId="36608" xr:uid="{713A35F6-B07D-40CE-9C3E-B747899E8D6A}"/>
    <cellStyle name="Normal 21 7 2 3 4" xfId="12340" xr:uid="{00000000-0005-0000-0000-000034300000}"/>
    <cellStyle name="Normal 21 7 2 3 4 2" xfId="52172" xr:uid="{569CF9FC-75DA-40A4-A883-7E0DBDF2FAB4}"/>
    <cellStyle name="Normal 21 7 2 3 4 3" xfId="36609" xr:uid="{7D7DEDD2-B318-4C1D-B7FE-E688ACFB9481}"/>
    <cellStyle name="Normal 21 7 2 3 5" xfId="12341" xr:uid="{00000000-0005-0000-0000-000035300000}"/>
    <cellStyle name="Normal 21 7 2 3 5 2" xfId="52173" xr:uid="{7E19A69A-B06B-42AE-BC7F-54F1AD0A70A5}"/>
    <cellStyle name="Normal 21 7 2 3 5 3" xfId="36610" xr:uid="{B739A52B-9605-4E51-AA8B-BA8AA57ACF4B}"/>
    <cellStyle name="Normal 21 7 2 3 6" xfId="12342" xr:uid="{00000000-0005-0000-0000-000036300000}"/>
    <cellStyle name="Normal 21 7 2 3 6 2" xfId="52174" xr:uid="{BCDC36F4-1A49-42C8-A3ED-1CAAD60340D1}"/>
    <cellStyle name="Normal 21 7 2 3 6 3" xfId="36611" xr:uid="{7AF18994-14E7-473D-BFB0-DC16DA8E4694}"/>
    <cellStyle name="Normal 21 7 2 3 7" xfId="52166" xr:uid="{852C4E4D-7301-48DB-96A2-F1B7F31A24E9}"/>
    <cellStyle name="Normal 21 7 2 3 8" xfId="36603" xr:uid="{FE9F9C33-763F-4B43-AFD0-EF04B16E5E2E}"/>
    <cellStyle name="Normal 21 7 2 4" xfId="12343" xr:uid="{00000000-0005-0000-0000-000037300000}"/>
    <cellStyle name="Normal 21 7 2 4 2" xfId="12344" xr:uid="{00000000-0005-0000-0000-000038300000}"/>
    <cellStyle name="Normal 21 7 2 4 2 2" xfId="12345" xr:uid="{00000000-0005-0000-0000-000039300000}"/>
    <cellStyle name="Normal 21 7 2 4 2 2 2" xfId="52177" xr:uid="{7A6E3467-688D-4C93-9737-E1931D5AEB49}"/>
    <cellStyle name="Normal 21 7 2 4 2 2 3" xfId="36614" xr:uid="{09B62249-2B37-4075-BD5D-43CEED3D72C9}"/>
    <cellStyle name="Normal 21 7 2 4 2 3" xfId="12346" xr:uid="{00000000-0005-0000-0000-00003A300000}"/>
    <cellStyle name="Normal 21 7 2 4 2 3 2" xfId="52178" xr:uid="{AC4D0BC6-53E0-46D4-959A-F6477F7495C2}"/>
    <cellStyle name="Normal 21 7 2 4 2 3 3" xfId="36615" xr:uid="{A0505691-3B34-4B72-AA67-A7BFB050CC89}"/>
    <cellStyle name="Normal 21 7 2 4 2 4" xfId="12347" xr:uid="{00000000-0005-0000-0000-00003B300000}"/>
    <cellStyle name="Normal 21 7 2 4 2 4 2" xfId="52179" xr:uid="{1FEF93F0-E1CA-48E4-BA47-AA9F3439A5C9}"/>
    <cellStyle name="Normal 21 7 2 4 2 4 3" xfId="36616" xr:uid="{126AFF5A-0189-4268-9471-BBA4FAADB4E7}"/>
    <cellStyle name="Normal 21 7 2 4 2 5" xfId="52176" xr:uid="{C452DD3D-8399-4B46-B975-7E363BB7B85C}"/>
    <cellStyle name="Normal 21 7 2 4 2 6" xfId="36613" xr:uid="{FB0663D1-5538-4F1A-BF9D-3AB8C41CB93F}"/>
    <cellStyle name="Normal 21 7 2 4 3" xfId="12348" xr:uid="{00000000-0005-0000-0000-00003C300000}"/>
    <cellStyle name="Normal 21 7 2 4 3 2" xfId="52180" xr:uid="{4BF09BAD-1527-414F-969C-AB724C0AEC12}"/>
    <cellStyle name="Normal 21 7 2 4 3 3" xfId="36617" xr:uid="{8AA0F69E-E9FD-4A14-8900-0B9186A52371}"/>
    <cellStyle name="Normal 21 7 2 4 4" xfId="12349" xr:uid="{00000000-0005-0000-0000-00003D300000}"/>
    <cellStyle name="Normal 21 7 2 4 4 2" xfId="52181" xr:uid="{F39A2924-025D-4FC1-9533-E915F453D525}"/>
    <cellStyle name="Normal 21 7 2 4 4 3" xfId="36618" xr:uid="{3DF95D9B-0B66-4507-B671-C6647081C0C1}"/>
    <cellStyle name="Normal 21 7 2 4 5" xfId="12350" xr:uid="{00000000-0005-0000-0000-00003E300000}"/>
    <cellStyle name="Normal 21 7 2 4 5 2" xfId="52182" xr:uid="{93CF65E8-D13D-4A6E-A818-FF02CA3A1E1D}"/>
    <cellStyle name="Normal 21 7 2 4 5 3" xfId="36619" xr:uid="{886922A9-ED41-4AF3-BDE1-DF8573196E1E}"/>
    <cellStyle name="Normal 21 7 2 4 6" xfId="52175" xr:uid="{9A4C7A60-41BC-48C1-98B8-FA981215ED42}"/>
    <cellStyle name="Normal 21 7 2 4 7" xfId="36612" xr:uid="{DB04C628-7B63-4F9F-A226-2ED32BD0C95E}"/>
    <cellStyle name="Normal 21 7 2 5" xfId="12351" xr:uid="{00000000-0005-0000-0000-00003F300000}"/>
    <cellStyle name="Normal 21 7 2 5 2" xfId="12352" xr:uid="{00000000-0005-0000-0000-000040300000}"/>
    <cellStyle name="Normal 21 7 2 5 2 2" xfId="52184" xr:uid="{151686B6-7ED0-4370-BFA3-4B8BB7D1FF9E}"/>
    <cellStyle name="Normal 21 7 2 5 2 3" xfId="36621" xr:uid="{4F55D722-19DA-4490-B820-C32D52C04B91}"/>
    <cellStyle name="Normal 21 7 2 5 3" xfId="12353" xr:uid="{00000000-0005-0000-0000-000041300000}"/>
    <cellStyle name="Normal 21 7 2 5 3 2" xfId="52185" xr:uid="{80F25B96-1652-43F1-BC9B-B55EA198BB4E}"/>
    <cellStyle name="Normal 21 7 2 5 3 3" xfId="36622" xr:uid="{4E568B09-996D-495B-8530-AE1142490273}"/>
    <cellStyle name="Normal 21 7 2 5 4" xfId="12354" xr:uid="{00000000-0005-0000-0000-000042300000}"/>
    <cellStyle name="Normal 21 7 2 5 4 2" xfId="52186" xr:uid="{70AEC9B6-833D-488C-BDE3-FD5EFBBFAF6F}"/>
    <cellStyle name="Normal 21 7 2 5 4 3" xfId="36623" xr:uid="{956B6A9F-0517-4116-8B26-9B0130FB066A}"/>
    <cellStyle name="Normal 21 7 2 5 5" xfId="52183" xr:uid="{EDAF5B88-589F-4EAB-85FC-9A87F5CAB1FB}"/>
    <cellStyle name="Normal 21 7 2 5 6" xfId="36620" xr:uid="{5B4099EF-9018-47D6-A434-820F7161E51F}"/>
    <cellStyle name="Normal 21 7 2 6" xfId="12355" xr:uid="{00000000-0005-0000-0000-000043300000}"/>
    <cellStyle name="Normal 21 7 2 6 2" xfId="12356" xr:uid="{00000000-0005-0000-0000-000044300000}"/>
    <cellStyle name="Normal 21 7 2 6 2 2" xfId="52188" xr:uid="{625195AF-A599-4A23-92DB-F1B2E689377E}"/>
    <cellStyle name="Normal 21 7 2 6 2 3" xfId="36625" xr:uid="{50BEFF1E-8744-4F66-BBA4-917FFC37FBB6}"/>
    <cellStyle name="Normal 21 7 2 6 3" xfId="12357" xr:uid="{00000000-0005-0000-0000-000045300000}"/>
    <cellStyle name="Normal 21 7 2 6 3 2" xfId="52189" xr:uid="{422B2358-EECB-4254-A6B4-780EBB9A7EC9}"/>
    <cellStyle name="Normal 21 7 2 6 3 3" xfId="36626" xr:uid="{A29C0908-D2EC-4C13-AFED-4842CDA240AE}"/>
    <cellStyle name="Normal 21 7 2 6 4" xfId="12358" xr:uid="{00000000-0005-0000-0000-000046300000}"/>
    <cellStyle name="Normal 21 7 2 6 4 2" xfId="52190" xr:uid="{67E2CC29-1AD4-4676-8673-56B5895AF5E5}"/>
    <cellStyle name="Normal 21 7 2 6 4 3" xfId="36627" xr:uid="{74CC1C8A-F4D2-4E86-9C3B-27C150C2406B}"/>
    <cellStyle name="Normal 21 7 2 6 5" xfId="52187" xr:uid="{D599E706-7479-4685-B0A2-45041A3B344F}"/>
    <cellStyle name="Normal 21 7 2 6 6" xfId="36624" xr:uid="{218FAF4F-21A4-4F7F-85C3-7248AF8B7EE3}"/>
    <cellStyle name="Normal 21 7 2 7" xfId="12359" xr:uid="{00000000-0005-0000-0000-000047300000}"/>
    <cellStyle name="Normal 21 7 2 7 2" xfId="52191" xr:uid="{B3AF4356-EBE4-4065-A455-FA32CEA2365C}"/>
    <cellStyle name="Normal 21 7 2 7 3" xfId="36628" xr:uid="{DCB74B31-4EBB-4473-9104-C3815036F27E}"/>
    <cellStyle name="Normal 21 7 2 8" xfId="12360" xr:uid="{00000000-0005-0000-0000-000048300000}"/>
    <cellStyle name="Normal 21 7 2 8 2" xfId="52192" xr:uid="{677F7ED0-4C68-403F-9372-44F35EDE3953}"/>
    <cellStyle name="Normal 21 7 2 8 3" xfId="36629" xr:uid="{422B44DB-A7D7-4065-B9A6-0B468BA52404}"/>
    <cellStyle name="Normal 21 7 2 9" xfId="12361" xr:uid="{00000000-0005-0000-0000-000049300000}"/>
    <cellStyle name="Normal 21 7 2 9 2" xfId="52193" xr:uid="{5111EB33-F922-43EE-8DF5-9BD3468EF21E}"/>
    <cellStyle name="Normal 21 7 2 9 3" xfId="36630" xr:uid="{BED16F10-5A2D-48F7-A3D2-5EA8F4BE3F5D}"/>
    <cellStyle name="Normal 21 7 3" xfId="12362" xr:uid="{00000000-0005-0000-0000-00004A300000}"/>
    <cellStyle name="Normal 21 7 3 2" xfId="12363" xr:uid="{00000000-0005-0000-0000-00004B300000}"/>
    <cellStyle name="Normal 21 7 3 2 2" xfId="12364" xr:uid="{00000000-0005-0000-0000-00004C300000}"/>
    <cellStyle name="Normal 21 7 3 2 2 2" xfId="52196" xr:uid="{EC3F0529-65A7-4113-9A4B-3757782F6754}"/>
    <cellStyle name="Normal 21 7 3 2 2 3" xfId="36633" xr:uid="{C3A12879-4361-4606-8155-36E60FDD58AD}"/>
    <cellStyle name="Normal 21 7 3 2 3" xfId="12365" xr:uid="{00000000-0005-0000-0000-00004D300000}"/>
    <cellStyle name="Normal 21 7 3 2 3 2" xfId="52197" xr:uid="{8612D904-0C6E-45BA-90ED-F2B653004BB0}"/>
    <cellStyle name="Normal 21 7 3 2 3 3" xfId="36634" xr:uid="{0D1F2F5F-3C36-4BA0-AC69-EA0C51A2938E}"/>
    <cellStyle name="Normal 21 7 3 2 4" xfId="12366" xr:uid="{00000000-0005-0000-0000-00004E300000}"/>
    <cellStyle name="Normal 21 7 3 2 4 2" xfId="52198" xr:uid="{2352283C-F1B2-4D43-A9EA-8759BEFF43C1}"/>
    <cellStyle name="Normal 21 7 3 2 4 3" xfId="36635" xr:uid="{ACE98078-25C9-4911-9A8D-15F2936FABF8}"/>
    <cellStyle name="Normal 21 7 3 2 5" xfId="52195" xr:uid="{51D6FEE8-B144-4098-9AA6-C22AA5400F3D}"/>
    <cellStyle name="Normal 21 7 3 2 6" xfId="36632" xr:uid="{F60184FF-9B31-4974-B691-2C2D6FC41844}"/>
    <cellStyle name="Normal 21 7 3 3" xfId="12367" xr:uid="{00000000-0005-0000-0000-00004F300000}"/>
    <cellStyle name="Normal 21 7 3 3 2" xfId="52199" xr:uid="{7016B540-F94B-483F-8971-A4916560CE3B}"/>
    <cellStyle name="Normal 21 7 3 3 3" xfId="36636" xr:uid="{58AC789B-79D3-41B0-B905-1C5976A31537}"/>
    <cellStyle name="Normal 21 7 3 4" xfId="12368" xr:uid="{00000000-0005-0000-0000-000050300000}"/>
    <cellStyle name="Normal 21 7 3 4 2" xfId="52200" xr:uid="{E51EB8F0-6EB5-46C1-ABA9-3713835DE0F8}"/>
    <cellStyle name="Normal 21 7 3 4 3" xfId="36637" xr:uid="{883D4FF3-4660-4220-B9F5-20DA2E1DD854}"/>
    <cellStyle name="Normal 21 7 3 5" xfId="12369" xr:uid="{00000000-0005-0000-0000-000051300000}"/>
    <cellStyle name="Normal 21 7 3 5 2" xfId="52201" xr:uid="{474462A8-AB20-4EDC-B18D-B6F8AD424410}"/>
    <cellStyle name="Normal 21 7 3 5 3" xfId="36638" xr:uid="{39EA1859-3230-4FC8-8EAD-47A888A13C79}"/>
    <cellStyle name="Normal 21 7 3 6" xfId="12370" xr:uid="{00000000-0005-0000-0000-000052300000}"/>
    <cellStyle name="Normal 21 7 3 6 2" xfId="52202" xr:uid="{175E37B4-52B8-404C-9AAF-9A7F8D5A3959}"/>
    <cellStyle name="Normal 21 7 3 6 3" xfId="36639" xr:uid="{3A4565E9-7BCC-45FE-AD35-D0EFADE5C65E}"/>
    <cellStyle name="Normal 21 7 3 7" xfId="52194" xr:uid="{813B57D5-8478-4799-A33B-F274A02D92D0}"/>
    <cellStyle name="Normal 21 7 3 8" xfId="36631" xr:uid="{83CAC3C4-8306-4D9A-A41C-5C85AFED3981}"/>
    <cellStyle name="Normal 21 7 4" xfId="12371" xr:uid="{00000000-0005-0000-0000-000053300000}"/>
    <cellStyle name="Normal 21 7 4 2" xfId="12372" xr:uid="{00000000-0005-0000-0000-000054300000}"/>
    <cellStyle name="Normal 21 7 4 2 2" xfId="12373" xr:uid="{00000000-0005-0000-0000-000055300000}"/>
    <cellStyle name="Normal 21 7 4 2 2 2" xfId="52205" xr:uid="{EC7D1F98-5DEE-47EA-9DC2-BE5C1408191E}"/>
    <cellStyle name="Normal 21 7 4 2 2 3" xfId="36642" xr:uid="{107A1CD5-C56F-4CA4-B69C-45D9B495A612}"/>
    <cellStyle name="Normal 21 7 4 2 3" xfId="12374" xr:uid="{00000000-0005-0000-0000-000056300000}"/>
    <cellStyle name="Normal 21 7 4 2 3 2" xfId="52206" xr:uid="{DAED2386-83EE-4066-89F2-EB1D7D08835B}"/>
    <cellStyle name="Normal 21 7 4 2 3 3" xfId="36643" xr:uid="{6FD20B29-5222-4FB5-9FAD-63F720FD3875}"/>
    <cellStyle name="Normal 21 7 4 2 4" xfId="12375" xr:uid="{00000000-0005-0000-0000-000057300000}"/>
    <cellStyle name="Normal 21 7 4 2 4 2" xfId="52207" xr:uid="{587E5A8D-9E3A-48B8-9EB7-0E550A57F3AC}"/>
    <cellStyle name="Normal 21 7 4 2 4 3" xfId="36644" xr:uid="{1439E5F9-50D9-4A9D-A749-7873FFC67953}"/>
    <cellStyle name="Normal 21 7 4 2 5" xfId="52204" xr:uid="{B8203523-7B14-4559-ADD3-38A7E4BECA99}"/>
    <cellStyle name="Normal 21 7 4 2 6" xfId="36641" xr:uid="{F8A93C42-F36F-4850-A7FF-EDECEA957A79}"/>
    <cellStyle name="Normal 21 7 4 3" xfId="12376" xr:uid="{00000000-0005-0000-0000-000058300000}"/>
    <cellStyle name="Normal 21 7 4 3 2" xfId="52208" xr:uid="{E98A5189-4118-4FC6-89CF-A8547CCE60F5}"/>
    <cellStyle name="Normal 21 7 4 3 3" xfId="36645" xr:uid="{94A5AE3B-BF22-4400-914F-FA1BD5943663}"/>
    <cellStyle name="Normal 21 7 4 4" xfId="12377" xr:uid="{00000000-0005-0000-0000-000059300000}"/>
    <cellStyle name="Normal 21 7 4 4 2" xfId="52209" xr:uid="{DE00FD84-FA11-41DE-8F64-6B49C48144AA}"/>
    <cellStyle name="Normal 21 7 4 4 3" xfId="36646" xr:uid="{718F1C3B-7555-42C1-A76A-5B6CE7F2BD31}"/>
    <cellStyle name="Normal 21 7 4 5" xfId="12378" xr:uid="{00000000-0005-0000-0000-00005A300000}"/>
    <cellStyle name="Normal 21 7 4 5 2" xfId="52210" xr:uid="{18320B92-A58D-4DAB-AB15-7E856AC1394B}"/>
    <cellStyle name="Normal 21 7 4 5 3" xfId="36647" xr:uid="{F36FCA78-0D80-4819-A3D7-4DA408F2BAAB}"/>
    <cellStyle name="Normal 21 7 4 6" xfId="12379" xr:uid="{00000000-0005-0000-0000-00005B300000}"/>
    <cellStyle name="Normal 21 7 4 6 2" xfId="52211" xr:uid="{D717DB0C-2A61-4C57-A3D9-1CAC8951A475}"/>
    <cellStyle name="Normal 21 7 4 6 3" xfId="36648" xr:uid="{E917BB9A-9C51-4FD2-A766-DAD1A5056395}"/>
    <cellStyle name="Normal 21 7 4 7" xfId="52203" xr:uid="{0AEABF33-3F4B-4C14-A4A6-94F1381EBC1C}"/>
    <cellStyle name="Normal 21 7 4 8" xfId="36640" xr:uid="{41D3D63B-772B-4532-B935-4F753325A6B4}"/>
    <cellStyle name="Normal 21 7 5" xfId="12380" xr:uid="{00000000-0005-0000-0000-00005C300000}"/>
    <cellStyle name="Normal 21 7 5 2" xfId="12381" xr:uid="{00000000-0005-0000-0000-00005D300000}"/>
    <cellStyle name="Normal 21 7 5 2 2" xfId="12382" xr:uid="{00000000-0005-0000-0000-00005E300000}"/>
    <cellStyle name="Normal 21 7 5 2 2 2" xfId="52214" xr:uid="{DB47D81C-5888-4DC1-B76B-06D0EC01D3ED}"/>
    <cellStyle name="Normal 21 7 5 2 2 3" xfId="36651" xr:uid="{50E1F57F-D305-4836-AC5F-586570FF2710}"/>
    <cellStyle name="Normal 21 7 5 2 3" xfId="12383" xr:uid="{00000000-0005-0000-0000-00005F300000}"/>
    <cellStyle name="Normal 21 7 5 2 3 2" xfId="52215" xr:uid="{8588CD7C-9AAE-49D7-AC81-1206E42FEDBF}"/>
    <cellStyle name="Normal 21 7 5 2 3 3" xfId="36652" xr:uid="{BE179A3C-840A-429E-9776-CBEED3E878C8}"/>
    <cellStyle name="Normal 21 7 5 2 4" xfId="12384" xr:uid="{00000000-0005-0000-0000-000060300000}"/>
    <cellStyle name="Normal 21 7 5 2 4 2" xfId="52216" xr:uid="{528D9056-E7BA-46FA-BC9F-C79E8CB723BD}"/>
    <cellStyle name="Normal 21 7 5 2 4 3" xfId="36653" xr:uid="{BF910CB7-FD8F-4AE8-89D1-6F1DDD17F0AE}"/>
    <cellStyle name="Normal 21 7 5 2 5" xfId="52213" xr:uid="{99E299C8-BFBB-4C87-A5E6-D19B834625C7}"/>
    <cellStyle name="Normal 21 7 5 2 6" xfId="36650" xr:uid="{2B299865-94C6-465B-9381-F48EAF412892}"/>
    <cellStyle name="Normal 21 7 5 3" xfId="12385" xr:uid="{00000000-0005-0000-0000-000061300000}"/>
    <cellStyle name="Normal 21 7 5 3 2" xfId="52217" xr:uid="{E8A20631-7A03-4D94-8071-86546A2AA3E3}"/>
    <cellStyle name="Normal 21 7 5 3 3" xfId="36654" xr:uid="{A13CBAF2-77D9-442C-B81B-6FAFFBE99325}"/>
    <cellStyle name="Normal 21 7 5 4" xfId="12386" xr:uid="{00000000-0005-0000-0000-000062300000}"/>
    <cellStyle name="Normal 21 7 5 4 2" xfId="52218" xr:uid="{F898B3EB-3E4F-42AF-A871-23DD37F652E8}"/>
    <cellStyle name="Normal 21 7 5 4 3" xfId="36655" xr:uid="{AF86387D-E5CA-4266-BEFD-D3C0887002CF}"/>
    <cellStyle name="Normal 21 7 5 5" xfId="12387" xr:uid="{00000000-0005-0000-0000-000063300000}"/>
    <cellStyle name="Normal 21 7 5 5 2" xfId="52219" xr:uid="{FFAC7E55-AF23-4187-81CA-09669F1B32D0}"/>
    <cellStyle name="Normal 21 7 5 5 3" xfId="36656" xr:uid="{3E20A39B-0AEB-4261-BD6B-468A7A2E306C}"/>
    <cellStyle name="Normal 21 7 5 6" xfId="52212" xr:uid="{06BD2645-DA97-4AA7-899F-E2CE0680E3D3}"/>
    <cellStyle name="Normal 21 7 5 7" xfId="36649" xr:uid="{96CCBBF9-5BFF-4AA3-B5CB-3A650BDAECC6}"/>
    <cellStyle name="Normal 21 7 6" xfId="12388" xr:uid="{00000000-0005-0000-0000-000064300000}"/>
    <cellStyle name="Normal 21 7 6 2" xfId="12389" xr:uid="{00000000-0005-0000-0000-000065300000}"/>
    <cellStyle name="Normal 21 7 6 2 2" xfId="52221" xr:uid="{92916D29-4FB4-4150-B012-6A9E869F6D53}"/>
    <cellStyle name="Normal 21 7 6 2 3" xfId="36658" xr:uid="{F7BC4248-08FF-4740-91A2-BD5B0022B800}"/>
    <cellStyle name="Normal 21 7 6 3" xfId="12390" xr:uid="{00000000-0005-0000-0000-000066300000}"/>
    <cellStyle name="Normal 21 7 6 3 2" xfId="52222" xr:uid="{8136C046-2154-48F8-99E0-0E4BC255C127}"/>
    <cellStyle name="Normal 21 7 6 3 3" xfId="36659" xr:uid="{86DA77A9-6FF5-4429-94E5-1D2AB2AC261D}"/>
    <cellStyle name="Normal 21 7 6 4" xfId="12391" xr:uid="{00000000-0005-0000-0000-000067300000}"/>
    <cellStyle name="Normal 21 7 6 4 2" xfId="52223" xr:uid="{24171BB0-ACBA-4272-BBC3-5FEBAC13FD51}"/>
    <cellStyle name="Normal 21 7 6 4 3" xfId="36660" xr:uid="{532366F8-850D-48FB-A133-82A7E96B904E}"/>
    <cellStyle name="Normal 21 7 6 5" xfId="52220" xr:uid="{11C8A0CE-B79F-43AF-9139-1C91F1F24376}"/>
    <cellStyle name="Normal 21 7 6 6" xfId="36657" xr:uid="{6AAB4CAF-1C5A-4FB1-8099-DC4ED658F5BB}"/>
    <cellStyle name="Normal 21 7 7" xfId="12392" xr:uid="{00000000-0005-0000-0000-000068300000}"/>
    <cellStyle name="Normal 21 7 7 2" xfId="12393" xr:uid="{00000000-0005-0000-0000-000069300000}"/>
    <cellStyle name="Normal 21 7 7 2 2" xfId="52225" xr:uid="{0AC487A3-1C27-4214-9133-84B383188B75}"/>
    <cellStyle name="Normal 21 7 7 2 3" xfId="36662" xr:uid="{005BD523-64B8-44CB-B2BA-3A704520250B}"/>
    <cellStyle name="Normal 21 7 7 3" xfId="12394" xr:uid="{00000000-0005-0000-0000-00006A300000}"/>
    <cellStyle name="Normal 21 7 7 3 2" xfId="52226" xr:uid="{DFC21310-97F5-42CF-96F6-B6C4AAA7486A}"/>
    <cellStyle name="Normal 21 7 7 3 3" xfId="36663" xr:uid="{41428217-0332-4454-A563-C089F91351DB}"/>
    <cellStyle name="Normal 21 7 7 4" xfId="12395" xr:uid="{00000000-0005-0000-0000-00006B300000}"/>
    <cellStyle name="Normal 21 7 7 4 2" xfId="52227" xr:uid="{8CBA4AEE-E642-4A53-BB63-A8E9BBE44643}"/>
    <cellStyle name="Normal 21 7 7 4 3" xfId="36664" xr:uid="{175429DE-63E4-4996-B7F4-228C98AF5AEC}"/>
    <cellStyle name="Normal 21 7 7 5" xfId="52224" xr:uid="{EC58A76D-35FE-4B54-9E1E-3D4C2A5C9DE9}"/>
    <cellStyle name="Normal 21 7 7 6" xfId="36661" xr:uid="{85130A33-2192-4F75-857D-D03069BA64FD}"/>
    <cellStyle name="Normal 21 7 8" xfId="12396" xr:uid="{00000000-0005-0000-0000-00006C300000}"/>
    <cellStyle name="Normal 21 7 8 2" xfId="52228" xr:uid="{11B00A5A-50EA-450B-AE5E-86980F04C3F6}"/>
    <cellStyle name="Normal 21 7 8 3" xfId="36665" xr:uid="{AADAC7E6-ACEE-4DE1-AC43-1FAD01132ABD}"/>
    <cellStyle name="Normal 21 7 9" xfId="12397" xr:uid="{00000000-0005-0000-0000-00006D300000}"/>
    <cellStyle name="Normal 21 7 9 2" xfId="52229" xr:uid="{CE6CBD8B-DF28-49D3-A6B8-A48B7542DD3D}"/>
    <cellStyle name="Normal 21 7 9 3" xfId="36666" xr:uid="{C8601AE2-9428-4ABB-A858-52C8C09DE1A5}"/>
    <cellStyle name="Normal 21 8" xfId="12398" xr:uid="{00000000-0005-0000-0000-00006E300000}"/>
    <cellStyle name="Normal 21 8 10" xfId="12399" xr:uid="{00000000-0005-0000-0000-00006F300000}"/>
    <cellStyle name="Normal 21 8 10 2" xfId="52231" xr:uid="{4AA15AF7-69DF-484F-BE95-EAB56C6AF6D1}"/>
    <cellStyle name="Normal 21 8 10 3" xfId="36668" xr:uid="{1912CB55-F4EC-4468-BD33-F7C689B79BFA}"/>
    <cellStyle name="Normal 21 8 11" xfId="12400" xr:uid="{00000000-0005-0000-0000-000070300000}"/>
    <cellStyle name="Normal 21 8 11 2" xfId="36669" xr:uid="{BA70F8AC-7A09-4EBF-BD04-1953B29B3A6F}"/>
    <cellStyle name="Normal 21 8 12" xfId="12401" xr:uid="{00000000-0005-0000-0000-000071300000}"/>
    <cellStyle name="Normal 21 8 12 2" xfId="36670" xr:uid="{7DF34277-9746-4B62-8178-4088E57EA66A}"/>
    <cellStyle name="Normal 21 8 13" xfId="52230" xr:uid="{497F6199-6706-4F50-9A16-B972C47B303F}"/>
    <cellStyle name="Normal 21 8 14" xfId="36667" xr:uid="{B6655700-F9AB-4CD6-A4AF-42AEF1B48130}"/>
    <cellStyle name="Normal 21 8 2" xfId="12402" xr:uid="{00000000-0005-0000-0000-000072300000}"/>
    <cellStyle name="Normal 21 8 2 10" xfId="12403" xr:uid="{00000000-0005-0000-0000-000073300000}"/>
    <cellStyle name="Normal 21 8 2 10 2" xfId="36672" xr:uid="{37A79A30-2974-44B3-8DB6-574D48CA5EA7}"/>
    <cellStyle name="Normal 21 8 2 11" xfId="12404" xr:uid="{00000000-0005-0000-0000-000074300000}"/>
    <cellStyle name="Normal 21 8 2 11 2" xfId="36673" xr:uid="{8AB41B2C-AD7D-4405-9730-C35A32D2F86A}"/>
    <cellStyle name="Normal 21 8 2 12" xfId="52232" xr:uid="{057F0B46-CBBD-4DE3-96A5-6E90CD30A10F}"/>
    <cellStyle name="Normal 21 8 2 13" xfId="36671" xr:uid="{83B32ED0-5665-408E-8840-C748A5D452BC}"/>
    <cellStyle name="Normal 21 8 2 2" xfId="12405" xr:uid="{00000000-0005-0000-0000-000075300000}"/>
    <cellStyle name="Normal 21 8 2 2 2" xfId="12406" xr:uid="{00000000-0005-0000-0000-000076300000}"/>
    <cellStyle name="Normal 21 8 2 2 2 2" xfId="12407" xr:uid="{00000000-0005-0000-0000-000077300000}"/>
    <cellStyle name="Normal 21 8 2 2 2 2 2" xfId="52235" xr:uid="{4E920FA3-3954-41CC-BC90-7D9FC7C7A821}"/>
    <cellStyle name="Normal 21 8 2 2 2 2 3" xfId="36676" xr:uid="{E0042B64-9074-4D47-B104-FA38AE1B6931}"/>
    <cellStyle name="Normal 21 8 2 2 2 3" xfId="12408" xr:uid="{00000000-0005-0000-0000-000078300000}"/>
    <cellStyle name="Normal 21 8 2 2 2 3 2" xfId="52236" xr:uid="{F4D41486-773B-449A-8F8F-9ABBB608462B}"/>
    <cellStyle name="Normal 21 8 2 2 2 3 3" xfId="36677" xr:uid="{A5FF1844-3C29-4EF4-923D-63B2F40FB31D}"/>
    <cellStyle name="Normal 21 8 2 2 2 4" xfId="12409" xr:uid="{00000000-0005-0000-0000-000079300000}"/>
    <cellStyle name="Normal 21 8 2 2 2 4 2" xfId="52237" xr:uid="{2C7C9B64-70F9-4EEE-94F1-C9ED061E2C82}"/>
    <cellStyle name="Normal 21 8 2 2 2 4 3" xfId="36678" xr:uid="{BE865E25-C75F-4D90-9A4C-AC9DBFD8398B}"/>
    <cellStyle name="Normal 21 8 2 2 2 5" xfId="52234" xr:uid="{1BCD6537-9E59-414A-8C8E-3F98D4F14026}"/>
    <cellStyle name="Normal 21 8 2 2 2 6" xfId="36675" xr:uid="{95E87964-1E95-4ADF-A709-CDAC2D645042}"/>
    <cellStyle name="Normal 21 8 2 2 3" xfId="12410" xr:uid="{00000000-0005-0000-0000-00007A300000}"/>
    <cellStyle name="Normal 21 8 2 2 3 2" xfId="52238" xr:uid="{8A43C2AC-2787-4291-BF8E-61E06C0DB348}"/>
    <cellStyle name="Normal 21 8 2 2 3 3" xfId="36679" xr:uid="{AB740B25-78B8-4F15-B595-E1787193DD23}"/>
    <cellStyle name="Normal 21 8 2 2 4" xfId="12411" xr:uid="{00000000-0005-0000-0000-00007B300000}"/>
    <cellStyle name="Normal 21 8 2 2 4 2" xfId="52239" xr:uid="{1A0226BB-3F9C-4EF8-982B-F4F1E7DDF62A}"/>
    <cellStyle name="Normal 21 8 2 2 4 3" xfId="36680" xr:uid="{2B51B73A-E11C-4F2A-97A4-2F0C78EBC708}"/>
    <cellStyle name="Normal 21 8 2 2 5" xfId="12412" xr:uid="{00000000-0005-0000-0000-00007C300000}"/>
    <cellStyle name="Normal 21 8 2 2 5 2" xfId="52240" xr:uid="{C3DF9B26-E717-4D9B-92E7-24DEF3A7272E}"/>
    <cellStyle name="Normal 21 8 2 2 5 3" xfId="36681" xr:uid="{031E5FC6-6264-4C65-872C-CB6C150551D9}"/>
    <cellStyle name="Normal 21 8 2 2 6" xfId="12413" xr:uid="{00000000-0005-0000-0000-00007D300000}"/>
    <cellStyle name="Normal 21 8 2 2 6 2" xfId="52241" xr:uid="{BD4E9123-E91E-4E2D-826E-CA7EBB97CB26}"/>
    <cellStyle name="Normal 21 8 2 2 6 3" xfId="36682" xr:uid="{4FCE6208-F3D0-44AA-977D-1EC3B0D71949}"/>
    <cellStyle name="Normal 21 8 2 2 7" xfId="52233" xr:uid="{71E62888-49BD-489C-B480-561FC5744212}"/>
    <cellStyle name="Normal 21 8 2 2 8" xfId="36674" xr:uid="{3502329E-A15C-457B-8A69-BF4A44EBEFFB}"/>
    <cellStyle name="Normal 21 8 2 3" xfId="12414" xr:uid="{00000000-0005-0000-0000-00007E300000}"/>
    <cellStyle name="Normal 21 8 2 3 2" xfId="12415" xr:uid="{00000000-0005-0000-0000-00007F300000}"/>
    <cellStyle name="Normal 21 8 2 3 2 2" xfId="12416" xr:uid="{00000000-0005-0000-0000-000080300000}"/>
    <cellStyle name="Normal 21 8 2 3 2 2 2" xfId="52244" xr:uid="{2C22997A-3EDA-4CBB-B49E-455F31741D1C}"/>
    <cellStyle name="Normal 21 8 2 3 2 2 3" xfId="36685" xr:uid="{150353C9-DBD1-4909-A1CA-AB28B7E6BA00}"/>
    <cellStyle name="Normal 21 8 2 3 2 3" xfId="12417" xr:uid="{00000000-0005-0000-0000-000081300000}"/>
    <cellStyle name="Normal 21 8 2 3 2 3 2" xfId="52245" xr:uid="{447FBB5D-B10B-4FD6-A074-1C6B6FADCAD2}"/>
    <cellStyle name="Normal 21 8 2 3 2 3 3" xfId="36686" xr:uid="{5E36BB1D-5E5F-4954-A611-53E42F77E29C}"/>
    <cellStyle name="Normal 21 8 2 3 2 4" xfId="12418" xr:uid="{00000000-0005-0000-0000-000082300000}"/>
    <cellStyle name="Normal 21 8 2 3 2 4 2" xfId="52246" xr:uid="{899E238A-8D79-4FFB-8D3D-4681656ADD45}"/>
    <cellStyle name="Normal 21 8 2 3 2 4 3" xfId="36687" xr:uid="{0D63C7E5-A30C-4D3F-9465-29C167671B20}"/>
    <cellStyle name="Normal 21 8 2 3 2 5" xfId="52243" xr:uid="{98469450-E6D6-4CBE-9444-B1AB04645680}"/>
    <cellStyle name="Normal 21 8 2 3 2 6" xfId="36684" xr:uid="{19D9B0A1-0668-426C-BF9A-0879CA93FCE9}"/>
    <cellStyle name="Normal 21 8 2 3 3" xfId="12419" xr:uid="{00000000-0005-0000-0000-000083300000}"/>
    <cellStyle name="Normal 21 8 2 3 3 2" xfId="52247" xr:uid="{0B4BC10B-F6AE-4617-948E-D622A2DE55CE}"/>
    <cellStyle name="Normal 21 8 2 3 3 3" xfId="36688" xr:uid="{E002D442-3E54-4305-8B32-C37FF26C6269}"/>
    <cellStyle name="Normal 21 8 2 3 4" xfId="12420" xr:uid="{00000000-0005-0000-0000-000084300000}"/>
    <cellStyle name="Normal 21 8 2 3 4 2" xfId="52248" xr:uid="{DCBC0273-077C-41BF-B0D0-1A46F261F798}"/>
    <cellStyle name="Normal 21 8 2 3 4 3" xfId="36689" xr:uid="{18F530DB-E5B8-42D1-A246-A35314DC0C55}"/>
    <cellStyle name="Normal 21 8 2 3 5" xfId="12421" xr:uid="{00000000-0005-0000-0000-000085300000}"/>
    <cellStyle name="Normal 21 8 2 3 5 2" xfId="52249" xr:uid="{C66F0AF1-DA04-4123-8819-0A4E8A490791}"/>
    <cellStyle name="Normal 21 8 2 3 5 3" xfId="36690" xr:uid="{71159663-77B6-40BE-BC6D-75C4A6F5EEC9}"/>
    <cellStyle name="Normal 21 8 2 3 6" xfId="12422" xr:uid="{00000000-0005-0000-0000-000086300000}"/>
    <cellStyle name="Normal 21 8 2 3 6 2" xfId="52250" xr:uid="{86292488-E820-45EB-AA90-382CDE74366B}"/>
    <cellStyle name="Normal 21 8 2 3 6 3" xfId="36691" xr:uid="{34D857C8-0170-4FFC-BC22-133AD8944C6C}"/>
    <cellStyle name="Normal 21 8 2 3 7" xfId="52242" xr:uid="{5EC57215-0D80-46CA-BB35-D1EC981755D0}"/>
    <cellStyle name="Normal 21 8 2 3 8" xfId="36683" xr:uid="{842E2D8A-6FD6-4419-91BC-70DC45969B75}"/>
    <cellStyle name="Normal 21 8 2 4" xfId="12423" xr:uid="{00000000-0005-0000-0000-000087300000}"/>
    <cellStyle name="Normal 21 8 2 4 2" xfId="12424" xr:uid="{00000000-0005-0000-0000-000088300000}"/>
    <cellStyle name="Normal 21 8 2 4 2 2" xfId="12425" xr:uid="{00000000-0005-0000-0000-000089300000}"/>
    <cellStyle name="Normal 21 8 2 4 2 2 2" xfId="52253" xr:uid="{A01FA271-1C1B-46BA-B56D-26D4AA768D5E}"/>
    <cellStyle name="Normal 21 8 2 4 2 2 3" xfId="36694" xr:uid="{FF3EBA0C-F8B3-4323-943C-AF6921703CDC}"/>
    <cellStyle name="Normal 21 8 2 4 2 3" xfId="12426" xr:uid="{00000000-0005-0000-0000-00008A300000}"/>
    <cellStyle name="Normal 21 8 2 4 2 3 2" xfId="52254" xr:uid="{1C8AC76F-11FB-4802-8A42-0A85E26E5B25}"/>
    <cellStyle name="Normal 21 8 2 4 2 3 3" xfId="36695" xr:uid="{FF506A30-9E97-48E8-AE40-0B544B8764A4}"/>
    <cellStyle name="Normal 21 8 2 4 2 4" xfId="12427" xr:uid="{00000000-0005-0000-0000-00008B300000}"/>
    <cellStyle name="Normal 21 8 2 4 2 4 2" xfId="52255" xr:uid="{DCE0D61B-84B4-4201-BEB3-4D70C9758F95}"/>
    <cellStyle name="Normal 21 8 2 4 2 4 3" xfId="36696" xr:uid="{5DA6C6DA-B5D6-4501-BB13-18D321B7A5DB}"/>
    <cellStyle name="Normal 21 8 2 4 2 5" xfId="52252" xr:uid="{520EBC4F-AFBC-4C3D-AA6A-08F978319880}"/>
    <cellStyle name="Normal 21 8 2 4 2 6" xfId="36693" xr:uid="{4A251AA8-A391-4364-8BC7-2A09EB5B0614}"/>
    <cellStyle name="Normal 21 8 2 4 3" xfId="12428" xr:uid="{00000000-0005-0000-0000-00008C300000}"/>
    <cellStyle name="Normal 21 8 2 4 3 2" xfId="52256" xr:uid="{1B94C4BC-F931-4BC6-AD6C-8077AFD802C9}"/>
    <cellStyle name="Normal 21 8 2 4 3 3" xfId="36697" xr:uid="{CBE8CEF1-D8C9-49C0-9969-AA5AAB4F9681}"/>
    <cellStyle name="Normal 21 8 2 4 4" xfId="12429" xr:uid="{00000000-0005-0000-0000-00008D300000}"/>
    <cellStyle name="Normal 21 8 2 4 4 2" xfId="52257" xr:uid="{FD0E5218-CBCD-4850-B7F5-E0AFDE952F88}"/>
    <cellStyle name="Normal 21 8 2 4 4 3" xfId="36698" xr:uid="{D5B89C7E-3B64-4E8A-AA31-47350F47132C}"/>
    <cellStyle name="Normal 21 8 2 4 5" xfId="12430" xr:uid="{00000000-0005-0000-0000-00008E300000}"/>
    <cellStyle name="Normal 21 8 2 4 5 2" xfId="52258" xr:uid="{8F0EC5C5-5478-490E-9F43-3371AB9EA2ED}"/>
    <cellStyle name="Normal 21 8 2 4 5 3" xfId="36699" xr:uid="{4CE37B71-6DBA-45CC-A874-CFC31C37451B}"/>
    <cellStyle name="Normal 21 8 2 4 6" xfId="52251" xr:uid="{AFB1CBA6-3293-49B3-ACD0-F42990AEB737}"/>
    <cellStyle name="Normal 21 8 2 4 7" xfId="36692" xr:uid="{67B13711-8FF0-4065-8D13-0E4DDCC10C72}"/>
    <cellStyle name="Normal 21 8 2 5" xfId="12431" xr:uid="{00000000-0005-0000-0000-00008F300000}"/>
    <cellStyle name="Normal 21 8 2 5 2" xfId="12432" xr:uid="{00000000-0005-0000-0000-000090300000}"/>
    <cellStyle name="Normal 21 8 2 5 2 2" xfId="52260" xr:uid="{15B89D9E-2D25-4EC1-8C0B-61021C22AEE2}"/>
    <cellStyle name="Normal 21 8 2 5 2 3" xfId="36701" xr:uid="{D92AC8F2-4302-416A-8DC3-D2249A34C82D}"/>
    <cellStyle name="Normal 21 8 2 5 3" xfId="12433" xr:uid="{00000000-0005-0000-0000-000091300000}"/>
    <cellStyle name="Normal 21 8 2 5 3 2" xfId="52261" xr:uid="{AAC464EE-1C60-4A70-A331-317F67C4EC22}"/>
    <cellStyle name="Normal 21 8 2 5 3 3" xfId="36702" xr:uid="{3896F2C1-2106-42B5-9525-A548E2502073}"/>
    <cellStyle name="Normal 21 8 2 5 4" xfId="12434" xr:uid="{00000000-0005-0000-0000-000092300000}"/>
    <cellStyle name="Normal 21 8 2 5 4 2" xfId="52262" xr:uid="{2023853F-D64D-4A92-AAA7-8840514BC0A6}"/>
    <cellStyle name="Normal 21 8 2 5 4 3" xfId="36703" xr:uid="{4FEBD33F-2A01-4639-8155-FBAE286CF231}"/>
    <cellStyle name="Normal 21 8 2 5 5" xfId="52259" xr:uid="{5AD6BFA7-DB04-4449-A4C2-272E17CA3E3B}"/>
    <cellStyle name="Normal 21 8 2 5 6" xfId="36700" xr:uid="{CB60504B-3DB6-4492-AC63-CDA1AFD2BF58}"/>
    <cellStyle name="Normal 21 8 2 6" xfId="12435" xr:uid="{00000000-0005-0000-0000-000093300000}"/>
    <cellStyle name="Normal 21 8 2 6 2" xfId="12436" xr:uid="{00000000-0005-0000-0000-000094300000}"/>
    <cellStyle name="Normal 21 8 2 6 2 2" xfId="52264" xr:uid="{7ED08807-F896-47E4-ABAF-614493287D9B}"/>
    <cellStyle name="Normal 21 8 2 6 2 3" xfId="36705" xr:uid="{AC3A5CFD-AD2B-4577-B884-B75D8909B68D}"/>
    <cellStyle name="Normal 21 8 2 6 3" xfId="12437" xr:uid="{00000000-0005-0000-0000-000095300000}"/>
    <cellStyle name="Normal 21 8 2 6 3 2" xfId="52265" xr:uid="{1D8268F7-2FBD-4C4B-86A3-D2D429DEACCD}"/>
    <cellStyle name="Normal 21 8 2 6 3 3" xfId="36706" xr:uid="{395C32D1-90A2-44F6-A188-837D909F82A2}"/>
    <cellStyle name="Normal 21 8 2 6 4" xfId="12438" xr:uid="{00000000-0005-0000-0000-000096300000}"/>
    <cellStyle name="Normal 21 8 2 6 4 2" xfId="52266" xr:uid="{0FCE8C2E-7F95-4614-8A1D-F4268A7792F6}"/>
    <cellStyle name="Normal 21 8 2 6 4 3" xfId="36707" xr:uid="{D24A5338-341D-41E8-96FA-14A8F178DEB4}"/>
    <cellStyle name="Normal 21 8 2 6 5" xfId="52263" xr:uid="{EEAD5CBD-FB53-471D-888F-00B603DEC55E}"/>
    <cellStyle name="Normal 21 8 2 6 6" xfId="36704" xr:uid="{3F43B415-DD29-45D7-9750-90DBBE2C05C1}"/>
    <cellStyle name="Normal 21 8 2 7" xfId="12439" xr:uid="{00000000-0005-0000-0000-000097300000}"/>
    <cellStyle name="Normal 21 8 2 7 2" xfId="52267" xr:uid="{F25E300B-617E-4F30-A94A-505C8830BED9}"/>
    <cellStyle name="Normal 21 8 2 7 3" xfId="36708" xr:uid="{34178240-ABD1-4DDC-B297-30DDF0E76E77}"/>
    <cellStyle name="Normal 21 8 2 8" xfId="12440" xr:uid="{00000000-0005-0000-0000-000098300000}"/>
    <cellStyle name="Normal 21 8 2 8 2" xfId="52268" xr:uid="{A4E9AE6A-BB9E-4495-98AD-9F03ECECF40C}"/>
    <cellStyle name="Normal 21 8 2 8 3" xfId="36709" xr:uid="{48E712DB-68F4-4D62-9AD3-9C68F4B64651}"/>
    <cellStyle name="Normal 21 8 2 9" xfId="12441" xr:uid="{00000000-0005-0000-0000-000099300000}"/>
    <cellStyle name="Normal 21 8 2 9 2" xfId="52269" xr:uid="{D5758E55-AD9B-4B73-8EE7-D86DDBE7ED05}"/>
    <cellStyle name="Normal 21 8 2 9 3" xfId="36710" xr:uid="{30E40C0F-44EC-4288-AB79-55687C705ABF}"/>
    <cellStyle name="Normal 21 8 3" xfId="12442" xr:uid="{00000000-0005-0000-0000-00009A300000}"/>
    <cellStyle name="Normal 21 8 3 2" xfId="12443" xr:uid="{00000000-0005-0000-0000-00009B300000}"/>
    <cellStyle name="Normal 21 8 3 2 2" xfId="12444" xr:uid="{00000000-0005-0000-0000-00009C300000}"/>
    <cellStyle name="Normal 21 8 3 2 2 2" xfId="52272" xr:uid="{DD927EA2-9F43-43AC-97AF-DD6DB7799B8C}"/>
    <cellStyle name="Normal 21 8 3 2 2 3" xfId="36713" xr:uid="{A2496C39-3DF1-424A-A84D-307D4A68DE9B}"/>
    <cellStyle name="Normal 21 8 3 2 3" xfId="12445" xr:uid="{00000000-0005-0000-0000-00009D300000}"/>
    <cellStyle name="Normal 21 8 3 2 3 2" xfId="52273" xr:uid="{C959ABB5-8EEA-45B8-9E2D-3C5C78ADC897}"/>
    <cellStyle name="Normal 21 8 3 2 3 3" xfId="36714" xr:uid="{7B5E6F1E-40B3-4475-9E5F-47B0D7B8B5AD}"/>
    <cellStyle name="Normal 21 8 3 2 4" xfId="12446" xr:uid="{00000000-0005-0000-0000-00009E300000}"/>
    <cellStyle name="Normal 21 8 3 2 4 2" xfId="52274" xr:uid="{996597DC-CE18-4EAC-8F32-63ADD1132A02}"/>
    <cellStyle name="Normal 21 8 3 2 4 3" xfId="36715" xr:uid="{DE7201BA-BC9F-4DF7-8843-8D809D4831F4}"/>
    <cellStyle name="Normal 21 8 3 2 5" xfId="52271" xr:uid="{2581F2CB-4C81-4FEE-90F9-457914E25AB2}"/>
    <cellStyle name="Normal 21 8 3 2 6" xfId="36712" xr:uid="{E8472E1A-FC9C-49E9-96E0-A52ACF18B87D}"/>
    <cellStyle name="Normal 21 8 3 3" xfId="12447" xr:uid="{00000000-0005-0000-0000-00009F300000}"/>
    <cellStyle name="Normal 21 8 3 3 2" xfId="52275" xr:uid="{2B58573C-5EFD-48B0-B586-EABF64FCAC95}"/>
    <cellStyle name="Normal 21 8 3 3 3" xfId="36716" xr:uid="{E0D43701-6FB0-44CE-BC3C-964C9D8B795B}"/>
    <cellStyle name="Normal 21 8 3 4" xfId="12448" xr:uid="{00000000-0005-0000-0000-0000A0300000}"/>
    <cellStyle name="Normal 21 8 3 4 2" xfId="52276" xr:uid="{050E5B31-2209-48D4-B1EE-94BB7ABC213B}"/>
    <cellStyle name="Normal 21 8 3 4 3" xfId="36717" xr:uid="{9A3A426F-D21A-48C2-99F7-44672FB11801}"/>
    <cellStyle name="Normal 21 8 3 5" xfId="12449" xr:uid="{00000000-0005-0000-0000-0000A1300000}"/>
    <cellStyle name="Normal 21 8 3 5 2" xfId="52277" xr:uid="{D22C81E2-567E-430E-BD51-5E7D5629ADD2}"/>
    <cellStyle name="Normal 21 8 3 5 3" xfId="36718" xr:uid="{A359C7ED-B027-4190-A4DF-98DA84FA5A74}"/>
    <cellStyle name="Normal 21 8 3 6" xfId="12450" xr:uid="{00000000-0005-0000-0000-0000A2300000}"/>
    <cellStyle name="Normal 21 8 3 6 2" xfId="52278" xr:uid="{75B8F515-D174-4E51-9B48-F29A4BFB43CC}"/>
    <cellStyle name="Normal 21 8 3 6 3" xfId="36719" xr:uid="{3DEC5286-52C8-4ACD-A52F-C0C81EB975A8}"/>
    <cellStyle name="Normal 21 8 3 7" xfId="52270" xr:uid="{D5FC59CD-7422-40FD-9752-88E7365B8303}"/>
    <cellStyle name="Normal 21 8 3 8" xfId="36711" xr:uid="{24209E8E-9A9A-4E22-97DD-6092B6C04F5C}"/>
    <cellStyle name="Normal 21 8 4" xfId="12451" xr:uid="{00000000-0005-0000-0000-0000A3300000}"/>
    <cellStyle name="Normal 21 8 4 2" xfId="12452" xr:uid="{00000000-0005-0000-0000-0000A4300000}"/>
    <cellStyle name="Normal 21 8 4 2 2" xfId="12453" xr:uid="{00000000-0005-0000-0000-0000A5300000}"/>
    <cellStyle name="Normal 21 8 4 2 2 2" xfId="52281" xr:uid="{A0B69284-9AC8-4570-8EF5-5574DCE9425C}"/>
    <cellStyle name="Normal 21 8 4 2 2 3" xfId="36722" xr:uid="{7ACC6BCE-ACFE-4B38-8477-2E33C90DFC3E}"/>
    <cellStyle name="Normal 21 8 4 2 3" xfId="12454" xr:uid="{00000000-0005-0000-0000-0000A6300000}"/>
    <cellStyle name="Normal 21 8 4 2 3 2" xfId="52282" xr:uid="{440147DD-6144-481F-AE7D-D42CD419DDC3}"/>
    <cellStyle name="Normal 21 8 4 2 3 3" xfId="36723" xr:uid="{EF3740CE-79AA-4C8A-95EA-04DB9200FD57}"/>
    <cellStyle name="Normal 21 8 4 2 4" xfId="12455" xr:uid="{00000000-0005-0000-0000-0000A7300000}"/>
    <cellStyle name="Normal 21 8 4 2 4 2" xfId="52283" xr:uid="{9F0C94DC-1DDA-42DB-BC7D-23C804683EAB}"/>
    <cellStyle name="Normal 21 8 4 2 4 3" xfId="36724" xr:uid="{8614B3F2-7631-4953-8A1A-249A82580935}"/>
    <cellStyle name="Normal 21 8 4 2 5" xfId="52280" xr:uid="{512A0CC4-94EB-4E89-847A-20E878005BB2}"/>
    <cellStyle name="Normal 21 8 4 2 6" xfId="36721" xr:uid="{BED7DA58-4ECB-4C0D-8BFC-1E94325EB841}"/>
    <cellStyle name="Normal 21 8 4 3" xfId="12456" xr:uid="{00000000-0005-0000-0000-0000A8300000}"/>
    <cellStyle name="Normal 21 8 4 3 2" xfId="52284" xr:uid="{A119EFCE-7931-437C-859F-6AB5868626AA}"/>
    <cellStyle name="Normal 21 8 4 3 3" xfId="36725" xr:uid="{6E6BA686-1212-4C46-BA72-E86C26E0FEFF}"/>
    <cellStyle name="Normal 21 8 4 4" xfId="12457" xr:uid="{00000000-0005-0000-0000-0000A9300000}"/>
    <cellStyle name="Normal 21 8 4 4 2" xfId="52285" xr:uid="{4832CB97-3C61-427E-93FB-3EEB288573FB}"/>
    <cellStyle name="Normal 21 8 4 4 3" xfId="36726" xr:uid="{3A98BF69-1327-49C8-8B3A-2B6AD5FF9A16}"/>
    <cellStyle name="Normal 21 8 4 5" xfId="12458" xr:uid="{00000000-0005-0000-0000-0000AA300000}"/>
    <cellStyle name="Normal 21 8 4 5 2" xfId="52286" xr:uid="{053029F5-07B9-4F55-B3E2-D823BD1E8C3E}"/>
    <cellStyle name="Normal 21 8 4 5 3" xfId="36727" xr:uid="{E2C11FE1-C52F-47BA-A68F-7E0609661734}"/>
    <cellStyle name="Normal 21 8 4 6" xfId="12459" xr:uid="{00000000-0005-0000-0000-0000AB300000}"/>
    <cellStyle name="Normal 21 8 4 6 2" xfId="52287" xr:uid="{B1E2F564-62BA-4061-91B8-9F43E9086460}"/>
    <cellStyle name="Normal 21 8 4 6 3" xfId="36728" xr:uid="{78116D5E-EFB1-489C-8362-786024C719F3}"/>
    <cellStyle name="Normal 21 8 4 7" xfId="52279" xr:uid="{365B75FA-9740-41FC-A6A3-7EF8E1A27789}"/>
    <cellStyle name="Normal 21 8 4 8" xfId="36720" xr:uid="{FBFAB26F-1D13-4E3D-BE2C-3FDDA06A9B61}"/>
    <cellStyle name="Normal 21 8 5" xfId="12460" xr:uid="{00000000-0005-0000-0000-0000AC300000}"/>
    <cellStyle name="Normal 21 8 5 2" xfId="12461" xr:uid="{00000000-0005-0000-0000-0000AD300000}"/>
    <cellStyle name="Normal 21 8 5 2 2" xfId="12462" xr:uid="{00000000-0005-0000-0000-0000AE300000}"/>
    <cellStyle name="Normal 21 8 5 2 2 2" xfId="52290" xr:uid="{A3E4A61E-0FEF-4E0D-B87D-8F1A3587633A}"/>
    <cellStyle name="Normal 21 8 5 2 2 3" xfId="36731" xr:uid="{020B0BF3-216E-4C03-B60A-D04C278F6AA8}"/>
    <cellStyle name="Normal 21 8 5 2 3" xfId="12463" xr:uid="{00000000-0005-0000-0000-0000AF300000}"/>
    <cellStyle name="Normal 21 8 5 2 3 2" xfId="52291" xr:uid="{35D274B9-C653-48E7-8348-0D3DB15BC012}"/>
    <cellStyle name="Normal 21 8 5 2 3 3" xfId="36732" xr:uid="{AF2C581F-63BF-4365-96CE-7B25A31AE3C5}"/>
    <cellStyle name="Normal 21 8 5 2 4" xfId="12464" xr:uid="{00000000-0005-0000-0000-0000B0300000}"/>
    <cellStyle name="Normal 21 8 5 2 4 2" xfId="52292" xr:uid="{EC97B99D-B69A-43D7-80E8-D03F1DD752D0}"/>
    <cellStyle name="Normal 21 8 5 2 4 3" xfId="36733" xr:uid="{69AD75C9-5F99-417F-9FE2-13C3BEE76F6C}"/>
    <cellStyle name="Normal 21 8 5 2 5" xfId="52289" xr:uid="{72026DBA-0CD1-48C0-910C-82E8FD30B21C}"/>
    <cellStyle name="Normal 21 8 5 2 6" xfId="36730" xr:uid="{841AD67E-EE27-4A8C-A71B-570199E40D1A}"/>
    <cellStyle name="Normal 21 8 5 3" xfId="12465" xr:uid="{00000000-0005-0000-0000-0000B1300000}"/>
    <cellStyle name="Normal 21 8 5 3 2" xfId="52293" xr:uid="{FF9F7F2A-20CA-4D21-9EF9-23D80EF47F22}"/>
    <cellStyle name="Normal 21 8 5 3 3" xfId="36734" xr:uid="{C111728D-8AD9-489E-B967-A4FD0B6AE76D}"/>
    <cellStyle name="Normal 21 8 5 4" xfId="12466" xr:uid="{00000000-0005-0000-0000-0000B2300000}"/>
    <cellStyle name="Normal 21 8 5 4 2" xfId="52294" xr:uid="{3A872606-606B-4CB6-82A3-F4BA3D603217}"/>
    <cellStyle name="Normal 21 8 5 4 3" xfId="36735" xr:uid="{5670A8C2-248A-4701-910A-65BFD24525DC}"/>
    <cellStyle name="Normal 21 8 5 5" xfId="12467" xr:uid="{00000000-0005-0000-0000-0000B3300000}"/>
    <cellStyle name="Normal 21 8 5 5 2" xfId="52295" xr:uid="{8664D564-2005-4D73-9DCA-1349571CF74E}"/>
    <cellStyle name="Normal 21 8 5 5 3" xfId="36736" xr:uid="{D2FBC4FF-2187-4F40-8FC3-775948F03FC1}"/>
    <cellStyle name="Normal 21 8 5 6" xfId="52288" xr:uid="{EE15F5F9-6FC7-47EA-A822-85940AE15D4B}"/>
    <cellStyle name="Normal 21 8 5 7" xfId="36729" xr:uid="{CD5ED2C2-0B73-426B-BC19-FF1554545392}"/>
    <cellStyle name="Normal 21 8 6" xfId="12468" xr:uid="{00000000-0005-0000-0000-0000B4300000}"/>
    <cellStyle name="Normal 21 8 6 2" xfId="12469" xr:uid="{00000000-0005-0000-0000-0000B5300000}"/>
    <cellStyle name="Normal 21 8 6 2 2" xfId="52297" xr:uid="{909C5A34-1356-434A-A692-97C103FBBD00}"/>
    <cellStyle name="Normal 21 8 6 2 3" xfId="36738" xr:uid="{347E65F7-40C3-45CB-87BF-840AB0B20396}"/>
    <cellStyle name="Normal 21 8 6 3" xfId="12470" xr:uid="{00000000-0005-0000-0000-0000B6300000}"/>
    <cellStyle name="Normal 21 8 6 3 2" xfId="52298" xr:uid="{0505D250-2327-4276-AE3E-03C822092A7C}"/>
    <cellStyle name="Normal 21 8 6 3 3" xfId="36739" xr:uid="{DB39F1EF-09B4-4A4E-9F68-F26EA8032E9E}"/>
    <cellStyle name="Normal 21 8 6 4" xfId="12471" xr:uid="{00000000-0005-0000-0000-0000B7300000}"/>
    <cellStyle name="Normal 21 8 6 4 2" xfId="52299" xr:uid="{ECCD0D94-42D3-4DD8-A1C5-06449FD2F359}"/>
    <cellStyle name="Normal 21 8 6 4 3" xfId="36740" xr:uid="{E47F5FFE-A92D-4A3F-92F9-42D1D29B4005}"/>
    <cellStyle name="Normal 21 8 6 5" xfId="52296" xr:uid="{7FDB0504-D9CB-4A49-A9BC-C61ED935A32A}"/>
    <cellStyle name="Normal 21 8 6 6" xfId="36737" xr:uid="{B56DD1E7-8574-404F-BFED-C84417566B8B}"/>
    <cellStyle name="Normal 21 8 7" xfId="12472" xr:uid="{00000000-0005-0000-0000-0000B8300000}"/>
    <cellStyle name="Normal 21 8 7 2" xfId="12473" xr:uid="{00000000-0005-0000-0000-0000B9300000}"/>
    <cellStyle name="Normal 21 8 7 2 2" xfId="52301" xr:uid="{F84F5DA5-EC64-4830-BD57-0DCA1AA5A325}"/>
    <cellStyle name="Normal 21 8 7 2 3" xfId="36742" xr:uid="{E12A0C4B-9818-4066-9669-D2673B52C49C}"/>
    <cellStyle name="Normal 21 8 7 3" xfId="12474" xr:uid="{00000000-0005-0000-0000-0000BA300000}"/>
    <cellStyle name="Normal 21 8 7 3 2" xfId="52302" xr:uid="{16A7B01A-7875-46E8-B0A7-10587345EAF1}"/>
    <cellStyle name="Normal 21 8 7 3 3" xfId="36743" xr:uid="{7085DA3E-58E7-461A-9A0F-4EC0B059B2B3}"/>
    <cellStyle name="Normal 21 8 7 4" xfId="12475" xr:uid="{00000000-0005-0000-0000-0000BB300000}"/>
    <cellStyle name="Normal 21 8 7 4 2" xfId="52303" xr:uid="{DF67205B-A34D-4820-8C0F-793F5CAC0D12}"/>
    <cellStyle name="Normal 21 8 7 4 3" xfId="36744" xr:uid="{BD52E986-ABB7-431F-A592-3B8381F53CD0}"/>
    <cellStyle name="Normal 21 8 7 5" xfId="52300" xr:uid="{CE3DF0A5-EAB3-4116-A300-E50FEBDC3E5A}"/>
    <cellStyle name="Normal 21 8 7 6" xfId="36741" xr:uid="{4560EF94-D283-4F20-8185-2190359BE634}"/>
    <cellStyle name="Normal 21 8 8" xfId="12476" xr:uid="{00000000-0005-0000-0000-0000BC300000}"/>
    <cellStyle name="Normal 21 8 8 2" xfId="52304" xr:uid="{7ECBDB41-144D-4982-A6ED-7CD46027F201}"/>
    <cellStyle name="Normal 21 8 8 3" xfId="36745" xr:uid="{9865F395-0C76-476F-A4AF-B12B90412F07}"/>
    <cellStyle name="Normal 21 8 9" xfId="12477" xr:uid="{00000000-0005-0000-0000-0000BD300000}"/>
    <cellStyle name="Normal 21 8 9 2" xfId="52305" xr:uid="{DC7B4EFE-DB38-4C9E-A67F-0EF441B0C105}"/>
    <cellStyle name="Normal 21 8 9 3" xfId="36746" xr:uid="{DCBE6E91-7D8B-456F-A45B-D2FFCD6D06EC}"/>
    <cellStyle name="Normal 21 9" xfId="12478" xr:uid="{00000000-0005-0000-0000-0000BE300000}"/>
    <cellStyle name="Normal 21 9 10" xfId="12479" xr:uid="{00000000-0005-0000-0000-0000BF300000}"/>
    <cellStyle name="Normal 21 9 10 2" xfId="52307" xr:uid="{3FB86EB7-F590-42B6-A2B6-0ED427728A37}"/>
    <cellStyle name="Normal 21 9 10 3" xfId="36748" xr:uid="{DD24DBED-D14A-40DF-8DB9-D6F74BED933F}"/>
    <cellStyle name="Normal 21 9 11" xfId="12480" xr:uid="{00000000-0005-0000-0000-0000C0300000}"/>
    <cellStyle name="Normal 21 9 11 2" xfId="36749" xr:uid="{144D0964-C4FA-41C9-8D05-7AF94EDDEA6F}"/>
    <cellStyle name="Normal 21 9 12" xfId="12481" xr:uid="{00000000-0005-0000-0000-0000C1300000}"/>
    <cellStyle name="Normal 21 9 12 2" xfId="36750" xr:uid="{FF3B4E95-EF67-4D82-8469-8F15CD0FFA2C}"/>
    <cellStyle name="Normal 21 9 13" xfId="52306" xr:uid="{45483B76-13ED-48DC-8E71-7FCD6A80C7D0}"/>
    <cellStyle name="Normal 21 9 14" xfId="36747" xr:uid="{88EAC14A-11E4-4AAB-B8FE-8A8964A7EEA2}"/>
    <cellStyle name="Normal 21 9 2" xfId="12482" xr:uid="{00000000-0005-0000-0000-0000C2300000}"/>
    <cellStyle name="Normal 21 9 2 10" xfId="52308" xr:uid="{E4D8C2D8-B925-4BCB-9FCA-5A03EA82A980}"/>
    <cellStyle name="Normal 21 9 2 11" xfId="36751" xr:uid="{0EE90D4B-5382-485E-82B9-19CBAB448B3A}"/>
    <cellStyle name="Normal 21 9 2 2" xfId="12483" xr:uid="{00000000-0005-0000-0000-0000C3300000}"/>
    <cellStyle name="Normal 21 9 2 2 2" xfId="12484" xr:uid="{00000000-0005-0000-0000-0000C4300000}"/>
    <cellStyle name="Normal 21 9 2 2 2 2" xfId="12485" xr:uid="{00000000-0005-0000-0000-0000C5300000}"/>
    <cellStyle name="Normal 21 9 2 2 2 2 2" xfId="52311" xr:uid="{A0E886A9-E8D7-48F8-ABE3-53733DA1DA88}"/>
    <cellStyle name="Normal 21 9 2 2 2 2 3" xfId="36754" xr:uid="{514BDB5A-0B3D-4596-9277-86B2F1EB8B08}"/>
    <cellStyle name="Normal 21 9 2 2 2 3" xfId="12486" xr:uid="{00000000-0005-0000-0000-0000C6300000}"/>
    <cellStyle name="Normal 21 9 2 2 2 3 2" xfId="52312" xr:uid="{5B33A839-863D-45A8-BD2A-3757D5CAFF74}"/>
    <cellStyle name="Normal 21 9 2 2 2 3 3" xfId="36755" xr:uid="{18043435-68AD-49B7-8C8B-F8F7AB69DE89}"/>
    <cellStyle name="Normal 21 9 2 2 2 4" xfId="12487" xr:uid="{00000000-0005-0000-0000-0000C7300000}"/>
    <cellStyle name="Normal 21 9 2 2 2 4 2" xfId="52313" xr:uid="{DC35890F-090E-4713-A0C3-3DFB6EB975DB}"/>
    <cellStyle name="Normal 21 9 2 2 2 4 3" xfId="36756" xr:uid="{5336DBAA-0BAA-4C3C-B94B-F42CD662BB12}"/>
    <cellStyle name="Normal 21 9 2 2 2 5" xfId="52310" xr:uid="{E5FF64C2-9652-4068-8DA5-F8A33CB03CC3}"/>
    <cellStyle name="Normal 21 9 2 2 2 6" xfId="36753" xr:uid="{E242FA2D-50A5-4C10-8501-87021FD427E0}"/>
    <cellStyle name="Normal 21 9 2 2 3" xfId="12488" xr:uid="{00000000-0005-0000-0000-0000C8300000}"/>
    <cellStyle name="Normal 21 9 2 2 3 2" xfId="52314" xr:uid="{1AD28865-B149-454B-8207-EB4D31103639}"/>
    <cellStyle name="Normal 21 9 2 2 3 3" xfId="36757" xr:uid="{0C3988CF-EE7F-414A-B77C-81D0F69B8971}"/>
    <cellStyle name="Normal 21 9 2 2 4" xfId="12489" xr:uid="{00000000-0005-0000-0000-0000C9300000}"/>
    <cellStyle name="Normal 21 9 2 2 4 2" xfId="52315" xr:uid="{D594AC9F-B7E1-4089-AFD3-60CA68C7DFE7}"/>
    <cellStyle name="Normal 21 9 2 2 4 3" xfId="36758" xr:uid="{9B69804B-36F4-44C5-BC23-3680AF08D156}"/>
    <cellStyle name="Normal 21 9 2 2 5" xfId="12490" xr:uid="{00000000-0005-0000-0000-0000CA300000}"/>
    <cellStyle name="Normal 21 9 2 2 5 2" xfId="52316" xr:uid="{0EAB9AB8-9678-4417-969D-E53752B8EC83}"/>
    <cellStyle name="Normal 21 9 2 2 5 3" xfId="36759" xr:uid="{A0731A0B-CD0D-4078-A495-A38EFBD9F810}"/>
    <cellStyle name="Normal 21 9 2 2 6" xfId="12491" xr:uid="{00000000-0005-0000-0000-0000CB300000}"/>
    <cellStyle name="Normal 21 9 2 2 6 2" xfId="52317" xr:uid="{758E121E-FDAC-406C-99C9-2C177E43A640}"/>
    <cellStyle name="Normal 21 9 2 2 6 3" xfId="36760" xr:uid="{D4B7FDD1-1910-43A0-A5A2-E19AC3BE9D2F}"/>
    <cellStyle name="Normal 21 9 2 2 7" xfId="52309" xr:uid="{8527A057-3B32-405A-AFB8-7DC783F063AA}"/>
    <cellStyle name="Normal 21 9 2 2 8" xfId="36752" xr:uid="{B16C2169-4307-4D25-A0BF-8FC70B060561}"/>
    <cellStyle name="Normal 21 9 2 3" xfId="12492" xr:uid="{00000000-0005-0000-0000-0000CC300000}"/>
    <cellStyle name="Normal 21 9 2 3 2" xfId="12493" xr:uid="{00000000-0005-0000-0000-0000CD300000}"/>
    <cellStyle name="Normal 21 9 2 3 2 2" xfId="12494" xr:uid="{00000000-0005-0000-0000-0000CE300000}"/>
    <cellStyle name="Normal 21 9 2 3 2 2 2" xfId="52320" xr:uid="{035C1387-E819-4C5F-BA06-72D2C6C7DC72}"/>
    <cellStyle name="Normal 21 9 2 3 2 2 3" xfId="36763" xr:uid="{E9CFCFF9-CC84-4DCC-999F-A964D5AA959B}"/>
    <cellStyle name="Normal 21 9 2 3 2 3" xfId="12495" xr:uid="{00000000-0005-0000-0000-0000CF300000}"/>
    <cellStyle name="Normal 21 9 2 3 2 3 2" xfId="52321" xr:uid="{5B76A2E6-4519-48F5-979C-30081F991539}"/>
    <cellStyle name="Normal 21 9 2 3 2 3 3" xfId="36764" xr:uid="{70064B97-D66B-4163-974A-2E1F1D75DE51}"/>
    <cellStyle name="Normal 21 9 2 3 2 4" xfId="12496" xr:uid="{00000000-0005-0000-0000-0000D0300000}"/>
    <cellStyle name="Normal 21 9 2 3 2 4 2" xfId="52322" xr:uid="{A026FD63-0090-4083-83F3-1D120EBB8562}"/>
    <cellStyle name="Normal 21 9 2 3 2 4 3" xfId="36765" xr:uid="{A4AF4C25-98C6-4BF8-9929-6250D1C60079}"/>
    <cellStyle name="Normal 21 9 2 3 2 5" xfId="52319" xr:uid="{8C76FC26-9155-4A0D-AC08-280E53E548E1}"/>
    <cellStyle name="Normal 21 9 2 3 2 6" xfId="36762" xr:uid="{B718CFFA-2463-45B2-BC9C-1F8A3A3CE863}"/>
    <cellStyle name="Normal 21 9 2 3 3" xfId="12497" xr:uid="{00000000-0005-0000-0000-0000D1300000}"/>
    <cellStyle name="Normal 21 9 2 3 3 2" xfId="52323" xr:uid="{BC6D96AB-D503-4DA0-9463-EDAD9A0CAF4E}"/>
    <cellStyle name="Normal 21 9 2 3 3 3" xfId="36766" xr:uid="{1B462011-680C-48BD-BA3C-4DD945384F52}"/>
    <cellStyle name="Normal 21 9 2 3 4" xfId="12498" xr:uid="{00000000-0005-0000-0000-0000D2300000}"/>
    <cellStyle name="Normal 21 9 2 3 4 2" xfId="52324" xr:uid="{53E724CE-4421-4516-BB40-393A4FE03237}"/>
    <cellStyle name="Normal 21 9 2 3 4 3" xfId="36767" xr:uid="{E6A7D655-8CB7-496D-9D94-B5BDD8DAF0E0}"/>
    <cellStyle name="Normal 21 9 2 3 5" xfId="12499" xr:uid="{00000000-0005-0000-0000-0000D3300000}"/>
    <cellStyle name="Normal 21 9 2 3 5 2" xfId="52325" xr:uid="{B93936FD-95D9-4CDE-AB5F-0C2217479036}"/>
    <cellStyle name="Normal 21 9 2 3 5 3" xfId="36768" xr:uid="{A0B8DA0C-C32A-4C43-B740-A74D87876512}"/>
    <cellStyle name="Normal 21 9 2 3 6" xfId="12500" xr:uid="{00000000-0005-0000-0000-0000D4300000}"/>
    <cellStyle name="Normal 21 9 2 3 6 2" xfId="52326" xr:uid="{1DF4C600-9F34-457D-8882-A65E6906E798}"/>
    <cellStyle name="Normal 21 9 2 3 6 3" xfId="36769" xr:uid="{2F686624-15BD-4933-B220-6112BC80228D}"/>
    <cellStyle name="Normal 21 9 2 3 7" xfId="52318" xr:uid="{F236E207-14F0-4D21-8FFF-B906FB0C6834}"/>
    <cellStyle name="Normal 21 9 2 3 8" xfId="36761" xr:uid="{529F69A5-0646-4093-85BD-39FBC20A51C3}"/>
    <cellStyle name="Normal 21 9 2 4" xfId="12501" xr:uid="{00000000-0005-0000-0000-0000D5300000}"/>
    <cellStyle name="Normal 21 9 2 4 2" xfId="12502" xr:uid="{00000000-0005-0000-0000-0000D6300000}"/>
    <cellStyle name="Normal 21 9 2 4 2 2" xfId="12503" xr:uid="{00000000-0005-0000-0000-0000D7300000}"/>
    <cellStyle name="Normal 21 9 2 4 2 2 2" xfId="52329" xr:uid="{9D7DB113-536F-478B-A5F2-257F68A66C36}"/>
    <cellStyle name="Normal 21 9 2 4 2 2 3" xfId="36772" xr:uid="{AF75DB1B-82B8-4754-9168-B5BC98B61D83}"/>
    <cellStyle name="Normal 21 9 2 4 2 3" xfId="12504" xr:uid="{00000000-0005-0000-0000-0000D8300000}"/>
    <cellStyle name="Normal 21 9 2 4 2 3 2" xfId="52330" xr:uid="{DE12B23D-95A2-4DC0-837C-90CD7E9A61D8}"/>
    <cellStyle name="Normal 21 9 2 4 2 3 3" xfId="36773" xr:uid="{30DCEC4C-5F64-4AF5-8A6D-CDD622389B55}"/>
    <cellStyle name="Normal 21 9 2 4 2 4" xfId="12505" xr:uid="{00000000-0005-0000-0000-0000D9300000}"/>
    <cellStyle name="Normal 21 9 2 4 2 4 2" xfId="52331" xr:uid="{9B5B1CB2-9844-4A6C-A2E5-9E67EE7F4CEF}"/>
    <cellStyle name="Normal 21 9 2 4 2 4 3" xfId="36774" xr:uid="{68C55339-5AE1-4F65-ACAB-81DCDB2601C1}"/>
    <cellStyle name="Normal 21 9 2 4 2 5" xfId="52328" xr:uid="{21A18067-0AF1-4BD9-9528-AA7DE843088E}"/>
    <cellStyle name="Normal 21 9 2 4 2 6" xfId="36771" xr:uid="{3C015421-7F71-422A-8E3B-D6DB37DBEA5A}"/>
    <cellStyle name="Normal 21 9 2 4 3" xfId="12506" xr:uid="{00000000-0005-0000-0000-0000DA300000}"/>
    <cellStyle name="Normal 21 9 2 4 3 2" xfId="52332" xr:uid="{E7633A1A-6D80-4677-8536-28087439377D}"/>
    <cellStyle name="Normal 21 9 2 4 3 3" xfId="36775" xr:uid="{51D973BB-AC82-44F8-8C64-30546BEDEF60}"/>
    <cellStyle name="Normal 21 9 2 4 4" xfId="12507" xr:uid="{00000000-0005-0000-0000-0000DB300000}"/>
    <cellStyle name="Normal 21 9 2 4 4 2" xfId="52333" xr:uid="{980635BF-F75F-4908-8682-64385138F987}"/>
    <cellStyle name="Normal 21 9 2 4 4 3" xfId="36776" xr:uid="{8BFAECFD-2582-4450-8A42-39D4ED261BBB}"/>
    <cellStyle name="Normal 21 9 2 4 5" xfId="12508" xr:uid="{00000000-0005-0000-0000-0000DC300000}"/>
    <cellStyle name="Normal 21 9 2 4 5 2" xfId="52334" xr:uid="{3E62DC40-8EDB-4CA4-BDF4-5ECC3A491804}"/>
    <cellStyle name="Normal 21 9 2 4 5 3" xfId="36777" xr:uid="{4245AD7B-8617-43D4-93D9-6E307B164D3C}"/>
    <cellStyle name="Normal 21 9 2 4 6" xfId="52327" xr:uid="{FFA623B4-35E5-4B2B-8B81-511203449111}"/>
    <cellStyle name="Normal 21 9 2 4 7" xfId="36770" xr:uid="{7C25375D-E38C-477E-9613-976F78502246}"/>
    <cellStyle name="Normal 21 9 2 5" xfId="12509" xr:uid="{00000000-0005-0000-0000-0000DD300000}"/>
    <cellStyle name="Normal 21 9 2 5 2" xfId="12510" xr:uid="{00000000-0005-0000-0000-0000DE300000}"/>
    <cellStyle name="Normal 21 9 2 5 2 2" xfId="52336" xr:uid="{1856D8A4-8492-4193-A9C5-D80694252B7A}"/>
    <cellStyle name="Normal 21 9 2 5 2 3" xfId="36779" xr:uid="{7C0277CA-FA75-4997-84D1-384B678736D8}"/>
    <cellStyle name="Normal 21 9 2 5 3" xfId="12511" xr:uid="{00000000-0005-0000-0000-0000DF300000}"/>
    <cellStyle name="Normal 21 9 2 5 3 2" xfId="52337" xr:uid="{25136AC4-B3EC-49C1-AAA9-D0AD0DDA9101}"/>
    <cellStyle name="Normal 21 9 2 5 3 3" xfId="36780" xr:uid="{AFACBC86-6522-45B3-A84D-174019B697F2}"/>
    <cellStyle name="Normal 21 9 2 5 4" xfId="12512" xr:uid="{00000000-0005-0000-0000-0000E0300000}"/>
    <cellStyle name="Normal 21 9 2 5 4 2" xfId="52338" xr:uid="{2110CC02-96BA-4904-A09C-C90BAD861B1D}"/>
    <cellStyle name="Normal 21 9 2 5 4 3" xfId="36781" xr:uid="{DAF8EF19-A622-4868-A281-AB478C11BFEB}"/>
    <cellStyle name="Normal 21 9 2 5 5" xfId="52335" xr:uid="{951D0A85-5C3B-4AF9-B007-F928677EE81A}"/>
    <cellStyle name="Normal 21 9 2 5 6" xfId="36778" xr:uid="{E7CF9C8B-2212-477C-B683-D51F8A76975D}"/>
    <cellStyle name="Normal 21 9 2 6" xfId="12513" xr:uid="{00000000-0005-0000-0000-0000E1300000}"/>
    <cellStyle name="Normal 21 9 2 6 2" xfId="12514" xr:uid="{00000000-0005-0000-0000-0000E2300000}"/>
    <cellStyle name="Normal 21 9 2 6 2 2" xfId="52340" xr:uid="{A71723E9-A53B-48CB-B012-59FEF9EB1C11}"/>
    <cellStyle name="Normal 21 9 2 6 2 3" xfId="36783" xr:uid="{A8E111E4-C2D0-4D46-A03B-9AB9F17BD806}"/>
    <cellStyle name="Normal 21 9 2 6 3" xfId="12515" xr:uid="{00000000-0005-0000-0000-0000E3300000}"/>
    <cellStyle name="Normal 21 9 2 6 3 2" xfId="52341" xr:uid="{3BED71E9-2C84-4B0C-BF31-3416D4F6229C}"/>
    <cellStyle name="Normal 21 9 2 6 3 3" xfId="36784" xr:uid="{B9EFA87B-F2FF-401D-AB70-69008B2BE9D9}"/>
    <cellStyle name="Normal 21 9 2 6 4" xfId="12516" xr:uid="{00000000-0005-0000-0000-0000E4300000}"/>
    <cellStyle name="Normal 21 9 2 6 4 2" xfId="52342" xr:uid="{BA97E45C-A191-413F-AD57-84476B6A1C7C}"/>
    <cellStyle name="Normal 21 9 2 6 4 3" xfId="36785" xr:uid="{D3980AC5-E8FC-427C-A8AA-CE0EE96DBAFD}"/>
    <cellStyle name="Normal 21 9 2 6 5" xfId="52339" xr:uid="{027E6101-E26F-46F7-9972-D737B601695A}"/>
    <cellStyle name="Normal 21 9 2 6 6" xfId="36782" xr:uid="{17347284-4A17-498F-8E50-03BB81428A55}"/>
    <cellStyle name="Normal 21 9 2 7" xfId="12517" xr:uid="{00000000-0005-0000-0000-0000E5300000}"/>
    <cellStyle name="Normal 21 9 2 7 2" xfId="52343" xr:uid="{31400D03-2EA2-495D-84CF-3B8633A2C0C0}"/>
    <cellStyle name="Normal 21 9 2 7 3" xfId="36786" xr:uid="{52BA0237-6A76-438D-BDA4-938C5E353EBF}"/>
    <cellStyle name="Normal 21 9 2 8" xfId="12518" xr:uid="{00000000-0005-0000-0000-0000E6300000}"/>
    <cellStyle name="Normal 21 9 2 8 2" xfId="52344" xr:uid="{B7A0BD05-4CC7-404C-9BAA-45B5009405AA}"/>
    <cellStyle name="Normal 21 9 2 8 3" xfId="36787" xr:uid="{A0BCFB33-9FA9-444B-9A14-7242E25783BA}"/>
    <cellStyle name="Normal 21 9 2 9" xfId="12519" xr:uid="{00000000-0005-0000-0000-0000E7300000}"/>
    <cellStyle name="Normal 21 9 2 9 2" xfId="52345" xr:uid="{70C043BD-878F-4D33-9D15-0FF0B97C637A}"/>
    <cellStyle name="Normal 21 9 2 9 3" xfId="36788" xr:uid="{1915FA0D-7496-4C54-87A4-D59616CA5579}"/>
    <cellStyle name="Normal 21 9 3" xfId="12520" xr:uid="{00000000-0005-0000-0000-0000E8300000}"/>
    <cellStyle name="Normal 21 9 3 2" xfId="12521" xr:uid="{00000000-0005-0000-0000-0000E9300000}"/>
    <cellStyle name="Normal 21 9 3 2 2" xfId="12522" xr:uid="{00000000-0005-0000-0000-0000EA300000}"/>
    <cellStyle name="Normal 21 9 3 2 2 2" xfId="52348" xr:uid="{0D947351-4037-4868-8E1D-CBFCA106CDBF}"/>
    <cellStyle name="Normal 21 9 3 2 2 3" xfId="36791" xr:uid="{DFA3AE4A-7D14-4E76-8331-69924251B9F6}"/>
    <cellStyle name="Normal 21 9 3 2 3" xfId="12523" xr:uid="{00000000-0005-0000-0000-0000EB300000}"/>
    <cellStyle name="Normal 21 9 3 2 3 2" xfId="52349" xr:uid="{544953EE-7B2C-4EC2-AAC3-46114B4D74AE}"/>
    <cellStyle name="Normal 21 9 3 2 3 3" xfId="36792" xr:uid="{4ED20EF5-3E90-455A-88E8-EF3F0040FB37}"/>
    <cellStyle name="Normal 21 9 3 2 4" xfId="12524" xr:uid="{00000000-0005-0000-0000-0000EC300000}"/>
    <cellStyle name="Normal 21 9 3 2 4 2" xfId="52350" xr:uid="{4414F091-0DDD-4852-8148-8AC7331A1212}"/>
    <cellStyle name="Normal 21 9 3 2 4 3" xfId="36793" xr:uid="{8597D261-CF4B-4477-86FB-299909221C78}"/>
    <cellStyle name="Normal 21 9 3 2 5" xfId="52347" xr:uid="{9BB7B65B-E2B8-4402-A51B-9C7AC27E8F32}"/>
    <cellStyle name="Normal 21 9 3 2 6" xfId="36790" xr:uid="{BBD71EBF-9F7D-4BD9-981E-D071040AE85E}"/>
    <cellStyle name="Normal 21 9 3 3" xfId="12525" xr:uid="{00000000-0005-0000-0000-0000ED300000}"/>
    <cellStyle name="Normal 21 9 3 3 2" xfId="52351" xr:uid="{C14E3D11-382E-444F-9B18-AA750E410937}"/>
    <cellStyle name="Normal 21 9 3 3 3" xfId="36794" xr:uid="{D65D8392-0926-4097-950D-447CF329CB48}"/>
    <cellStyle name="Normal 21 9 3 4" xfId="12526" xr:uid="{00000000-0005-0000-0000-0000EE300000}"/>
    <cellStyle name="Normal 21 9 3 4 2" xfId="52352" xr:uid="{0621938A-C6C1-43C0-91E9-6FCDD56365E6}"/>
    <cellStyle name="Normal 21 9 3 4 3" xfId="36795" xr:uid="{14BA1AD5-1C95-4862-90D1-F4BA05596A23}"/>
    <cellStyle name="Normal 21 9 3 5" xfId="12527" xr:uid="{00000000-0005-0000-0000-0000EF300000}"/>
    <cellStyle name="Normal 21 9 3 5 2" xfId="52353" xr:uid="{40C76CB8-C46E-46A8-B99F-3CEF63C59A80}"/>
    <cellStyle name="Normal 21 9 3 5 3" xfId="36796" xr:uid="{829BF66E-1FCF-484E-A990-183B18909144}"/>
    <cellStyle name="Normal 21 9 3 6" xfId="12528" xr:uid="{00000000-0005-0000-0000-0000F0300000}"/>
    <cellStyle name="Normal 21 9 3 6 2" xfId="52354" xr:uid="{0F91B651-A3E1-4A1F-8BE9-0898F551CFAE}"/>
    <cellStyle name="Normal 21 9 3 6 3" xfId="36797" xr:uid="{7264CE9B-FBD4-4294-A598-22F3693A427D}"/>
    <cellStyle name="Normal 21 9 3 7" xfId="52346" xr:uid="{73FC47D7-AB34-4A06-A686-085C9B11E3B7}"/>
    <cellStyle name="Normal 21 9 3 8" xfId="36789" xr:uid="{2884925B-3F02-455F-B4E4-0A9453F766E5}"/>
    <cellStyle name="Normal 21 9 4" xfId="12529" xr:uid="{00000000-0005-0000-0000-0000F1300000}"/>
    <cellStyle name="Normal 21 9 4 2" xfId="12530" xr:uid="{00000000-0005-0000-0000-0000F2300000}"/>
    <cellStyle name="Normal 21 9 4 2 2" xfId="12531" xr:uid="{00000000-0005-0000-0000-0000F3300000}"/>
    <cellStyle name="Normal 21 9 4 2 2 2" xfId="52357" xr:uid="{7BCCF258-D85C-4C21-B1C7-3382A2897FB2}"/>
    <cellStyle name="Normal 21 9 4 2 2 3" xfId="36800" xr:uid="{483C88F9-CFFC-45D5-8498-54F30842E451}"/>
    <cellStyle name="Normal 21 9 4 2 3" xfId="12532" xr:uid="{00000000-0005-0000-0000-0000F4300000}"/>
    <cellStyle name="Normal 21 9 4 2 3 2" xfId="52358" xr:uid="{633E1A94-9A0D-4A6D-849F-E117981AEC78}"/>
    <cellStyle name="Normal 21 9 4 2 3 3" xfId="36801" xr:uid="{5E7A5895-FD76-4CB3-81D2-C362BB8DCEBD}"/>
    <cellStyle name="Normal 21 9 4 2 4" xfId="12533" xr:uid="{00000000-0005-0000-0000-0000F5300000}"/>
    <cellStyle name="Normal 21 9 4 2 4 2" xfId="52359" xr:uid="{390776EE-C0F9-41B8-A9B6-F23761FEC91C}"/>
    <cellStyle name="Normal 21 9 4 2 4 3" xfId="36802" xr:uid="{45717E1B-5881-46D4-ABB5-EC3041C342E0}"/>
    <cellStyle name="Normal 21 9 4 2 5" xfId="52356" xr:uid="{79E44E28-9277-4A41-B9C8-59E85593DEFE}"/>
    <cellStyle name="Normal 21 9 4 2 6" xfId="36799" xr:uid="{E83EBD4C-22AF-4898-B77B-485C0AC6A1F9}"/>
    <cellStyle name="Normal 21 9 4 3" xfId="12534" xr:uid="{00000000-0005-0000-0000-0000F6300000}"/>
    <cellStyle name="Normal 21 9 4 3 2" xfId="52360" xr:uid="{EEC3E592-BC05-4711-B974-B81D1FEE509D}"/>
    <cellStyle name="Normal 21 9 4 3 3" xfId="36803" xr:uid="{50CFFEA6-4F5E-48C8-B00C-D9E04B22F113}"/>
    <cellStyle name="Normal 21 9 4 4" xfId="12535" xr:uid="{00000000-0005-0000-0000-0000F7300000}"/>
    <cellStyle name="Normal 21 9 4 4 2" xfId="52361" xr:uid="{06E777D1-1050-4414-8F9A-70BDB9FEA7A8}"/>
    <cellStyle name="Normal 21 9 4 4 3" xfId="36804" xr:uid="{45E751FB-C1E4-4956-A572-FFFBBE5B67D3}"/>
    <cellStyle name="Normal 21 9 4 5" xfId="12536" xr:uid="{00000000-0005-0000-0000-0000F8300000}"/>
    <cellStyle name="Normal 21 9 4 5 2" xfId="52362" xr:uid="{CB2DACE3-B448-486D-849F-23F5604047DE}"/>
    <cellStyle name="Normal 21 9 4 5 3" xfId="36805" xr:uid="{32AB2083-94CA-4DA9-9608-1EE7CF73E875}"/>
    <cellStyle name="Normal 21 9 4 6" xfId="12537" xr:uid="{00000000-0005-0000-0000-0000F9300000}"/>
    <cellStyle name="Normal 21 9 4 6 2" xfId="52363" xr:uid="{5DE568FB-DA99-4DE1-A500-182D9FE1C566}"/>
    <cellStyle name="Normal 21 9 4 6 3" xfId="36806" xr:uid="{D63A2BCF-0BB9-4460-AE77-A2A384882355}"/>
    <cellStyle name="Normal 21 9 4 7" xfId="52355" xr:uid="{A0567A10-392A-4661-BDA3-DB038FD11E4C}"/>
    <cellStyle name="Normal 21 9 4 8" xfId="36798" xr:uid="{A7FC33D6-4C3B-42CE-B9C5-7834EFB0D98F}"/>
    <cellStyle name="Normal 21 9 5" xfId="12538" xr:uid="{00000000-0005-0000-0000-0000FA300000}"/>
    <cellStyle name="Normal 21 9 5 2" xfId="12539" xr:uid="{00000000-0005-0000-0000-0000FB300000}"/>
    <cellStyle name="Normal 21 9 5 2 2" xfId="12540" xr:uid="{00000000-0005-0000-0000-0000FC300000}"/>
    <cellStyle name="Normal 21 9 5 2 2 2" xfId="52366" xr:uid="{99A2E0E6-F1F4-4CB5-9ADD-82273F0ABDDF}"/>
    <cellStyle name="Normal 21 9 5 2 2 3" xfId="36809" xr:uid="{39D91F82-12A4-4FD0-B973-9812669F1913}"/>
    <cellStyle name="Normal 21 9 5 2 3" xfId="12541" xr:uid="{00000000-0005-0000-0000-0000FD300000}"/>
    <cellStyle name="Normal 21 9 5 2 3 2" xfId="52367" xr:uid="{B52C8A4C-470F-42D0-BF76-8F2A28747156}"/>
    <cellStyle name="Normal 21 9 5 2 3 3" xfId="36810" xr:uid="{C0DFE879-BCC9-4C6C-A80A-61995458FBA4}"/>
    <cellStyle name="Normal 21 9 5 2 4" xfId="12542" xr:uid="{00000000-0005-0000-0000-0000FE300000}"/>
    <cellStyle name="Normal 21 9 5 2 4 2" xfId="52368" xr:uid="{BFD85B36-67B8-4834-A3DC-7F4859A057EE}"/>
    <cellStyle name="Normal 21 9 5 2 4 3" xfId="36811" xr:uid="{8E0E4CB0-86EE-4309-8444-45704285C4DE}"/>
    <cellStyle name="Normal 21 9 5 2 5" xfId="52365" xr:uid="{3DF96682-1E5D-4687-A4ED-0451DF3D07D1}"/>
    <cellStyle name="Normal 21 9 5 2 6" xfId="36808" xr:uid="{4F2E45A4-E5BD-4CEB-9155-83139F7D19B5}"/>
    <cellStyle name="Normal 21 9 5 3" xfId="12543" xr:uid="{00000000-0005-0000-0000-0000FF300000}"/>
    <cellStyle name="Normal 21 9 5 3 2" xfId="52369" xr:uid="{C5B829DE-EEAD-434F-B056-DC60B154FA73}"/>
    <cellStyle name="Normal 21 9 5 3 3" xfId="36812" xr:uid="{206C5487-27DD-4612-BCFD-6899B62B08DE}"/>
    <cellStyle name="Normal 21 9 5 4" xfId="12544" xr:uid="{00000000-0005-0000-0000-000000310000}"/>
    <cellStyle name="Normal 21 9 5 4 2" xfId="52370" xr:uid="{DBE9FCCE-5191-4939-808A-CA6AFCDB4FD2}"/>
    <cellStyle name="Normal 21 9 5 4 3" xfId="36813" xr:uid="{421FF628-5207-4C26-8CF6-1B684A618EAA}"/>
    <cellStyle name="Normal 21 9 5 5" xfId="12545" xr:uid="{00000000-0005-0000-0000-000001310000}"/>
    <cellStyle name="Normal 21 9 5 5 2" xfId="52371" xr:uid="{FDEE85AB-A227-488B-9489-EC9D9502D7BB}"/>
    <cellStyle name="Normal 21 9 5 5 3" xfId="36814" xr:uid="{5F6BD982-858A-4BD3-B045-DC58A0A40098}"/>
    <cellStyle name="Normal 21 9 5 6" xfId="52364" xr:uid="{D96BEB6E-C1C1-4866-AC39-C6D57F7F30A0}"/>
    <cellStyle name="Normal 21 9 5 7" xfId="36807" xr:uid="{167A75EB-7A93-4491-8379-3F3C612A456D}"/>
    <cellStyle name="Normal 21 9 6" xfId="12546" xr:uid="{00000000-0005-0000-0000-000002310000}"/>
    <cellStyle name="Normal 21 9 6 2" xfId="12547" xr:uid="{00000000-0005-0000-0000-000003310000}"/>
    <cellStyle name="Normal 21 9 6 2 2" xfId="52373" xr:uid="{557680F9-88AC-4D6F-A981-F71282C8801D}"/>
    <cellStyle name="Normal 21 9 6 2 3" xfId="36816" xr:uid="{2B036C5F-B70E-470B-AC26-832621BFA9D9}"/>
    <cellStyle name="Normal 21 9 6 3" xfId="12548" xr:uid="{00000000-0005-0000-0000-000004310000}"/>
    <cellStyle name="Normal 21 9 6 3 2" xfId="52374" xr:uid="{01E9B249-B909-40C1-ADE7-8F1594DBD58F}"/>
    <cellStyle name="Normal 21 9 6 3 3" xfId="36817" xr:uid="{CAEC72DC-D9CD-4D2E-802B-5D1C6FE155F6}"/>
    <cellStyle name="Normal 21 9 6 4" xfId="12549" xr:uid="{00000000-0005-0000-0000-000005310000}"/>
    <cellStyle name="Normal 21 9 6 4 2" xfId="52375" xr:uid="{6153EBC5-198B-4600-9203-15CB5EC46EC6}"/>
    <cellStyle name="Normal 21 9 6 4 3" xfId="36818" xr:uid="{FA12F39F-830A-445B-BEC9-4625415CEF9B}"/>
    <cellStyle name="Normal 21 9 6 5" xfId="52372" xr:uid="{9F87FDA6-1940-4C85-BEC0-9326E74F02C0}"/>
    <cellStyle name="Normal 21 9 6 6" xfId="36815" xr:uid="{2F69A11D-0AF6-4455-A0C3-CC8BF40C66C0}"/>
    <cellStyle name="Normal 21 9 7" xfId="12550" xr:uid="{00000000-0005-0000-0000-000006310000}"/>
    <cellStyle name="Normal 21 9 7 2" xfId="12551" xr:uid="{00000000-0005-0000-0000-000007310000}"/>
    <cellStyle name="Normal 21 9 7 2 2" xfId="52377" xr:uid="{C05659BD-CC01-49A6-A797-D9C8D5D618D7}"/>
    <cellStyle name="Normal 21 9 7 2 3" xfId="36820" xr:uid="{588D0BB8-A4A0-452B-9B40-E6AC56E86362}"/>
    <cellStyle name="Normal 21 9 7 3" xfId="12552" xr:uid="{00000000-0005-0000-0000-000008310000}"/>
    <cellStyle name="Normal 21 9 7 3 2" xfId="52378" xr:uid="{EF225AE4-5CF0-4410-A83F-984194228CC7}"/>
    <cellStyle name="Normal 21 9 7 3 3" xfId="36821" xr:uid="{60E55DF0-3457-404E-8569-4B6CDB7D7886}"/>
    <cellStyle name="Normal 21 9 7 4" xfId="12553" xr:uid="{00000000-0005-0000-0000-000009310000}"/>
    <cellStyle name="Normal 21 9 7 4 2" xfId="52379" xr:uid="{3B8F8ECC-4838-40B2-BEF6-9D0A77D42569}"/>
    <cellStyle name="Normal 21 9 7 4 3" xfId="36822" xr:uid="{BC398DAB-3957-46FE-861F-58841ED55391}"/>
    <cellStyle name="Normal 21 9 7 5" xfId="52376" xr:uid="{BA3D96DF-254F-403E-B541-29A8AF27C2C4}"/>
    <cellStyle name="Normal 21 9 7 6" xfId="36819" xr:uid="{5A174CE1-C216-4783-B609-7759C9ADD0E5}"/>
    <cellStyle name="Normal 21 9 8" xfId="12554" xr:uid="{00000000-0005-0000-0000-00000A310000}"/>
    <cellStyle name="Normal 21 9 8 2" xfId="52380" xr:uid="{F4A6247F-904C-4BE9-B2D3-FD7695373568}"/>
    <cellStyle name="Normal 21 9 8 3" xfId="36823" xr:uid="{AC944491-E9A9-472D-AFAD-58612F726CE8}"/>
    <cellStyle name="Normal 21 9 9" xfId="12555" xr:uid="{00000000-0005-0000-0000-00000B310000}"/>
    <cellStyle name="Normal 21 9 9 2" xfId="52381" xr:uid="{041A0EBC-7064-4F3E-A373-C3DA26135E0F}"/>
    <cellStyle name="Normal 21 9 9 3" xfId="36824" xr:uid="{ACAB0EED-D617-4CA8-BAD5-00B21804E526}"/>
    <cellStyle name="Normal 22" xfId="12556" xr:uid="{00000000-0005-0000-0000-00000C310000}"/>
    <cellStyle name="Normal 22 10" xfId="12557" xr:uid="{00000000-0005-0000-0000-00000D310000}"/>
    <cellStyle name="Normal 22 10 10" xfId="12558" xr:uid="{00000000-0005-0000-0000-00000E310000}"/>
    <cellStyle name="Normal 22 10 10 2" xfId="52384" xr:uid="{4A2ED5D5-1DEE-43F3-BCFC-6AB4C8A00B11}"/>
    <cellStyle name="Normal 22 10 10 3" xfId="36827" xr:uid="{F6C38FE0-25F4-42BB-B053-BDD67D6E4E3F}"/>
    <cellStyle name="Normal 22 10 11" xfId="52383" xr:uid="{27178809-2482-4D56-930B-EC74F0B7C101}"/>
    <cellStyle name="Normal 22 10 12" xfId="36826" xr:uid="{D6BB5673-3582-4F54-8037-B6C72DA84686}"/>
    <cellStyle name="Normal 22 10 2" xfId="12559" xr:uid="{00000000-0005-0000-0000-00000F310000}"/>
    <cellStyle name="Normal 22 10 2 10" xfId="52385" xr:uid="{F8F5FE22-C0CF-4396-A845-2889150021CD}"/>
    <cellStyle name="Normal 22 10 2 11" xfId="36828" xr:uid="{FB012E5C-A752-4B93-8395-FD37536F02D1}"/>
    <cellStyle name="Normal 22 10 2 2" xfId="12560" xr:uid="{00000000-0005-0000-0000-000010310000}"/>
    <cellStyle name="Normal 22 10 2 2 2" xfId="12561" xr:uid="{00000000-0005-0000-0000-000011310000}"/>
    <cellStyle name="Normal 22 10 2 2 2 2" xfId="12562" xr:uid="{00000000-0005-0000-0000-000012310000}"/>
    <cellStyle name="Normal 22 10 2 2 2 2 2" xfId="52388" xr:uid="{F5F1F904-BAC7-4949-8F98-45FCCE35EDD5}"/>
    <cellStyle name="Normal 22 10 2 2 2 2 3" xfId="36831" xr:uid="{2EF65A58-D9E0-4876-8833-9FCB538E73A5}"/>
    <cellStyle name="Normal 22 10 2 2 2 3" xfId="12563" xr:uid="{00000000-0005-0000-0000-000013310000}"/>
    <cellStyle name="Normal 22 10 2 2 2 3 2" xfId="52389" xr:uid="{EDB6ABB0-4D14-4453-90D1-CE74D5181846}"/>
    <cellStyle name="Normal 22 10 2 2 2 3 3" xfId="36832" xr:uid="{D83C37B6-1619-4B50-B668-938181153DBB}"/>
    <cellStyle name="Normal 22 10 2 2 2 4" xfId="12564" xr:uid="{00000000-0005-0000-0000-000014310000}"/>
    <cellStyle name="Normal 22 10 2 2 2 4 2" xfId="52390" xr:uid="{739F697E-BE0A-4753-824F-0AB16BB1998B}"/>
    <cellStyle name="Normal 22 10 2 2 2 4 3" xfId="36833" xr:uid="{79A5D3E7-2F3C-44A1-AA26-CE66AC750C55}"/>
    <cellStyle name="Normal 22 10 2 2 2 5" xfId="52387" xr:uid="{8C0DCA1B-810C-420F-BA30-D7B8177302ED}"/>
    <cellStyle name="Normal 22 10 2 2 2 6" xfId="36830" xr:uid="{12FE193A-186C-405D-9158-AA0917E5B405}"/>
    <cellStyle name="Normal 22 10 2 2 3" xfId="12565" xr:uid="{00000000-0005-0000-0000-000015310000}"/>
    <cellStyle name="Normal 22 10 2 2 3 2" xfId="52391" xr:uid="{B8AC14A6-4FFE-478C-B1F0-F5DBE22378F8}"/>
    <cellStyle name="Normal 22 10 2 2 3 3" xfId="36834" xr:uid="{E1F64519-99F5-4D1F-9FFD-F85C27FA524A}"/>
    <cellStyle name="Normal 22 10 2 2 4" xfId="12566" xr:uid="{00000000-0005-0000-0000-000016310000}"/>
    <cellStyle name="Normal 22 10 2 2 4 2" xfId="52392" xr:uid="{7F37BD2D-84B5-41DF-8C83-23F6FA823651}"/>
    <cellStyle name="Normal 22 10 2 2 4 3" xfId="36835" xr:uid="{E935EEA0-1D5B-487A-AFB9-EA12ED36B28B}"/>
    <cellStyle name="Normal 22 10 2 2 5" xfId="12567" xr:uid="{00000000-0005-0000-0000-000017310000}"/>
    <cellStyle name="Normal 22 10 2 2 5 2" xfId="52393" xr:uid="{FB7353D0-F231-4C95-9D92-447EC954D536}"/>
    <cellStyle name="Normal 22 10 2 2 5 3" xfId="36836" xr:uid="{BFBFF642-6C46-4B17-8760-CC21FC3BEF98}"/>
    <cellStyle name="Normal 22 10 2 2 6" xfId="12568" xr:uid="{00000000-0005-0000-0000-000018310000}"/>
    <cellStyle name="Normal 22 10 2 2 6 2" xfId="52394" xr:uid="{13F6B8DD-3995-4B61-B9AA-561A0BACCBC6}"/>
    <cellStyle name="Normal 22 10 2 2 6 3" xfId="36837" xr:uid="{5ED0B59F-94BB-4928-BF37-C634D76C9876}"/>
    <cellStyle name="Normal 22 10 2 2 7" xfId="52386" xr:uid="{B5C2C03A-AED5-4F64-B303-1DD5A9264E02}"/>
    <cellStyle name="Normal 22 10 2 2 8" xfId="36829" xr:uid="{410FEAE7-2978-46BC-AD08-726384D3AEB8}"/>
    <cellStyle name="Normal 22 10 2 3" xfId="12569" xr:uid="{00000000-0005-0000-0000-000019310000}"/>
    <cellStyle name="Normal 22 10 2 3 2" xfId="12570" xr:uid="{00000000-0005-0000-0000-00001A310000}"/>
    <cellStyle name="Normal 22 10 2 3 2 2" xfId="12571" xr:uid="{00000000-0005-0000-0000-00001B310000}"/>
    <cellStyle name="Normal 22 10 2 3 2 2 2" xfId="52397" xr:uid="{C4DE4F17-A86A-4A56-809D-F2D5387B7FD7}"/>
    <cellStyle name="Normal 22 10 2 3 2 2 3" xfId="36840" xr:uid="{E700472B-22DC-4045-9D64-D9678E779D18}"/>
    <cellStyle name="Normal 22 10 2 3 2 3" xfId="12572" xr:uid="{00000000-0005-0000-0000-00001C310000}"/>
    <cellStyle name="Normal 22 10 2 3 2 3 2" xfId="52398" xr:uid="{60512161-0AD1-42C3-94F3-993646E2F9E0}"/>
    <cellStyle name="Normal 22 10 2 3 2 3 3" xfId="36841" xr:uid="{722A16FA-3E63-4226-9179-94672102FA16}"/>
    <cellStyle name="Normal 22 10 2 3 2 4" xfId="12573" xr:uid="{00000000-0005-0000-0000-00001D310000}"/>
    <cellStyle name="Normal 22 10 2 3 2 4 2" xfId="52399" xr:uid="{F3173C4D-8EAF-4101-93E5-A9CF16F863DA}"/>
    <cellStyle name="Normal 22 10 2 3 2 4 3" xfId="36842" xr:uid="{17AA6ADE-6240-4DBB-9DFD-E31BC31EB083}"/>
    <cellStyle name="Normal 22 10 2 3 2 5" xfId="52396" xr:uid="{8D4FB5BD-A5AA-414E-95A7-D9AA516A685D}"/>
    <cellStyle name="Normal 22 10 2 3 2 6" xfId="36839" xr:uid="{AA2E43AB-25E4-43FC-8ED3-7EF321EDF4E7}"/>
    <cellStyle name="Normal 22 10 2 3 3" xfId="12574" xr:uid="{00000000-0005-0000-0000-00001E310000}"/>
    <cellStyle name="Normal 22 10 2 3 3 2" xfId="52400" xr:uid="{E1221EA6-C684-496A-B8D9-1F55F605B078}"/>
    <cellStyle name="Normal 22 10 2 3 3 3" xfId="36843" xr:uid="{C1D879A9-C96D-4E10-870F-F7558EEB7592}"/>
    <cellStyle name="Normal 22 10 2 3 4" xfId="12575" xr:uid="{00000000-0005-0000-0000-00001F310000}"/>
    <cellStyle name="Normal 22 10 2 3 4 2" xfId="52401" xr:uid="{5BF62398-EAB0-448A-B0DB-94FF92271242}"/>
    <cellStyle name="Normal 22 10 2 3 4 3" xfId="36844" xr:uid="{F44E514C-B4E1-44F7-8267-33CF4D1D32F5}"/>
    <cellStyle name="Normal 22 10 2 3 5" xfId="12576" xr:uid="{00000000-0005-0000-0000-000020310000}"/>
    <cellStyle name="Normal 22 10 2 3 5 2" xfId="52402" xr:uid="{E080A7C3-AF1E-4F81-A050-2809E09C2C75}"/>
    <cellStyle name="Normal 22 10 2 3 5 3" xfId="36845" xr:uid="{F12F02B0-571D-43C0-B6AC-BDEF539291D8}"/>
    <cellStyle name="Normal 22 10 2 3 6" xfId="12577" xr:uid="{00000000-0005-0000-0000-000021310000}"/>
    <cellStyle name="Normal 22 10 2 3 6 2" xfId="52403" xr:uid="{3CE651E3-AD2C-4F2B-89AC-5D926F210246}"/>
    <cellStyle name="Normal 22 10 2 3 6 3" xfId="36846" xr:uid="{1EAAFB99-3216-4C7E-B174-5A586DDA175D}"/>
    <cellStyle name="Normal 22 10 2 3 7" xfId="52395" xr:uid="{C5169E13-0A31-486B-AF18-22F68E49F888}"/>
    <cellStyle name="Normal 22 10 2 3 8" xfId="36838" xr:uid="{F3BCBF8E-55BB-4E8A-89EF-84686D0C161E}"/>
    <cellStyle name="Normal 22 10 2 4" xfId="12578" xr:uid="{00000000-0005-0000-0000-000022310000}"/>
    <cellStyle name="Normal 22 10 2 4 2" xfId="12579" xr:uid="{00000000-0005-0000-0000-000023310000}"/>
    <cellStyle name="Normal 22 10 2 4 2 2" xfId="12580" xr:uid="{00000000-0005-0000-0000-000024310000}"/>
    <cellStyle name="Normal 22 10 2 4 2 2 2" xfId="52406" xr:uid="{71FF1C09-42D8-4A85-8D39-A8E1F5F47AFA}"/>
    <cellStyle name="Normal 22 10 2 4 2 2 3" xfId="36849" xr:uid="{29DFEBE1-0C30-4DFD-A88B-95574FCD0E4B}"/>
    <cellStyle name="Normal 22 10 2 4 2 3" xfId="12581" xr:uid="{00000000-0005-0000-0000-000025310000}"/>
    <cellStyle name="Normal 22 10 2 4 2 3 2" xfId="52407" xr:uid="{B80397BB-8F91-4AA6-98C5-AA75266AF4E3}"/>
    <cellStyle name="Normal 22 10 2 4 2 3 3" xfId="36850" xr:uid="{9FDE3287-B30F-4399-95D0-108E859FF55B}"/>
    <cellStyle name="Normal 22 10 2 4 2 4" xfId="12582" xr:uid="{00000000-0005-0000-0000-000026310000}"/>
    <cellStyle name="Normal 22 10 2 4 2 4 2" xfId="52408" xr:uid="{543627CE-D238-437F-9D29-89C5DEADDF6F}"/>
    <cellStyle name="Normal 22 10 2 4 2 4 3" xfId="36851" xr:uid="{1AF06AE3-2FBF-4245-886C-3F28A8A83B8E}"/>
    <cellStyle name="Normal 22 10 2 4 2 5" xfId="52405" xr:uid="{34ED93A3-81F5-4F92-BB5E-534BC2902A3E}"/>
    <cellStyle name="Normal 22 10 2 4 2 6" xfId="36848" xr:uid="{0DFD423C-D4D3-4E92-BC3E-F0BB2805B033}"/>
    <cellStyle name="Normal 22 10 2 4 3" xfId="12583" xr:uid="{00000000-0005-0000-0000-000027310000}"/>
    <cellStyle name="Normal 22 10 2 4 3 2" xfId="52409" xr:uid="{34BEA79C-B4CE-42E8-BCF0-FCE41A112393}"/>
    <cellStyle name="Normal 22 10 2 4 3 3" xfId="36852" xr:uid="{99BD9AA5-9A90-4366-AE3E-5D04F8C47DAC}"/>
    <cellStyle name="Normal 22 10 2 4 4" xfId="12584" xr:uid="{00000000-0005-0000-0000-000028310000}"/>
    <cellStyle name="Normal 22 10 2 4 4 2" xfId="52410" xr:uid="{55CB138D-FC0C-49BA-A232-803BA3B11946}"/>
    <cellStyle name="Normal 22 10 2 4 4 3" xfId="36853" xr:uid="{8D8F83F2-C04A-40D8-9F08-2378BC9DBF8C}"/>
    <cellStyle name="Normal 22 10 2 4 5" xfId="12585" xr:uid="{00000000-0005-0000-0000-000029310000}"/>
    <cellStyle name="Normal 22 10 2 4 5 2" xfId="52411" xr:uid="{2BB4169B-63B2-4AE6-81DA-74A53F833B92}"/>
    <cellStyle name="Normal 22 10 2 4 5 3" xfId="36854" xr:uid="{A26BA540-5C88-45CA-8F34-75C9E55549AF}"/>
    <cellStyle name="Normal 22 10 2 4 6" xfId="52404" xr:uid="{DD101EE8-2EC0-4461-971C-5423680A2238}"/>
    <cellStyle name="Normal 22 10 2 4 7" xfId="36847" xr:uid="{7C06628E-9B94-4AD3-8D5F-2A13D2325F14}"/>
    <cellStyle name="Normal 22 10 2 5" xfId="12586" xr:uid="{00000000-0005-0000-0000-00002A310000}"/>
    <cellStyle name="Normal 22 10 2 5 2" xfId="12587" xr:uid="{00000000-0005-0000-0000-00002B310000}"/>
    <cellStyle name="Normal 22 10 2 5 2 2" xfId="52413" xr:uid="{34250CD4-1011-43B9-8E32-64B7D7E8A55F}"/>
    <cellStyle name="Normal 22 10 2 5 2 3" xfId="36856" xr:uid="{A8A80E77-2AEC-47B9-AEB9-E7D790020713}"/>
    <cellStyle name="Normal 22 10 2 5 3" xfId="12588" xr:uid="{00000000-0005-0000-0000-00002C310000}"/>
    <cellStyle name="Normal 22 10 2 5 3 2" xfId="52414" xr:uid="{3E9EBD07-E8FD-4874-BAC8-D0B1BA9EA9B3}"/>
    <cellStyle name="Normal 22 10 2 5 3 3" xfId="36857" xr:uid="{BC279452-D910-4AD8-B012-7BD8CBC91FA9}"/>
    <cellStyle name="Normal 22 10 2 5 4" xfId="12589" xr:uid="{00000000-0005-0000-0000-00002D310000}"/>
    <cellStyle name="Normal 22 10 2 5 4 2" xfId="52415" xr:uid="{A03C4BF9-90B2-49A6-80EC-4BFAB485641E}"/>
    <cellStyle name="Normal 22 10 2 5 4 3" xfId="36858" xr:uid="{B6210B9E-5B4E-4A5D-AFA0-D3E234DC5509}"/>
    <cellStyle name="Normal 22 10 2 5 5" xfId="52412" xr:uid="{F9B11ACC-CEA5-4EDB-AAA4-2F8562F06C63}"/>
    <cellStyle name="Normal 22 10 2 5 6" xfId="36855" xr:uid="{2050A831-EC28-4811-860F-E7EDFDEFA751}"/>
    <cellStyle name="Normal 22 10 2 6" xfId="12590" xr:uid="{00000000-0005-0000-0000-00002E310000}"/>
    <cellStyle name="Normal 22 10 2 6 2" xfId="12591" xr:uid="{00000000-0005-0000-0000-00002F310000}"/>
    <cellStyle name="Normal 22 10 2 6 2 2" xfId="52417" xr:uid="{D612C2A3-F82D-431D-BA72-5398B5126782}"/>
    <cellStyle name="Normal 22 10 2 6 2 3" xfId="36860" xr:uid="{4D2BA77C-48FD-413C-AB93-FC924768E1A6}"/>
    <cellStyle name="Normal 22 10 2 6 3" xfId="12592" xr:uid="{00000000-0005-0000-0000-000030310000}"/>
    <cellStyle name="Normal 22 10 2 6 3 2" xfId="52418" xr:uid="{D9C79457-CEA2-4915-AFF9-6D15935BDC81}"/>
    <cellStyle name="Normal 22 10 2 6 3 3" xfId="36861" xr:uid="{56CD2A64-D56C-48C2-8F0B-074EA8D5AA57}"/>
    <cellStyle name="Normal 22 10 2 6 4" xfId="12593" xr:uid="{00000000-0005-0000-0000-000031310000}"/>
    <cellStyle name="Normal 22 10 2 6 4 2" xfId="52419" xr:uid="{13EF9C37-8AC7-47D6-99D4-03B1371B3D44}"/>
    <cellStyle name="Normal 22 10 2 6 4 3" xfId="36862" xr:uid="{1317DB41-89A3-4A75-97D4-BE9B99ADD478}"/>
    <cellStyle name="Normal 22 10 2 6 5" xfId="52416" xr:uid="{39D21BEF-6C91-4189-9CE4-E3740EA9EFE9}"/>
    <cellStyle name="Normal 22 10 2 6 6" xfId="36859" xr:uid="{20BCD136-4EB7-47C6-A1CD-473948418080}"/>
    <cellStyle name="Normal 22 10 2 7" xfId="12594" xr:uid="{00000000-0005-0000-0000-000032310000}"/>
    <cellStyle name="Normal 22 10 2 7 2" xfId="52420" xr:uid="{FF4D77E3-FE3D-4213-93A5-85A8D006D722}"/>
    <cellStyle name="Normal 22 10 2 7 3" xfId="36863" xr:uid="{41808A80-0389-4031-984F-12CB86C58921}"/>
    <cellStyle name="Normal 22 10 2 8" xfId="12595" xr:uid="{00000000-0005-0000-0000-000033310000}"/>
    <cellStyle name="Normal 22 10 2 8 2" xfId="52421" xr:uid="{9C85DB0F-0F96-48DA-B099-2604538FFB87}"/>
    <cellStyle name="Normal 22 10 2 8 3" xfId="36864" xr:uid="{E044C88C-DEA0-4A74-9BA8-F731E3D2FFF0}"/>
    <cellStyle name="Normal 22 10 2 9" xfId="12596" xr:uid="{00000000-0005-0000-0000-000034310000}"/>
    <cellStyle name="Normal 22 10 2 9 2" xfId="52422" xr:uid="{5DEAFC3D-44E9-4D7E-BD3D-4943EDA21DB3}"/>
    <cellStyle name="Normal 22 10 2 9 3" xfId="36865" xr:uid="{9287D55A-177A-4DA5-AFC0-D08A3F1E1942}"/>
    <cellStyle name="Normal 22 10 3" xfId="12597" xr:uid="{00000000-0005-0000-0000-000035310000}"/>
    <cellStyle name="Normal 22 10 3 2" xfId="12598" xr:uid="{00000000-0005-0000-0000-000036310000}"/>
    <cellStyle name="Normal 22 10 3 2 2" xfId="12599" xr:uid="{00000000-0005-0000-0000-000037310000}"/>
    <cellStyle name="Normal 22 10 3 2 2 2" xfId="52425" xr:uid="{F5D9F649-1715-41CE-8AAE-7E7C0D38D7FB}"/>
    <cellStyle name="Normal 22 10 3 2 2 3" xfId="36868" xr:uid="{7CEC8943-A3A5-44E4-86E2-D84400381F7C}"/>
    <cellStyle name="Normal 22 10 3 2 3" xfId="12600" xr:uid="{00000000-0005-0000-0000-000038310000}"/>
    <cellStyle name="Normal 22 10 3 2 3 2" xfId="52426" xr:uid="{FE25C8A1-7925-4EF2-9A3D-275A15B296C3}"/>
    <cellStyle name="Normal 22 10 3 2 3 3" xfId="36869" xr:uid="{22F77467-F1A6-4991-BC8E-531696CCF9F1}"/>
    <cellStyle name="Normal 22 10 3 2 4" xfId="12601" xr:uid="{00000000-0005-0000-0000-000039310000}"/>
    <cellStyle name="Normal 22 10 3 2 4 2" xfId="52427" xr:uid="{CECC082B-37F8-4BDB-BEF3-1ADAEC26640B}"/>
    <cellStyle name="Normal 22 10 3 2 4 3" xfId="36870" xr:uid="{9B38002C-3D3E-49B2-88AB-081647867BFA}"/>
    <cellStyle name="Normal 22 10 3 2 5" xfId="52424" xr:uid="{AB5A0EA1-3C06-4656-8696-C5B176B16474}"/>
    <cellStyle name="Normal 22 10 3 2 6" xfId="36867" xr:uid="{B0392552-DB8A-417D-A429-053E89B45780}"/>
    <cellStyle name="Normal 22 10 3 3" xfId="12602" xr:uid="{00000000-0005-0000-0000-00003A310000}"/>
    <cellStyle name="Normal 22 10 3 3 2" xfId="52428" xr:uid="{ED1CFAE5-7CA7-42F4-997C-C27DE57F1C15}"/>
    <cellStyle name="Normal 22 10 3 3 3" xfId="36871" xr:uid="{C11BE52E-1CCF-43D5-BF51-270B95B9AF73}"/>
    <cellStyle name="Normal 22 10 3 4" xfId="12603" xr:uid="{00000000-0005-0000-0000-00003B310000}"/>
    <cellStyle name="Normal 22 10 3 4 2" xfId="52429" xr:uid="{226F95EB-4831-47F2-BC68-FB1CA3FA4A28}"/>
    <cellStyle name="Normal 22 10 3 4 3" xfId="36872" xr:uid="{A1C22FD1-F494-441B-84C3-BE10FA8C2DBA}"/>
    <cellStyle name="Normal 22 10 3 5" xfId="12604" xr:uid="{00000000-0005-0000-0000-00003C310000}"/>
    <cellStyle name="Normal 22 10 3 5 2" xfId="52430" xr:uid="{6643B12D-1F4B-4A21-A1B5-DFA636541350}"/>
    <cellStyle name="Normal 22 10 3 5 3" xfId="36873" xr:uid="{8314CF70-70C0-4DDC-AFD0-D8B3CDCD76DE}"/>
    <cellStyle name="Normal 22 10 3 6" xfId="12605" xr:uid="{00000000-0005-0000-0000-00003D310000}"/>
    <cellStyle name="Normal 22 10 3 6 2" xfId="52431" xr:uid="{72458118-1FA5-4E2E-903D-395613996B95}"/>
    <cellStyle name="Normal 22 10 3 6 3" xfId="36874" xr:uid="{CF0E6657-2231-43F5-B847-3E99EB45E694}"/>
    <cellStyle name="Normal 22 10 3 7" xfId="52423" xr:uid="{64E98AAE-ADA7-47C9-81BF-B0237D432FB5}"/>
    <cellStyle name="Normal 22 10 3 8" xfId="36866" xr:uid="{BB9F7C47-1A27-4149-8D75-511E7BDE9CF4}"/>
    <cellStyle name="Normal 22 10 4" xfId="12606" xr:uid="{00000000-0005-0000-0000-00003E310000}"/>
    <cellStyle name="Normal 22 10 4 2" xfId="12607" xr:uid="{00000000-0005-0000-0000-00003F310000}"/>
    <cellStyle name="Normal 22 10 4 2 2" xfId="12608" xr:uid="{00000000-0005-0000-0000-000040310000}"/>
    <cellStyle name="Normal 22 10 4 2 2 2" xfId="52434" xr:uid="{81A6F0EA-4843-46FC-98F0-EDC4420A496E}"/>
    <cellStyle name="Normal 22 10 4 2 2 3" xfId="36877" xr:uid="{A1C63CBC-FEA6-4038-93B4-1E32EE9CA294}"/>
    <cellStyle name="Normal 22 10 4 2 3" xfId="12609" xr:uid="{00000000-0005-0000-0000-000041310000}"/>
    <cellStyle name="Normal 22 10 4 2 3 2" xfId="52435" xr:uid="{8A919FF5-E4A2-4594-94C0-CA7ED978A33A}"/>
    <cellStyle name="Normal 22 10 4 2 3 3" xfId="36878" xr:uid="{37D99BD6-D38F-43A8-8C29-0907CD5733AB}"/>
    <cellStyle name="Normal 22 10 4 2 4" xfId="12610" xr:uid="{00000000-0005-0000-0000-000042310000}"/>
    <cellStyle name="Normal 22 10 4 2 4 2" xfId="52436" xr:uid="{EAA11247-5B2C-4E9A-92CF-44460096D624}"/>
    <cellStyle name="Normal 22 10 4 2 4 3" xfId="36879" xr:uid="{3359046B-F25C-4FAD-81B9-90871B8A678C}"/>
    <cellStyle name="Normal 22 10 4 2 5" xfId="52433" xr:uid="{5B216F54-3C9B-437D-86A1-8ECF23D3A0D9}"/>
    <cellStyle name="Normal 22 10 4 2 6" xfId="36876" xr:uid="{EE2491B2-74BD-4615-8898-9D3F118C753C}"/>
    <cellStyle name="Normal 22 10 4 3" xfId="12611" xr:uid="{00000000-0005-0000-0000-000043310000}"/>
    <cellStyle name="Normal 22 10 4 3 2" xfId="52437" xr:uid="{40629312-E9C6-4DE9-836C-18225932F9EB}"/>
    <cellStyle name="Normal 22 10 4 3 3" xfId="36880" xr:uid="{74CB42E8-4024-4C52-BB4E-1A9C24E1805D}"/>
    <cellStyle name="Normal 22 10 4 4" xfId="12612" xr:uid="{00000000-0005-0000-0000-000044310000}"/>
    <cellStyle name="Normal 22 10 4 4 2" xfId="52438" xr:uid="{882BD543-4746-4518-95C8-3D84891FB8EF}"/>
    <cellStyle name="Normal 22 10 4 4 3" xfId="36881" xr:uid="{0CB05445-751D-4842-9613-2E78A4B6A498}"/>
    <cellStyle name="Normal 22 10 4 5" xfId="12613" xr:uid="{00000000-0005-0000-0000-000045310000}"/>
    <cellStyle name="Normal 22 10 4 5 2" xfId="52439" xr:uid="{5F46D18D-498E-4690-925C-E9F5C7D4DE7B}"/>
    <cellStyle name="Normal 22 10 4 5 3" xfId="36882" xr:uid="{01D8E181-228C-438F-8412-CE4C7A5C3824}"/>
    <cellStyle name="Normal 22 10 4 6" xfId="12614" xr:uid="{00000000-0005-0000-0000-000046310000}"/>
    <cellStyle name="Normal 22 10 4 6 2" xfId="52440" xr:uid="{B6B01E82-30C5-48DA-9B47-AF3E72A892F9}"/>
    <cellStyle name="Normal 22 10 4 6 3" xfId="36883" xr:uid="{96C5C615-94AA-4FEF-97CF-A6C47C8885D4}"/>
    <cellStyle name="Normal 22 10 4 7" xfId="52432" xr:uid="{8FCBBEE3-C725-4E02-AF06-709EAB612A2E}"/>
    <cellStyle name="Normal 22 10 4 8" xfId="36875" xr:uid="{4A999BD6-D96C-4FE6-AC36-18A2D7ACCFC3}"/>
    <cellStyle name="Normal 22 10 5" xfId="12615" xr:uid="{00000000-0005-0000-0000-000047310000}"/>
    <cellStyle name="Normal 22 10 5 2" xfId="12616" xr:uid="{00000000-0005-0000-0000-000048310000}"/>
    <cellStyle name="Normal 22 10 5 2 2" xfId="12617" xr:uid="{00000000-0005-0000-0000-000049310000}"/>
    <cellStyle name="Normal 22 10 5 2 2 2" xfId="52443" xr:uid="{4F5CF0DB-AAFB-4C4A-85F6-ECCB4F2BFB3D}"/>
    <cellStyle name="Normal 22 10 5 2 2 3" xfId="36886" xr:uid="{96F375FB-8FA1-4ACC-B605-9C2429B256B2}"/>
    <cellStyle name="Normal 22 10 5 2 3" xfId="12618" xr:uid="{00000000-0005-0000-0000-00004A310000}"/>
    <cellStyle name="Normal 22 10 5 2 3 2" xfId="52444" xr:uid="{722AA639-8BA1-4508-BA46-7FD2CD93A836}"/>
    <cellStyle name="Normal 22 10 5 2 3 3" xfId="36887" xr:uid="{7D211A76-6547-4558-B392-59DAA4E9A129}"/>
    <cellStyle name="Normal 22 10 5 2 4" xfId="12619" xr:uid="{00000000-0005-0000-0000-00004B310000}"/>
    <cellStyle name="Normal 22 10 5 2 4 2" xfId="52445" xr:uid="{0B55AE7A-0150-4CAB-B21B-A745B76F5A18}"/>
    <cellStyle name="Normal 22 10 5 2 4 3" xfId="36888" xr:uid="{9EE74ABC-C645-445F-BA74-19873E8B2910}"/>
    <cellStyle name="Normal 22 10 5 2 5" xfId="52442" xr:uid="{B0DEA29B-C3B1-4908-AF75-E4639C4A9173}"/>
    <cellStyle name="Normal 22 10 5 2 6" xfId="36885" xr:uid="{0193C429-5B0C-4244-8AF5-7E06AAEF1D9D}"/>
    <cellStyle name="Normal 22 10 5 3" xfId="12620" xr:uid="{00000000-0005-0000-0000-00004C310000}"/>
    <cellStyle name="Normal 22 10 5 3 2" xfId="52446" xr:uid="{EBCBB2D4-00D4-4DF9-95EE-60143250C4CF}"/>
    <cellStyle name="Normal 22 10 5 3 3" xfId="36889" xr:uid="{AF6CEE69-71BF-4713-B44D-1EF50FC1E23E}"/>
    <cellStyle name="Normal 22 10 5 4" xfId="12621" xr:uid="{00000000-0005-0000-0000-00004D310000}"/>
    <cellStyle name="Normal 22 10 5 4 2" xfId="52447" xr:uid="{21A5EE68-E49A-406C-91AC-FA582733BD82}"/>
    <cellStyle name="Normal 22 10 5 4 3" xfId="36890" xr:uid="{EDF02582-EE9D-4887-A8B6-CE027221AD17}"/>
    <cellStyle name="Normal 22 10 5 5" xfId="12622" xr:uid="{00000000-0005-0000-0000-00004E310000}"/>
    <cellStyle name="Normal 22 10 5 5 2" xfId="52448" xr:uid="{43AD9A66-9577-4FEA-9AE2-C523D471E34A}"/>
    <cellStyle name="Normal 22 10 5 5 3" xfId="36891" xr:uid="{FA0A4FD1-B4E1-42A9-9FD6-DC2287C8148C}"/>
    <cellStyle name="Normal 22 10 5 6" xfId="52441" xr:uid="{454DAE5B-D7D3-48D1-9AEE-838D39730D80}"/>
    <cellStyle name="Normal 22 10 5 7" xfId="36884" xr:uid="{16BAA8DD-7326-4351-B06A-599812A8E2AC}"/>
    <cellStyle name="Normal 22 10 6" xfId="12623" xr:uid="{00000000-0005-0000-0000-00004F310000}"/>
    <cellStyle name="Normal 22 10 6 2" xfId="12624" xr:uid="{00000000-0005-0000-0000-000050310000}"/>
    <cellStyle name="Normal 22 10 6 2 2" xfId="52450" xr:uid="{FA61765F-9075-4007-B5C1-F2FFD88BD6B9}"/>
    <cellStyle name="Normal 22 10 6 2 3" xfId="36893" xr:uid="{5D22CBCE-D12A-457D-9A7A-62D986F88E82}"/>
    <cellStyle name="Normal 22 10 6 3" xfId="12625" xr:uid="{00000000-0005-0000-0000-000051310000}"/>
    <cellStyle name="Normal 22 10 6 3 2" xfId="52451" xr:uid="{47A5B062-9091-4A1D-A377-824FA2A9D139}"/>
    <cellStyle name="Normal 22 10 6 3 3" xfId="36894" xr:uid="{8EB760E2-4EF9-4D09-92D2-6F534B1102D8}"/>
    <cellStyle name="Normal 22 10 6 4" xfId="12626" xr:uid="{00000000-0005-0000-0000-000052310000}"/>
    <cellStyle name="Normal 22 10 6 4 2" xfId="52452" xr:uid="{6E49E16B-847D-44A1-9348-F78DFBB24381}"/>
    <cellStyle name="Normal 22 10 6 4 3" xfId="36895" xr:uid="{52F971B4-6E76-48FA-8F42-C357CFF9E9DE}"/>
    <cellStyle name="Normal 22 10 6 5" xfId="52449" xr:uid="{CF4AEBD8-F4AD-4F2F-BA8E-7DBE024FC954}"/>
    <cellStyle name="Normal 22 10 6 6" xfId="36892" xr:uid="{B672B46F-621F-4D11-8A08-E5CFA79676F9}"/>
    <cellStyle name="Normal 22 10 7" xfId="12627" xr:uid="{00000000-0005-0000-0000-000053310000}"/>
    <cellStyle name="Normal 22 10 7 2" xfId="12628" xr:uid="{00000000-0005-0000-0000-000054310000}"/>
    <cellStyle name="Normal 22 10 7 2 2" xfId="52454" xr:uid="{56439D6B-B3FC-4445-B996-421B130CE6C8}"/>
    <cellStyle name="Normal 22 10 7 2 3" xfId="36897" xr:uid="{2EC97F84-85A0-42D1-8C48-A4AD6E235431}"/>
    <cellStyle name="Normal 22 10 7 3" xfId="12629" xr:uid="{00000000-0005-0000-0000-000055310000}"/>
    <cellStyle name="Normal 22 10 7 3 2" xfId="52455" xr:uid="{1F540BBF-00DA-43AF-909A-BF8ED77A3779}"/>
    <cellStyle name="Normal 22 10 7 3 3" xfId="36898" xr:uid="{629A2D90-7F36-46AA-B393-4A94242785BE}"/>
    <cellStyle name="Normal 22 10 7 4" xfId="12630" xr:uid="{00000000-0005-0000-0000-000056310000}"/>
    <cellStyle name="Normal 22 10 7 4 2" xfId="52456" xr:uid="{C761D94D-1073-4F15-8286-65429138F3E6}"/>
    <cellStyle name="Normal 22 10 7 4 3" xfId="36899" xr:uid="{A96F9DDC-FF01-4D5D-AB51-3774F357A00B}"/>
    <cellStyle name="Normal 22 10 7 5" xfId="52453" xr:uid="{8B16269F-F60E-4D62-A323-48C19235D8AF}"/>
    <cellStyle name="Normal 22 10 7 6" xfId="36896" xr:uid="{4E693D9A-D5AA-4F56-AF15-4940AB444AB9}"/>
    <cellStyle name="Normal 22 10 8" xfId="12631" xr:uid="{00000000-0005-0000-0000-000057310000}"/>
    <cellStyle name="Normal 22 10 8 2" xfId="52457" xr:uid="{F1F1DB2D-6622-47A1-8E79-D61E81675E1F}"/>
    <cellStyle name="Normal 22 10 8 3" xfId="36900" xr:uid="{75B70EEF-83A6-4B1F-906B-AC0070F3BB67}"/>
    <cellStyle name="Normal 22 10 9" xfId="12632" xr:uid="{00000000-0005-0000-0000-000058310000}"/>
    <cellStyle name="Normal 22 10 9 2" xfId="52458" xr:uid="{4D224643-C17A-4683-B3F0-A45D5130F63B}"/>
    <cellStyle name="Normal 22 10 9 3" xfId="36901" xr:uid="{7D9A0235-9E2B-4F0C-8DB8-5643C64730C8}"/>
    <cellStyle name="Normal 22 11" xfId="12633" xr:uid="{00000000-0005-0000-0000-000059310000}"/>
    <cellStyle name="Normal 22 11 10" xfId="12634" xr:uid="{00000000-0005-0000-0000-00005A310000}"/>
    <cellStyle name="Normal 22 11 10 2" xfId="52460" xr:uid="{134D4247-38D6-4E5E-B5E4-D8BB9DD3D1C4}"/>
    <cellStyle name="Normal 22 11 10 3" xfId="36903" xr:uid="{FD1C3887-C4A3-48FD-8399-F6E95A2E1BEF}"/>
    <cellStyle name="Normal 22 11 11" xfId="52459" xr:uid="{2194599C-D89F-4CAB-833E-E73B4F4FED1E}"/>
    <cellStyle name="Normal 22 11 12" xfId="36902" xr:uid="{764DACE3-AF58-466D-B176-311985DF1914}"/>
    <cellStyle name="Normal 22 11 2" xfId="12635" xr:uid="{00000000-0005-0000-0000-00005B310000}"/>
    <cellStyle name="Normal 22 11 2 10" xfId="52461" xr:uid="{827F8692-37BF-4966-9209-DD936B24E7E3}"/>
    <cellStyle name="Normal 22 11 2 11" xfId="36904" xr:uid="{D9AE1DEF-625C-4620-9A42-4BAA27B92AC5}"/>
    <cellStyle name="Normal 22 11 2 2" xfId="12636" xr:uid="{00000000-0005-0000-0000-00005C310000}"/>
    <cellStyle name="Normal 22 11 2 2 2" xfId="12637" xr:uid="{00000000-0005-0000-0000-00005D310000}"/>
    <cellStyle name="Normal 22 11 2 2 2 2" xfId="12638" xr:uid="{00000000-0005-0000-0000-00005E310000}"/>
    <cellStyle name="Normal 22 11 2 2 2 2 2" xfId="52464" xr:uid="{13E89F7E-135B-4E11-8EDD-631BF17FCB5B}"/>
    <cellStyle name="Normal 22 11 2 2 2 2 3" xfId="36907" xr:uid="{B536397F-7374-43BE-A050-636CF89D2257}"/>
    <cellStyle name="Normal 22 11 2 2 2 3" xfId="12639" xr:uid="{00000000-0005-0000-0000-00005F310000}"/>
    <cellStyle name="Normal 22 11 2 2 2 3 2" xfId="52465" xr:uid="{E698AF03-7388-4ECE-BA4A-6D7A24644615}"/>
    <cellStyle name="Normal 22 11 2 2 2 3 3" xfId="36908" xr:uid="{2FDA114F-4C5F-429B-B1B4-82444824FE93}"/>
    <cellStyle name="Normal 22 11 2 2 2 4" xfId="12640" xr:uid="{00000000-0005-0000-0000-000060310000}"/>
    <cellStyle name="Normal 22 11 2 2 2 4 2" xfId="52466" xr:uid="{E31FC605-3F35-4E6A-A138-2E15E7E98E55}"/>
    <cellStyle name="Normal 22 11 2 2 2 4 3" xfId="36909" xr:uid="{B3ABDFCA-63A7-424A-A125-600E26E67175}"/>
    <cellStyle name="Normal 22 11 2 2 2 5" xfId="52463" xr:uid="{28F48E51-A10C-40CE-9392-0DB3DE302B2D}"/>
    <cellStyle name="Normal 22 11 2 2 2 6" xfId="36906" xr:uid="{F47DF1F3-80F9-404F-B835-668EA1D29934}"/>
    <cellStyle name="Normal 22 11 2 2 3" xfId="12641" xr:uid="{00000000-0005-0000-0000-000061310000}"/>
    <cellStyle name="Normal 22 11 2 2 3 2" xfId="52467" xr:uid="{95B1FB03-E6DD-4104-95C8-808E5378F596}"/>
    <cellStyle name="Normal 22 11 2 2 3 3" xfId="36910" xr:uid="{0A40AB09-590C-43AA-B5BD-3481788C8D87}"/>
    <cellStyle name="Normal 22 11 2 2 4" xfId="12642" xr:uid="{00000000-0005-0000-0000-000062310000}"/>
    <cellStyle name="Normal 22 11 2 2 4 2" xfId="52468" xr:uid="{4CAFBE18-B844-46F7-B46B-66FEFD42CB5F}"/>
    <cellStyle name="Normal 22 11 2 2 4 3" xfId="36911" xr:uid="{919321D0-FB21-43E8-AA58-51B424E7CE7E}"/>
    <cellStyle name="Normal 22 11 2 2 5" xfId="12643" xr:uid="{00000000-0005-0000-0000-000063310000}"/>
    <cellStyle name="Normal 22 11 2 2 5 2" xfId="52469" xr:uid="{3A4F341F-833B-4C81-84F2-D934DC2A3F08}"/>
    <cellStyle name="Normal 22 11 2 2 5 3" xfId="36912" xr:uid="{7AB814BD-CC05-48A3-9F03-D4DF20305D21}"/>
    <cellStyle name="Normal 22 11 2 2 6" xfId="12644" xr:uid="{00000000-0005-0000-0000-000064310000}"/>
    <cellStyle name="Normal 22 11 2 2 6 2" xfId="52470" xr:uid="{DCC9D386-5936-42BF-BF64-D60A5AAF5DB3}"/>
    <cellStyle name="Normal 22 11 2 2 6 3" xfId="36913" xr:uid="{0DFB7B4A-0945-4F1B-8DE0-15DD002792CF}"/>
    <cellStyle name="Normal 22 11 2 2 7" xfId="52462" xr:uid="{CBB85358-0D54-4500-A66F-BEB463E3187D}"/>
    <cellStyle name="Normal 22 11 2 2 8" xfId="36905" xr:uid="{15902D90-1274-4C82-B4ED-D3677DD28AB2}"/>
    <cellStyle name="Normal 22 11 2 3" xfId="12645" xr:uid="{00000000-0005-0000-0000-000065310000}"/>
    <cellStyle name="Normal 22 11 2 3 2" xfId="12646" xr:uid="{00000000-0005-0000-0000-000066310000}"/>
    <cellStyle name="Normal 22 11 2 3 2 2" xfId="12647" xr:uid="{00000000-0005-0000-0000-000067310000}"/>
    <cellStyle name="Normal 22 11 2 3 2 2 2" xfId="52473" xr:uid="{D44A40CF-9323-4743-8DE5-396025235376}"/>
    <cellStyle name="Normal 22 11 2 3 2 2 3" xfId="36916" xr:uid="{FD2A1896-A34A-41C6-BC0F-1FB43AFB0581}"/>
    <cellStyle name="Normal 22 11 2 3 2 3" xfId="12648" xr:uid="{00000000-0005-0000-0000-000068310000}"/>
    <cellStyle name="Normal 22 11 2 3 2 3 2" xfId="52474" xr:uid="{92E5C894-7FAF-470D-953D-6679710BDB7C}"/>
    <cellStyle name="Normal 22 11 2 3 2 3 3" xfId="36917" xr:uid="{3704300D-ADE9-43B6-B9DA-7EABE7974C35}"/>
    <cellStyle name="Normal 22 11 2 3 2 4" xfId="12649" xr:uid="{00000000-0005-0000-0000-000069310000}"/>
    <cellStyle name="Normal 22 11 2 3 2 4 2" xfId="52475" xr:uid="{63DC623A-29F0-4D1D-859D-2B7A10DD7987}"/>
    <cellStyle name="Normal 22 11 2 3 2 4 3" xfId="36918" xr:uid="{8BB92B05-B737-4EDF-8743-9AB098073D37}"/>
    <cellStyle name="Normal 22 11 2 3 2 5" xfId="52472" xr:uid="{8B20F076-E30C-4DF6-8A26-5E6CAD68C6F8}"/>
    <cellStyle name="Normal 22 11 2 3 2 6" xfId="36915" xr:uid="{1A7DA6B9-9DC9-4F30-A434-048498EC8505}"/>
    <cellStyle name="Normal 22 11 2 3 3" xfId="12650" xr:uid="{00000000-0005-0000-0000-00006A310000}"/>
    <cellStyle name="Normal 22 11 2 3 3 2" xfId="52476" xr:uid="{54E166A4-7644-4C58-A5E4-46365143D424}"/>
    <cellStyle name="Normal 22 11 2 3 3 3" xfId="36919" xr:uid="{B4762DF8-4572-4BFC-A388-A393B3B0CC63}"/>
    <cellStyle name="Normal 22 11 2 3 4" xfId="12651" xr:uid="{00000000-0005-0000-0000-00006B310000}"/>
    <cellStyle name="Normal 22 11 2 3 4 2" xfId="52477" xr:uid="{48E08AA5-2750-41B8-A3F9-980E6DBCAABE}"/>
    <cellStyle name="Normal 22 11 2 3 4 3" xfId="36920" xr:uid="{058F97C1-0FAC-4543-8655-C0DAEA4BDC7D}"/>
    <cellStyle name="Normal 22 11 2 3 5" xfId="12652" xr:uid="{00000000-0005-0000-0000-00006C310000}"/>
    <cellStyle name="Normal 22 11 2 3 5 2" xfId="52478" xr:uid="{5362A79A-E0AC-4D29-AF71-ECE7FF0B16D7}"/>
    <cellStyle name="Normal 22 11 2 3 5 3" xfId="36921" xr:uid="{B115A235-09CE-42E2-A4F3-FEE4FE27B175}"/>
    <cellStyle name="Normal 22 11 2 3 6" xfId="12653" xr:uid="{00000000-0005-0000-0000-00006D310000}"/>
    <cellStyle name="Normal 22 11 2 3 6 2" xfId="52479" xr:uid="{9F555660-08DD-4D3A-8EAD-1E734EA31A4D}"/>
    <cellStyle name="Normal 22 11 2 3 6 3" xfId="36922" xr:uid="{B465F49B-CA85-4965-8F0C-C9FB776D69F3}"/>
    <cellStyle name="Normal 22 11 2 3 7" xfId="52471" xr:uid="{E3C032C1-C86A-46A7-BC44-56C70CCFA5D4}"/>
    <cellStyle name="Normal 22 11 2 3 8" xfId="36914" xr:uid="{53214590-4A39-4835-BDE6-613BE6E7A3C1}"/>
    <cellStyle name="Normal 22 11 2 4" xfId="12654" xr:uid="{00000000-0005-0000-0000-00006E310000}"/>
    <cellStyle name="Normal 22 11 2 4 2" xfId="12655" xr:uid="{00000000-0005-0000-0000-00006F310000}"/>
    <cellStyle name="Normal 22 11 2 4 2 2" xfId="12656" xr:uid="{00000000-0005-0000-0000-000070310000}"/>
    <cellStyle name="Normal 22 11 2 4 2 2 2" xfId="52482" xr:uid="{63ECBA71-CE76-46C6-80AE-72584BEC938E}"/>
    <cellStyle name="Normal 22 11 2 4 2 2 3" xfId="36925" xr:uid="{C195CC63-7454-4E2C-97D1-0F558E99B203}"/>
    <cellStyle name="Normal 22 11 2 4 2 3" xfId="12657" xr:uid="{00000000-0005-0000-0000-000071310000}"/>
    <cellStyle name="Normal 22 11 2 4 2 3 2" xfId="52483" xr:uid="{C7505183-EBD8-4DFA-BF58-D075C8D5A4D7}"/>
    <cellStyle name="Normal 22 11 2 4 2 3 3" xfId="36926" xr:uid="{5A5CC1C1-D0F3-437E-83DD-1E9EEB32E3FF}"/>
    <cellStyle name="Normal 22 11 2 4 2 4" xfId="12658" xr:uid="{00000000-0005-0000-0000-000072310000}"/>
    <cellStyle name="Normal 22 11 2 4 2 4 2" xfId="52484" xr:uid="{1B968632-D981-439A-9739-77EA1DFFB5D2}"/>
    <cellStyle name="Normal 22 11 2 4 2 4 3" xfId="36927" xr:uid="{733CBDD5-4741-41B0-A7BF-AC24449AB7D0}"/>
    <cellStyle name="Normal 22 11 2 4 2 5" xfId="52481" xr:uid="{DB8EFC63-EB6A-467D-83C9-EFE2665CAA1C}"/>
    <cellStyle name="Normal 22 11 2 4 2 6" xfId="36924" xr:uid="{03D43A39-9C94-460F-812E-5322DE661A91}"/>
    <cellStyle name="Normal 22 11 2 4 3" xfId="12659" xr:uid="{00000000-0005-0000-0000-000073310000}"/>
    <cellStyle name="Normal 22 11 2 4 3 2" xfId="52485" xr:uid="{E29B2885-ABCF-473B-803D-3BDBE05BBE42}"/>
    <cellStyle name="Normal 22 11 2 4 3 3" xfId="36928" xr:uid="{5293BEF7-7485-417D-BCC2-776FB5A762DC}"/>
    <cellStyle name="Normal 22 11 2 4 4" xfId="12660" xr:uid="{00000000-0005-0000-0000-000074310000}"/>
    <cellStyle name="Normal 22 11 2 4 4 2" xfId="52486" xr:uid="{F259A167-9F57-4AE6-81F0-2F8AF9525BE3}"/>
    <cellStyle name="Normal 22 11 2 4 4 3" xfId="36929" xr:uid="{BD6AC99C-CF1B-4F83-ACDA-F31E40171065}"/>
    <cellStyle name="Normal 22 11 2 4 5" xfId="12661" xr:uid="{00000000-0005-0000-0000-000075310000}"/>
    <cellStyle name="Normal 22 11 2 4 5 2" xfId="52487" xr:uid="{17D67DD0-8C33-4B20-90EE-E4C7A7141686}"/>
    <cellStyle name="Normal 22 11 2 4 5 3" xfId="36930" xr:uid="{A28F9FA5-C714-4AD1-BAA4-380520D03C0E}"/>
    <cellStyle name="Normal 22 11 2 4 6" xfId="52480" xr:uid="{D817D3AC-741D-4EE7-8441-F0025E8E3A67}"/>
    <cellStyle name="Normal 22 11 2 4 7" xfId="36923" xr:uid="{E6888D94-59DD-4C53-AA89-703A49F8E692}"/>
    <cellStyle name="Normal 22 11 2 5" xfId="12662" xr:uid="{00000000-0005-0000-0000-000076310000}"/>
    <cellStyle name="Normal 22 11 2 5 2" xfId="12663" xr:uid="{00000000-0005-0000-0000-000077310000}"/>
    <cellStyle name="Normal 22 11 2 5 2 2" xfId="52489" xr:uid="{2DE7F8F1-40BF-404F-84AE-77BAC9471685}"/>
    <cellStyle name="Normal 22 11 2 5 2 3" xfId="36932" xr:uid="{6552074D-9CED-4502-81C5-2B4227011F87}"/>
    <cellStyle name="Normal 22 11 2 5 3" xfId="12664" xr:uid="{00000000-0005-0000-0000-000078310000}"/>
    <cellStyle name="Normal 22 11 2 5 3 2" xfId="52490" xr:uid="{B3177C00-BA63-4AFF-B3E7-D4E7069556DF}"/>
    <cellStyle name="Normal 22 11 2 5 3 3" xfId="36933" xr:uid="{83B51223-5D14-490F-938B-975BE7673140}"/>
    <cellStyle name="Normal 22 11 2 5 4" xfId="12665" xr:uid="{00000000-0005-0000-0000-000079310000}"/>
    <cellStyle name="Normal 22 11 2 5 4 2" xfId="52491" xr:uid="{BEF6CB97-CBA1-4048-B903-F0142A48FD8E}"/>
    <cellStyle name="Normal 22 11 2 5 4 3" xfId="36934" xr:uid="{8B867C70-2907-41F1-9567-D0B11C78A507}"/>
    <cellStyle name="Normal 22 11 2 5 5" xfId="52488" xr:uid="{9DA02C6D-EA2E-470B-A012-8FB925F3AB60}"/>
    <cellStyle name="Normal 22 11 2 5 6" xfId="36931" xr:uid="{5B2D525E-F166-4F0B-BC82-B9E381F77D51}"/>
    <cellStyle name="Normal 22 11 2 6" xfId="12666" xr:uid="{00000000-0005-0000-0000-00007A310000}"/>
    <cellStyle name="Normal 22 11 2 6 2" xfId="12667" xr:uid="{00000000-0005-0000-0000-00007B310000}"/>
    <cellStyle name="Normal 22 11 2 6 2 2" xfId="52493" xr:uid="{46A6C669-1558-408F-A528-3F3828AA2635}"/>
    <cellStyle name="Normal 22 11 2 6 2 3" xfId="36936" xr:uid="{D808F1B4-067E-4C39-A1DC-C5C93ADB96A8}"/>
    <cellStyle name="Normal 22 11 2 6 3" xfId="12668" xr:uid="{00000000-0005-0000-0000-00007C310000}"/>
    <cellStyle name="Normal 22 11 2 6 3 2" xfId="52494" xr:uid="{C5D20C9F-F9B3-404E-9CAB-CC035F1CA013}"/>
    <cellStyle name="Normal 22 11 2 6 3 3" xfId="36937" xr:uid="{1050E974-B0CC-4C82-AE25-CEC100F2C670}"/>
    <cellStyle name="Normal 22 11 2 6 4" xfId="12669" xr:uid="{00000000-0005-0000-0000-00007D310000}"/>
    <cellStyle name="Normal 22 11 2 6 4 2" xfId="52495" xr:uid="{3B6734BA-E3B0-48D3-90FF-81A42835BE0F}"/>
    <cellStyle name="Normal 22 11 2 6 4 3" xfId="36938" xr:uid="{4E9611B4-2618-428C-BB2A-06C37FBAB208}"/>
    <cellStyle name="Normal 22 11 2 6 5" xfId="52492" xr:uid="{D084F75B-DB45-4595-81CF-93B9F66A10FF}"/>
    <cellStyle name="Normal 22 11 2 6 6" xfId="36935" xr:uid="{0BCDE4FA-8FC9-48BA-9B31-87C5F9E02462}"/>
    <cellStyle name="Normal 22 11 2 7" xfId="12670" xr:uid="{00000000-0005-0000-0000-00007E310000}"/>
    <cellStyle name="Normal 22 11 2 7 2" xfId="52496" xr:uid="{8022E595-9950-415D-8773-CD157535A34B}"/>
    <cellStyle name="Normal 22 11 2 7 3" xfId="36939" xr:uid="{39F3FE3B-B4FF-47F6-92E2-02A072E2AB7B}"/>
    <cellStyle name="Normal 22 11 2 8" xfId="12671" xr:uid="{00000000-0005-0000-0000-00007F310000}"/>
    <cellStyle name="Normal 22 11 2 8 2" xfId="52497" xr:uid="{802C4703-1FC0-4A43-B6AF-D202B1D717F3}"/>
    <cellStyle name="Normal 22 11 2 8 3" xfId="36940" xr:uid="{19C085A3-AE63-49BE-8D96-A5E1D043A57B}"/>
    <cellStyle name="Normal 22 11 2 9" xfId="12672" xr:uid="{00000000-0005-0000-0000-000080310000}"/>
    <cellStyle name="Normal 22 11 2 9 2" xfId="52498" xr:uid="{2EEA1737-559B-42E2-A146-4E88A6FBFF01}"/>
    <cellStyle name="Normal 22 11 2 9 3" xfId="36941" xr:uid="{2191E23C-77FE-4144-B9E3-D0FF801B6074}"/>
    <cellStyle name="Normal 22 11 3" xfId="12673" xr:uid="{00000000-0005-0000-0000-000081310000}"/>
    <cellStyle name="Normal 22 11 3 2" xfId="12674" xr:uid="{00000000-0005-0000-0000-000082310000}"/>
    <cellStyle name="Normal 22 11 3 2 2" xfId="12675" xr:uid="{00000000-0005-0000-0000-000083310000}"/>
    <cellStyle name="Normal 22 11 3 2 2 2" xfId="52501" xr:uid="{E64E5737-B295-4F39-9D15-916C9D4701FF}"/>
    <cellStyle name="Normal 22 11 3 2 2 3" xfId="36944" xr:uid="{4016EF00-EFC7-45B7-83FA-6B5D0FD8910F}"/>
    <cellStyle name="Normal 22 11 3 2 3" xfId="12676" xr:uid="{00000000-0005-0000-0000-000084310000}"/>
    <cellStyle name="Normal 22 11 3 2 3 2" xfId="52502" xr:uid="{22F61104-FE55-4311-857C-0AFCFC3F3D77}"/>
    <cellStyle name="Normal 22 11 3 2 3 3" xfId="36945" xr:uid="{275F1E35-6D84-48EF-B21E-22BAEFEC50F6}"/>
    <cellStyle name="Normal 22 11 3 2 4" xfId="12677" xr:uid="{00000000-0005-0000-0000-000085310000}"/>
    <cellStyle name="Normal 22 11 3 2 4 2" xfId="52503" xr:uid="{7DC9858F-3284-4984-A29E-889D900AE555}"/>
    <cellStyle name="Normal 22 11 3 2 4 3" xfId="36946" xr:uid="{C8095D81-4FC9-4C78-A3CB-90BA103823BE}"/>
    <cellStyle name="Normal 22 11 3 2 5" xfId="52500" xr:uid="{BF2436B4-0148-4084-B1ED-2C5AA7307027}"/>
    <cellStyle name="Normal 22 11 3 2 6" xfId="36943" xr:uid="{B3FE2A9B-B59B-4CF5-94CF-37D1ED9EF1C3}"/>
    <cellStyle name="Normal 22 11 3 3" xfId="12678" xr:uid="{00000000-0005-0000-0000-000086310000}"/>
    <cellStyle name="Normal 22 11 3 3 2" xfId="52504" xr:uid="{79D83FE3-BB69-4C48-8819-2EE871702BF4}"/>
    <cellStyle name="Normal 22 11 3 3 3" xfId="36947" xr:uid="{BF243934-E683-4143-BDF1-E6AB772781F1}"/>
    <cellStyle name="Normal 22 11 3 4" xfId="12679" xr:uid="{00000000-0005-0000-0000-000087310000}"/>
    <cellStyle name="Normal 22 11 3 4 2" xfId="52505" xr:uid="{1A67A139-1E14-43DF-83C5-2399FDF3A17F}"/>
    <cellStyle name="Normal 22 11 3 4 3" xfId="36948" xr:uid="{4658851C-F232-41A7-8E8E-338235CFDBDC}"/>
    <cellStyle name="Normal 22 11 3 5" xfId="12680" xr:uid="{00000000-0005-0000-0000-000088310000}"/>
    <cellStyle name="Normal 22 11 3 5 2" xfId="52506" xr:uid="{C7264210-4F89-4E90-80D3-A5B2CF0D4D43}"/>
    <cellStyle name="Normal 22 11 3 5 3" xfId="36949" xr:uid="{64B89270-FA37-4716-84A5-DBCA798D5F69}"/>
    <cellStyle name="Normal 22 11 3 6" xfId="12681" xr:uid="{00000000-0005-0000-0000-000089310000}"/>
    <cellStyle name="Normal 22 11 3 6 2" xfId="52507" xr:uid="{16189299-3098-4EAE-ADF5-067E470AEA1D}"/>
    <cellStyle name="Normal 22 11 3 6 3" xfId="36950" xr:uid="{877C7CB5-3B30-4B1D-BFB7-2D6DCDE87020}"/>
    <cellStyle name="Normal 22 11 3 7" xfId="52499" xr:uid="{3F7AC701-CEC1-484C-970F-A039A8290C6B}"/>
    <cellStyle name="Normal 22 11 3 8" xfId="36942" xr:uid="{E54CDA66-52F6-46C4-BD8C-DEF93B647849}"/>
    <cellStyle name="Normal 22 11 4" xfId="12682" xr:uid="{00000000-0005-0000-0000-00008A310000}"/>
    <cellStyle name="Normal 22 11 4 2" xfId="12683" xr:uid="{00000000-0005-0000-0000-00008B310000}"/>
    <cellStyle name="Normal 22 11 4 2 2" xfId="12684" xr:uid="{00000000-0005-0000-0000-00008C310000}"/>
    <cellStyle name="Normal 22 11 4 2 2 2" xfId="52510" xr:uid="{2C344330-7AEB-4400-ACE1-27F24BE0DCFA}"/>
    <cellStyle name="Normal 22 11 4 2 2 3" xfId="36953" xr:uid="{D0740C98-5795-4BF6-92CE-AB556DF2D182}"/>
    <cellStyle name="Normal 22 11 4 2 3" xfId="12685" xr:uid="{00000000-0005-0000-0000-00008D310000}"/>
    <cellStyle name="Normal 22 11 4 2 3 2" xfId="52511" xr:uid="{4509BC97-B539-48BB-80A9-33997687F54F}"/>
    <cellStyle name="Normal 22 11 4 2 3 3" xfId="36954" xr:uid="{B6F0F4C9-E642-43B8-A1EE-B9844305CA81}"/>
    <cellStyle name="Normal 22 11 4 2 4" xfId="12686" xr:uid="{00000000-0005-0000-0000-00008E310000}"/>
    <cellStyle name="Normal 22 11 4 2 4 2" xfId="52512" xr:uid="{6C9036AE-A143-4385-B868-686D31F2F032}"/>
    <cellStyle name="Normal 22 11 4 2 4 3" xfId="36955" xr:uid="{5445C953-2B4A-46E7-A1E2-964DB2CD1BAB}"/>
    <cellStyle name="Normal 22 11 4 2 5" xfId="52509" xr:uid="{2B695124-1FB7-4CD9-8EF6-948F9A9FCE69}"/>
    <cellStyle name="Normal 22 11 4 2 6" xfId="36952" xr:uid="{E9DE74DC-E584-4693-BD42-CE4069C23D36}"/>
    <cellStyle name="Normal 22 11 4 3" xfId="12687" xr:uid="{00000000-0005-0000-0000-00008F310000}"/>
    <cellStyle name="Normal 22 11 4 3 2" xfId="52513" xr:uid="{DB0A32C6-EEB4-45C6-BB4C-0DB122779EAF}"/>
    <cellStyle name="Normal 22 11 4 3 3" xfId="36956" xr:uid="{9D849B82-E949-438C-86A8-5C83A767FA2E}"/>
    <cellStyle name="Normal 22 11 4 4" xfId="12688" xr:uid="{00000000-0005-0000-0000-000090310000}"/>
    <cellStyle name="Normal 22 11 4 4 2" xfId="52514" xr:uid="{A806D809-E768-4847-867A-9032917D3183}"/>
    <cellStyle name="Normal 22 11 4 4 3" xfId="36957" xr:uid="{3734C8BC-7A36-4DCA-BF5F-CF916FF77D6E}"/>
    <cellStyle name="Normal 22 11 4 5" xfId="12689" xr:uid="{00000000-0005-0000-0000-000091310000}"/>
    <cellStyle name="Normal 22 11 4 5 2" xfId="52515" xr:uid="{9CAD2B24-6134-4615-814C-25EF2647A224}"/>
    <cellStyle name="Normal 22 11 4 5 3" xfId="36958" xr:uid="{87CB197F-A507-49AD-8E42-205299E65E26}"/>
    <cellStyle name="Normal 22 11 4 6" xfId="12690" xr:uid="{00000000-0005-0000-0000-000092310000}"/>
    <cellStyle name="Normal 22 11 4 6 2" xfId="52516" xr:uid="{047E0BCA-E6BE-4A44-BF44-0F43C9DF1BB1}"/>
    <cellStyle name="Normal 22 11 4 6 3" xfId="36959" xr:uid="{F4F7E9F8-8DC8-402F-800C-0A3A657454E0}"/>
    <cellStyle name="Normal 22 11 4 7" xfId="52508" xr:uid="{B986682E-EA5F-4B3C-A4C8-735F6EE1393A}"/>
    <cellStyle name="Normal 22 11 4 8" xfId="36951" xr:uid="{33238181-CC1E-4D20-822B-AEC6E9771266}"/>
    <cellStyle name="Normal 22 11 5" xfId="12691" xr:uid="{00000000-0005-0000-0000-000093310000}"/>
    <cellStyle name="Normal 22 11 5 2" xfId="12692" xr:uid="{00000000-0005-0000-0000-000094310000}"/>
    <cellStyle name="Normal 22 11 5 2 2" xfId="12693" xr:uid="{00000000-0005-0000-0000-000095310000}"/>
    <cellStyle name="Normal 22 11 5 2 2 2" xfId="52519" xr:uid="{898AB024-0DD5-4E34-B851-AF1C2A26737B}"/>
    <cellStyle name="Normal 22 11 5 2 2 3" xfId="36962" xr:uid="{7C30DA40-2B98-45E8-AF73-A197D7379434}"/>
    <cellStyle name="Normal 22 11 5 2 3" xfId="12694" xr:uid="{00000000-0005-0000-0000-000096310000}"/>
    <cellStyle name="Normal 22 11 5 2 3 2" xfId="52520" xr:uid="{B372E7E9-1D79-4DF7-85A4-5F4BD4AF7BF0}"/>
    <cellStyle name="Normal 22 11 5 2 3 3" xfId="36963" xr:uid="{46142689-D74C-40BA-82B7-DAB328760E38}"/>
    <cellStyle name="Normal 22 11 5 2 4" xfId="12695" xr:uid="{00000000-0005-0000-0000-000097310000}"/>
    <cellStyle name="Normal 22 11 5 2 4 2" xfId="52521" xr:uid="{7215DA12-2711-41F0-A2E2-4A2717C34BE8}"/>
    <cellStyle name="Normal 22 11 5 2 4 3" xfId="36964" xr:uid="{7984E6AE-5EBB-4147-B66C-AEE37F5F7C2E}"/>
    <cellStyle name="Normal 22 11 5 2 5" xfId="52518" xr:uid="{5963E554-BE23-4537-BDD4-B45BA7EC85E0}"/>
    <cellStyle name="Normal 22 11 5 2 6" xfId="36961" xr:uid="{63054B40-A67F-462E-8EAD-46A0A6F54B9B}"/>
    <cellStyle name="Normal 22 11 5 3" xfId="12696" xr:uid="{00000000-0005-0000-0000-000098310000}"/>
    <cellStyle name="Normal 22 11 5 3 2" xfId="52522" xr:uid="{B9A1ECFA-0015-4D95-9EB6-65515F7D0414}"/>
    <cellStyle name="Normal 22 11 5 3 3" xfId="36965" xr:uid="{AED968BC-7486-432F-8073-DB35D097544C}"/>
    <cellStyle name="Normal 22 11 5 4" xfId="12697" xr:uid="{00000000-0005-0000-0000-000099310000}"/>
    <cellStyle name="Normal 22 11 5 4 2" xfId="52523" xr:uid="{71B46EAF-E288-47A9-ABB4-23027055BBFE}"/>
    <cellStyle name="Normal 22 11 5 4 3" xfId="36966" xr:uid="{D24ED9A7-5915-4617-8BFE-A0C84C54031B}"/>
    <cellStyle name="Normal 22 11 5 5" xfId="12698" xr:uid="{00000000-0005-0000-0000-00009A310000}"/>
    <cellStyle name="Normal 22 11 5 5 2" xfId="52524" xr:uid="{912AB709-51E2-4791-96CD-BC24454F431D}"/>
    <cellStyle name="Normal 22 11 5 5 3" xfId="36967" xr:uid="{27916250-EB25-4861-96FE-80C9570E9805}"/>
    <cellStyle name="Normal 22 11 5 6" xfId="52517" xr:uid="{882B5350-16B7-41B4-8854-8993D8598F36}"/>
    <cellStyle name="Normal 22 11 5 7" xfId="36960" xr:uid="{68ED5EC1-5FC7-436C-A537-40EE63D11BB7}"/>
    <cellStyle name="Normal 22 11 6" xfId="12699" xr:uid="{00000000-0005-0000-0000-00009B310000}"/>
    <cellStyle name="Normal 22 11 6 2" xfId="12700" xr:uid="{00000000-0005-0000-0000-00009C310000}"/>
    <cellStyle name="Normal 22 11 6 2 2" xfId="52526" xr:uid="{04511C64-45A9-4468-BC32-B9E0F075E727}"/>
    <cellStyle name="Normal 22 11 6 2 3" xfId="36969" xr:uid="{4B01D95C-9540-4453-9484-79096601DE8D}"/>
    <cellStyle name="Normal 22 11 6 3" xfId="12701" xr:uid="{00000000-0005-0000-0000-00009D310000}"/>
    <cellStyle name="Normal 22 11 6 3 2" xfId="52527" xr:uid="{8EE4681F-0B5B-43B5-B63E-E47531563504}"/>
    <cellStyle name="Normal 22 11 6 3 3" xfId="36970" xr:uid="{76460829-A72F-4156-9689-46F89342CBBD}"/>
    <cellStyle name="Normal 22 11 6 4" xfId="12702" xr:uid="{00000000-0005-0000-0000-00009E310000}"/>
    <cellStyle name="Normal 22 11 6 4 2" xfId="52528" xr:uid="{4CEC81C4-2EBF-4B2E-8BEB-A5740CCD4C2C}"/>
    <cellStyle name="Normal 22 11 6 4 3" xfId="36971" xr:uid="{5E751483-BCB9-4E13-9D35-5501AF659EDF}"/>
    <cellStyle name="Normal 22 11 6 5" xfId="52525" xr:uid="{10105C61-9C0D-4B11-8270-FC0C128C41E2}"/>
    <cellStyle name="Normal 22 11 6 6" xfId="36968" xr:uid="{8F6FF59C-911A-499C-8569-A6636B6AB7FA}"/>
    <cellStyle name="Normal 22 11 7" xfId="12703" xr:uid="{00000000-0005-0000-0000-00009F310000}"/>
    <cellStyle name="Normal 22 11 7 2" xfId="12704" xr:uid="{00000000-0005-0000-0000-0000A0310000}"/>
    <cellStyle name="Normal 22 11 7 2 2" xfId="52530" xr:uid="{13424016-B15E-4E55-9F52-7A7520462CE3}"/>
    <cellStyle name="Normal 22 11 7 2 3" xfId="36973" xr:uid="{49C97BDB-B2AE-4E89-BD1F-4BD0ABB5621C}"/>
    <cellStyle name="Normal 22 11 7 3" xfId="12705" xr:uid="{00000000-0005-0000-0000-0000A1310000}"/>
    <cellStyle name="Normal 22 11 7 3 2" xfId="52531" xr:uid="{F824F150-6D7C-416F-A4E0-DDE3088C0BA6}"/>
    <cellStyle name="Normal 22 11 7 3 3" xfId="36974" xr:uid="{C19398C0-2794-4494-9D8E-8340622E7DD4}"/>
    <cellStyle name="Normal 22 11 7 4" xfId="12706" xr:uid="{00000000-0005-0000-0000-0000A2310000}"/>
    <cellStyle name="Normal 22 11 7 4 2" xfId="52532" xr:uid="{842A5919-3E06-4342-BA6D-51CD8346007E}"/>
    <cellStyle name="Normal 22 11 7 4 3" xfId="36975" xr:uid="{2CDA6311-BCA2-40CB-845F-36D0C03824B4}"/>
    <cellStyle name="Normal 22 11 7 5" xfId="52529" xr:uid="{E0CA292C-935A-4632-A76C-18BA4A2C72B1}"/>
    <cellStyle name="Normal 22 11 7 6" xfId="36972" xr:uid="{3D8FD269-67B1-4164-91B3-782793BABD56}"/>
    <cellStyle name="Normal 22 11 8" xfId="12707" xr:uid="{00000000-0005-0000-0000-0000A3310000}"/>
    <cellStyle name="Normal 22 11 8 2" xfId="52533" xr:uid="{8DFFF8DC-1A6A-438A-BA30-FF3A55293FD6}"/>
    <cellStyle name="Normal 22 11 8 3" xfId="36976" xr:uid="{F8E0C04F-7AFD-4F99-B33F-F592363DD4DF}"/>
    <cellStyle name="Normal 22 11 9" xfId="12708" xr:uid="{00000000-0005-0000-0000-0000A4310000}"/>
    <cellStyle name="Normal 22 11 9 2" xfId="52534" xr:uid="{D6CE8066-E468-47B8-B0A0-7852E615B757}"/>
    <cellStyle name="Normal 22 11 9 3" xfId="36977" xr:uid="{A2CC8834-A48E-42B3-BCC8-E854CBACEA54}"/>
    <cellStyle name="Normal 22 12" xfId="12709" xr:uid="{00000000-0005-0000-0000-0000A5310000}"/>
    <cellStyle name="Normal 22 12 10" xfId="12710" xr:uid="{00000000-0005-0000-0000-0000A6310000}"/>
    <cellStyle name="Normal 22 12 10 2" xfId="52536" xr:uid="{798FF756-80FD-4F5E-9697-9809A0E980F5}"/>
    <cellStyle name="Normal 22 12 10 3" xfId="36979" xr:uid="{E1842476-195E-4EE8-8CE5-560C739EC6FC}"/>
    <cellStyle name="Normal 22 12 11" xfId="52535" xr:uid="{938666EA-3468-48E3-BD9E-7A16A0E11597}"/>
    <cellStyle name="Normal 22 12 12" xfId="36978" xr:uid="{B8927A24-B72E-407F-82A7-F35321FD0F48}"/>
    <cellStyle name="Normal 22 12 2" xfId="12711" xr:uid="{00000000-0005-0000-0000-0000A7310000}"/>
    <cellStyle name="Normal 22 12 2 10" xfId="52537" xr:uid="{90EB2955-2A52-45AF-95D0-106E0B85C2F9}"/>
    <cellStyle name="Normal 22 12 2 11" xfId="36980" xr:uid="{F80933B2-C3BC-4290-BE27-5074D449722C}"/>
    <cellStyle name="Normal 22 12 2 2" xfId="12712" xr:uid="{00000000-0005-0000-0000-0000A8310000}"/>
    <cellStyle name="Normal 22 12 2 2 2" xfId="12713" xr:uid="{00000000-0005-0000-0000-0000A9310000}"/>
    <cellStyle name="Normal 22 12 2 2 2 2" xfId="12714" xr:uid="{00000000-0005-0000-0000-0000AA310000}"/>
    <cellStyle name="Normal 22 12 2 2 2 2 2" xfId="52540" xr:uid="{89C34952-85A7-4413-B4BF-EF7252CEC330}"/>
    <cellStyle name="Normal 22 12 2 2 2 2 3" xfId="36983" xr:uid="{DAA171A2-C0BE-4B0F-99AD-D8D831891C68}"/>
    <cellStyle name="Normal 22 12 2 2 2 3" xfId="12715" xr:uid="{00000000-0005-0000-0000-0000AB310000}"/>
    <cellStyle name="Normal 22 12 2 2 2 3 2" xfId="52541" xr:uid="{273022E4-5B65-46F5-8D95-AF19E0313170}"/>
    <cellStyle name="Normal 22 12 2 2 2 3 3" xfId="36984" xr:uid="{25BED44D-1D1C-4068-B7E4-DCAD8FF7A58F}"/>
    <cellStyle name="Normal 22 12 2 2 2 4" xfId="12716" xr:uid="{00000000-0005-0000-0000-0000AC310000}"/>
    <cellStyle name="Normal 22 12 2 2 2 4 2" xfId="52542" xr:uid="{4052E621-EA89-453D-B3D4-A037DEA3178B}"/>
    <cellStyle name="Normal 22 12 2 2 2 4 3" xfId="36985" xr:uid="{A1E552C8-2B9A-4EA3-9174-1D02ED7E08CA}"/>
    <cellStyle name="Normal 22 12 2 2 2 5" xfId="52539" xr:uid="{F0E8E111-92B7-42F6-874E-C916DE3FF3E6}"/>
    <cellStyle name="Normal 22 12 2 2 2 6" xfId="36982" xr:uid="{4E4EF6BD-74E0-46B3-8139-9A2900456109}"/>
    <cellStyle name="Normal 22 12 2 2 3" xfId="12717" xr:uid="{00000000-0005-0000-0000-0000AD310000}"/>
    <cellStyle name="Normal 22 12 2 2 3 2" xfId="52543" xr:uid="{015C2C09-607A-4BF2-AA92-472ADFA68260}"/>
    <cellStyle name="Normal 22 12 2 2 3 3" xfId="36986" xr:uid="{54ACA36D-C8F3-4B35-900A-A98E78E1BF64}"/>
    <cellStyle name="Normal 22 12 2 2 4" xfId="12718" xr:uid="{00000000-0005-0000-0000-0000AE310000}"/>
    <cellStyle name="Normal 22 12 2 2 4 2" xfId="52544" xr:uid="{33640ABB-6000-4A12-B8C8-403F4B511341}"/>
    <cellStyle name="Normal 22 12 2 2 4 3" xfId="36987" xr:uid="{E0A974F7-0887-4FA6-900D-CB980B0616DC}"/>
    <cellStyle name="Normal 22 12 2 2 5" xfId="12719" xr:uid="{00000000-0005-0000-0000-0000AF310000}"/>
    <cellStyle name="Normal 22 12 2 2 5 2" xfId="52545" xr:uid="{A16E68C6-7833-47E5-BB15-759839E177AE}"/>
    <cellStyle name="Normal 22 12 2 2 5 3" xfId="36988" xr:uid="{36942627-5270-4664-91EC-A406AB99DB9C}"/>
    <cellStyle name="Normal 22 12 2 2 6" xfId="12720" xr:uid="{00000000-0005-0000-0000-0000B0310000}"/>
    <cellStyle name="Normal 22 12 2 2 6 2" xfId="52546" xr:uid="{8D0D4C5A-E739-463D-8B11-6A147BE07686}"/>
    <cellStyle name="Normal 22 12 2 2 6 3" xfId="36989" xr:uid="{223C29AF-990C-4E28-8E39-23C8BFBA7B58}"/>
    <cellStyle name="Normal 22 12 2 2 7" xfId="52538" xr:uid="{8E29FBCE-E715-44ED-81FE-A734635803F3}"/>
    <cellStyle name="Normal 22 12 2 2 8" xfId="36981" xr:uid="{84B42D8E-B68B-4563-9DFD-0F5BA1A4283A}"/>
    <cellStyle name="Normal 22 12 2 3" xfId="12721" xr:uid="{00000000-0005-0000-0000-0000B1310000}"/>
    <cellStyle name="Normal 22 12 2 3 2" xfId="12722" xr:uid="{00000000-0005-0000-0000-0000B2310000}"/>
    <cellStyle name="Normal 22 12 2 3 2 2" xfId="12723" xr:uid="{00000000-0005-0000-0000-0000B3310000}"/>
    <cellStyle name="Normal 22 12 2 3 2 2 2" xfId="52549" xr:uid="{D581D667-A5DC-4057-BA51-98FA877B8989}"/>
    <cellStyle name="Normal 22 12 2 3 2 2 3" xfId="36992" xr:uid="{B0BAE1B3-E6E0-4059-9CD5-32293FC744E4}"/>
    <cellStyle name="Normal 22 12 2 3 2 3" xfId="12724" xr:uid="{00000000-0005-0000-0000-0000B4310000}"/>
    <cellStyle name="Normal 22 12 2 3 2 3 2" xfId="52550" xr:uid="{BCC1EA2C-02D0-43A1-87D1-B36C43145451}"/>
    <cellStyle name="Normal 22 12 2 3 2 3 3" xfId="36993" xr:uid="{8CF4DFEE-ED96-4AAE-9B3B-7B1362F9DCE4}"/>
    <cellStyle name="Normal 22 12 2 3 2 4" xfId="12725" xr:uid="{00000000-0005-0000-0000-0000B5310000}"/>
    <cellStyle name="Normal 22 12 2 3 2 4 2" xfId="52551" xr:uid="{3AB8DA33-366C-49EA-9D7F-B5256B56C364}"/>
    <cellStyle name="Normal 22 12 2 3 2 4 3" xfId="36994" xr:uid="{C6055138-75FF-4039-ABB1-4398225CC410}"/>
    <cellStyle name="Normal 22 12 2 3 2 5" xfId="52548" xr:uid="{5DAC9AC9-EFEE-46F8-8398-74F5922BF431}"/>
    <cellStyle name="Normal 22 12 2 3 2 6" xfId="36991" xr:uid="{8506E0BF-F01B-45F8-8AAC-541A71D4961F}"/>
    <cellStyle name="Normal 22 12 2 3 3" xfId="12726" xr:uid="{00000000-0005-0000-0000-0000B6310000}"/>
    <cellStyle name="Normal 22 12 2 3 3 2" xfId="52552" xr:uid="{3BC53B02-F242-4EF7-9A5C-9A5697B73E7F}"/>
    <cellStyle name="Normal 22 12 2 3 3 3" xfId="36995" xr:uid="{0BA12B3A-A5E2-479A-8295-830609B096AD}"/>
    <cellStyle name="Normal 22 12 2 3 4" xfId="12727" xr:uid="{00000000-0005-0000-0000-0000B7310000}"/>
    <cellStyle name="Normal 22 12 2 3 4 2" xfId="52553" xr:uid="{A2EB4B92-1106-49BA-9C40-D1663C502B53}"/>
    <cellStyle name="Normal 22 12 2 3 4 3" xfId="36996" xr:uid="{413BCB03-9B80-4C96-BA4B-257374D2AD0B}"/>
    <cellStyle name="Normal 22 12 2 3 5" xfId="12728" xr:uid="{00000000-0005-0000-0000-0000B8310000}"/>
    <cellStyle name="Normal 22 12 2 3 5 2" xfId="52554" xr:uid="{E9826847-C5C6-4D1E-BCD9-5E9E2154C2CE}"/>
    <cellStyle name="Normal 22 12 2 3 5 3" xfId="36997" xr:uid="{6EEC19D5-351A-444A-AF42-BDD2EE185234}"/>
    <cellStyle name="Normal 22 12 2 3 6" xfId="12729" xr:uid="{00000000-0005-0000-0000-0000B9310000}"/>
    <cellStyle name="Normal 22 12 2 3 6 2" xfId="52555" xr:uid="{C4701B2E-6746-483D-80B2-48D97ADA305B}"/>
    <cellStyle name="Normal 22 12 2 3 6 3" xfId="36998" xr:uid="{7B350BBF-1FFC-4BBE-85F9-6FEE067521FE}"/>
    <cellStyle name="Normal 22 12 2 3 7" xfId="52547" xr:uid="{FC9EAC66-DAC0-4394-864E-C59400DDEA7D}"/>
    <cellStyle name="Normal 22 12 2 3 8" xfId="36990" xr:uid="{A7F0975F-7AB9-426E-873D-4303560057EB}"/>
    <cellStyle name="Normal 22 12 2 4" xfId="12730" xr:uid="{00000000-0005-0000-0000-0000BA310000}"/>
    <cellStyle name="Normal 22 12 2 4 2" xfId="12731" xr:uid="{00000000-0005-0000-0000-0000BB310000}"/>
    <cellStyle name="Normal 22 12 2 4 2 2" xfId="12732" xr:uid="{00000000-0005-0000-0000-0000BC310000}"/>
    <cellStyle name="Normal 22 12 2 4 2 2 2" xfId="52558" xr:uid="{563E8E29-863B-43F3-BD59-041C81BACFBC}"/>
    <cellStyle name="Normal 22 12 2 4 2 2 3" xfId="37001" xr:uid="{C469DE67-B2A9-4B01-AF4A-183DCE9E8C43}"/>
    <cellStyle name="Normal 22 12 2 4 2 3" xfId="12733" xr:uid="{00000000-0005-0000-0000-0000BD310000}"/>
    <cellStyle name="Normal 22 12 2 4 2 3 2" xfId="52559" xr:uid="{F6355722-B064-44AB-8B00-DE993E43C0ED}"/>
    <cellStyle name="Normal 22 12 2 4 2 3 3" xfId="37002" xr:uid="{1C9798DD-C402-4DFA-BA66-7460166D1010}"/>
    <cellStyle name="Normal 22 12 2 4 2 4" xfId="12734" xr:uid="{00000000-0005-0000-0000-0000BE310000}"/>
    <cellStyle name="Normal 22 12 2 4 2 4 2" xfId="52560" xr:uid="{3EB5635D-75D2-4DC0-85F8-8D1C4D01C097}"/>
    <cellStyle name="Normal 22 12 2 4 2 4 3" xfId="37003" xr:uid="{481C7C1E-2943-45C7-88C1-BDAEDD619910}"/>
    <cellStyle name="Normal 22 12 2 4 2 5" xfId="52557" xr:uid="{2F92FF7B-CB7B-4FBC-A5F1-BB57B8BE2EB5}"/>
    <cellStyle name="Normal 22 12 2 4 2 6" xfId="37000" xr:uid="{4D7F5689-B343-47AF-9DB0-0774E93C33D5}"/>
    <cellStyle name="Normal 22 12 2 4 3" xfId="12735" xr:uid="{00000000-0005-0000-0000-0000BF310000}"/>
    <cellStyle name="Normal 22 12 2 4 3 2" xfId="52561" xr:uid="{69F9EDBF-41D4-4BDE-BA3F-C60DDD6B1F56}"/>
    <cellStyle name="Normal 22 12 2 4 3 3" xfId="37004" xr:uid="{B644E475-32DE-41DC-AC45-C5B8A9FAA05F}"/>
    <cellStyle name="Normal 22 12 2 4 4" xfId="12736" xr:uid="{00000000-0005-0000-0000-0000C0310000}"/>
    <cellStyle name="Normal 22 12 2 4 4 2" xfId="52562" xr:uid="{21AEB906-2475-49B3-B0B1-72AE15FE42CB}"/>
    <cellStyle name="Normal 22 12 2 4 4 3" xfId="37005" xr:uid="{187D23B3-D710-4958-B5AB-84EC71D89594}"/>
    <cellStyle name="Normal 22 12 2 4 5" xfId="12737" xr:uid="{00000000-0005-0000-0000-0000C1310000}"/>
    <cellStyle name="Normal 22 12 2 4 5 2" xfId="52563" xr:uid="{BB14FAEF-4CF2-402C-8564-BFD14FF4D5E3}"/>
    <cellStyle name="Normal 22 12 2 4 5 3" xfId="37006" xr:uid="{626D9560-F82C-4EE1-B483-060DE1549B10}"/>
    <cellStyle name="Normal 22 12 2 4 6" xfId="52556" xr:uid="{14DB716B-D70A-4981-A731-008166492CA8}"/>
    <cellStyle name="Normal 22 12 2 4 7" xfId="36999" xr:uid="{EBF1E71D-2C59-4E68-ABDA-F2D9099423C2}"/>
    <cellStyle name="Normal 22 12 2 5" xfId="12738" xr:uid="{00000000-0005-0000-0000-0000C2310000}"/>
    <cellStyle name="Normal 22 12 2 5 2" xfId="12739" xr:uid="{00000000-0005-0000-0000-0000C3310000}"/>
    <cellStyle name="Normal 22 12 2 5 2 2" xfId="52565" xr:uid="{7321C4BE-6DE9-4A5F-BAA0-EB1BF2CCA412}"/>
    <cellStyle name="Normal 22 12 2 5 2 3" xfId="37008" xr:uid="{6CA1ED44-7118-422D-A2EC-8F4F7B411FDC}"/>
    <cellStyle name="Normal 22 12 2 5 3" xfId="12740" xr:uid="{00000000-0005-0000-0000-0000C4310000}"/>
    <cellStyle name="Normal 22 12 2 5 3 2" xfId="52566" xr:uid="{032897FB-EF0A-4D80-B334-4F57FCDC4F54}"/>
    <cellStyle name="Normal 22 12 2 5 3 3" xfId="37009" xr:uid="{263D9E39-5522-44CA-B290-A0C71A7EDA55}"/>
    <cellStyle name="Normal 22 12 2 5 4" xfId="12741" xr:uid="{00000000-0005-0000-0000-0000C5310000}"/>
    <cellStyle name="Normal 22 12 2 5 4 2" xfId="52567" xr:uid="{1C48E999-0640-402A-A361-F412379B7FBF}"/>
    <cellStyle name="Normal 22 12 2 5 4 3" xfId="37010" xr:uid="{973DF9D3-BECE-4C08-B3F2-162DC5A747BD}"/>
    <cellStyle name="Normal 22 12 2 5 5" xfId="52564" xr:uid="{12A813FE-CE22-4D58-8142-71A87DFCFA25}"/>
    <cellStyle name="Normal 22 12 2 5 6" xfId="37007" xr:uid="{398FFC18-F47D-4684-B81B-B4497C8ABE44}"/>
    <cellStyle name="Normal 22 12 2 6" xfId="12742" xr:uid="{00000000-0005-0000-0000-0000C6310000}"/>
    <cellStyle name="Normal 22 12 2 6 2" xfId="12743" xr:uid="{00000000-0005-0000-0000-0000C7310000}"/>
    <cellStyle name="Normal 22 12 2 6 2 2" xfId="52569" xr:uid="{6B095617-15D2-4694-8AA7-55B8B41AD6CE}"/>
    <cellStyle name="Normal 22 12 2 6 2 3" xfId="37012" xr:uid="{B5326849-049C-4C77-97D1-B667C81A28C9}"/>
    <cellStyle name="Normal 22 12 2 6 3" xfId="12744" xr:uid="{00000000-0005-0000-0000-0000C8310000}"/>
    <cellStyle name="Normal 22 12 2 6 3 2" xfId="52570" xr:uid="{29BB4B4A-02F0-40A0-B165-741C97174739}"/>
    <cellStyle name="Normal 22 12 2 6 3 3" xfId="37013" xr:uid="{2A589CE1-C161-4C37-A3E6-40BE00DAE601}"/>
    <cellStyle name="Normal 22 12 2 6 4" xfId="12745" xr:uid="{00000000-0005-0000-0000-0000C9310000}"/>
    <cellStyle name="Normal 22 12 2 6 4 2" xfId="52571" xr:uid="{9DAB90CA-2813-45FB-9DB4-9DEF38284375}"/>
    <cellStyle name="Normal 22 12 2 6 4 3" xfId="37014" xr:uid="{EE19E133-B095-4015-85E2-4567877FE8BC}"/>
    <cellStyle name="Normal 22 12 2 6 5" xfId="52568" xr:uid="{1A4C76BF-27FE-4FB4-BFD9-99A236EAB16D}"/>
    <cellStyle name="Normal 22 12 2 6 6" xfId="37011" xr:uid="{9670D991-E829-4D2E-B8F2-C8CE78737F0F}"/>
    <cellStyle name="Normal 22 12 2 7" xfId="12746" xr:uid="{00000000-0005-0000-0000-0000CA310000}"/>
    <cellStyle name="Normal 22 12 2 7 2" xfId="52572" xr:uid="{3DF64FE9-4611-4D60-AD27-478AE7C56730}"/>
    <cellStyle name="Normal 22 12 2 7 3" xfId="37015" xr:uid="{075C223E-9417-45E0-909E-E17618748FE6}"/>
    <cellStyle name="Normal 22 12 2 8" xfId="12747" xr:uid="{00000000-0005-0000-0000-0000CB310000}"/>
    <cellStyle name="Normal 22 12 2 8 2" xfId="52573" xr:uid="{92898C17-EAD0-4336-AD68-AB3710E86E72}"/>
    <cellStyle name="Normal 22 12 2 8 3" xfId="37016" xr:uid="{AD5BFEDB-BF11-4180-A2D8-39BA27E0A1DF}"/>
    <cellStyle name="Normal 22 12 2 9" xfId="12748" xr:uid="{00000000-0005-0000-0000-0000CC310000}"/>
    <cellStyle name="Normal 22 12 2 9 2" xfId="52574" xr:uid="{3AEC8005-89EE-4674-B0ED-DBCD2AE3C396}"/>
    <cellStyle name="Normal 22 12 2 9 3" xfId="37017" xr:uid="{46CC5622-54A7-42AC-8A98-47701C1EDCDB}"/>
    <cellStyle name="Normal 22 12 3" xfId="12749" xr:uid="{00000000-0005-0000-0000-0000CD310000}"/>
    <cellStyle name="Normal 22 12 3 2" xfId="12750" xr:uid="{00000000-0005-0000-0000-0000CE310000}"/>
    <cellStyle name="Normal 22 12 3 2 2" xfId="12751" xr:uid="{00000000-0005-0000-0000-0000CF310000}"/>
    <cellStyle name="Normal 22 12 3 2 2 2" xfId="52577" xr:uid="{959A738A-313B-4B41-868E-21C696F0B203}"/>
    <cellStyle name="Normal 22 12 3 2 2 3" xfId="37020" xr:uid="{B347DB9C-0167-4DAC-BF48-338C0A45848C}"/>
    <cellStyle name="Normal 22 12 3 2 3" xfId="12752" xr:uid="{00000000-0005-0000-0000-0000D0310000}"/>
    <cellStyle name="Normal 22 12 3 2 3 2" xfId="52578" xr:uid="{B181C738-54A1-4EB1-8594-3C4DC75D029F}"/>
    <cellStyle name="Normal 22 12 3 2 3 3" xfId="37021" xr:uid="{80CE8D31-3933-49C7-9188-E5884B396DE0}"/>
    <cellStyle name="Normal 22 12 3 2 4" xfId="12753" xr:uid="{00000000-0005-0000-0000-0000D1310000}"/>
    <cellStyle name="Normal 22 12 3 2 4 2" xfId="52579" xr:uid="{E9F19FE8-A998-42EB-B8AC-82FA266465C5}"/>
    <cellStyle name="Normal 22 12 3 2 4 3" xfId="37022" xr:uid="{2D615D14-5942-47A2-B631-5B8B8F0C588A}"/>
    <cellStyle name="Normal 22 12 3 2 5" xfId="52576" xr:uid="{10FE0B65-0C68-4EC8-8DE5-9E60B8250A99}"/>
    <cellStyle name="Normal 22 12 3 2 6" xfId="37019" xr:uid="{E2EDBD2F-35EB-4669-BE39-6F6EA820ACD8}"/>
    <cellStyle name="Normal 22 12 3 3" xfId="12754" xr:uid="{00000000-0005-0000-0000-0000D2310000}"/>
    <cellStyle name="Normal 22 12 3 3 2" xfId="52580" xr:uid="{6D731495-1074-4174-AB04-87F183774583}"/>
    <cellStyle name="Normal 22 12 3 3 3" xfId="37023" xr:uid="{6D56B75D-7A93-4083-9C7A-82E9540D2451}"/>
    <cellStyle name="Normal 22 12 3 4" xfId="12755" xr:uid="{00000000-0005-0000-0000-0000D3310000}"/>
    <cellStyle name="Normal 22 12 3 4 2" xfId="52581" xr:uid="{2AAFAC35-E6D1-43B0-961E-7526C55C3CC5}"/>
    <cellStyle name="Normal 22 12 3 4 3" xfId="37024" xr:uid="{58A6274E-C7E8-4591-AE78-75891E6E85D2}"/>
    <cellStyle name="Normal 22 12 3 5" xfId="12756" xr:uid="{00000000-0005-0000-0000-0000D4310000}"/>
    <cellStyle name="Normal 22 12 3 5 2" xfId="52582" xr:uid="{CC7C57F1-DC7C-4286-91B7-A13C51616558}"/>
    <cellStyle name="Normal 22 12 3 5 3" xfId="37025" xr:uid="{8EF1EFA6-7FAF-4FAE-9EBE-305FA2F2FC0E}"/>
    <cellStyle name="Normal 22 12 3 6" xfId="12757" xr:uid="{00000000-0005-0000-0000-0000D5310000}"/>
    <cellStyle name="Normal 22 12 3 6 2" xfId="52583" xr:uid="{6DC1C0E5-AB31-42BD-83B9-413621D239D5}"/>
    <cellStyle name="Normal 22 12 3 6 3" xfId="37026" xr:uid="{B1289B71-B34F-4ABA-8161-56C2337DD7CF}"/>
    <cellStyle name="Normal 22 12 3 7" xfId="52575" xr:uid="{41C664B0-E10F-4707-B9E9-C54FED4474D9}"/>
    <cellStyle name="Normal 22 12 3 8" xfId="37018" xr:uid="{98E3715F-F96A-44FD-8F6C-957CBFD4FE2E}"/>
    <cellStyle name="Normal 22 12 4" xfId="12758" xr:uid="{00000000-0005-0000-0000-0000D6310000}"/>
    <cellStyle name="Normal 22 12 4 2" xfId="12759" xr:uid="{00000000-0005-0000-0000-0000D7310000}"/>
    <cellStyle name="Normal 22 12 4 2 2" xfId="12760" xr:uid="{00000000-0005-0000-0000-0000D8310000}"/>
    <cellStyle name="Normal 22 12 4 2 2 2" xfId="52586" xr:uid="{082CA445-B0F7-437B-A8A1-C72D6AA10429}"/>
    <cellStyle name="Normal 22 12 4 2 2 3" xfId="37029" xr:uid="{03414FEB-89C3-45B6-9CD4-74A57752D55A}"/>
    <cellStyle name="Normal 22 12 4 2 3" xfId="12761" xr:uid="{00000000-0005-0000-0000-0000D9310000}"/>
    <cellStyle name="Normal 22 12 4 2 3 2" xfId="52587" xr:uid="{984513E5-EF14-4138-BE4D-EC181855E336}"/>
    <cellStyle name="Normal 22 12 4 2 3 3" xfId="37030" xr:uid="{C76DEC84-F8EA-42BC-9F5E-A16B005F01B6}"/>
    <cellStyle name="Normal 22 12 4 2 4" xfId="12762" xr:uid="{00000000-0005-0000-0000-0000DA310000}"/>
    <cellStyle name="Normal 22 12 4 2 4 2" xfId="52588" xr:uid="{6C245CA3-BC65-4D7E-B49A-8C72D4765D9E}"/>
    <cellStyle name="Normal 22 12 4 2 4 3" xfId="37031" xr:uid="{772F48A6-987D-421F-AC57-8777EA46EFB8}"/>
    <cellStyle name="Normal 22 12 4 2 5" xfId="52585" xr:uid="{443FA372-2517-470F-8ADE-58E82A03949F}"/>
    <cellStyle name="Normal 22 12 4 2 6" xfId="37028" xr:uid="{E465AF47-BE2E-4CE2-A5DD-11BE908B9A63}"/>
    <cellStyle name="Normal 22 12 4 3" xfId="12763" xr:uid="{00000000-0005-0000-0000-0000DB310000}"/>
    <cellStyle name="Normal 22 12 4 3 2" xfId="52589" xr:uid="{AB67B6E7-27B8-4B30-BF22-020A37493EEB}"/>
    <cellStyle name="Normal 22 12 4 3 3" xfId="37032" xr:uid="{8AC7AB26-54C0-438E-9BCB-3204E1D07ECA}"/>
    <cellStyle name="Normal 22 12 4 4" xfId="12764" xr:uid="{00000000-0005-0000-0000-0000DC310000}"/>
    <cellStyle name="Normal 22 12 4 4 2" xfId="52590" xr:uid="{2F62B37E-CCC6-4DB9-8C1B-8C8EAC2F087B}"/>
    <cellStyle name="Normal 22 12 4 4 3" xfId="37033" xr:uid="{1BEB661E-5681-44DF-A031-CEA57410650F}"/>
    <cellStyle name="Normal 22 12 4 5" xfId="12765" xr:uid="{00000000-0005-0000-0000-0000DD310000}"/>
    <cellStyle name="Normal 22 12 4 5 2" xfId="52591" xr:uid="{188E1999-A86C-4496-B127-B08F6BAAD5A6}"/>
    <cellStyle name="Normal 22 12 4 5 3" xfId="37034" xr:uid="{328D89B0-9119-46E6-B1C4-8F75AA720FE9}"/>
    <cellStyle name="Normal 22 12 4 6" xfId="12766" xr:uid="{00000000-0005-0000-0000-0000DE310000}"/>
    <cellStyle name="Normal 22 12 4 6 2" xfId="52592" xr:uid="{FAD39171-49CC-4B67-AA5D-37C5917DE9B6}"/>
    <cellStyle name="Normal 22 12 4 6 3" xfId="37035" xr:uid="{3539FCE3-F5B0-48B5-9B9C-A9F5A5B0C2D4}"/>
    <cellStyle name="Normal 22 12 4 7" xfId="52584" xr:uid="{08367294-DCB3-4768-ABEF-B6D92331054C}"/>
    <cellStyle name="Normal 22 12 4 8" xfId="37027" xr:uid="{D9D23E24-794A-4E70-8BAE-8D7CEE1F880A}"/>
    <cellStyle name="Normal 22 12 5" xfId="12767" xr:uid="{00000000-0005-0000-0000-0000DF310000}"/>
    <cellStyle name="Normal 22 12 5 2" xfId="12768" xr:uid="{00000000-0005-0000-0000-0000E0310000}"/>
    <cellStyle name="Normal 22 12 5 2 2" xfId="12769" xr:uid="{00000000-0005-0000-0000-0000E1310000}"/>
    <cellStyle name="Normal 22 12 5 2 2 2" xfId="52595" xr:uid="{878E9C33-6B17-4129-A726-26BD19BF66D9}"/>
    <cellStyle name="Normal 22 12 5 2 2 3" xfId="37038" xr:uid="{A3AE3889-CBE3-4304-AFD3-3B920205485D}"/>
    <cellStyle name="Normal 22 12 5 2 3" xfId="12770" xr:uid="{00000000-0005-0000-0000-0000E2310000}"/>
    <cellStyle name="Normal 22 12 5 2 3 2" xfId="52596" xr:uid="{AF9B973D-7F30-43A5-BECB-6D97447CF7E5}"/>
    <cellStyle name="Normal 22 12 5 2 3 3" xfId="37039" xr:uid="{E4D57A6B-F7DE-489C-BFD7-3D979C2E98A4}"/>
    <cellStyle name="Normal 22 12 5 2 4" xfId="12771" xr:uid="{00000000-0005-0000-0000-0000E3310000}"/>
    <cellStyle name="Normal 22 12 5 2 4 2" xfId="52597" xr:uid="{76DFAEE0-E190-4052-A609-6CC4CE0A671C}"/>
    <cellStyle name="Normal 22 12 5 2 4 3" xfId="37040" xr:uid="{864DF993-DCB9-4FCE-8589-B4BB9F832F95}"/>
    <cellStyle name="Normal 22 12 5 2 5" xfId="52594" xr:uid="{8956894D-A338-4710-838F-3999C3719C05}"/>
    <cellStyle name="Normal 22 12 5 2 6" xfId="37037" xr:uid="{468EBB55-4404-471D-A575-F824237D594A}"/>
    <cellStyle name="Normal 22 12 5 3" xfId="12772" xr:uid="{00000000-0005-0000-0000-0000E4310000}"/>
    <cellStyle name="Normal 22 12 5 3 2" xfId="52598" xr:uid="{DFE019C8-A61E-4221-B20D-0B0B9573C86B}"/>
    <cellStyle name="Normal 22 12 5 3 3" xfId="37041" xr:uid="{DE155045-A6A0-49A1-BACD-4C37046442A6}"/>
    <cellStyle name="Normal 22 12 5 4" xfId="12773" xr:uid="{00000000-0005-0000-0000-0000E5310000}"/>
    <cellStyle name="Normal 22 12 5 4 2" xfId="52599" xr:uid="{C457C740-8570-4835-9C2C-957B25220ED1}"/>
    <cellStyle name="Normal 22 12 5 4 3" xfId="37042" xr:uid="{8E7B6E2E-973A-4E28-991E-7987D26E07F5}"/>
    <cellStyle name="Normal 22 12 5 5" xfId="12774" xr:uid="{00000000-0005-0000-0000-0000E6310000}"/>
    <cellStyle name="Normal 22 12 5 5 2" xfId="52600" xr:uid="{200753ED-1F4E-4A5D-82FC-498230046BDA}"/>
    <cellStyle name="Normal 22 12 5 5 3" xfId="37043" xr:uid="{75176789-63BE-4C4F-8CFA-F8458CB98FBA}"/>
    <cellStyle name="Normal 22 12 5 6" xfId="52593" xr:uid="{37A1B589-2588-44F6-89F9-CABF210D8A1C}"/>
    <cellStyle name="Normal 22 12 5 7" xfId="37036" xr:uid="{F6FF3FCD-6582-486D-ABBE-5739CB668987}"/>
    <cellStyle name="Normal 22 12 6" xfId="12775" xr:uid="{00000000-0005-0000-0000-0000E7310000}"/>
    <cellStyle name="Normal 22 12 6 2" xfId="12776" xr:uid="{00000000-0005-0000-0000-0000E8310000}"/>
    <cellStyle name="Normal 22 12 6 2 2" xfId="52602" xr:uid="{FD145E68-A588-4084-A381-60DD76654F7D}"/>
    <cellStyle name="Normal 22 12 6 2 3" xfId="37045" xr:uid="{44331472-918D-42A7-B4DF-D258C566B70A}"/>
    <cellStyle name="Normal 22 12 6 3" xfId="12777" xr:uid="{00000000-0005-0000-0000-0000E9310000}"/>
    <cellStyle name="Normal 22 12 6 3 2" xfId="52603" xr:uid="{8C3ED47C-9BD0-4084-AAAA-0FBC8E7529FB}"/>
    <cellStyle name="Normal 22 12 6 3 3" xfId="37046" xr:uid="{3A231AAA-465B-4A63-83A2-CC9CCBCD0341}"/>
    <cellStyle name="Normal 22 12 6 4" xfId="12778" xr:uid="{00000000-0005-0000-0000-0000EA310000}"/>
    <cellStyle name="Normal 22 12 6 4 2" xfId="52604" xr:uid="{91BAC77C-B333-478F-9F5C-4DB04A6ACD0B}"/>
    <cellStyle name="Normal 22 12 6 4 3" xfId="37047" xr:uid="{ECDE552B-8307-46E6-B6FD-1A877721C3D4}"/>
    <cellStyle name="Normal 22 12 6 5" xfId="52601" xr:uid="{E3C1A146-8C6F-477A-AF17-68E582D9BDD9}"/>
    <cellStyle name="Normal 22 12 6 6" xfId="37044" xr:uid="{161A5F3F-237C-4F84-917D-9C02C55E4983}"/>
    <cellStyle name="Normal 22 12 7" xfId="12779" xr:uid="{00000000-0005-0000-0000-0000EB310000}"/>
    <cellStyle name="Normal 22 12 7 2" xfId="12780" xr:uid="{00000000-0005-0000-0000-0000EC310000}"/>
    <cellStyle name="Normal 22 12 7 2 2" xfId="52606" xr:uid="{4AB408C2-687E-4C10-9A46-BA041AC89C26}"/>
    <cellStyle name="Normal 22 12 7 2 3" xfId="37049" xr:uid="{CDBB1190-92B7-4111-B155-D6084465C2EC}"/>
    <cellStyle name="Normal 22 12 7 3" xfId="12781" xr:uid="{00000000-0005-0000-0000-0000ED310000}"/>
    <cellStyle name="Normal 22 12 7 3 2" xfId="52607" xr:uid="{5BED9A6E-4ECB-49D1-8E9A-29062DDBC295}"/>
    <cellStyle name="Normal 22 12 7 3 3" xfId="37050" xr:uid="{6F30A252-2C4F-4EBE-A795-914D200F2607}"/>
    <cellStyle name="Normal 22 12 7 4" xfId="12782" xr:uid="{00000000-0005-0000-0000-0000EE310000}"/>
    <cellStyle name="Normal 22 12 7 4 2" xfId="52608" xr:uid="{C8F866F3-7CDE-4442-B0B7-21AC8DD92CD4}"/>
    <cellStyle name="Normal 22 12 7 4 3" xfId="37051" xr:uid="{9396C2BF-FF61-44F1-927F-9F9162E1E31C}"/>
    <cellStyle name="Normal 22 12 7 5" xfId="52605" xr:uid="{51C44498-6CB2-4EBC-9C14-11CC223384C4}"/>
    <cellStyle name="Normal 22 12 7 6" xfId="37048" xr:uid="{3AA3D655-A8DD-4382-BD2C-D54DEF9FF81A}"/>
    <cellStyle name="Normal 22 12 8" xfId="12783" xr:uid="{00000000-0005-0000-0000-0000EF310000}"/>
    <cellStyle name="Normal 22 12 8 2" xfId="52609" xr:uid="{F2813137-86D3-467C-887B-0AE9F9212247}"/>
    <cellStyle name="Normal 22 12 8 3" xfId="37052" xr:uid="{75C6CD4F-BF27-43AF-A3B0-C3E97B09AE52}"/>
    <cellStyle name="Normal 22 12 9" xfId="12784" xr:uid="{00000000-0005-0000-0000-0000F0310000}"/>
    <cellStyle name="Normal 22 12 9 2" xfId="52610" xr:uid="{1640CFBD-7558-4D7D-8A62-9D4B97BB919C}"/>
    <cellStyle name="Normal 22 12 9 3" xfId="37053" xr:uid="{88A3447B-37BC-4B64-89DF-0E5FE08B1DB9}"/>
    <cellStyle name="Normal 22 13" xfId="12785" xr:uid="{00000000-0005-0000-0000-0000F1310000}"/>
    <cellStyle name="Normal 22 13 10" xfId="12786" xr:uid="{00000000-0005-0000-0000-0000F2310000}"/>
    <cellStyle name="Normal 22 13 10 2" xfId="52612" xr:uid="{C4D944DD-0480-4658-8147-BA60A39555F7}"/>
    <cellStyle name="Normal 22 13 10 3" xfId="37055" xr:uid="{4A531644-F324-42B4-9687-60F85216EA54}"/>
    <cellStyle name="Normal 22 13 11" xfId="52611" xr:uid="{E2DD1A0B-05AE-47F1-8878-B7D05E4D9039}"/>
    <cellStyle name="Normal 22 13 12" xfId="37054" xr:uid="{519C09DC-CB1A-4881-AF6B-086B44065B66}"/>
    <cellStyle name="Normal 22 13 2" xfId="12787" xr:uid="{00000000-0005-0000-0000-0000F3310000}"/>
    <cellStyle name="Normal 22 13 2 10" xfId="52613" xr:uid="{24DB7A77-0AA5-45FA-8AF3-D237C3C8BFB8}"/>
    <cellStyle name="Normal 22 13 2 11" xfId="37056" xr:uid="{8CD50CC5-476E-4A0B-B01C-25B3FD945FC3}"/>
    <cellStyle name="Normal 22 13 2 2" xfId="12788" xr:uid="{00000000-0005-0000-0000-0000F4310000}"/>
    <cellStyle name="Normal 22 13 2 2 2" xfId="12789" xr:uid="{00000000-0005-0000-0000-0000F5310000}"/>
    <cellStyle name="Normal 22 13 2 2 2 2" xfId="12790" xr:uid="{00000000-0005-0000-0000-0000F6310000}"/>
    <cellStyle name="Normal 22 13 2 2 2 2 2" xfId="52616" xr:uid="{2A38AD89-2F7F-4D61-ABC5-599CCD2D8168}"/>
    <cellStyle name="Normal 22 13 2 2 2 2 3" xfId="37059" xr:uid="{40D3C4D5-E364-4F03-9AB0-CC5288A96A7A}"/>
    <cellStyle name="Normal 22 13 2 2 2 3" xfId="12791" xr:uid="{00000000-0005-0000-0000-0000F7310000}"/>
    <cellStyle name="Normal 22 13 2 2 2 3 2" xfId="52617" xr:uid="{375CC539-4D01-472E-AAD9-FEC29EA1A38C}"/>
    <cellStyle name="Normal 22 13 2 2 2 3 3" xfId="37060" xr:uid="{00DA8B12-6D02-42C7-A667-0EF102E90678}"/>
    <cellStyle name="Normal 22 13 2 2 2 4" xfId="12792" xr:uid="{00000000-0005-0000-0000-0000F8310000}"/>
    <cellStyle name="Normal 22 13 2 2 2 4 2" xfId="52618" xr:uid="{9B9815DF-10B0-4DA0-8281-67B58FDF4FC8}"/>
    <cellStyle name="Normal 22 13 2 2 2 4 3" xfId="37061" xr:uid="{CCFC9248-86BC-40EA-9298-FAB71AB8F2C2}"/>
    <cellStyle name="Normal 22 13 2 2 2 5" xfId="52615" xr:uid="{6C0ADBCC-E4BD-4911-9BCA-4ABB69BD59C8}"/>
    <cellStyle name="Normal 22 13 2 2 2 6" xfId="37058" xr:uid="{BE2AEF48-C906-4D01-80AA-E9A9BE3B22B9}"/>
    <cellStyle name="Normal 22 13 2 2 3" xfId="12793" xr:uid="{00000000-0005-0000-0000-0000F9310000}"/>
    <cellStyle name="Normal 22 13 2 2 3 2" xfId="52619" xr:uid="{91DD455C-483B-4DA7-BD7E-F2184FBC4A2E}"/>
    <cellStyle name="Normal 22 13 2 2 3 3" xfId="37062" xr:uid="{F86E13F2-C678-48A3-8A4F-523CACD7A14D}"/>
    <cellStyle name="Normal 22 13 2 2 4" xfId="12794" xr:uid="{00000000-0005-0000-0000-0000FA310000}"/>
    <cellStyle name="Normal 22 13 2 2 4 2" xfId="52620" xr:uid="{0C3E64C6-7300-4F56-B9A3-604C15C25620}"/>
    <cellStyle name="Normal 22 13 2 2 4 3" xfId="37063" xr:uid="{8F7CFCA3-5D58-43F6-AE0D-36C4A8226339}"/>
    <cellStyle name="Normal 22 13 2 2 5" xfId="12795" xr:uid="{00000000-0005-0000-0000-0000FB310000}"/>
    <cellStyle name="Normal 22 13 2 2 5 2" xfId="52621" xr:uid="{C089721D-27EE-4D40-8790-4F28653DA5E3}"/>
    <cellStyle name="Normal 22 13 2 2 5 3" xfId="37064" xr:uid="{8E7F32C1-70E5-476D-A02F-B0DDF1E7FC92}"/>
    <cellStyle name="Normal 22 13 2 2 6" xfId="12796" xr:uid="{00000000-0005-0000-0000-0000FC310000}"/>
    <cellStyle name="Normal 22 13 2 2 6 2" xfId="52622" xr:uid="{4C88D6F0-25FC-4957-B24B-B364E8FFA436}"/>
    <cellStyle name="Normal 22 13 2 2 6 3" xfId="37065" xr:uid="{6CFE3E98-99A3-42AD-B8A9-C469EFA61D53}"/>
    <cellStyle name="Normal 22 13 2 2 7" xfId="52614" xr:uid="{22E2D682-BE5D-4B53-B761-F73F1039ACEC}"/>
    <cellStyle name="Normal 22 13 2 2 8" xfId="37057" xr:uid="{5C77ABDC-583E-4A6F-968F-653CE9623C83}"/>
    <cellStyle name="Normal 22 13 2 3" xfId="12797" xr:uid="{00000000-0005-0000-0000-0000FD310000}"/>
    <cellStyle name="Normal 22 13 2 3 2" xfId="12798" xr:uid="{00000000-0005-0000-0000-0000FE310000}"/>
    <cellStyle name="Normal 22 13 2 3 2 2" xfId="12799" xr:uid="{00000000-0005-0000-0000-0000FF310000}"/>
    <cellStyle name="Normal 22 13 2 3 2 2 2" xfId="52625" xr:uid="{5AF29606-6D12-4705-995A-A222DC676689}"/>
    <cellStyle name="Normal 22 13 2 3 2 2 3" xfId="37068" xr:uid="{435F5688-A9A2-49D9-BF44-9F6CDA513CE7}"/>
    <cellStyle name="Normal 22 13 2 3 2 3" xfId="12800" xr:uid="{00000000-0005-0000-0000-000000320000}"/>
    <cellStyle name="Normal 22 13 2 3 2 3 2" xfId="52626" xr:uid="{7EAC845C-BB48-4B37-9E2F-4B8A5D4F49CA}"/>
    <cellStyle name="Normal 22 13 2 3 2 3 3" xfId="37069" xr:uid="{928C802F-06B0-41C2-B7C9-6AE6CFD16585}"/>
    <cellStyle name="Normal 22 13 2 3 2 4" xfId="12801" xr:uid="{00000000-0005-0000-0000-000001320000}"/>
    <cellStyle name="Normal 22 13 2 3 2 4 2" xfId="52627" xr:uid="{FE1B0CFB-A9D5-4188-BC29-E09BBE0FAC8A}"/>
    <cellStyle name="Normal 22 13 2 3 2 4 3" xfId="37070" xr:uid="{CC9B72F3-55E4-4139-98EC-7E62F643FA6C}"/>
    <cellStyle name="Normal 22 13 2 3 2 5" xfId="52624" xr:uid="{C486CCDD-87C9-400F-B9F9-F117E20AC754}"/>
    <cellStyle name="Normal 22 13 2 3 2 6" xfId="37067" xr:uid="{22F1126E-78C9-4385-BA2F-1C5C5ED112E2}"/>
    <cellStyle name="Normal 22 13 2 3 3" xfId="12802" xr:uid="{00000000-0005-0000-0000-000002320000}"/>
    <cellStyle name="Normal 22 13 2 3 3 2" xfId="52628" xr:uid="{B127EC51-FE78-4B73-B30D-F39E91A79835}"/>
    <cellStyle name="Normal 22 13 2 3 3 3" xfId="37071" xr:uid="{BB755EDE-15E1-4C29-93AA-8EC9299BFF07}"/>
    <cellStyle name="Normal 22 13 2 3 4" xfId="12803" xr:uid="{00000000-0005-0000-0000-000003320000}"/>
    <cellStyle name="Normal 22 13 2 3 4 2" xfId="52629" xr:uid="{71793BBA-EC4B-4FF5-9345-2D1C08E47BD0}"/>
    <cellStyle name="Normal 22 13 2 3 4 3" xfId="37072" xr:uid="{2B9D6ED6-B59C-4732-B7B8-62E43E756EA9}"/>
    <cellStyle name="Normal 22 13 2 3 5" xfId="12804" xr:uid="{00000000-0005-0000-0000-000004320000}"/>
    <cellStyle name="Normal 22 13 2 3 5 2" xfId="52630" xr:uid="{101D18F9-1BF8-4011-9EDF-F9F85313BF23}"/>
    <cellStyle name="Normal 22 13 2 3 5 3" xfId="37073" xr:uid="{F68445BF-FB49-41D6-9B5A-7A75AF4DDE3B}"/>
    <cellStyle name="Normal 22 13 2 3 6" xfId="12805" xr:uid="{00000000-0005-0000-0000-000005320000}"/>
    <cellStyle name="Normal 22 13 2 3 6 2" xfId="52631" xr:uid="{12612003-B855-4388-839A-028EF4D9CE5F}"/>
    <cellStyle name="Normal 22 13 2 3 6 3" xfId="37074" xr:uid="{90DBD320-746B-48D3-89A2-66112727F8F6}"/>
    <cellStyle name="Normal 22 13 2 3 7" xfId="52623" xr:uid="{551CA8FE-243A-4EE4-9D8A-EB9D6C33FB49}"/>
    <cellStyle name="Normal 22 13 2 3 8" xfId="37066" xr:uid="{7BEA2175-C244-4C95-90E0-BC411C4BE0D3}"/>
    <cellStyle name="Normal 22 13 2 4" xfId="12806" xr:uid="{00000000-0005-0000-0000-000006320000}"/>
    <cellStyle name="Normal 22 13 2 4 2" xfId="12807" xr:uid="{00000000-0005-0000-0000-000007320000}"/>
    <cellStyle name="Normal 22 13 2 4 2 2" xfId="12808" xr:uid="{00000000-0005-0000-0000-000008320000}"/>
    <cellStyle name="Normal 22 13 2 4 2 2 2" xfId="52634" xr:uid="{5F29150D-B1F5-4464-BD39-AEE232ECD462}"/>
    <cellStyle name="Normal 22 13 2 4 2 2 3" xfId="37077" xr:uid="{86ED3D88-7C26-4597-8ADD-47C0C2612DA0}"/>
    <cellStyle name="Normal 22 13 2 4 2 3" xfId="12809" xr:uid="{00000000-0005-0000-0000-000009320000}"/>
    <cellStyle name="Normal 22 13 2 4 2 3 2" xfId="52635" xr:uid="{E4206159-0F21-4CD6-A50B-3C4E306C9D77}"/>
    <cellStyle name="Normal 22 13 2 4 2 3 3" xfId="37078" xr:uid="{E762BF59-C8EE-4874-A364-1F2950E2CC92}"/>
    <cellStyle name="Normal 22 13 2 4 2 4" xfId="12810" xr:uid="{00000000-0005-0000-0000-00000A320000}"/>
    <cellStyle name="Normal 22 13 2 4 2 4 2" xfId="52636" xr:uid="{C2FEEAD2-9CB1-4B65-97AA-06CBA9C6F466}"/>
    <cellStyle name="Normal 22 13 2 4 2 4 3" xfId="37079" xr:uid="{AAFF4023-AEEF-4858-B143-3A7ABD27812E}"/>
    <cellStyle name="Normal 22 13 2 4 2 5" xfId="52633" xr:uid="{18EC8F24-E64C-4A7B-A62E-C5A904CF0ED8}"/>
    <cellStyle name="Normal 22 13 2 4 2 6" xfId="37076" xr:uid="{32EF362F-2B94-4449-8330-E2C13DAD70CD}"/>
    <cellStyle name="Normal 22 13 2 4 3" xfId="12811" xr:uid="{00000000-0005-0000-0000-00000B320000}"/>
    <cellStyle name="Normal 22 13 2 4 3 2" xfId="52637" xr:uid="{FC118EDD-EAE9-4D8B-9F6D-1F942C2DEF65}"/>
    <cellStyle name="Normal 22 13 2 4 3 3" xfId="37080" xr:uid="{D70E59DD-B029-4CEB-83AB-F3E249617A56}"/>
    <cellStyle name="Normal 22 13 2 4 4" xfId="12812" xr:uid="{00000000-0005-0000-0000-00000C320000}"/>
    <cellStyle name="Normal 22 13 2 4 4 2" xfId="52638" xr:uid="{2169C953-BEDF-4888-A245-99D475B3C43B}"/>
    <cellStyle name="Normal 22 13 2 4 4 3" xfId="37081" xr:uid="{E700746B-9577-4D9D-AEA9-F8F848A267C1}"/>
    <cellStyle name="Normal 22 13 2 4 5" xfId="12813" xr:uid="{00000000-0005-0000-0000-00000D320000}"/>
    <cellStyle name="Normal 22 13 2 4 5 2" xfId="52639" xr:uid="{60CBE15D-4F62-46B7-AD42-1C0A1A07AB8F}"/>
    <cellStyle name="Normal 22 13 2 4 5 3" xfId="37082" xr:uid="{865E735E-66D6-442C-8A60-F95A34C382F2}"/>
    <cellStyle name="Normal 22 13 2 4 6" xfId="52632" xr:uid="{041A334C-4C74-47B5-929D-51484BD55FC4}"/>
    <cellStyle name="Normal 22 13 2 4 7" xfId="37075" xr:uid="{7B62BFCA-05BA-45AF-9640-F2C65259178D}"/>
    <cellStyle name="Normal 22 13 2 5" xfId="12814" xr:uid="{00000000-0005-0000-0000-00000E320000}"/>
    <cellStyle name="Normal 22 13 2 5 2" xfId="12815" xr:uid="{00000000-0005-0000-0000-00000F320000}"/>
    <cellStyle name="Normal 22 13 2 5 2 2" xfId="52641" xr:uid="{46198CA5-ED1A-4D9F-8364-AEEB118028A6}"/>
    <cellStyle name="Normal 22 13 2 5 2 3" xfId="37084" xr:uid="{CB46110F-CBAD-48D1-9B92-3BD2D3C78688}"/>
    <cellStyle name="Normal 22 13 2 5 3" xfId="12816" xr:uid="{00000000-0005-0000-0000-000010320000}"/>
    <cellStyle name="Normal 22 13 2 5 3 2" xfId="52642" xr:uid="{188456B7-4DBF-40E7-A33F-6CA9AF6AE43E}"/>
    <cellStyle name="Normal 22 13 2 5 3 3" xfId="37085" xr:uid="{DA2BA8D8-799A-42B4-9916-488DE7DF26EE}"/>
    <cellStyle name="Normal 22 13 2 5 4" xfId="12817" xr:uid="{00000000-0005-0000-0000-000011320000}"/>
    <cellStyle name="Normal 22 13 2 5 4 2" xfId="52643" xr:uid="{ECE93214-0B15-486B-AAE3-151B120783B7}"/>
    <cellStyle name="Normal 22 13 2 5 4 3" xfId="37086" xr:uid="{08F7B4D5-CC81-4395-A6F4-E7F194F00084}"/>
    <cellStyle name="Normal 22 13 2 5 5" xfId="52640" xr:uid="{A6B34DD5-0F64-494C-B7DB-9EB8DAB75D02}"/>
    <cellStyle name="Normal 22 13 2 5 6" xfId="37083" xr:uid="{39B12661-9CA7-40C6-AA92-551C909B3DD4}"/>
    <cellStyle name="Normal 22 13 2 6" xfId="12818" xr:uid="{00000000-0005-0000-0000-000012320000}"/>
    <cellStyle name="Normal 22 13 2 6 2" xfId="12819" xr:uid="{00000000-0005-0000-0000-000013320000}"/>
    <cellStyle name="Normal 22 13 2 6 2 2" xfId="52645" xr:uid="{E44D4CAB-5C33-49F4-BF17-541C3E4BFF67}"/>
    <cellStyle name="Normal 22 13 2 6 2 3" xfId="37088" xr:uid="{95D8CA27-2D63-47D5-AA5A-E65634AC3708}"/>
    <cellStyle name="Normal 22 13 2 6 3" xfId="12820" xr:uid="{00000000-0005-0000-0000-000014320000}"/>
    <cellStyle name="Normal 22 13 2 6 3 2" xfId="52646" xr:uid="{0CF074E0-7DB1-44E1-A302-683B97D06CC0}"/>
    <cellStyle name="Normal 22 13 2 6 3 3" xfId="37089" xr:uid="{58553016-782C-49FE-93F4-603CFA2D719A}"/>
    <cellStyle name="Normal 22 13 2 6 4" xfId="12821" xr:uid="{00000000-0005-0000-0000-000015320000}"/>
    <cellStyle name="Normal 22 13 2 6 4 2" xfId="52647" xr:uid="{2FD7CDDF-1F21-4DF2-AA4D-BF02CF0FE545}"/>
    <cellStyle name="Normal 22 13 2 6 4 3" xfId="37090" xr:uid="{FCC237EA-52D0-4506-8D12-4656F2E98803}"/>
    <cellStyle name="Normal 22 13 2 6 5" xfId="52644" xr:uid="{2C0DEE84-2401-44FE-94BB-F3F03D5662E6}"/>
    <cellStyle name="Normal 22 13 2 6 6" xfId="37087" xr:uid="{ECBD5ED5-3774-4544-AB16-491074A31539}"/>
    <cellStyle name="Normal 22 13 2 7" xfId="12822" xr:uid="{00000000-0005-0000-0000-000016320000}"/>
    <cellStyle name="Normal 22 13 2 7 2" xfId="52648" xr:uid="{C9B709A5-B321-430A-BFE2-8EFD107D2561}"/>
    <cellStyle name="Normal 22 13 2 7 3" xfId="37091" xr:uid="{9211AEED-8610-47B3-8478-7285CCDFA338}"/>
    <cellStyle name="Normal 22 13 2 8" xfId="12823" xr:uid="{00000000-0005-0000-0000-000017320000}"/>
    <cellStyle name="Normal 22 13 2 8 2" xfId="52649" xr:uid="{6B857899-63DE-4E7B-AA94-FCBFE651103D}"/>
    <cellStyle name="Normal 22 13 2 8 3" xfId="37092" xr:uid="{055C4334-6C8F-4E0C-8B24-D50BC7BB31AF}"/>
    <cellStyle name="Normal 22 13 2 9" xfId="12824" xr:uid="{00000000-0005-0000-0000-000018320000}"/>
    <cellStyle name="Normal 22 13 2 9 2" xfId="52650" xr:uid="{08280578-929A-4752-9F5B-A6893BD55056}"/>
    <cellStyle name="Normal 22 13 2 9 3" xfId="37093" xr:uid="{BCBE5CB2-1474-4E31-A7A4-3B39530F0301}"/>
    <cellStyle name="Normal 22 13 3" xfId="12825" xr:uid="{00000000-0005-0000-0000-000019320000}"/>
    <cellStyle name="Normal 22 13 3 2" xfId="12826" xr:uid="{00000000-0005-0000-0000-00001A320000}"/>
    <cellStyle name="Normal 22 13 3 2 2" xfId="12827" xr:uid="{00000000-0005-0000-0000-00001B320000}"/>
    <cellStyle name="Normal 22 13 3 2 2 2" xfId="52653" xr:uid="{80C2EB47-FACD-4D1C-99C2-27932957828A}"/>
    <cellStyle name="Normal 22 13 3 2 2 3" xfId="37096" xr:uid="{B9F330D5-19A6-461F-946E-CC71EAD18C9E}"/>
    <cellStyle name="Normal 22 13 3 2 3" xfId="12828" xr:uid="{00000000-0005-0000-0000-00001C320000}"/>
    <cellStyle name="Normal 22 13 3 2 3 2" xfId="52654" xr:uid="{CF514F8A-47E0-4D02-910C-D6053A4B8435}"/>
    <cellStyle name="Normal 22 13 3 2 3 3" xfId="37097" xr:uid="{CD4502C0-0914-4F91-82DE-6975C4C1BAB0}"/>
    <cellStyle name="Normal 22 13 3 2 4" xfId="12829" xr:uid="{00000000-0005-0000-0000-00001D320000}"/>
    <cellStyle name="Normal 22 13 3 2 4 2" xfId="52655" xr:uid="{AA089F92-D188-40F8-A074-9B66F917D2B6}"/>
    <cellStyle name="Normal 22 13 3 2 4 3" xfId="37098" xr:uid="{C89BA369-71D0-43EE-B74C-197F9959D3DD}"/>
    <cellStyle name="Normal 22 13 3 2 5" xfId="52652" xr:uid="{51528C35-30B1-4577-B18F-FE9A4AAFA015}"/>
    <cellStyle name="Normal 22 13 3 2 6" xfId="37095" xr:uid="{781DF946-4849-411E-953B-CE01FA1E73A0}"/>
    <cellStyle name="Normal 22 13 3 3" xfId="12830" xr:uid="{00000000-0005-0000-0000-00001E320000}"/>
    <cellStyle name="Normal 22 13 3 3 2" xfId="52656" xr:uid="{A6AB17B1-84B6-4191-A33E-79D3A09FFCF8}"/>
    <cellStyle name="Normal 22 13 3 3 3" xfId="37099" xr:uid="{AEB2FCE2-4949-41A7-A4D6-17697884BDA0}"/>
    <cellStyle name="Normal 22 13 3 4" xfId="12831" xr:uid="{00000000-0005-0000-0000-00001F320000}"/>
    <cellStyle name="Normal 22 13 3 4 2" xfId="52657" xr:uid="{884D5915-F213-4F14-85DC-DB441BA85C39}"/>
    <cellStyle name="Normal 22 13 3 4 3" xfId="37100" xr:uid="{7F9CCCE1-4D45-4F6B-AEBE-4142D73D2276}"/>
    <cellStyle name="Normal 22 13 3 5" xfId="12832" xr:uid="{00000000-0005-0000-0000-000020320000}"/>
    <cellStyle name="Normal 22 13 3 5 2" xfId="52658" xr:uid="{09BA04CB-99F2-45AE-98FD-4CAD1D7BE9F2}"/>
    <cellStyle name="Normal 22 13 3 5 3" xfId="37101" xr:uid="{50C2ADB9-405F-4D37-B62F-EE537AB064E9}"/>
    <cellStyle name="Normal 22 13 3 6" xfId="12833" xr:uid="{00000000-0005-0000-0000-000021320000}"/>
    <cellStyle name="Normal 22 13 3 6 2" xfId="52659" xr:uid="{1D0D9134-C3B0-47E7-BA30-C0006A87388E}"/>
    <cellStyle name="Normal 22 13 3 6 3" xfId="37102" xr:uid="{72EEF6E0-4A29-42A8-9F21-6C541D1DADCF}"/>
    <cellStyle name="Normal 22 13 3 7" xfId="52651" xr:uid="{4E48FCED-4C42-4FA5-A1C4-D8F477536870}"/>
    <cellStyle name="Normal 22 13 3 8" xfId="37094" xr:uid="{0D365AD4-A2BD-44DD-971F-A7936373BEA0}"/>
    <cellStyle name="Normal 22 13 4" xfId="12834" xr:uid="{00000000-0005-0000-0000-000022320000}"/>
    <cellStyle name="Normal 22 13 4 2" xfId="12835" xr:uid="{00000000-0005-0000-0000-000023320000}"/>
    <cellStyle name="Normal 22 13 4 2 2" xfId="12836" xr:uid="{00000000-0005-0000-0000-000024320000}"/>
    <cellStyle name="Normal 22 13 4 2 2 2" xfId="52662" xr:uid="{9AC7A508-B1EC-48BA-AA70-F19E353A0AE7}"/>
    <cellStyle name="Normal 22 13 4 2 2 3" xfId="37105" xr:uid="{56D38921-7CF8-4A89-B997-C84F871477C0}"/>
    <cellStyle name="Normal 22 13 4 2 3" xfId="12837" xr:uid="{00000000-0005-0000-0000-000025320000}"/>
    <cellStyle name="Normal 22 13 4 2 3 2" xfId="52663" xr:uid="{3BEE521E-0DE2-4E62-B1D4-2177E61731C9}"/>
    <cellStyle name="Normal 22 13 4 2 3 3" xfId="37106" xr:uid="{CE2AC1E3-89B3-471E-A28A-A27C82FC8760}"/>
    <cellStyle name="Normal 22 13 4 2 4" xfId="12838" xr:uid="{00000000-0005-0000-0000-000026320000}"/>
    <cellStyle name="Normal 22 13 4 2 4 2" xfId="52664" xr:uid="{5577C7DF-A02C-4FCC-9693-8839F352A13E}"/>
    <cellStyle name="Normal 22 13 4 2 4 3" xfId="37107" xr:uid="{41FBCDFB-0E5E-4E4A-8BB3-8FD7EB8963E2}"/>
    <cellStyle name="Normal 22 13 4 2 5" xfId="52661" xr:uid="{E4771BE1-785A-407B-AC6F-7C392D0974AE}"/>
    <cellStyle name="Normal 22 13 4 2 6" xfId="37104" xr:uid="{76419CE6-67A4-4B57-B8B1-A6F02AF3173E}"/>
    <cellStyle name="Normal 22 13 4 3" xfId="12839" xr:uid="{00000000-0005-0000-0000-000027320000}"/>
    <cellStyle name="Normal 22 13 4 3 2" xfId="52665" xr:uid="{90EC8710-A54C-4F02-89B6-3AC6FDE2AB5C}"/>
    <cellStyle name="Normal 22 13 4 3 3" xfId="37108" xr:uid="{7B27A2CF-75AB-43A7-9305-6620DB4B8F93}"/>
    <cellStyle name="Normal 22 13 4 4" xfId="12840" xr:uid="{00000000-0005-0000-0000-000028320000}"/>
    <cellStyle name="Normal 22 13 4 4 2" xfId="52666" xr:uid="{B8F01AB3-0CA9-4B5B-8F5A-6B7304F69937}"/>
    <cellStyle name="Normal 22 13 4 4 3" xfId="37109" xr:uid="{B1CCB996-771E-449E-9AFE-5EA5E08F5655}"/>
    <cellStyle name="Normal 22 13 4 5" xfId="12841" xr:uid="{00000000-0005-0000-0000-000029320000}"/>
    <cellStyle name="Normal 22 13 4 5 2" xfId="52667" xr:uid="{F779D730-7DCF-47FB-8ABD-D0357D94574A}"/>
    <cellStyle name="Normal 22 13 4 5 3" xfId="37110" xr:uid="{9BCC9483-8E0D-4253-98B1-9220E2484353}"/>
    <cellStyle name="Normal 22 13 4 6" xfId="12842" xr:uid="{00000000-0005-0000-0000-00002A320000}"/>
    <cellStyle name="Normal 22 13 4 6 2" xfId="52668" xr:uid="{9AFB1388-FAE5-4CDF-B18A-37A57EAFB045}"/>
    <cellStyle name="Normal 22 13 4 6 3" xfId="37111" xr:uid="{506EA06B-FD30-4D1E-91F0-BA9BCA384178}"/>
    <cellStyle name="Normal 22 13 4 7" xfId="52660" xr:uid="{CFDEFC64-84AE-45FC-B7CB-B0AE0BE693D7}"/>
    <cellStyle name="Normal 22 13 4 8" xfId="37103" xr:uid="{EBD0B74C-11AB-4567-87E4-2BF9F92EFCD5}"/>
    <cellStyle name="Normal 22 13 5" xfId="12843" xr:uid="{00000000-0005-0000-0000-00002B320000}"/>
    <cellStyle name="Normal 22 13 5 2" xfId="12844" xr:uid="{00000000-0005-0000-0000-00002C320000}"/>
    <cellStyle name="Normal 22 13 5 2 2" xfId="12845" xr:uid="{00000000-0005-0000-0000-00002D320000}"/>
    <cellStyle name="Normal 22 13 5 2 2 2" xfId="52671" xr:uid="{ED263BB9-C329-43EF-BEEE-6EA14EFB86B9}"/>
    <cellStyle name="Normal 22 13 5 2 2 3" xfId="37114" xr:uid="{50054B9E-BAC4-4F51-B659-23E7F1027FB0}"/>
    <cellStyle name="Normal 22 13 5 2 3" xfId="12846" xr:uid="{00000000-0005-0000-0000-00002E320000}"/>
    <cellStyle name="Normal 22 13 5 2 3 2" xfId="52672" xr:uid="{BAAE4521-52B3-49E2-9294-09C728964E7B}"/>
    <cellStyle name="Normal 22 13 5 2 3 3" xfId="37115" xr:uid="{A77F0117-0CD3-42F4-9A2C-DC19A045D8EF}"/>
    <cellStyle name="Normal 22 13 5 2 4" xfId="12847" xr:uid="{00000000-0005-0000-0000-00002F320000}"/>
    <cellStyle name="Normal 22 13 5 2 4 2" xfId="52673" xr:uid="{782F33AC-250E-4A9E-B249-3558FCC44079}"/>
    <cellStyle name="Normal 22 13 5 2 4 3" xfId="37116" xr:uid="{6B94020D-C32C-4587-B393-5FCC32534DC3}"/>
    <cellStyle name="Normal 22 13 5 2 5" xfId="52670" xr:uid="{0F78C265-18B6-4E7B-B47E-C6D17FCE9FF6}"/>
    <cellStyle name="Normal 22 13 5 2 6" xfId="37113" xr:uid="{76F3F122-EE0A-43DD-B5FF-D0AE0F646B8D}"/>
    <cellStyle name="Normal 22 13 5 3" xfId="12848" xr:uid="{00000000-0005-0000-0000-000030320000}"/>
    <cellStyle name="Normal 22 13 5 3 2" xfId="52674" xr:uid="{7C8274A9-4DA9-40B4-BCB1-E3E454B3DD4E}"/>
    <cellStyle name="Normal 22 13 5 3 3" xfId="37117" xr:uid="{7F3C3C16-0B34-4FAB-AABA-2F9188B643B2}"/>
    <cellStyle name="Normal 22 13 5 4" xfId="12849" xr:uid="{00000000-0005-0000-0000-000031320000}"/>
    <cellStyle name="Normal 22 13 5 4 2" xfId="52675" xr:uid="{332AB5C3-155A-419F-9222-8258A790B732}"/>
    <cellStyle name="Normal 22 13 5 4 3" xfId="37118" xr:uid="{BE1BAE40-675A-483C-9A5C-7266573E7F00}"/>
    <cellStyle name="Normal 22 13 5 5" xfId="12850" xr:uid="{00000000-0005-0000-0000-000032320000}"/>
    <cellStyle name="Normal 22 13 5 5 2" xfId="52676" xr:uid="{6E87CC11-F987-4E0E-8ECD-16950E27573E}"/>
    <cellStyle name="Normal 22 13 5 5 3" xfId="37119" xr:uid="{686F6D00-AFED-4761-8A48-A5A994B22E89}"/>
    <cellStyle name="Normal 22 13 5 6" xfId="52669" xr:uid="{2069E5D4-BEA5-4577-8D85-1D14154933A4}"/>
    <cellStyle name="Normal 22 13 5 7" xfId="37112" xr:uid="{351C42D0-3077-4C6C-A149-8E6AE5C898C4}"/>
    <cellStyle name="Normal 22 13 6" xfId="12851" xr:uid="{00000000-0005-0000-0000-000033320000}"/>
    <cellStyle name="Normal 22 13 6 2" xfId="12852" xr:uid="{00000000-0005-0000-0000-000034320000}"/>
    <cellStyle name="Normal 22 13 6 2 2" xfId="52678" xr:uid="{056410C0-2084-485E-A6AD-88F890F3BE7D}"/>
    <cellStyle name="Normal 22 13 6 2 3" xfId="37121" xr:uid="{7AE9CA46-C7CD-4815-B2FD-CACC265788FB}"/>
    <cellStyle name="Normal 22 13 6 3" xfId="12853" xr:uid="{00000000-0005-0000-0000-000035320000}"/>
    <cellStyle name="Normal 22 13 6 3 2" xfId="52679" xr:uid="{9B7AC7FE-020D-48AF-8C3F-710B0CEAC4A9}"/>
    <cellStyle name="Normal 22 13 6 3 3" xfId="37122" xr:uid="{F8300635-4852-434F-8281-C8DE996D6EE2}"/>
    <cellStyle name="Normal 22 13 6 4" xfId="12854" xr:uid="{00000000-0005-0000-0000-000036320000}"/>
    <cellStyle name="Normal 22 13 6 4 2" xfId="52680" xr:uid="{AC5FA1DF-3563-4D05-BBB0-AD68BC091DD8}"/>
    <cellStyle name="Normal 22 13 6 4 3" xfId="37123" xr:uid="{95D33E2D-FD30-42CA-B25B-4DF82888F728}"/>
    <cellStyle name="Normal 22 13 6 5" xfId="52677" xr:uid="{2C713A1F-30EE-463E-994B-67D5A4A3C319}"/>
    <cellStyle name="Normal 22 13 6 6" xfId="37120" xr:uid="{4BFBEFC6-DE5D-477E-A3B3-22966417F068}"/>
    <cellStyle name="Normal 22 13 7" xfId="12855" xr:uid="{00000000-0005-0000-0000-000037320000}"/>
    <cellStyle name="Normal 22 13 7 2" xfId="12856" xr:uid="{00000000-0005-0000-0000-000038320000}"/>
    <cellStyle name="Normal 22 13 7 2 2" xfId="52682" xr:uid="{5890627E-98CE-47AE-8D0D-732E6B7F5BA6}"/>
    <cellStyle name="Normal 22 13 7 2 3" xfId="37125" xr:uid="{5BBE2147-BD6C-4521-8FA9-0A10BF636B7B}"/>
    <cellStyle name="Normal 22 13 7 3" xfId="12857" xr:uid="{00000000-0005-0000-0000-000039320000}"/>
    <cellStyle name="Normal 22 13 7 3 2" xfId="52683" xr:uid="{A7A85153-7750-4059-853D-C497484F27C8}"/>
    <cellStyle name="Normal 22 13 7 3 3" xfId="37126" xr:uid="{103E4767-7CCE-4A83-A251-6EE4B1F4DEF4}"/>
    <cellStyle name="Normal 22 13 7 4" xfId="12858" xr:uid="{00000000-0005-0000-0000-00003A320000}"/>
    <cellStyle name="Normal 22 13 7 4 2" xfId="52684" xr:uid="{3141CE77-27B0-4C82-A5C8-26BD84DA9CF8}"/>
    <cellStyle name="Normal 22 13 7 4 3" xfId="37127" xr:uid="{2889B60F-EC17-4D8C-A0C3-4BB52D96110F}"/>
    <cellStyle name="Normal 22 13 7 5" xfId="52681" xr:uid="{7EFD63B4-CA49-4A7F-9B22-8E5934C092AD}"/>
    <cellStyle name="Normal 22 13 7 6" xfId="37124" xr:uid="{FAAA97AE-0D27-43E3-B7D8-EEF599ABC420}"/>
    <cellStyle name="Normal 22 13 8" xfId="12859" xr:uid="{00000000-0005-0000-0000-00003B320000}"/>
    <cellStyle name="Normal 22 13 8 2" xfId="52685" xr:uid="{154BF1C5-9DDC-4591-9683-244158AB16E6}"/>
    <cellStyle name="Normal 22 13 8 3" xfId="37128" xr:uid="{2B37B343-3F9A-426A-9D06-6CC0468C5F22}"/>
    <cellStyle name="Normal 22 13 9" xfId="12860" xr:uid="{00000000-0005-0000-0000-00003C320000}"/>
    <cellStyle name="Normal 22 13 9 2" xfId="52686" xr:uid="{2F3D7050-B977-4A53-A7C1-6961F567BEF9}"/>
    <cellStyle name="Normal 22 13 9 3" xfId="37129" xr:uid="{21A8DB1C-2F76-4EF8-94D6-91CCAEA510AE}"/>
    <cellStyle name="Normal 22 14" xfId="12861" xr:uid="{00000000-0005-0000-0000-00003D320000}"/>
    <cellStyle name="Normal 22 14 10" xfId="12862" xr:uid="{00000000-0005-0000-0000-00003E320000}"/>
    <cellStyle name="Normal 22 14 10 2" xfId="52688" xr:uid="{19416426-9622-4F53-86A1-6E6D8F7872F6}"/>
    <cellStyle name="Normal 22 14 10 3" xfId="37131" xr:uid="{FB0161CC-8DD0-493E-B7A0-F041E3C5978B}"/>
    <cellStyle name="Normal 22 14 11" xfId="52687" xr:uid="{9305ED98-D1D7-42DA-B195-34CB6B70F923}"/>
    <cellStyle name="Normal 22 14 12" xfId="37130" xr:uid="{EB6567E4-A0F6-45BD-98EA-4C135195C8E0}"/>
    <cellStyle name="Normal 22 14 2" xfId="12863" xr:uid="{00000000-0005-0000-0000-00003F320000}"/>
    <cellStyle name="Normal 22 14 2 10" xfId="52689" xr:uid="{74867EEF-4187-401E-96B5-8360B3321B47}"/>
    <cellStyle name="Normal 22 14 2 11" xfId="37132" xr:uid="{18B7A1D1-70DE-489C-9C53-B1B0DBE66DCA}"/>
    <cellStyle name="Normal 22 14 2 2" xfId="12864" xr:uid="{00000000-0005-0000-0000-000040320000}"/>
    <cellStyle name="Normal 22 14 2 2 2" xfId="12865" xr:uid="{00000000-0005-0000-0000-000041320000}"/>
    <cellStyle name="Normal 22 14 2 2 2 2" xfId="12866" xr:uid="{00000000-0005-0000-0000-000042320000}"/>
    <cellStyle name="Normal 22 14 2 2 2 2 2" xfId="52692" xr:uid="{DF21186D-6457-43A6-A212-5B878AC7B173}"/>
    <cellStyle name="Normal 22 14 2 2 2 2 3" xfId="37135" xr:uid="{95F6CADC-0BB3-48AF-B650-20EA55C42073}"/>
    <cellStyle name="Normal 22 14 2 2 2 3" xfId="12867" xr:uid="{00000000-0005-0000-0000-000043320000}"/>
    <cellStyle name="Normal 22 14 2 2 2 3 2" xfId="52693" xr:uid="{2F442955-331D-4C82-814D-99CD8ED13639}"/>
    <cellStyle name="Normal 22 14 2 2 2 3 3" xfId="37136" xr:uid="{DD913269-6F55-41AB-86DC-93C13F8E3057}"/>
    <cellStyle name="Normal 22 14 2 2 2 4" xfId="12868" xr:uid="{00000000-0005-0000-0000-000044320000}"/>
    <cellStyle name="Normal 22 14 2 2 2 4 2" xfId="52694" xr:uid="{5C6E50C0-8423-4DF3-9D6A-A5134124A539}"/>
    <cellStyle name="Normal 22 14 2 2 2 4 3" xfId="37137" xr:uid="{AF4F8CAB-3275-4916-8E4E-CCA15EB6FFD2}"/>
    <cellStyle name="Normal 22 14 2 2 2 5" xfId="52691" xr:uid="{238D4A88-046D-463F-AE25-5AFCBFDC2D11}"/>
    <cellStyle name="Normal 22 14 2 2 2 6" xfId="37134" xr:uid="{0AA8AD94-90AD-4BB3-8128-D34451F8E187}"/>
    <cellStyle name="Normal 22 14 2 2 3" xfId="12869" xr:uid="{00000000-0005-0000-0000-000045320000}"/>
    <cellStyle name="Normal 22 14 2 2 3 2" xfId="52695" xr:uid="{7D62BCBA-7462-47C8-8D79-112EF5FE7991}"/>
    <cellStyle name="Normal 22 14 2 2 3 3" xfId="37138" xr:uid="{15EF5CE9-C674-4B77-BF1A-52B17E393BD8}"/>
    <cellStyle name="Normal 22 14 2 2 4" xfId="12870" xr:uid="{00000000-0005-0000-0000-000046320000}"/>
    <cellStyle name="Normal 22 14 2 2 4 2" xfId="52696" xr:uid="{661CE4B8-F2CA-4323-8034-63B7A0C5A78D}"/>
    <cellStyle name="Normal 22 14 2 2 4 3" xfId="37139" xr:uid="{CA0E1F3B-55D4-4129-80A1-84E67D7053C5}"/>
    <cellStyle name="Normal 22 14 2 2 5" xfId="12871" xr:uid="{00000000-0005-0000-0000-000047320000}"/>
    <cellStyle name="Normal 22 14 2 2 5 2" xfId="52697" xr:uid="{6E02B398-D243-44CC-ACA8-B92854A4C379}"/>
    <cellStyle name="Normal 22 14 2 2 5 3" xfId="37140" xr:uid="{B1EBAF1F-739B-4F6F-87AF-49C6B3276844}"/>
    <cellStyle name="Normal 22 14 2 2 6" xfId="12872" xr:uid="{00000000-0005-0000-0000-000048320000}"/>
    <cellStyle name="Normal 22 14 2 2 6 2" xfId="52698" xr:uid="{FA45AEB3-2B3C-45C3-B8CD-48372DE34235}"/>
    <cellStyle name="Normal 22 14 2 2 6 3" xfId="37141" xr:uid="{54330A4B-DA35-4468-BEB3-55F96900A2C2}"/>
    <cellStyle name="Normal 22 14 2 2 7" xfId="52690" xr:uid="{8E8E25E7-4F2F-4D74-81B4-A657219CCCD6}"/>
    <cellStyle name="Normal 22 14 2 2 8" xfId="37133" xr:uid="{F395C76D-3638-40A5-BC99-B22344D980F1}"/>
    <cellStyle name="Normal 22 14 2 3" xfId="12873" xr:uid="{00000000-0005-0000-0000-000049320000}"/>
    <cellStyle name="Normal 22 14 2 3 2" xfId="12874" xr:uid="{00000000-0005-0000-0000-00004A320000}"/>
    <cellStyle name="Normal 22 14 2 3 2 2" xfId="12875" xr:uid="{00000000-0005-0000-0000-00004B320000}"/>
    <cellStyle name="Normal 22 14 2 3 2 2 2" xfId="52701" xr:uid="{A32AE24C-5723-4EAB-A725-73DEF7DC7E6C}"/>
    <cellStyle name="Normal 22 14 2 3 2 2 3" xfId="37144" xr:uid="{85D05F83-DDBD-4978-9395-62E06451BB7D}"/>
    <cellStyle name="Normal 22 14 2 3 2 3" xfId="12876" xr:uid="{00000000-0005-0000-0000-00004C320000}"/>
    <cellStyle name="Normal 22 14 2 3 2 3 2" xfId="52702" xr:uid="{125AE8AD-0CC0-4A39-8657-68D2CFA3BD28}"/>
    <cellStyle name="Normal 22 14 2 3 2 3 3" xfId="37145" xr:uid="{AA992014-5F5C-4FCA-AACA-23D1896448FF}"/>
    <cellStyle name="Normal 22 14 2 3 2 4" xfId="12877" xr:uid="{00000000-0005-0000-0000-00004D320000}"/>
    <cellStyle name="Normal 22 14 2 3 2 4 2" xfId="52703" xr:uid="{A4A8D402-279D-476A-8D52-2F8AF4886FF6}"/>
    <cellStyle name="Normal 22 14 2 3 2 4 3" xfId="37146" xr:uid="{2A4CB245-C9FF-4642-9E69-EE96BF95EAA8}"/>
    <cellStyle name="Normal 22 14 2 3 2 5" xfId="52700" xr:uid="{88420541-D43B-46B3-A6AF-F35953330C09}"/>
    <cellStyle name="Normal 22 14 2 3 2 6" xfId="37143" xr:uid="{C1CC846F-BBAA-4D04-940D-609281037989}"/>
    <cellStyle name="Normal 22 14 2 3 3" xfId="12878" xr:uid="{00000000-0005-0000-0000-00004E320000}"/>
    <cellStyle name="Normal 22 14 2 3 3 2" xfId="52704" xr:uid="{00A8C5DF-6200-4732-BF2D-31DEE0E9F418}"/>
    <cellStyle name="Normal 22 14 2 3 3 3" xfId="37147" xr:uid="{D439A08E-0C1A-4C93-8D3D-DE1C0AF2FBED}"/>
    <cellStyle name="Normal 22 14 2 3 4" xfId="12879" xr:uid="{00000000-0005-0000-0000-00004F320000}"/>
    <cellStyle name="Normal 22 14 2 3 4 2" xfId="52705" xr:uid="{D047E0E8-8DCC-4884-BD6F-82F5694F2C89}"/>
    <cellStyle name="Normal 22 14 2 3 4 3" xfId="37148" xr:uid="{AE91EC04-88EF-46E5-A683-D24DE8956F2E}"/>
    <cellStyle name="Normal 22 14 2 3 5" xfId="12880" xr:uid="{00000000-0005-0000-0000-000050320000}"/>
    <cellStyle name="Normal 22 14 2 3 5 2" xfId="52706" xr:uid="{583F2D29-9D64-47D2-B95D-98236E865501}"/>
    <cellStyle name="Normal 22 14 2 3 5 3" xfId="37149" xr:uid="{5F4DABA8-5A18-4158-A888-80FCEA343501}"/>
    <cellStyle name="Normal 22 14 2 3 6" xfId="12881" xr:uid="{00000000-0005-0000-0000-000051320000}"/>
    <cellStyle name="Normal 22 14 2 3 6 2" xfId="52707" xr:uid="{FB0B9624-C702-421C-ADB8-9342FE153EFE}"/>
    <cellStyle name="Normal 22 14 2 3 6 3" xfId="37150" xr:uid="{DE7B5F61-D229-47DD-833C-AAD52F3FF8C1}"/>
    <cellStyle name="Normal 22 14 2 3 7" xfId="52699" xr:uid="{6559FE69-60F7-425F-BA46-149A66C8134A}"/>
    <cellStyle name="Normal 22 14 2 3 8" xfId="37142" xr:uid="{02C528CE-3617-4302-827A-B58CBE7D022E}"/>
    <cellStyle name="Normal 22 14 2 4" xfId="12882" xr:uid="{00000000-0005-0000-0000-000052320000}"/>
    <cellStyle name="Normal 22 14 2 4 2" xfId="12883" xr:uid="{00000000-0005-0000-0000-000053320000}"/>
    <cellStyle name="Normal 22 14 2 4 2 2" xfId="12884" xr:uid="{00000000-0005-0000-0000-000054320000}"/>
    <cellStyle name="Normal 22 14 2 4 2 2 2" xfId="52710" xr:uid="{871353DB-B94B-490C-AC03-DE66559060EF}"/>
    <cellStyle name="Normal 22 14 2 4 2 2 3" xfId="37153" xr:uid="{72022EFF-EE04-4A2E-BF78-B10CB2FFE2BF}"/>
    <cellStyle name="Normal 22 14 2 4 2 3" xfId="12885" xr:uid="{00000000-0005-0000-0000-000055320000}"/>
    <cellStyle name="Normal 22 14 2 4 2 3 2" xfId="52711" xr:uid="{4D4D8B18-1278-43F9-A736-C217AFBB2461}"/>
    <cellStyle name="Normal 22 14 2 4 2 3 3" xfId="37154" xr:uid="{176ADA1D-2076-4702-91C2-4A8A4414D77B}"/>
    <cellStyle name="Normal 22 14 2 4 2 4" xfId="12886" xr:uid="{00000000-0005-0000-0000-000056320000}"/>
    <cellStyle name="Normal 22 14 2 4 2 4 2" xfId="52712" xr:uid="{CB5CC0E8-9CB8-4B26-8AE1-E54E0424DC2D}"/>
    <cellStyle name="Normal 22 14 2 4 2 4 3" xfId="37155" xr:uid="{4C873E76-AAA5-49FD-998E-14E80735E4BA}"/>
    <cellStyle name="Normal 22 14 2 4 2 5" xfId="52709" xr:uid="{005FF826-B198-4682-B81F-DEFB5B998FAD}"/>
    <cellStyle name="Normal 22 14 2 4 2 6" xfId="37152" xr:uid="{DD763D52-8A8F-4242-AA22-55F9CD16D068}"/>
    <cellStyle name="Normal 22 14 2 4 3" xfId="12887" xr:uid="{00000000-0005-0000-0000-000057320000}"/>
    <cellStyle name="Normal 22 14 2 4 3 2" xfId="52713" xr:uid="{A79B4362-C6B1-4979-93CA-5455BA1FF639}"/>
    <cellStyle name="Normal 22 14 2 4 3 3" xfId="37156" xr:uid="{79B7A9C4-283A-4BA6-857D-E22136E3A005}"/>
    <cellStyle name="Normal 22 14 2 4 4" xfId="12888" xr:uid="{00000000-0005-0000-0000-000058320000}"/>
    <cellStyle name="Normal 22 14 2 4 4 2" xfId="52714" xr:uid="{D7FF39E6-7270-4CB6-818A-DE0FC5BD0AE1}"/>
    <cellStyle name="Normal 22 14 2 4 4 3" xfId="37157" xr:uid="{3AC4E4A2-CE8E-4FDF-A384-76E7E0F86179}"/>
    <cellStyle name="Normal 22 14 2 4 5" xfId="12889" xr:uid="{00000000-0005-0000-0000-000059320000}"/>
    <cellStyle name="Normal 22 14 2 4 5 2" xfId="52715" xr:uid="{B7347332-B57F-4F24-8D24-16C14FF7A6B8}"/>
    <cellStyle name="Normal 22 14 2 4 5 3" xfId="37158" xr:uid="{A8D814FB-9984-4A3C-86FC-0E3C10A0173F}"/>
    <cellStyle name="Normal 22 14 2 4 6" xfId="52708" xr:uid="{7EDD500F-1519-4ACB-9A12-962F7488B0D4}"/>
    <cellStyle name="Normal 22 14 2 4 7" xfId="37151" xr:uid="{AFC98FFD-4E97-4BD8-B1AD-FD88315BBFD4}"/>
    <cellStyle name="Normal 22 14 2 5" xfId="12890" xr:uid="{00000000-0005-0000-0000-00005A320000}"/>
    <cellStyle name="Normal 22 14 2 5 2" xfId="12891" xr:uid="{00000000-0005-0000-0000-00005B320000}"/>
    <cellStyle name="Normal 22 14 2 5 2 2" xfId="52717" xr:uid="{EC0228A9-5BF1-43DC-884D-652327BBFE13}"/>
    <cellStyle name="Normal 22 14 2 5 2 3" xfId="37160" xr:uid="{40E31D0A-98AB-47C4-8777-983F644123FF}"/>
    <cellStyle name="Normal 22 14 2 5 3" xfId="12892" xr:uid="{00000000-0005-0000-0000-00005C320000}"/>
    <cellStyle name="Normal 22 14 2 5 3 2" xfId="52718" xr:uid="{3BBD05F2-8726-458A-9242-843C14A5F626}"/>
    <cellStyle name="Normal 22 14 2 5 3 3" xfId="37161" xr:uid="{C9B5558A-B15A-4CBA-8CF4-4D68532ACCEA}"/>
    <cellStyle name="Normal 22 14 2 5 4" xfId="12893" xr:uid="{00000000-0005-0000-0000-00005D320000}"/>
    <cellStyle name="Normal 22 14 2 5 4 2" xfId="52719" xr:uid="{4F0AFC86-FA79-4999-9748-E5269377618D}"/>
    <cellStyle name="Normal 22 14 2 5 4 3" xfId="37162" xr:uid="{AA578B53-28BD-4794-9124-38887469E4C5}"/>
    <cellStyle name="Normal 22 14 2 5 5" xfId="52716" xr:uid="{C1549B72-6D8B-4D04-A2DE-565E41999D03}"/>
    <cellStyle name="Normal 22 14 2 5 6" xfId="37159" xr:uid="{2335F2E6-A9BF-4DFD-8711-BB0110E4CC9D}"/>
    <cellStyle name="Normal 22 14 2 6" xfId="12894" xr:uid="{00000000-0005-0000-0000-00005E320000}"/>
    <cellStyle name="Normal 22 14 2 6 2" xfId="12895" xr:uid="{00000000-0005-0000-0000-00005F320000}"/>
    <cellStyle name="Normal 22 14 2 6 2 2" xfId="52721" xr:uid="{1A9EF232-5703-4572-986E-7C52F4231064}"/>
    <cellStyle name="Normal 22 14 2 6 2 3" xfId="37164" xr:uid="{CE16EC79-1553-4851-9AB1-6B7390B59531}"/>
    <cellStyle name="Normal 22 14 2 6 3" xfId="12896" xr:uid="{00000000-0005-0000-0000-000060320000}"/>
    <cellStyle name="Normal 22 14 2 6 3 2" xfId="52722" xr:uid="{79CB987F-D1AA-43E1-90F4-D1A013BC3B1A}"/>
    <cellStyle name="Normal 22 14 2 6 3 3" xfId="37165" xr:uid="{7ECDB0C0-179C-4B46-BEC9-FE2A827BFF1D}"/>
    <cellStyle name="Normal 22 14 2 6 4" xfId="12897" xr:uid="{00000000-0005-0000-0000-000061320000}"/>
    <cellStyle name="Normal 22 14 2 6 4 2" xfId="52723" xr:uid="{EA28D27B-B318-47DD-9C99-9C47E545B5A7}"/>
    <cellStyle name="Normal 22 14 2 6 4 3" xfId="37166" xr:uid="{62801556-96A1-49AD-851B-50FD7CE85E93}"/>
    <cellStyle name="Normal 22 14 2 6 5" xfId="52720" xr:uid="{FAA41DCC-B2F1-450A-90E1-C90BEB8DE4E0}"/>
    <cellStyle name="Normal 22 14 2 6 6" xfId="37163" xr:uid="{66A8F8A3-EEB3-41B2-B5BC-A02EFFE5BD9A}"/>
    <cellStyle name="Normal 22 14 2 7" xfId="12898" xr:uid="{00000000-0005-0000-0000-000062320000}"/>
    <cellStyle name="Normal 22 14 2 7 2" xfId="52724" xr:uid="{DB09A389-B085-4176-818A-937C3BE4F48F}"/>
    <cellStyle name="Normal 22 14 2 7 3" xfId="37167" xr:uid="{BDEA0A64-0268-4576-AA13-C5BA46BA6769}"/>
    <cellStyle name="Normal 22 14 2 8" xfId="12899" xr:uid="{00000000-0005-0000-0000-000063320000}"/>
    <cellStyle name="Normal 22 14 2 8 2" xfId="52725" xr:uid="{F194631F-DA6C-4FC2-8ED4-34D312E092F0}"/>
    <cellStyle name="Normal 22 14 2 8 3" xfId="37168" xr:uid="{C07BABDF-5D5F-4B12-ADBC-3705CF53EECB}"/>
    <cellStyle name="Normal 22 14 2 9" xfId="12900" xr:uid="{00000000-0005-0000-0000-000064320000}"/>
    <cellStyle name="Normal 22 14 2 9 2" xfId="52726" xr:uid="{B34E4878-FD8F-4437-A00B-05EBB201BD28}"/>
    <cellStyle name="Normal 22 14 2 9 3" xfId="37169" xr:uid="{AB46668D-0DF1-4DAD-AB7D-06D77F633CFD}"/>
    <cellStyle name="Normal 22 14 3" xfId="12901" xr:uid="{00000000-0005-0000-0000-000065320000}"/>
    <cellStyle name="Normal 22 14 3 2" xfId="12902" xr:uid="{00000000-0005-0000-0000-000066320000}"/>
    <cellStyle name="Normal 22 14 3 2 2" xfId="12903" xr:uid="{00000000-0005-0000-0000-000067320000}"/>
    <cellStyle name="Normal 22 14 3 2 2 2" xfId="52729" xr:uid="{0184786C-8D1C-42FD-A2B5-2C8379554590}"/>
    <cellStyle name="Normal 22 14 3 2 2 3" xfId="37172" xr:uid="{E1127BED-E822-480C-B426-6D911BE363CD}"/>
    <cellStyle name="Normal 22 14 3 2 3" xfId="12904" xr:uid="{00000000-0005-0000-0000-000068320000}"/>
    <cellStyle name="Normal 22 14 3 2 3 2" xfId="52730" xr:uid="{55ED1328-012B-4B70-9CDB-0C94FA69401F}"/>
    <cellStyle name="Normal 22 14 3 2 3 3" xfId="37173" xr:uid="{6483CD1C-863D-45B5-BBE7-46D6133A3D8E}"/>
    <cellStyle name="Normal 22 14 3 2 4" xfId="12905" xr:uid="{00000000-0005-0000-0000-000069320000}"/>
    <cellStyle name="Normal 22 14 3 2 4 2" xfId="52731" xr:uid="{7E6986CB-7986-4F2D-B6E3-542309622CBF}"/>
    <cellStyle name="Normal 22 14 3 2 4 3" xfId="37174" xr:uid="{4B1893DF-67DE-4A85-AE66-BA499E6BF0E7}"/>
    <cellStyle name="Normal 22 14 3 2 5" xfId="52728" xr:uid="{C4B9FBA8-9F47-4B52-9F2C-F928C38DD825}"/>
    <cellStyle name="Normal 22 14 3 2 6" xfId="37171" xr:uid="{290C6B79-9115-462E-9E60-38393100C701}"/>
    <cellStyle name="Normal 22 14 3 3" xfId="12906" xr:uid="{00000000-0005-0000-0000-00006A320000}"/>
    <cellStyle name="Normal 22 14 3 3 2" xfId="52732" xr:uid="{A9835964-2643-4249-A52B-94C07A357723}"/>
    <cellStyle name="Normal 22 14 3 3 3" xfId="37175" xr:uid="{69835976-4E75-4ED5-A6E0-0341206B9FAE}"/>
    <cellStyle name="Normal 22 14 3 4" xfId="12907" xr:uid="{00000000-0005-0000-0000-00006B320000}"/>
    <cellStyle name="Normal 22 14 3 4 2" xfId="52733" xr:uid="{15041586-48ED-4987-B392-B19EB04029C5}"/>
    <cellStyle name="Normal 22 14 3 4 3" xfId="37176" xr:uid="{D6B9D824-CE84-4609-87BA-70A360F568BE}"/>
    <cellStyle name="Normal 22 14 3 5" xfId="12908" xr:uid="{00000000-0005-0000-0000-00006C320000}"/>
    <cellStyle name="Normal 22 14 3 5 2" xfId="52734" xr:uid="{C009057C-6071-4307-9C7A-F7650E3DDDDE}"/>
    <cellStyle name="Normal 22 14 3 5 3" xfId="37177" xr:uid="{22F1D177-0761-4C22-BB92-8DDFF66E7901}"/>
    <cellStyle name="Normal 22 14 3 6" xfId="12909" xr:uid="{00000000-0005-0000-0000-00006D320000}"/>
    <cellStyle name="Normal 22 14 3 6 2" xfId="52735" xr:uid="{A6A67529-A463-48BA-9781-7C3A54A523AA}"/>
    <cellStyle name="Normal 22 14 3 6 3" xfId="37178" xr:uid="{E14C0854-2ED1-43F6-8AD8-D2C6C2B8B6C2}"/>
    <cellStyle name="Normal 22 14 3 7" xfId="52727" xr:uid="{7E5DFB66-0D7D-4841-BED1-6D14913CFDB9}"/>
    <cellStyle name="Normal 22 14 3 8" xfId="37170" xr:uid="{963521D4-0DBD-488B-BF08-120657CD589A}"/>
    <cellStyle name="Normal 22 14 4" xfId="12910" xr:uid="{00000000-0005-0000-0000-00006E320000}"/>
    <cellStyle name="Normal 22 14 4 2" xfId="12911" xr:uid="{00000000-0005-0000-0000-00006F320000}"/>
    <cellStyle name="Normal 22 14 4 2 2" xfId="12912" xr:uid="{00000000-0005-0000-0000-000070320000}"/>
    <cellStyle name="Normal 22 14 4 2 2 2" xfId="52738" xr:uid="{8CD7D96F-22B6-42C1-AB0C-0A16C0FC1A3D}"/>
    <cellStyle name="Normal 22 14 4 2 2 3" xfId="37181" xr:uid="{5746B1FE-2D64-4604-B50A-EFD3417F7730}"/>
    <cellStyle name="Normal 22 14 4 2 3" xfId="12913" xr:uid="{00000000-0005-0000-0000-000071320000}"/>
    <cellStyle name="Normal 22 14 4 2 3 2" xfId="52739" xr:uid="{DED7C26A-DB26-4314-81B9-E2431E289A44}"/>
    <cellStyle name="Normal 22 14 4 2 3 3" xfId="37182" xr:uid="{D5DF645D-2F03-4CC3-B63D-B66040D241F7}"/>
    <cellStyle name="Normal 22 14 4 2 4" xfId="12914" xr:uid="{00000000-0005-0000-0000-000072320000}"/>
    <cellStyle name="Normal 22 14 4 2 4 2" xfId="52740" xr:uid="{079E4CE5-4C47-4316-B119-9D35FECBC3B4}"/>
    <cellStyle name="Normal 22 14 4 2 4 3" xfId="37183" xr:uid="{42229786-9560-45FF-872A-0BEA77586179}"/>
    <cellStyle name="Normal 22 14 4 2 5" xfId="52737" xr:uid="{AB803250-8B8C-41C4-8FDB-C3F98CE242C3}"/>
    <cellStyle name="Normal 22 14 4 2 6" xfId="37180" xr:uid="{0C03E77D-C15E-4C63-9ADF-6EFA25C975F0}"/>
    <cellStyle name="Normal 22 14 4 3" xfId="12915" xr:uid="{00000000-0005-0000-0000-000073320000}"/>
    <cellStyle name="Normal 22 14 4 3 2" xfId="52741" xr:uid="{3A8638D4-F8E3-49C1-9F89-2F54EF9EB6FC}"/>
    <cellStyle name="Normal 22 14 4 3 3" xfId="37184" xr:uid="{56E2B84F-0AD9-4F81-9EEF-595F7C326A9C}"/>
    <cellStyle name="Normal 22 14 4 4" xfId="12916" xr:uid="{00000000-0005-0000-0000-000074320000}"/>
    <cellStyle name="Normal 22 14 4 4 2" xfId="52742" xr:uid="{F45AB483-B393-4C32-9E63-6335457C5266}"/>
    <cellStyle name="Normal 22 14 4 4 3" xfId="37185" xr:uid="{EFA3112D-094D-45DB-B85B-3B66DB5BB59A}"/>
    <cellStyle name="Normal 22 14 4 5" xfId="12917" xr:uid="{00000000-0005-0000-0000-000075320000}"/>
    <cellStyle name="Normal 22 14 4 5 2" xfId="52743" xr:uid="{97F80F29-F271-480B-9856-3CB506085653}"/>
    <cellStyle name="Normal 22 14 4 5 3" xfId="37186" xr:uid="{48CABBA9-F3E7-460A-89AC-0329373A1463}"/>
    <cellStyle name="Normal 22 14 4 6" xfId="12918" xr:uid="{00000000-0005-0000-0000-000076320000}"/>
    <cellStyle name="Normal 22 14 4 6 2" xfId="52744" xr:uid="{A37D8105-D73F-4325-BAD1-0EE6119D79DF}"/>
    <cellStyle name="Normal 22 14 4 6 3" xfId="37187" xr:uid="{FE6F1154-9705-4BF8-9680-FBB2AE899547}"/>
    <cellStyle name="Normal 22 14 4 7" xfId="52736" xr:uid="{482DC2FE-F725-4692-8D93-06071E5A7D0B}"/>
    <cellStyle name="Normal 22 14 4 8" xfId="37179" xr:uid="{6A32B52F-C0B6-48F8-89B3-CA604097F8C1}"/>
    <cellStyle name="Normal 22 14 5" xfId="12919" xr:uid="{00000000-0005-0000-0000-000077320000}"/>
    <cellStyle name="Normal 22 14 5 2" xfId="12920" xr:uid="{00000000-0005-0000-0000-000078320000}"/>
    <cellStyle name="Normal 22 14 5 2 2" xfId="12921" xr:uid="{00000000-0005-0000-0000-000079320000}"/>
    <cellStyle name="Normal 22 14 5 2 2 2" xfId="52747" xr:uid="{4DC90389-7BF8-4908-9C68-B4A6DC8B9C2D}"/>
    <cellStyle name="Normal 22 14 5 2 2 3" xfId="37190" xr:uid="{BC985AE7-E119-43FF-9CA2-FDBE4C7936FB}"/>
    <cellStyle name="Normal 22 14 5 2 3" xfId="12922" xr:uid="{00000000-0005-0000-0000-00007A320000}"/>
    <cellStyle name="Normal 22 14 5 2 3 2" xfId="52748" xr:uid="{D3DC7203-20FC-4EC8-AC21-BD5CCEB3BC94}"/>
    <cellStyle name="Normal 22 14 5 2 3 3" xfId="37191" xr:uid="{022BB60C-C8F0-4CCA-A60E-25D9D2A40834}"/>
    <cellStyle name="Normal 22 14 5 2 4" xfId="12923" xr:uid="{00000000-0005-0000-0000-00007B320000}"/>
    <cellStyle name="Normal 22 14 5 2 4 2" xfId="52749" xr:uid="{BC6025FE-2F72-4E7A-BB0C-6B57B38CBA14}"/>
    <cellStyle name="Normal 22 14 5 2 4 3" xfId="37192" xr:uid="{090A7FDC-EEA5-467A-9D9B-E042D870CA39}"/>
    <cellStyle name="Normal 22 14 5 2 5" xfId="52746" xr:uid="{FA1F2CED-DA54-42EA-BB6E-AC7767BDEB2A}"/>
    <cellStyle name="Normal 22 14 5 2 6" xfId="37189" xr:uid="{D05E414F-41B1-49E0-B58F-0151A6CE727D}"/>
    <cellStyle name="Normal 22 14 5 3" xfId="12924" xr:uid="{00000000-0005-0000-0000-00007C320000}"/>
    <cellStyle name="Normal 22 14 5 3 2" xfId="52750" xr:uid="{BC74D100-DD76-47CF-978A-438998664EF1}"/>
    <cellStyle name="Normal 22 14 5 3 3" xfId="37193" xr:uid="{5281CF29-572F-4A8A-9CA9-25464E0C0373}"/>
    <cellStyle name="Normal 22 14 5 4" xfId="12925" xr:uid="{00000000-0005-0000-0000-00007D320000}"/>
    <cellStyle name="Normal 22 14 5 4 2" xfId="52751" xr:uid="{F0521073-2C3D-4324-9605-9AE06EA2B246}"/>
    <cellStyle name="Normal 22 14 5 4 3" xfId="37194" xr:uid="{3D732126-2A55-43DE-9213-5B9D8E6DC9E7}"/>
    <cellStyle name="Normal 22 14 5 5" xfId="12926" xr:uid="{00000000-0005-0000-0000-00007E320000}"/>
    <cellStyle name="Normal 22 14 5 5 2" xfId="52752" xr:uid="{2370A233-4912-4640-AD08-2F341C764702}"/>
    <cellStyle name="Normal 22 14 5 5 3" xfId="37195" xr:uid="{167202F6-51FD-49BB-BFEF-059E3818919B}"/>
    <cellStyle name="Normal 22 14 5 6" xfId="52745" xr:uid="{955B977D-9A70-4968-8DDD-4BCB19046744}"/>
    <cellStyle name="Normal 22 14 5 7" xfId="37188" xr:uid="{65ADD9E7-B430-408D-AC11-57CA8DA33375}"/>
    <cellStyle name="Normal 22 14 6" xfId="12927" xr:uid="{00000000-0005-0000-0000-00007F320000}"/>
    <cellStyle name="Normal 22 14 6 2" xfId="12928" xr:uid="{00000000-0005-0000-0000-000080320000}"/>
    <cellStyle name="Normal 22 14 6 2 2" xfId="52754" xr:uid="{4E06E57A-406C-4596-81CC-9E987DCA8213}"/>
    <cellStyle name="Normal 22 14 6 2 3" xfId="37197" xr:uid="{2D00BE2F-2B1E-40C0-9A3A-7FCF6099E6D6}"/>
    <cellStyle name="Normal 22 14 6 3" xfId="12929" xr:uid="{00000000-0005-0000-0000-000081320000}"/>
    <cellStyle name="Normal 22 14 6 3 2" xfId="52755" xr:uid="{5E177FAD-425C-47EC-9A9E-FFF90A70969D}"/>
    <cellStyle name="Normal 22 14 6 3 3" xfId="37198" xr:uid="{17600731-0CF3-4FC0-AA81-CACCAEBE7720}"/>
    <cellStyle name="Normal 22 14 6 4" xfId="12930" xr:uid="{00000000-0005-0000-0000-000082320000}"/>
    <cellStyle name="Normal 22 14 6 4 2" xfId="52756" xr:uid="{547EC928-CAA8-40CE-AB2C-18CE1D516D8D}"/>
    <cellStyle name="Normal 22 14 6 4 3" xfId="37199" xr:uid="{3AC2DBA2-5A2E-48C8-8BBF-843B9A3C3042}"/>
    <cellStyle name="Normal 22 14 6 5" xfId="52753" xr:uid="{3330C868-AB0D-467D-871E-50CDCA96AB5D}"/>
    <cellStyle name="Normal 22 14 6 6" xfId="37196" xr:uid="{0F6C3E77-1747-4FCE-BD65-E3CFE8FF1E54}"/>
    <cellStyle name="Normal 22 14 7" xfId="12931" xr:uid="{00000000-0005-0000-0000-000083320000}"/>
    <cellStyle name="Normal 22 14 7 2" xfId="12932" xr:uid="{00000000-0005-0000-0000-000084320000}"/>
    <cellStyle name="Normal 22 14 7 2 2" xfId="52758" xr:uid="{7F70B3BA-6186-4CA1-893B-6E9A28E60567}"/>
    <cellStyle name="Normal 22 14 7 2 3" xfId="37201" xr:uid="{8374C355-0D74-496F-8D02-76137B3A4848}"/>
    <cellStyle name="Normal 22 14 7 3" xfId="12933" xr:uid="{00000000-0005-0000-0000-000085320000}"/>
    <cellStyle name="Normal 22 14 7 3 2" xfId="52759" xr:uid="{8EF01CC4-E177-402A-B4AE-217DE4DE9298}"/>
    <cellStyle name="Normal 22 14 7 3 3" xfId="37202" xr:uid="{AAE0C564-8224-4D9F-BCC9-EF1F063FC645}"/>
    <cellStyle name="Normal 22 14 7 4" xfId="12934" xr:uid="{00000000-0005-0000-0000-000086320000}"/>
    <cellStyle name="Normal 22 14 7 4 2" xfId="52760" xr:uid="{2D510FDD-B79A-4D9D-8688-A6A7BB4B184E}"/>
    <cellStyle name="Normal 22 14 7 4 3" xfId="37203" xr:uid="{F51B5F75-0C0A-40F8-BE08-4D3537924E50}"/>
    <cellStyle name="Normal 22 14 7 5" xfId="52757" xr:uid="{4A68AC7C-0A20-4C66-8602-372BD9C27D15}"/>
    <cellStyle name="Normal 22 14 7 6" xfId="37200" xr:uid="{64ABEF2C-45A1-4D24-908F-F7FB027B7A9D}"/>
    <cellStyle name="Normal 22 14 8" xfId="12935" xr:uid="{00000000-0005-0000-0000-000087320000}"/>
    <cellStyle name="Normal 22 14 8 2" xfId="52761" xr:uid="{77793027-E7A3-4FC5-832F-E36F022E09A8}"/>
    <cellStyle name="Normal 22 14 8 3" xfId="37204" xr:uid="{319B5A35-092F-4D8E-9B6D-4C8606196705}"/>
    <cellStyle name="Normal 22 14 9" xfId="12936" xr:uid="{00000000-0005-0000-0000-000088320000}"/>
    <cellStyle name="Normal 22 14 9 2" xfId="52762" xr:uid="{CBFCF9F6-00CF-491B-821F-C3CC60E257AF}"/>
    <cellStyle name="Normal 22 14 9 3" xfId="37205" xr:uid="{AE0F3A19-5B57-4EE8-B5CF-0869105D25D8}"/>
    <cellStyle name="Normal 22 15" xfId="12937" xr:uid="{00000000-0005-0000-0000-000089320000}"/>
    <cellStyle name="Normal 22 15 10" xfId="52763" xr:uid="{343E7093-1BB5-44C3-AF9A-ED2C63B6E28A}"/>
    <cellStyle name="Normal 22 15 11" xfId="37206" xr:uid="{F660204E-A010-4F8E-BEBB-E4062C7CFB34}"/>
    <cellStyle name="Normal 22 15 2" xfId="12938" xr:uid="{00000000-0005-0000-0000-00008A320000}"/>
    <cellStyle name="Normal 22 15 2 2" xfId="12939" xr:uid="{00000000-0005-0000-0000-00008B320000}"/>
    <cellStyle name="Normal 22 15 2 2 2" xfId="12940" xr:uid="{00000000-0005-0000-0000-00008C320000}"/>
    <cellStyle name="Normal 22 15 2 2 2 2" xfId="52766" xr:uid="{0B2CA3B0-603A-4B15-B5C0-D4E1D8584C53}"/>
    <cellStyle name="Normal 22 15 2 2 2 3" xfId="37209" xr:uid="{DACC47C3-4C1A-4A84-B074-4AC1592DC1C1}"/>
    <cellStyle name="Normal 22 15 2 2 3" xfId="12941" xr:uid="{00000000-0005-0000-0000-00008D320000}"/>
    <cellStyle name="Normal 22 15 2 2 3 2" xfId="52767" xr:uid="{17E15B06-2CF4-4C91-97E5-F1F072AD3CEB}"/>
    <cellStyle name="Normal 22 15 2 2 3 3" xfId="37210" xr:uid="{3E941ABC-A97A-42F6-8F70-84C9D0460754}"/>
    <cellStyle name="Normal 22 15 2 2 4" xfId="12942" xr:uid="{00000000-0005-0000-0000-00008E320000}"/>
    <cellStyle name="Normal 22 15 2 2 4 2" xfId="52768" xr:uid="{DC3BF10F-C624-4C8F-829C-B9DE4B28CC4E}"/>
    <cellStyle name="Normal 22 15 2 2 4 3" xfId="37211" xr:uid="{CA1DE358-4463-454E-9CAB-711E30E63648}"/>
    <cellStyle name="Normal 22 15 2 2 5" xfId="52765" xr:uid="{E7D0B9F8-786D-4D45-A577-E4EA6E3CBC2A}"/>
    <cellStyle name="Normal 22 15 2 2 6" xfId="37208" xr:uid="{83581DBC-C21F-47FE-9C75-7D6F0FD219B4}"/>
    <cellStyle name="Normal 22 15 2 3" xfId="12943" xr:uid="{00000000-0005-0000-0000-00008F320000}"/>
    <cellStyle name="Normal 22 15 2 3 2" xfId="52769" xr:uid="{1F08932E-62C4-44B3-BD94-6802D80F4653}"/>
    <cellStyle name="Normal 22 15 2 3 3" xfId="37212" xr:uid="{8BDC29C1-34EE-4337-9257-496ED06FF49A}"/>
    <cellStyle name="Normal 22 15 2 4" xfId="12944" xr:uid="{00000000-0005-0000-0000-000090320000}"/>
    <cellStyle name="Normal 22 15 2 4 2" xfId="52770" xr:uid="{D687088C-D26B-4D17-AFC8-955F538BC6F5}"/>
    <cellStyle name="Normal 22 15 2 4 3" xfId="37213" xr:uid="{7B07A367-F184-4352-929F-F20659590C90}"/>
    <cellStyle name="Normal 22 15 2 5" xfId="12945" xr:uid="{00000000-0005-0000-0000-000091320000}"/>
    <cellStyle name="Normal 22 15 2 5 2" xfId="52771" xr:uid="{E09573F4-A5F5-4D65-BEF0-3BD9A052F6CB}"/>
    <cellStyle name="Normal 22 15 2 5 3" xfId="37214" xr:uid="{DA8C9FCA-8565-4345-A08A-EDCA555CC049}"/>
    <cellStyle name="Normal 22 15 2 6" xfId="12946" xr:uid="{00000000-0005-0000-0000-000092320000}"/>
    <cellStyle name="Normal 22 15 2 6 2" xfId="52772" xr:uid="{7FE68B6F-4F9F-4555-B78A-260FA0357E7D}"/>
    <cellStyle name="Normal 22 15 2 6 3" xfId="37215" xr:uid="{0B88D6EE-C6EE-4C87-BC94-E07FE273F002}"/>
    <cellStyle name="Normal 22 15 2 7" xfId="52764" xr:uid="{D3ED5283-975C-4C13-A80B-EE7ABF038F88}"/>
    <cellStyle name="Normal 22 15 2 8" xfId="37207" xr:uid="{9F4179D2-BE55-499B-9356-F6B16E956DCC}"/>
    <cellStyle name="Normal 22 15 3" xfId="12947" xr:uid="{00000000-0005-0000-0000-000093320000}"/>
    <cellStyle name="Normal 22 15 3 2" xfId="12948" xr:uid="{00000000-0005-0000-0000-000094320000}"/>
    <cellStyle name="Normal 22 15 3 2 2" xfId="12949" xr:uid="{00000000-0005-0000-0000-000095320000}"/>
    <cellStyle name="Normal 22 15 3 2 2 2" xfId="52775" xr:uid="{D2BF53C6-C8A5-42E5-A47A-3F27EB1A9CB8}"/>
    <cellStyle name="Normal 22 15 3 2 2 3" xfId="37218" xr:uid="{0868F47C-20DF-447E-ADFE-18B7F58B5A0B}"/>
    <cellStyle name="Normal 22 15 3 2 3" xfId="12950" xr:uid="{00000000-0005-0000-0000-000096320000}"/>
    <cellStyle name="Normal 22 15 3 2 3 2" xfId="52776" xr:uid="{A939A267-D848-4309-9A5D-275CB6760602}"/>
    <cellStyle name="Normal 22 15 3 2 3 3" xfId="37219" xr:uid="{CD6438BF-EF81-4DF7-AE13-D8053388E846}"/>
    <cellStyle name="Normal 22 15 3 2 4" xfId="12951" xr:uid="{00000000-0005-0000-0000-000097320000}"/>
    <cellStyle name="Normal 22 15 3 2 4 2" xfId="52777" xr:uid="{3DAFECED-F8FB-4BEB-81E4-E785B5793BE6}"/>
    <cellStyle name="Normal 22 15 3 2 4 3" xfId="37220" xr:uid="{927624DF-19CE-4C17-AF80-900925051860}"/>
    <cellStyle name="Normal 22 15 3 2 5" xfId="52774" xr:uid="{E0988A78-071C-4199-9D48-7DB162A2FF9E}"/>
    <cellStyle name="Normal 22 15 3 2 6" xfId="37217" xr:uid="{C11CB735-AF88-468B-9A17-3041E6B4C191}"/>
    <cellStyle name="Normal 22 15 3 3" xfId="12952" xr:uid="{00000000-0005-0000-0000-000098320000}"/>
    <cellStyle name="Normal 22 15 3 3 2" xfId="52778" xr:uid="{27A17368-A178-43B8-B857-DE608908C4EE}"/>
    <cellStyle name="Normal 22 15 3 3 3" xfId="37221" xr:uid="{050FE0E0-79E9-4ECC-A642-50E91ED26B32}"/>
    <cellStyle name="Normal 22 15 3 4" xfId="12953" xr:uid="{00000000-0005-0000-0000-000099320000}"/>
    <cellStyle name="Normal 22 15 3 4 2" xfId="52779" xr:uid="{1FA193DE-C260-4154-AB88-1E5C2907A7A5}"/>
    <cellStyle name="Normal 22 15 3 4 3" xfId="37222" xr:uid="{494E54E2-ED23-4B24-A627-C33A70DEC90C}"/>
    <cellStyle name="Normal 22 15 3 5" xfId="12954" xr:uid="{00000000-0005-0000-0000-00009A320000}"/>
    <cellStyle name="Normal 22 15 3 5 2" xfId="52780" xr:uid="{700E95D7-3AB1-45FC-A239-62FE47523BDF}"/>
    <cellStyle name="Normal 22 15 3 5 3" xfId="37223" xr:uid="{61145A99-3D1B-49F7-ABAA-8C06AE89EEB8}"/>
    <cellStyle name="Normal 22 15 3 6" xfId="12955" xr:uid="{00000000-0005-0000-0000-00009B320000}"/>
    <cellStyle name="Normal 22 15 3 6 2" xfId="52781" xr:uid="{EA5B5D3D-092B-48CB-94A3-10C7C055F9A2}"/>
    <cellStyle name="Normal 22 15 3 6 3" xfId="37224" xr:uid="{136745F7-4BF0-4B55-B521-82180DF22F7B}"/>
    <cellStyle name="Normal 22 15 3 7" xfId="52773" xr:uid="{10F17657-CD83-49CA-9C2D-B817300E6BD4}"/>
    <cellStyle name="Normal 22 15 3 8" xfId="37216" xr:uid="{2286532A-FA7A-4446-9B07-5C3E3C99F2C0}"/>
    <cellStyle name="Normal 22 15 4" xfId="12956" xr:uid="{00000000-0005-0000-0000-00009C320000}"/>
    <cellStyle name="Normal 22 15 4 2" xfId="12957" xr:uid="{00000000-0005-0000-0000-00009D320000}"/>
    <cellStyle name="Normal 22 15 4 2 2" xfId="12958" xr:uid="{00000000-0005-0000-0000-00009E320000}"/>
    <cellStyle name="Normal 22 15 4 2 2 2" xfId="52784" xr:uid="{7679D306-D62E-4C6D-97AE-B48F61C21ED5}"/>
    <cellStyle name="Normal 22 15 4 2 2 3" xfId="37227" xr:uid="{15477F74-FB78-4C21-A0B8-A0410A677B06}"/>
    <cellStyle name="Normal 22 15 4 2 3" xfId="12959" xr:uid="{00000000-0005-0000-0000-00009F320000}"/>
    <cellStyle name="Normal 22 15 4 2 3 2" xfId="52785" xr:uid="{9CECFB61-8C6D-4549-A082-D3D41221C6E8}"/>
    <cellStyle name="Normal 22 15 4 2 3 3" xfId="37228" xr:uid="{690F5479-649F-41AB-ABCE-FD35BD85BFEE}"/>
    <cellStyle name="Normal 22 15 4 2 4" xfId="12960" xr:uid="{00000000-0005-0000-0000-0000A0320000}"/>
    <cellStyle name="Normal 22 15 4 2 4 2" xfId="52786" xr:uid="{E4E7976F-0AE7-4592-9300-00BDA03D6250}"/>
    <cellStyle name="Normal 22 15 4 2 4 3" xfId="37229" xr:uid="{B453639E-7DEE-4C66-8B00-1A78A605BA23}"/>
    <cellStyle name="Normal 22 15 4 2 5" xfId="52783" xr:uid="{77E0CD2E-FECF-4C51-9B3A-AAB72C3FA9A9}"/>
    <cellStyle name="Normal 22 15 4 2 6" xfId="37226" xr:uid="{C68FFED2-D80D-4EFD-A504-12DE06B5F4E7}"/>
    <cellStyle name="Normal 22 15 4 3" xfId="12961" xr:uid="{00000000-0005-0000-0000-0000A1320000}"/>
    <cellStyle name="Normal 22 15 4 3 2" xfId="52787" xr:uid="{D5A4DE0A-BC26-45E9-AAFA-2BA184B13099}"/>
    <cellStyle name="Normal 22 15 4 3 3" xfId="37230" xr:uid="{23B0F4B2-E06D-4D24-90E7-7B1369041603}"/>
    <cellStyle name="Normal 22 15 4 4" xfId="12962" xr:uid="{00000000-0005-0000-0000-0000A2320000}"/>
    <cellStyle name="Normal 22 15 4 4 2" xfId="52788" xr:uid="{5F8C3AC9-88D6-4E0C-A820-2A23D6F1418F}"/>
    <cellStyle name="Normal 22 15 4 4 3" xfId="37231" xr:uid="{81AAA0D3-1548-44C0-9F4F-2091B3CE9CBF}"/>
    <cellStyle name="Normal 22 15 4 5" xfId="12963" xr:uid="{00000000-0005-0000-0000-0000A3320000}"/>
    <cellStyle name="Normal 22 15 4 5 2" xfId="52789" xr:uid="{E15CC559-9150-4458-80A4-7A571CF4FDD9}"/>
    <cellStyle name="Normal 22 15 4 5 3" xfId="37232" xr:uid="{266F09C9-D9F8-44BD-94E4-C84E755D3BB4}"/>
    <cellStyle name="Normal 22 15 4 6" xfId="52782" xr:uid="{EA6039B8-D3A2-4523-B17D-649380EC710F}"/>
    <cellStyle name="Normal 22 15 4 7" xfId="37225" xr:uid="{4B284891-EEB2-4B9B-B871-435DC230CC3A}"/>
    <cellStyle name="Normal 22 15 5" xfId="12964" xr:uid="{00000000-0005-0000-0000-0000A4320000}"/>
    <cellStyle name="Normal 22 15 5 2" xfId="12965" xr:uid="{00000000-0005-0000-0000-0000A5320000}"/>
    <cellStyle name="Normal 22 15 5 2 2" xfId="52791" xr:uid="{72271804-5C08-45CB-8781-D6601B7F70CE}"/>
    <cellStyle name="Normal 22 15 5 2 3" xfId="37234" xr:uid="{F9E83997-BA10-4AAD-9B3C-4072E90A4B3C}"/>
    <cellStyle name="Normal 22 15 5 3" xfId="12966" xr:uid="{00000000-0005-0000-0000-0000A6320000}"/>
    <cellStyle name="Normal 22 15 5 3 2" xfId="52792" xr:uid="{D76754DD-1B00-485E-BD38-0B74577BB346}"/>
    <cellStyle name="Normal 22 15 5 3 3" xfId="37235" xr:uid="{87B5777D-BCEF-4721-B3BA-9B571DED798E}"/>
    <cellStyle name="Normal 22 15 5 4" xfId="12967" xr:uid="{00000000-0005-0000-0000-0000A7320000}"/>
    <cellStyle name="Normal 22 15 5 4 2" xfId="52793" xr:uid="{FE969B58-F104-4C8E-AA86-57A36F27E5D9}"/>
    <cellStyle name="Normal 22 15 5 4 3" xfId="37236" xr:uid="{E338D7D3-AECE-48FC-8E2F-DE2C92B3FBC5}"/>
    <cellStyle name="Normal 22 15 5 5" xfId="52790" xr:uid="{B8F831D1-E28F-41BF-9AB5-4C97172389EC}"/>
    <cellStyle name="Normal 22 15 5 6" xfId="37233" xr:uid="{CCAC4193-EC5B-4866-84E4-054A93714325}"/>
    <cellStyle name="Normal 22 15 6" xfId="12968" xr:uid="{00000000-0005-0000-0000-0000A8320000}"/>
    <cellStyle name="Normal 22 15 6 2" xfId="12969" xr:uid="{00000000-0005-0000-0000-0000A9320000}"/>
    <cellStyle name="Normal 22 15 6 2 2" xfId="52795" xr:uid="{97B0A893-6248-4D36-8AB3-9C88624E4288}"/>
    <cellStyle name="Normal 22 15 6 2 3" xfId="37238" xr:uid="{483CF4CE-E347-435F-B847-F4F8300A23CA}"/>
    <cellStyle name="Normal 22 15 6 3" xfId="12970" xr:uid="{00000000-0005-0000-0000-0000AA320000}"/>
    <cellStyle name="Normal 22 15 6 3 2" xfId="52796" xr:uid="{C5E4DC4A-39C2-45FD-B2A3-82691CF93B18}"/>
    <cellStyle name="Normal 22 15 6 3 3" xfId="37239" xr:uid="{22FE9642-1DED-4720-B9C5-0DE50B181E12}"/>
    <cellStyle name="Normal 22 15 6 4" xfId="12971" xr:uid="{00000000-0005-0000-0000-0000AB320000}"/>
    <cellStyle name="Normal 22 15 6 4 2" xfId="52797" xr:uid="{FC7F0A41-8011-4AD1-A382-1F7B4DD86128}"/>
    <cellStyle name="Normal 22 15 6 4 3" xfId="37240" xr:uid="{B3CB352C-5D47-412A-B8A0-B95B587F8704}"/>
    <cellStyle name="Normal 22 15 6 5" xfId="52794" xr:uid="{07EF691D-8EBC-49ED-B169-49ACAD2A8FA4}"/>
    <cellStyle name="Normal 22 15 6 6" xfId="37237" xr:uid="{644A2439-6D4B-4DF2-ABBD-F3F1435B6C99}"/>
    <cellStyle name="Normal 22 15 7" xfId="12972" xr:uid="{00000000-0005-0000-0000-0000AC320000}"/>
    <cellStyle name="Normal 22 15 7 2" xfId="52798" xr:uid="{8BA9D3B4-750B-4915-A38F-6DD6C77F3F8A}"/>
    <cellStyle name="Normal 22 15 7 3" xfId="37241" xr:uid="{41ECFEDA-B59C-4702-99D1-E7A117C4D649}"/>
    <cellStyle name="Normal 22 15 8" xfId="12973" xr:uid="{00000000-0005-0000-0000-0000AD320000}"/>
    <cellStyle name="Normal 22 15 8 2" xfId="52799" xr:uid="{584394B9-4983-4E9F-8EBA-7FFC26F96C31}"/>
    <cellStyle name="Normal 22 15 8 3" xfId="37242" xr:uid="{ACFCB196-A494-43BE-B3EC-2A58FFE91C14}"/>
    <cellStyle name="Normal 22 15 9" xfId="12974" xr:uid="{00000000-0005-0000-0000-0000AE320000}"/>
    <cellStyle name="Normal 22 15 9 2" xfId="52800" xr:uid="{C0EF1706-D070-4F28-BBDC-64F9EFE4E359}"/>
    <cellStyle name="Normal 22 15 9 3" xfId="37243" xr:uid="{07A0083D-BDE6-49E5-A859-C24C74230E5B}"/>
    <cellStyle name="Normal 22 16" xfId="12975" xr:uid="{00000000-0005-0000-0000-0000AF320000}"/>
    <cellStyle name="Normal 22 16 2" xfId="12976" xr:uid="{00000000-0005-0000-0000-0000B0320000}"/>
    <cellStyle name="Normal 22 16 2 2" xfId="12977" xr:uid="{00000000-0005-0000-0000-0000B1320000}"/>
    <cellStyle name="Normal 22 16 2 2 2" xfId="52803" xr:uid="{3D61800A-E8DF-4C61-A069-AB1E68004CFA}"/>
    <cellStyle name="Normal 22 16 2 2 3" xfId="37246" xr:uid="{8F43F178-B777-4E44-9D02-312B3BBBD904}"/>
    <cellStyle name="Normal 22 16 2 3" xfId="12978" xr:uid="{00000000-0005-0000-0000-0000B2320000}"/>
    <cellStyle name="Normal 22 16 2 3 2" xfId="52804" xr:uid="{243F3711-28BB-4A5C-AF70-524F27CEB7FC}"/>
    <cellStyle name="Normal 22 16 2 3 3" xfId="37247" xr:uid="{A23F8A70-4219-40A8-B509-B5DEAA781C0F}"/>
    <cellStyle name="Normal 22 16 2 4" xfId="12979" xr:uid="{00000000-0005-0000-0000-0000B3320000}"/>
    <cellStyle name="Normal 22 16 2 4 2" xfId="52805" xr:uid="{2C031A32-EBD6-4340-8BF8-B5F0882C55C2}"/>
    <cellStyle name="Normal 22 16 2 4 3" xfId="37248" xr:uid="{4DCAB065-ECAF-43BD-9934-EB372D4FB75A}"/>
    <cellStyle name="Normal 22 16 2 5" xfId="52802" xr:uid="{BA2E0BEF-5E18-46BC-BA43-CF31C17EF360}"/>
    <cellStyle name="Normal 22 16 2 6" xfId="37245" xr:uid="{F0B4D953-9CF0-4E5C-93BD-53A8289C4A7A}"/>
    <cellStyle name="Normal 22 16 3" xfId="12980" xr:uid="{00000000-0005-0000-0000-0000B4320000}"/>
    <cellStyle name="Normal 22 16 3 2" xfId="52806" xr:uid="{04CED17B-86A6-4E5A-8A50-9ABE8C295099}"/>
    <cellStyle name="Normal 22 16 3 3" xfId="37249" xr:uid="{91953F9C-CC71-4CCB-8513-71B60CFD09C2}"/>
    <cellStyle name="Normal 22 16 4" xfId="12981" xr:uid="{00000000-0005-0000-0000-0000B5320000}"/>
    <cellStyle name="Normal 22 16 4 2" xfId="52807" xr:uid="{1761FB76-395F-484D-BCB6-2AF5B0DBA1EB}"/>
    <cellStyle name="Normal 22 16 4 3" xfId="37250" xr:uid="{491E6D62-E9A0-4036-81AB-1A222E992D33}"/>
    <cellStyle name="Normal 22 16 5" xfId="12982" xr:uid="{00000000-0005-0000-0000-0000B6320000}"/>
    <cellStyle name="Normal 22 16 5 2" xfId="52808" xr:uid="{D55DDEBF-50A3-423A-BE15-FB4232F4B1A6}"/>
    <cellStyle name="Normal 22 16 5 3" xfId="37251" xr:uid="{FACED1B5-E3EF-434C-A8F6-8275D10956B5}"/>
    <cellStyle name="Normal 22 16 6" xfId="12983" xr:uid="{00000000-0005-0000-0000-0000B7320000}"/>
    <cellStyle name="Normal 22 16 6 2" xfId="52809" xr:uid="{8E580FEA-D926-4F21-8F29-77792FE55701}"/>
    <cellStyle name="Normal 22 16 6 3" xfId="37252" xr:uid="{226F143E-F3EA-4FDE-8342-7E14F24BE102}"/>
    <cellStyle name="Normal 22 16 7" xfId="52801" xr:uid="{7F2AF6A7-6DF2-4B17-BEB5-C8195AFBDBC7}"/>
    <cellStyle name="Normal 22 16 8" xfId="37244" xr:uid="{74A49240-5915-45B3-B6FB-BA09D8461943}"/>
    <cellStyle name="Normal 22 17" xfId="12984" xr:uid="{00000000-0005-0000-0000-0000B8320000}"/>
    <cellStyle name="Normal 22 17 2" xfId="12985" xr:uid="{00000000-0005-0000-0000-0000B9320000}"/>
    <cellStyle name="Normal 22 17 2 2" xfId="12986" xr:uid="{00000000-0005-0000-0000-0000BA320000}"/>
    <cellStyle name="Normal 22 17 2 2 2" xfId="52812" xr:uid="{A7180EC6-B353-46FE-A341-591F68626E5C}"/>
    <cellStyle name="Normal 22 17 2 2 3" xfId="37255" xr:uid="{52B5E2B3-05CE-49A1-89D0-F03227D32EB0}"/>
    <cellStyle name="Normal 22 17 2 3" xfId="12987" xr:uid="{00000000-0005-0000-0000-0000BB320000}"/>
    <cellStyle name="Normal 22 17 2 3 2" xfId="52813" xr:uid="{666E8A3E-C8B4-440D-A851-254C3D945B81}"/>
    <cellStyle name="Normal 22 17 2 3 3" xfId="37256" xr:uid="{60C3A47F-AB5F-4D20-9987-0C5CAF9FA920}"/>
    <cellStyle name="Normal 22 17 2 4" xfId="12988" xr:uid="{00000000-0005-0000-0000-0000BC320000}"/>
    <cellStyle name="Normal 22 17 2 4 2" xfId="52814" xr:uid="{96A3F70D-7FBA-43AB-8979-A3A188DD9770}"/>
    <cellStyle name="Normal 22 17 2 4 3" xfId="37257" xr:uid="{86EEF8FF-5427-40AB-A481-8BC12A4D7998}"/>
    <cellStyle name="Normal 22 17 2 5" xfId="52811" xr:uid="{F911E4F1-FB77-448E-A240-95EC0B0456F2}"/>
    <cellStyle name="Normal 22 17 2 6" xfId="37254" xr:uid="{01B7DC61-96CA-406A-90A3-22E4A9F9E714}"/>
    <cellStyle name="Normal 22 17 3" xfId="12989" xr:uid="{00000000-0005-0000-0000-0000BD320000}"/>
    <cellStyle name="Normal 22 17 3 2" xfId="52815" xr:uid="{4EC9C66B-F0B4-4882-A7CF-08199CB83B18}"/>
    <cellStyle name="Normal 22 17 3 3" xfId="37258" xr:uid="{58419C36-3D70-49EA-9180-2A5208AAF727}"/>
    <cellStyle name="Normal 22 17 4" xfId="12990" xr:uid="{00000000-0005-0000-0000-0000BE320000}"/>
    <cellStyle name="Normal 22 17 4 2" xfId="52816" xr:uid="{615A06D9-E4B1-4D67-A6B0-BFB5F3A7409A}"/>
    <cellStyle name="Normal 22 17 4 3" xfId="37259" xr:uid="{05355A55-902D-40A8-8A45-F4A69915DC4A}"/>
    <cellStyle name="Normal 22 17 5" xfId="12991" xr:uid="{00000000-0005-0000-0000-0000BF320000}"/>
    <cellStyle name="Normal 22 17 5 2" xfId="52817" xr:uid="{5FEA44A2-7A89-470C-A4E9-BC9923D5F7C2}"/>
    <cellStyle name="Normal 22 17 5 3" xfId="37260" xr:uid="{4D9F13D5-4263-4854-B81C-55B5AD2CBAAF}"/>
    <cellStyle name="Normal 22 17 6" xfId="12992" xr:uid="{00000000-0005-0000-0000-0000C0320000}"/>
    <cellStyle name="Normal 22 17 6 2" xfId="52818" xr:uid="{43B267EB-E4AB-4320-A294-5FD9FED455C0}"/>
    <cellStyle name="Normal 22 17 6 3" xfId="37261" xr:uid="{982D7537-9E0A-43A4-B04B-D90E958B3116}"/>
    <cellStyle name="Normal 22 17 7" xfId="52810" xr:uid="{7058C6F8-1002-41BD-8609-A9C58D5FB50C}"/>
    <cellStyle name="Normal 22 17 8" xfId="37253" xr:uid="{62DBC9C7-5FF7-4C4F-974E-E87124DA4568}"/>
    <cellStyle name="Normal 22 18" xfId="12993" xr:uid="{00000000-0005-0000-0000-0000C1320000}"/>
    <cellStyle name="Normal 22 18 2" xfId="12994" xr:uid="{00000000-0005-0000-0000-0000C2320000}"/>
    <cellStyle name="Normal 22 18 2 2" xfId="12995" xr:uid="{00000000-0005-0000-0000-0000C3320000}"/>
    <cellStyle name="Normal 22 18 2 2 2" xfId="52821" xr:uid="{4510F53E-1C08-4417-ADEB-6AF88766E4C9}"/>
    <cellStyle name="Normal 22 18 2 2 3" xfId="37264" xr:uid="{D6447087-3C3D-443E-8325-0660D9540E1E}"/>
    <cellStyle name="Normal 22 18 2 3" xfId="12996" xr:uid="{00000000-0005-0000-0000-0000C4320000}"/>
    <cellStyle name="Normal 22 18 2 3 2" xfId="52822" xr:uid="{BBF0A457-7DC8-4D10-8A24-0BED21AFCA9A}"/>
    <cellStyle name="Normal 22 18 2 3 3" xfId="37265" xr:uid="{DF16EFF8-AEA9-4D7B-8ECB-B0D4EA5DF7F8}"/>
    <cellStyle name="Normal 22 18 2 4" xfId="12997" xr:uid="{00000000-0005-0000-0000-0000C5320000}"/>
    <cellStyle name="Normal 22 18 2 4 2" xfId="52823" xr:uid="{33B5BA69-4DE5-489B-8792-FF50326728FD}"/>
    <cellStyle name="Normal 22 18 2 4 3" xfId="37266" xr:uid="{542F3803-CA17-4EB0-8EF0-3B5E49D74971}"/>
    <cellStyle name="Normal 22 18 2 5" xfId="52820" xr:uid="{E788692C-3C2F-4E8A-B71E-2CA1DAD183CC}"/>
    <cellStyle name="Normal 22 18 2 6" xfId="37263" xr:uid="{FC8FAA5C-E77E-4815-8974-A180BAB48A83}"/>
    <cellStyle name="Normal 22 18 3" xfId="12998" xr:uid="{00000000-0005-0000-0000-0000C6320000}"/>
    <cellStyle name="Normal 22 18 3 2" xfId="52824" xr:uid="{963374A2-6727-4FD1-B9A1-59C9BEEA8D43}"/>
    <cellStyle name="Normal 22 18 3 3" xfId="37267" xr:uid="{D3878E9A-CBF0-4C44-A5A2-876FA068D6D0}"/>
    <cellStyle name="Normal 22 18 4" xfId="12999" xr:uid="{00000000-0005-0000-0000-0000C7320000}"/>
    <cellStyle name="Normal 22 18 4 2" xfId="52825" xr:uid="{B13EDE78-21A3-4EA9-8383-EF069CDBAEF1}"/>
    <cellStyle name="Normal 22 18 4 3" xfId="37268" xr:uid="{F2D3AD1A-0F81-4381-9691-7DA77A426224}"/>
    <cellStyle name="Normal 22 18 5" xfId="13000" xr:uid="{00000000-0005-0000-0000-0000C8320000}"/>
    <cellStyle name="Normal 22 18 5 2" xfId="52826" xr:uid="{B9F07EAB-6F47-4007-B038-0C8B3771A7A5}"/>
    <cellStyle name="Normal 22 18 5 3" xfId="37269" xr:uid="{455DBFDE-E024-4AD7-BB7E-5B9BEF1407D1}"/>
    <cellStyle name="Normal 22 18 6" xfId="52819" xr:uid="{DD8D921F-F3DF-44D1-9ADD-4FC2EC594E26}"/>
    <cellStyle name="Normal 22 18 7" xfId="37262" xr:uid="{A2D190D9-2060-4DF2-9A30-B647D98102AA}"/>
    <cellStyle name="Normal 22 19" xfId="13001" xr:uid="{00000000-0005-0000-0000-0000C9320000}"/>
    <cellStyle name="Normal 22 19 2" xfId="13002" xr:uid="{00000000-0005-0000-0000-0000CA320000}"/>
    <cellStyle name="Normal 22 19 2 2" xfId="52828" xr:uid="{7851AD3E-68B8-4EE2-A551-0BBB25A03225}"/>
    <cellStyle name="Normal 22 19 2 3" xfId="37271" xr:uid="{E2563EE8-9D97-4C24-9DF1-D46778B55A1B}"/>
    <cellStyle name="Normal 22 19 3" xfId="13003" xr:uid="{00000000-0005-0000-0000-0000CB320000}"/>
    <cellStyle name="Normal 22 19 3 2" xfId="52829" xr:uid="{C20FB82D-5CED-466F-A77F-FCE2EFEE04A4}"/>
    <cellStyle name="Normal 22 19 3 3" xfId="37272" xr:uid="{112F8BDE-BA83-49BB-AD81-4A167D703E3E}"/>
    <cellStyle name="Normal 22 19 4" xfId="13004" xr:uid="{00000000-0005-0000-0000-0000CC320000}"/>
    <cellStyle name="Normal 22 19 4 2" xfId="52830" xr:uid="{618C4CCC-86D0-49FD-8AE5-22F13426050F}"/>
    <cellStyle name="Normal 22 19 4 3" xfId="37273" xr:uid="{1CA6A974-6755-4463-B8CE-58F42B0A6C01}"/>
    <cellStyle name="Normal 22 19 5" xfId="52827" xr:uid="{B0DE6479-DA56-478B-A73B-31F338C449BF}"/>
    <cellStyle name="Normal 22 19 6" xfId="37270" xr:uid="{D2981694-B960-4529-96F2-158DF1B983F5}"/>
    <cellStyle name="Normal 22 2" xfId="13005" xr:uid="{00000000-0005-0000-0000-0000CD320000}"/>
    <cellStyle name="Normal 22 2 10" xfId="13006" xr:uid="{00000000-0005-0000-0000-0000CE320000}"/>
    <cellStyle name="Normal 22 2 10 2" xfId="52832" xr:uid="{2E8AC42D-2182-4783-8C1A-EACABE973198}"/>
    <cellStyle name="Normal 22 2 10 3" xfId="37275" xr:uid="{F79EC5FB-EC21-4B7C-A809-C887FD5F0AE2}"/>
    <cellStyle name="Normal 22 2 11" xfId="13007" xr:uid="{00000000-0005-0000-0000-0000CF320000}"/>
    <cellStyle name="Normal 22 2 11 2" xfId="37276" xr:uid="{AEAEADC6-0AF4-4D57-8DFA-BFB22C084631}"/>
    <cellStyle name="Normal 22 2 12" xfId="13008" xr:uid="{00000000-0005-0000-0000-0000D0320000}"/>
    <cellStyle name="Normal 22 2 12 2" xfId="37277" xr:uid="{5F752065-F5C6-4452-BF22-318D0E9F605C}"/>
    <cellStyle name="Normal 22 2 13" xfId="52831" xr:uid="{C49AD786-5C4B-4F61-A6CA-02D5D6F3EEE2}"/>
    <cellStyle name="Normal 22 2 14" xfId="37274" xr:uid="{55CB6C3A-9C22-4429-90F0-3D018CFB2EA5}"/>
    <cellStyle name="Normal 22 2 2" xfId="13009" xr:uid="{00000000-0005-0000-0000-0000D1320000}"/>
    <cellStyle name="Normal 22 2 2 10" xfId="13010" xr:uid="{00000000-0005-0000-0000-0000D2320000}"/>
    <cellStyle name="Normal 22 2 2 10 2" xfId="37279" xr:uid="{BCE3CBDD-D6E0-455E-AD82-594610AA962B}"/>
    <cellStyle name="Normal 22 2 2 11" xfId="13011" xr:uid="{00000000-0005-0000-0000-0000D3320000}"/>
    <cellStyle name="Normal 22 2 2 11 2" xfId="37280" xr:uid="{6955D969-D6AA-454F-A15B-C4E9CED84799}"/>
    <cellStyle name="Normal 22 2 2 12" xfId="52833" xr:uid="{6FAEB8D7-DCCF-4675-A95F-B01E8EA23121}"/>
    <cellStyle name="Normal 22 2 2 13" xfId="37278" xr:uid="{B2168186-D5D8-445F-8BE5-5ABF9CF25A1F}"/>
    <cellStyle name="Normal 22 2 2 2" xfId="13012" xr:uid="{00000000-0005-0000-0000-0000D4320000}"/>
    <cellStyle name="Normal 22 2 2 2 10" xfId="37281" xr:uid="{566AB795-4ED6-44AD-8599-4D5B948ECF91}"/>
    <cellStyle name="Normal 22 2 2 2 2" xfId="13013" xr:uid="{00000000-0005-0000-0000-0000D5320000}"/>
    <cellStyle name="Normal 22 2 2 2 2 2" xfId="13014" xr:uid="{00000000-0005-0000-0000-0000D6320000}"/>
    <cellStyle name="Normal 22 2 2 2 2 2 2" xfId="52836" xr:uid="{BC2B55BE-45A1-497F-8AE3-88F09EA4486F}"/>
    <cellStyle name="Normal 22 2 2 2 2 2 3" xfId="37283" xr:uid="{35A60E32-C58E-4BB3-BD51-CEC7048ED619}"/>
    <cellStyle name="Normal 22 2 2 2 2 3" xfId="13015" xr:uid="{00000000-0005-0000-0000-0000D7320000}"/>
    <cellStyle name="Normal 22 2 2 2 2 3 2" xfId="52837" xr:uid="{0A691882-1D6D-4CB5-BD29-F9A93DFB6DA0}"/>
    <cellStyle name="Normal 22 2 2 2 2 3 3" xfId="37284" xr:uid="{AEF193CE-7B88-4FE7-9488-53FBD0DC28FC}"/>
    <cellStyle name="Normal 22 2 2 2 2 4" xfId="13016" xr:uid="{00000000-0005-0000-0000-0000D8320000}"/>
    <cellStyle name="Normal 22 2 2 2 2 4 2" xfId="52838" xr:uid="{2DBF3C96-F628-4C96-8DC7-FB9466C0F267}"/>
    <cellStyle name="Normal 22 2 2 2 2 4 3" xfId="37285" xr:uid="{B595F1EF-4198-4DF3-915B-BE9E446A16B8}"/>
    <cellStyle name="Normal 22 2 2 2 2 5" xfId="52835" xr:uid="{F01E1340-239A-40BF-847D-D0968182FDF6}"/>
    <cellStyle name="Normal 22 2 2 2 2 6" xfId="37282" xr:uid="{3336F076-2E89-41CC-856F-FE3EB54C45F5}"/>
    <cellStyle name="Normal 22 2 2 2 3" xfId="13017" xr:uid="{00000000-0005-0000-0000-0000D9320000}"/>
    <cellStyle name="Normal 22 2 2 2 3 2" xfId="52839" xr:uid="{E1F237BE-B815-4AEB-8215-1EE363C0C601}"/>
    <cellStyle name="Normal 22 2 2 2 3 3" xfId="37286" xr:uid="{45968E3B-923B-49F0-BDA5-9D2D7B37055E}"/>
    <cellStyle name="Normal 22 2 2 2 4" xfId="13018" xr:uid="{00000000-0005-0000-0000-0000DA320000}"/>
    <cellStyle name="Normal 22 2 2 2 4 2" xfId="52840" xr:uid="{4AFC90A9-869D-4955-99CD-F1F87654A31E}"/>
    <cellStyle name="Normal 22 2 2 2 4 3" xfId="37287" xr:uid="{E819338D-B884-4774-8421-76346C7A6D64}"/>
    <cellStyle name="Normal 22 2 2 2 5" xfId="13019" xr:uid="{00000000-0005-0000-0000-0000DB320000}"/>
    <cellStyle name="Normal 22 2 2 2 5 2" xfId="52841" xr:uid="{F63C8768-48F6-4F36-8101-7B5B60C48CD8}"/>
    <cellStyle name="Normal 22 2 2 2 5 3" xfId="37288" xr:uid="{07252258-3E80-4A71-B5F2-C580EC62797E}"/>
    <cellStyle name="Normal 22 2 2 2 6" xfId="13020" xr:uid="{00000000-0005-0000-0000-0000DC320000}"/>
    <cellStyle name="Normal 22 2 2 2 6 2" xfId="52842" xr:uid="{EC0E1F52-3DCB-4C5E-817E-CC2990214ED7}"/>
    <cellStyle name="Normal 22 2 2 2 6 3" xfId="37289" xr:uid="{AF03CAC1-58A8-4941-A3D7-8DA5B10D5150}"/>
    <cellStyle name="Normal 22 2 2 2 7" xfId="13021" xr:uid="{00000000-0005-0000-0000-0000DD320000}"/>
    <cellStyle name="Normal 22 2 2 2 7 2" xfId="37290" xr:uid="{8E3A9100-2992-4414-868E-AA151BD7AA38}"/>
    <cellStyle name="Normal 22 2 2 2 8" xfId="13022" xr:uid="{00000000-0005-0000-0000-0000DE320000}"/>
    <cellStyle name="Normal 22 2 2 2 8 2" xfId="37291" xr:uid="{B4EBC1A7-2074-4909-878D-7D745EB6EAFE}"/>
    <cellStyle name="Normal 22 2 2 2 9" xfId="52834" xr:uid="{AE4B4A5F-86C8-46B6-9D8A-CDD4822BB533}"/>
    <cellStyle name="Normal 22 2 2 3" xfId="13023" xr:uid="{00000000-0005-0000-0000-0000DF320000}"/>
    <cellStyle name="Normal 22 2 2 3 2" xfId="13024" xr:uid="{00000000-0005-0000-0000-0000E0320000}"/>
    <cellStyle name="Normal 22 2 2 3 2 2" xfId="13025" xr:uid="{00000000-0005-0000-0000-0000E1320000}"/>
    <cellStyle name="Normal 22 2 2 3 2 2 2" xfId="52845" xr:uid="{EFA0C248-1453-410A-9496-1612232FC90F}"/>
    <cellStyle name="Normal 22 2 2 3 2 2 3" xfId="37294" xr:uid="{C8F68E4D-1744-4625-A2E6-D42A8004D5CB}"/>
    <cellStyle name="Normal 22 2 2 3 2 3" xfId="13026" xr:uid="{00000000-0005-0000-0000-0000E2320000}"/>
    <cellStyle name="Normal 22 2 2 3 2 3 2" xfId="52846" xr:uid="{1DDF7A6C-772F-4F38-999C-F54E0AC28B2F}"/>
    <cellStyle name="Normal 22 2 2 3 2 3 3" xfId="37295" xr:uid="{2A493B14-776C-43EE-98C1-556AAA6C3ED2}"/>
    <cellStyle name="Normal 22 2 2 3 2 4" xfId="13027" xr:uid="{00000000-0005-0000-0000-0000E3320000}"/>
    <cellStyle name="Normal 22 2 2 3 2 4 2" xfId="52847" xr:uid="{9F27EE8C-B3E0-42D3-9EFC-F9BBF5546BCA}"/>
    <cellStyle name="Normal 22 2 2 3 2 4 3" xfId="37296" xr:uid="{FEC4EF65-DAA8-4EFE-BFF8-6DC7E97A53C1}"/>
    <cellStyle name="Normal 22 2 2 3 2 5" xfId="52844" xr:uid="{B36E62B3-12CA-42CF-A196-3FC6E0914DE2}"/>
    <cellStyle name="Normal 22 2 2 3 2 6" xfId="37293" xr:uid="{04DBA23A-25E7-4658-9561-F234CE3634DC}"/>
    <cellStyle name="Normal 22 2 2 3 3" xfId="13028" xr:uid="{00000000-0005-0000-0000-0000E4320000}"/>
    <cellStyle name="Normal 22 2 2 3 3 2" xfId="52848" xr:uid="{45C21BE9-F5CF-4D2A-85F7-7FCA53652E84}"/>
    <cellStyle name="Normal 22 2 2 3 3 3" xfId="37297" xr:uid="{120698B7-327A-4BD3-BE1C-316E6748911F}"/>
    <cellStyle name="Normal 22 2 2 3 4" xfId="13029" xr:uid="{00000000-0005-0000-0000-0000E5320000}"/>
    <cellStyle name="Normal 22 2 2 3 4 2" xfId="52849" xr:uid="{CB7AD007-8B3D-4F31-9D6B-416BE39AE3FA}"/>
    <cellStyle name="Normal 22 2 2 3 4 3" xfId="37298" xr:uid="{3DB4181A-C068-49BC-846E-88FCE5C0F3C3}"/>
    <cellStyle name="Normal 22 2 2 3 5" xfId="13030" xr:uid="{00000000-0005-0000-0000-0000E6320000}"/>
    <cellStyle name="Normal 22 2 2 3 5 2" xfId="52850" xr:uid="{697DC094-78F8-47F9-B7D4-B5905E2D0148}"/>
    <cellStyle name="Normal 22 2 2 3 5 3" xfId="37299" xr:uid="{6BCABD9C-6C4C-4A01-9D28-8388260EA947}"/>
    <cellStyle name="Normal 22 2 2 3 6" xfId="13031" xr:uid="{00000000-0005-0000-0000-0000E7320000}"/>
    <cellStyle name="Normal 22 2 2 3 6 2" xfId="52851" xr:uid="{DCA3D5D9-217B-4055-9F21-F3AA4A41EA50}"/>
    <cellStyle name="Normal 22 2 2 3 6 3" xfId="37300" xr:uid="{4FB7F984-7F7C-468D-9A0A-965D95CDC529}"/>
    <cellStyle name="Normal 22 2 2 3 7" xfId="52843" xr:uid="{339E3C86-1050-4804-B5AE-52AE35AD1969}"/>
    <cellStyle name="Normal 22 2 2 3 8" xfId="37292" xr:uid="{D47DBDD3-27A7-4637-8564-15419FCE72DC}"/>
    <cellStyle name="Normal 22 2 2 4" xfId="13032" xr:uid="{00000000-0005-0000-0000-0000E8320000}"/>
    <cellStyle name="Normal 22 2 2 4 2" xfId="13033" xr:uid="{00000000-0005-0000-0000-0000E9320000}"/>
    <cellStyle name="Normal 22 2 2 4 2 2" xfId="13034" xr:uid="{00000000-0005-0000-0000-0000EA320000}"/>
    <cellStyle name="Normal 22 2 2 4 2 2 2" xfId="52854" xr:uid="{14FFF193-149B-4F61-84ED-09BB908595C3}"/>
    <cellStyle name="Normal 22 2 2 4 2 2 3" xfId="37303" xr:uid="{84433763-058A-4517-97C3-D854B7CF84C1}"/>
    <cellStyle name="Normal 22 2 2 4 2 3" xfId="13035" xr:uid="{00000000-0005-0000-0000-0000EB320000}"/>
    <cellStyle name="Normal 22 2 2 4 2 3 2" xfId="52855" xr:uid="{B8F63791-CF6B-4E0E-A23B-6195B1A62F79}"/>
    <cellStyle name="Normal 22 2 2 4 2 3 3" xfId="37304" xr:uid="{10AECF0E-5E7D-4102-94B9-603BE65DDE24}"/>
    <cellStyle name="Normal 22 2 2 4 2 4" xfId="13036" xr:uid="{00000000-0005-0000-0000-0000EC320000}"/>
    <cellStyle name="Normal 22 2 2 4 2 4 2" xfId="52856" xr:uid="{7388A1A2-EEDB-4155-8E38-66DB83E3AB8A}"/>
    <cellStyle name="Normal 22 2 2 4 2 4 3" xfId="37305" xr:uid="{BAB91DA8-B57F-4D4F-982E-B92DE0E62B70}"/>
    <cellStyle name="Normal 22 2 2 4 2 5" xfId="52853" xr:uid="{703E6B49-35EF-4D02-A515-B46CCBD00EE4}"/>
    <cellStyle name="Normal 22 2 2 4 2 6" xfId="37302" xr:uid="{92C3BADE-73D4-4CDC-A2DF-60C7F52EDC9E}"/>
    <cellStyle name="Normal 22 2 2 4 3" xfId="13037" xr:uid="{00000000-0005-0000-0000-0000ED320000}"/>
    <cellStyle name="Normal 22 2 2 4 3 2" xfId="52857" xr:uid="{16A620DC-18C2-491A-92A6-D54AE29BEE0E}"/>
    <cellStyle name="Normal 22 2 2 4 3 3" xfId="37306" xr:uid="{F145BE9B-F006-475A-9FEC-7743BB1B1825}"/>
    <cellStyle name="Normal 22 2 2 4 4" xfId="13038" xr:uid="{00000000-0005-0000-0000-0000EE320000}"/>
    <cellStyle name="Normal 22 2 2 4 4 2" xfId="52858" xr:uid="{3255DE5E-C4E2-479F-87DB-E13021C39228}"/>
    <cellStyle name="Normal 22 2 2 4 4 3" xfId="37307" xr:uid="{24CA95D5-2355-4E29-A0A6-3A9399BD6B88}"/>
    <cellStyle name="Normal 22 2 2 4 5" xfId="13039" xr:uid="{00000000-0005-0000-0000-0000EF320000}"/>
    <cellStyle name="Normal 22 2 2 4 5 2" xfId="52859" xr:uid="{67C80111-DD5D-457C-8974-27B936D9B48B}"/>
    <cellStyle name="Normal 22 2 2 4 5 3" xfId="37308" xr:uid="{F2078BB9-B046-4CB6-9983-F887D3D395D6}"/>
    <cellStyle name="Normal 22 2 2 4 6" xfId="52852" xr:uid="{CEA97CE8-D29A-4CC0-AC6C-0D55843D3340}"/>
    <cellStyle name="Normal 22 2 2 4 7" xfId="37301" xr:uid="{0809E6D8-EC9D-429E-84F7-C616DA9A3A70}"/>
    <cellStyle name="Normal 22 2 2 5" xfId="13040" xr:uid="{00000000-0005-0000-0000-0000F0320000}"/>
    <cellStyle name="Normal 22 2 2 5 2" xfId="13041" xr:uid="{00000000-0005-0000-0000-0000F1320000}"/>
    <cellStyle name="Normal 22 2 2 5 2 2" xfId="52861" xr:uid="{89D99B41-5AE0-46D1-80FF-A8FD09D15343}"/>
    <cellStyle name="Normal 22 2 2 5 2 3" xfId="37310" xr:uid="{82F4F364-E5B0-4F11-B617-1A056D14D33C}"/>
    <cellStyle name="Normal 22 2 2 5 3" xfId="13042" xr:uid="{00000000-0005-0000-0000-0000F2320000}"/>
    <cellStyle name="Normal 22 2 2 5 3 2" xfId="52862" xr:uid="{45889068-B4B0-4A12-887F-1A48BBF44EB2}"/>
    <cellStyle name="Normal 22 2 2 5 3 3" xfId="37311" xr:uid="{FA708ECC-918F-4E9C-B690-84C5D3CE13EE}"/>
    <cellStyle name="Normal 22 2 2 5 4" xfId="13043" xr:uid="{00000000-0005-0000-0000-0000F3320000}"/>
    <cellStyle name="Normal 22 2 2 5 4 2" xfId="52863" xr:uid="{9D56F041-6680-41AB-8881-D06F89A55BA8}"/>
    <cellStyle name="Normal 22 2 2 5 4 3" xfId="37312" xr:uid="{504929CA-9E20-400F-81C5-AC253995CF3D}"/>
    <cellStyle name="Normal 22 2 2 5 5" xfId="52860" xr:uid="{02C05527-3DFB-4C21-AD04-DCA19B92727F}"/>
    <cellStyle name="Normal 22 2 2 5 6" xfId="37309" xr:uid="{702DEEB2-71FE-44CD-AB94-2BB9EF417243}"/>
    <cellStyle name="Normal 22 2 2 6" xfId="13044" xr:uid="{00000000-0005-0000-0000-0000F4320000}"/>
    <cellStyle name="Normal 22 2 2 6 2" xfId="13045" xr:uid="{00000000-0005-0000-0000-0000F5320000}"/>
    <cellStyle name="Normal 22 2 2 6 2 2" xfId="52865" xr:uid="{EBAD135C-8E69-4DC1-9DC2-0F3ACA81E2F6}"/>
    <cellStyle name="Normal 22 2 2 6 2 3" xfId="37314" xr:uid="{8B6AC053-C75A-4516-8711-621263F82456}"/>
    <cellStyle name="Normal 22 2 2 6 3" xfId="13046" xr:uid="{00000000-0005-0000-0000-0000F6320000}"/>
    <cellStyle name="Normal 22 2 2 6 3 2" xfId="52866" xr:uid="{AA13B7D5-BF2C-4BE2-A877-1D6A116A9C2C}"/>
    <cellStyle name="Normal 22 2 2 6 3 3" xfId="37315" xr:uid="{906CFAFE-4EDB-411F-A97E-0014A5F2D3EC}"/>
    <cellStyle name="Normal 22 2 2 6 4" xfId="13047" xr:uid="{00000000-0005-0000-0000-0000F7320000}"/>
    <cellStyle name="Normal 22 2 2 6 4 2" xfId="52867" xr:uid="{1740CB0D-FE4D-47AF-857A-4894D20CBBB1}"/>
    <cellStyle name="Normal 22 2 2 6 4 3" xfId="37316" xr:uid="{B22BFC8E-6BCA-4209-A410-E588BE60F13D}"/>
    <cellStyle name="Normal 22 2 2 6 5" xfId="52864" xr:uid="{54F3C833-43D7-4178-B612-63E792F8A86D}"/>
    <cellStyle name="Normal 22 2 2 6 6" xfId="37313" xr:uid="{A26A1C56-B552-4D47-95F4-514EF25EDA00}"/>
    <cellStyle name="Normal 22 2 2 7" xfId="13048" xr:uid="{00000000-0005-0000-0000-0000F8320000}"/>
    <cellStyle name="Normal 22 2 2 7 2" xfId="52868" xr:uid="{E3317CBB-4B88-433B-BFEE-114A195CCF43}"/>
    <cellStyle name="Normal 22 2 2 7 3" xfId="37317" xr:uid="{E4C08176-9312-43F7-8437-FE7FFCF7CF02}"/>
    <cellStyle name="Normal 22 2 2 8" xfId="13049" xr:uid="{00000000-0005-0000-0000-0000F9320000}"/>
    <cellStyle name="Normal 22 2 2 8 2" xfId="52869" xr:uid="{BABFFBC2-153B-4C07-A878-DA04F82FCF42}"/>
    <cellStyle name="Normal 22 2 2 8 3" xfId="37318" xr:uid="{7DF22023-30E1-4639-A774-A3721A94A394}"/>
    <cellStyle name="Normal 22 2 2 9" xfId="13050" xr:uid="{00000000-0005-0000-0000-0000FA320000}"/>
    <cellStyle name="Normal 22 2 2 9 2" xfId="52870" xr:uid="{277C4FF2-64C4-4648-85AE-A9B0C4815A21}"/>
    <cellStyle name="Normal 22 2 2 9 3" xfId="37319" xr:uid="{11C77619-2718-4231-8BAE-71CD6FFF6A00}"/>
    <cellStyle name="Normal 22 2 3" xfId="13051" xr:uid="{00000000-0005-0000-0000-0000FB320000}"/>
    <cellStyle name="Normal 22 2 3 10" xfId="37320" xr:uid="{83056ED3-FCB7-4E48-9467-9FD5E7D1CF9C}"/>
    <cellStyle name="Normal 22 2 3 2" xfId="13052" xr:uid="{00000000-0005-0000-0000-0000FC320000}"/>
    <cellStyle name="Normal 22 2 3 2 2" xfId="13053" xr:uid="{00000000-0005-0000-0000-0000FD320000}"/>
    <cellStyle name="Normal 22 2 3 2 2 2" xfId="52873" xr:uid="{E2EBEE85-3232-4692-A0BA-3866995DE980}"/>
    <cellStyle name="Normal 22 2 3 2 2 3" xfId="37322" xr:uid="{41A04325-45EC-4E89-82F3-A2056D38A130}"/>
    <cellStyle name="Normal 22 2 3 2 3" xfId="13054" xr:uid="{00000000-0005-0000-0000-0000FE320000}"/>
    <cellStyle name="Normal 22 2 3 2 3 2" xfId="52874" xr:uid="{D713EE25-DB64-4760-8B09-4D98590D03FE}"/>
    <cellStyle name="Normal 22 2 3 2 3 3" xfId="37323" xr:uid="{D62DEB0D-2226-43B1-A923-DD832EF4DCDB}"/>
    <cellStyle name="Normal 22 2 3 2 4" xfId="13055" xr:uid="{00000000-0005-0000-0000-0000FF320000}"/>
    <cellStyle name="Normal 22 2 3 2 4 2" xfId="52875" xr:uid="{DC18891F-7E9C-42D4-93F2-75017EA450A9}"/>
    <cellStyle name="Normal 22 2 3 2 4 3" xfId="37324" xr:uid="{D6AD2EBC-4135-459D-9F63-0A52830FC7D4}"/>
    <cellStyle name="Normal 22 2 3 2 5" xfId="52872" xr:uid="{B7DD76EC-C9E6-46AB-954A-BD55C0ADD278}"/>
    <cellStyle name="Normal 22 2 3 2 6" xfId="37321" xr:uid="{42A7F3CD-565B-4B92-8818-6CBDE34AFAEF}"/>
    <cellStyle name="Normal 22 2 3 3" xfId="13056" xr:uid="{00000000-0005-0000-0000-000000330000}"/>
    <cellStyle name="Normal 22 2 3 3 2" xfId="52876" xr:uid="{BECF8528-9554-4479-B080-5CE7850ADF6D}"/>
    <cellStyle name="Normal 22 2 3 3 3" xfId="37325" xr:uid="{1CD9BA61-4119-4948-A92B-88DAF91DB27C}"/>
    <cellStyle name="Normal 22 2 3 4" xfId="13057" xr:uid="{00000000-0005-0000-0000-000001330000}"/>
    <cellStyle name="Normal 22 2 3 4 2" xfId="52877" xr:uid="{AF6AC586-811E-45D4-8F0A-D313AB7699C9}"/>
    <cellStyle name="Normal 22 2 3 4 3" xfId="37326" xr:uid="{D9F4C770-4C6D-417B-8C5F-9999D78F411D}"/>
    <cellStyle name="Normal 22 2 3 5" xfId="13058" xr:uid="{00000000-0005-0000-0000-000002330000}"/>
    <cellStyle name="Normal 22 2 3 5 2" xfId="52878" xr:uid="{E857951A-058B-4087-99DC-54000ABADC29}"/>
    <cellStyle name="Normal 22 2 3 5 3" xfId="37327" xr:uid="{F903670A-70F4-4FFE-9B19-80BED5B06E7F}"/>
    <cellStyle name="Normal 22 2 3 6" xfId="13059" xr:uid="{00000000-0005-0000-0000-000003330000}"/>
    <cellStyle name="Normal 22 2 3 6 2" xfId="52879" xr:uid="{10E07490-90AA-4DF4-8558-954252D430B2}"/>
    <cellStyle name="Normal 22 2 3 6 3" xfId="37328" xr:uid="{F8F813F5-8966-4EB8-9396-7FBF6375E3B9}"/>
    <cellStyle name="Normal 22 2 3 7" xfId="13060" xr:uid="{00000000-0005-0000-0000-000004330000}"/>
    <cellStyle name="Normal 22 2 3 7 2" xfId="37329" xr:uid="{8154CBDC-7EA2-4D3B-BA01-1812A03D4427}"/>
    <cellStyle name="Normal 22 2 3 8" xfId="13061" xr:uid="{00000000-0005-0000-0000-000005330000}"/>
    <cellStyle name="Normal 22 2 3 8 2" xfId="37330" xr:uid="{3E604DE1-B9A0-43D0-8EB6-9B4AC25C413E}"/>
    <cellStyle name="Normal 22 2 3 9" xfId="52871" xr:uid="{E534E902-5F99-4D1D-A174-6A215ECC805C}"/>
    <cellStyle name="Normal 22 2 4" xfId="13062" xr:uid="{00000000-0005-0000-0000-000006330000}"/>
    <cellStyle name="Normal 22 2 4 2" xfId="13063" xr:uid="{00000000-0005-0000-0000-000007330000}"/>
    <cellStyle name="Normal 22 2 4 2 2" xfId="13064" xr:uid="{00000000-0005-0000-0000-000008330000}"/>
    <cellStyle name="Normal 22 2 4 2 2 2" xfId="52882" xr:uid="{75D0565E-804D-4A88-9885-E42A643D1E1E}"/>
    <cellStyle name="Normal 22 2 4 2 2 3" xfId="37333" xr:uid="{D57B3DD1-D0BC-40F2-9068-0B6B1832DE69}"/>
    <cellStyle name="Normal 22 2 4 2 3" xfId="13065" xr:uid="{00000000-0005-0000-0000-000009330000}"/>
    <cellStyle name="Normal 22 2 4 2 3 2" xfId="52883" xr:uid="{BF88AD7B-8C19-45BB-BE83-171C691D397A}"/>
    <cellStyle name="Normal 22 2 4 2 3 3" xfId="37334" xr:uid="{4D7E6BD2-8D02-4F39-BB04-C3EAF26A65DE}"/>
    <cellStyle name="Normal 22 2 4 2 4" xfId="13066" xr:uid="{00000000-0005-0000-0000-00000A330000}"/>
    <cellStyle name="Normal 22 2 4 2 4 2" xfId="52884" xr:uid="{1269D965-C521-46C5-81E3-75FC3E90668C}"/>
    <cellStyle name="Normal 22 2 4 2 4 3" xfId="37335" xr:uid="{D32C68C2-9F2D-40D3-92FC-6467FD923256}"/>
    <cellStyle name="Normal 22 2 4 2 5" xfId="52881" xr:uid="{B2A50E33-6718-443F-AD1D-A4935DD67FE5}"/>
    <cellStyle name="Normal 22 2 4 2 6" xfId="37332" xr:uid="{D09DBB76-E94E-4E91-AAF6-B78668F8A89B}"/>
    <cellStyle name="Normal 22 2 4 3" xfId="13067" xr:uid="{00000000-0005-0000-0000-00000B330000}"/>
    <cellStyle name="Normal 22 2 4 3 2" xfId="52885" xr:uid="{E740D136-FE5E-4E3F-A039-FEB0C73948A9}"/>
    <cellStyle name="Normal 22 2 4 3 3" xfId="37336" xr:uid="{A8CB9F24-9F18-4B37-AB98-6FD34E67E471}"/>
    <cellStyle name="Normal 22 2 4 4" xfId="13068" xr:uid="{00000000-0005-0000-0000-00000C330000}"/>
    <cellStyle name="Normal 22 2 4 4 2" xfId="52886" xr:uid="{CF3FF7B1-5A0C-45B4-8E1A-E3A31B71463B}"/>
    <cellStyle name="Normal 22 2 4 4 3" xfId="37337" xr:uid="{92CA0736-6E00-446C-B927-EE3BB6004FF3}"/>
    <cellStyle name="Normal 22 2 4 5" xfId="13069" xr:uid="{00000000-0005-0000-0000-00000D330000}"/>
    <cellStyle name="Normal 22 2 4 5 2" xfId="52887" xr:uid="{A2A1144C-E8F4-4A92-A5AB-B51591E0202E}"/>
    <cellStyle name="Normal 22 2 4 5 3" xfId="37338" xr:uid="{03EE9E4F-5142-463A-A517-90B38FA38F75}"/>
    <cellStyle name="Normal 22 2 4 6" xfId="13070" xr:uid="{00000000-0005-0000-0000-00000E330000}"/>
    <cellStyle name="Normal 22 2 4 6 2" xfId="52888" xr:uid="{E2DADF4C-CA73-417A-BA51-56E5DA98B537}"/>
    <cellStyle name="Normal 22 2 4 6 3" xfId="37339" xr:uid="{D7A2D41C-017A-4FCE-A611-14D96949A7E2}"/>
    <cellStyle name="Normal 22 2 4 7" xfId="52880" xr:uid="{EE8AA66F-9815-48F1-86D0-3336B9EB8C9B}"/>
    <cellStyle name="Normal 22 2 4 8" xfId="37331" xr:uid="{52777560-E4D3-46EC-B100-2B518B93B379}"/>
    <cellStyle name="Normal 22 2 5" xfId="13071" xr:uid="{00000000-0005-0000-0000-00000F330000}"/>
    <cellStyle name="Normal 22 2 5 2" xfId="13072" xr:uid="{00000000-0005-0000-0000-000010330000}"/>
    <cellStyle name="Normal 22 2 5 2 2" xfId="13073" xr:uid="{00000000-0005-0000-0000-000011330000}"/>
    <cellStyle name="Normal 22 2 5 2 2 2" xfId="52891" xr:uid="{60E56D03-43AF-45AE-BD39-993B15FCFE0D}"/>
    <cellStyle name="Normal 22 2 5 2 2 3" xfId="37342" xr:uid="{7E66DD26-138E-449D-A9CB-18C715E39762}"/>
    <cellStyle name="Normal 22 2 5 2 3" xfId="13074" xr:uid="{00000000-0005-0000-0000-000012330000}"/>
    <cellStyle name="Normal 22 2 5 2 3 2" xfId="52892" xr:uid="{BE676051-9050-49D4-BC0F-B85260872766}"/>
    <cellStyle name="Normal 22 2 5 2 3 3" xfId="37343" xr:uid="{7588FFDD-9B10-4FED-96EC-842503C49B69}"/>
    <cellStyle name="Normal 22 2 5 2 4" xfId="13075" xr:uid="{00000000-0005-0000-0000-000013330000}"/>
    <cellStyle name="Normal 22 2 5 2 4 2" xfId="52893" xr:uid="{F46C4DB0-1337-4517-80E3-BB37AD38901D}"/>
    <cellStyle name="Normal 22 2 5 2 4 3" xfId="37344" xr:uid="{AD4CA4DB-63B4-47E1-8CB7-DF2900B7CDEE}"/>
    <cellStyle name="Normal 22 2 5 2 5" xfId="52890" xr:uid="{1CBB4E7A-AF38-4975-A37D-8264B87F99AE}"/>
    <cellStyle name="Normal 22 2 5 2 6" xfId="37341" xr:uid="{268BD9DE-1FFA-4FC5-9EB8-1FF5249F3BFB}"/>
    <cellStyle name="Normal 22 2 5 3" xfId="13076" xr:uid="{00000000-0005-0000-0000-000014330000}"/>
    <cellStyle name="Normal 22 2 5 3 2" xfId="52894" xr:uid="{075C4081-6BE0-4F85-B715-7F12EC5B7C34}"/>
    <cellStyle name="Normal 22 2 5 3 3" xfId="37345" xr:uid="{6A1D89FF-E5ED-4F80-A0BE-677ACF1939F7}"/>
    <cellStyle name="Normal 22 2 5 4" xfId="13077" xr:uid="{00000000-0005-0000-0000-000015330000}"/>
    <cellStyle name="Normal 22 2 5 4 2" xfId="52895" xr:uid="{23A0FD5A-47AD-45A5-A7B1-D30C7EA5E8BC}"/>
    <cellStyle name="Normal 22 2 5 4 3" xfId="37346" xr:uid="{41DD2D50-D2FA-4044-872A-4B615FF4A594}"/>
    <cellStyle name="Normal 22 2 5 5" xfId="13078" xr:uid="{00000000-0005-0000-0000-000016330000}"/>
    <cellStyle name="Normal 22 2 5 5 2" xfId="52896" xr:uid="{790350BA-337A-444A-92D2-DB3F005F6D9A}"/>
    <cellStyle name="Normal 22 2 5 5 3" xfId="37347" xr:uid="{84512754-65FE-496F-B5D5-18D76E7A6CC5}"/>
    <cellStyle name="Normal 22 2 5 6" xfId="52889" xr:uid="{09E7320E-222F-4858-99A5-0D164E808471}"/>
    <cellStyle name="Normal 22 2 5 7" xfId="37340" xr:uid="{3871CC14-3E69-4F3F-8ABA-797C27C18806}"/>
    <cellStyle name="Normal 22 2 6" xfId="13079" xr:uid="{00000000-0005-0000-0000-000017330000}"/>
    <cellStyle name="Normal 22 2 6 2" xfId="13080" xr:uid="{00000000-0005-0000-0000-000018330000}"/>
    <cellStyle name="Normal 22 2 6 2 2" xfId="52898" xr:uid="{1A255D17-D83C-4804-A726-E51C3D60DAC0}"/>
    <cellStyle name="Normal 22 2 6 2 3" xfId="37349" xr:uid="{84C90EF4-79C7-45D9-870B-025B925D2BB8}"/>
    <cellStyle name="Normal 22 2 6 3" xfId="13081" xr:uid="{00000000-0005-0000-0000-000019330000}"/>
    <cellStyle name="Normal 22 2 6 3 2" xfId="52899" xr:uid="{B07136D0-C0D0-448B-8DFB-A04B3CBE23CC}"/>
    <cellStyle name="Normal 22 2 6 3 3" xfId="37350" xr:uid="{DA6422BD-172A-4500-B40E-05758E39B505}"/>
    <cellStyle name="Normal 22 2 6 4" xfId="13082" xr:uid="{00000000-0005-0000-0000-00001A330000}"/>
    <cellStyle name="Normal 22 2 6 4 2" xfId="52900" xr:uid="{F396263E-8D04-40F4-866D-8E0638B1ACB6}"/>
    <cellStyle name="Normal 22 2 6 4 3" xfId="37351" xr:uid="{DD8353B3-A600-4588-975F-1624103C8A2A}"/>
    <cellStyle name="Normal 22 2 6 5" xfId="52897" xr:uid="{A0E9D33D-C9F2-4BE5-9882-A5564DB5EEB5}"/>
    <cellStyle name="Normal 22 2 6 6" xfId="37348" xr:uid="{FBDD9C45-8B7B-483C-9A61-DE4D32D8B975}"/>
    <cellStyle name="Normal 22 2 7" xfId="13083" xr:uid="{00000000-0005-0000-0000-00001B330000}"/>
    <cellStyle name="Normal 22 2 7 2" xfId="13084" xr:uid="{00000000-0005-0000-0000-00001C330000}"/>
    <cellStyle name="Normal 22 2 7 2 2" xfId="52902" xr:uid="{7A2D042B-8763-41F2-86BD-EC430C069678}"/>
    <cellStyle name="Normal 22 2 7 2 3" xfId="37353" xr:uid="{CFA08297-7CF3-4A9E-A0AC-E11AF991061F}"/>
    <cellStyle name="Normal 22 2 7 3" xfId="13085" xr:uid="{00000000-0005-0000-0000-00001D330000}"/>
    <cellStyle name="Normal 22 2 7 3 2" xfId="52903" xr:uid="{41456333-4530-412B-A482-2886790581D5}"/>
    <cellStyle name="Normal 22 2 7 3 3" xfId="37354" xr:uid="{7425202E-34E0-480D-9085-19CC6C47FA4A}"/>
    <cellStyle name="Normal 22 2 7 4" xfId="13086" xr:uid="{00000000-0005-0000-0000-00001E330000}"/>
    <cellStyle name="Normal 22 2 7 4 2" xfId="52904" xr:uid="{198D4801-5AD9-4FAA-A090-776162512A42}"/>
    <cellStyle name="Normal 22 2 7 4 3" xfId="37355" xr:uid="{8CF7836C-EF8F-43F2-958D-C288EF7B4AE3}"/>
    <cellStyle name="Normal 22 2 7 5" xfId="52901" xr:uid="{477C9C93-4CE6-4028-BE18-76A5AFF85D45}"/>
    <cellStyle name="Normal 22 2 7 6" xfId="37352" xr:uid="{5F9A7FEF-3D2F-4802-9B4B-776429905D4D}"/>
    <cellStyle name="Normal 22 2 8" xfId="13087" xr:uid="{00000000-0005-0000-0000-00001F330000}"/>
    <cellStyle name="Normal 22 2 8 2" xfId="52905" xr:uid="{35B71175-23C7-43F4-ABE0-9F76BF158D0F}"/>
    <cellStyle name="Normal 22 2 8 3" xfId="37356" xr:uid="{4B6E1DBD-8158-4B94-8909-921B3872A0C9}"/>
    <cellStyle name="Normal 22 2 9" xfId="13088" xr:uid="{00000000-0005-0000-0000-000020330000}"/>
    <cellStyle name="Normal 22 2 9 2" xfId="52906" xr:uid="{A9CC0BFB-6983-4630-B16D-9DB671BEAAED}"/>
    <cellStyle name="Normal 22 2 9 3" xfId="37357" xr:uid="{66187199-143D-4A9C-A37D-CF3D72E7CDC8}"/>
    <cellStyle name="Normal 22 20" xfId="13089" xr:uid="{00000000-0005-0000-0000-000021330000}"/>
    <cellStyle name="Normal 22 20 2" xfId="13090" xr:uid="{00000000-0005-0000-0000-000022330000}"/>
    <cellStyle name="Normal 22 20 2 2" xfId="52908" xr:uid="{D3CFCE4D-BC9D-4CEE-95EE-BC8856EDC362}"/>
    <cellStyle name="Normal 22 20 2 3" xfId="37359" xr:uid="{E469B5F7-3A36-422F-8DFA-CE67C738CFB4}"/>
    <cellStyle name="Normal 22 20 3" xfId="13091" xr:uid="{00000000-0005-0000-0000-000023330000}"/>
    <cellStyle name="Normal 22 20 3 2" xfId="52909" xr:uid="{64F5159D-6866-4E87-82E5-05948656C15F}"/>
    <cellStyle name="Normal 22 20 3 3" xfId="37360" xr:uid="{B3DDEA46-C932-4A24-8DA1-624F63F59AF9}"/>
    <cellStyle name="Normal 22 20 4" xfId="13092" xr:uid="{00000000-0005-0000-0000-000024330000}"/>
    <cellStyle name="Normal 22 20 4 2" xfId="52910" xr:uid="{B552F495-8442-44A6-AF56-DD27AC5E2A23}"/>
    <cellStyle name="Normal 22 20 4 3" xfId="37361" xr:uid="{A400642E-4561-45BE-8132-FAE8D6F667C0}"/>
    <cellStyle name="Normal 22 20 5" xfId="52907" xr:uid="{CDE3585A-6B8B-41B2-A247-CD565B085928}"/>
    <cellStyle name="Normal 22 20 6" xfId="37358" xr:uid="{813F4D4E-DCDF-438A-9AB0-6BFDBD748F2B}"/>
    <cellStyle name="Normal 22 21" xfId="13093" xr:uid="{00000000-0005-0000-0000-000025330000}"/>
    <cellStyle name="Normal 22 21 2" xfId="13094" xr:uid="{00000000-0005-0000-0000-000026330000}"/>
    <cellStyle name="Normal 22 21 2 2" xfId="52912" xr:uid="{4DB10233-C9DE-4C79-876C-F043C482C317}"/>
    <cellStyle name="Normal 22 21 2 3" xfId="37363" xr:uid="{123F5143-5159-4FD2-9A95-C4012F0B24C0}"/>
    <cellStyle name="Normal 22 21 3" xfId="13095" xr:uid="{00000000-0005-0000-0000-000027330000}"/>
    <cellStyle name="Normal 22 21 3 2" xfId="52913" xr:uid="{5F900CC9-B685-4EC2-B789-2783E0CF0AA0}"/>
    <cellStyle name="Normal 22 21 3 3" xfId="37364" xr:uid="{831DD30C-99A6-4F21-9A7B-FE016009EF64}"/>
    <cellStyle name="Normal 22 21 4" xfId="52911" xr:uid="{08B84307-057E-43D2-82DA-5E646351B836}"/>
    <cellStyle name="Normal 22 21 5" xfId="37362" xr:uid="{3B2D77EE-59DE-4E3D-A957-42A16E9C1DD6}"/>
    <cellStyle name="Normal 22 22" xfId="13096" xr:uid="{00000000-0005-0000-0000-000028330000}"/>
    <cellStyle name="Normal 22 22 2" xfId="13097" xr:uid="{00000000-0005-0000-0000-000029330000}"/>
    <cellStyle name="Normal 22 22 2 2" xfId="52915" xr:uid="{835F762F-7EDB-4AFE-963C-2267A32CD759}"/>
    <cellStyle name="Normal 22 22 2 3" xfId="37366" xr:uid="{E078A086-CFD1-4FFD-8ABB-36BAAF61AD4A}"/>
    <cellStyle name="Normal 22 22 3" xfId="52914" xr:uid="{90F4A72F-3DE7-4D70-8980-F9831C480961}"/>
    <cellStyle name="Normal 22 22 4" xfId="37365" xr:uid="{DA7E3EDF-931A-49F2-A573-46D5C7D4FCF5}"/>
    <cellStyle name="Normal 22 23" xfId="13098" xr:uid="{00000000-0005-0000-0000-00002A330000}"/>
    <cellStyle name="Normal 22 23 2" xfId="13099" xr:uid="{00000000-0005-0000-0000-00002B330000}"/>
    <cellStyle name="Normal 22 23 2 2" xfId="52917" xr:uid="{8CC33FD6-E263-4B22-81EE-B78330DE7B54}"/>
    <cellStyle name="Normal 22 23 2 3" xfId="37368" xr:uid="{40368A80-E038-411A-ACC2-21BBC67B038B}"/>
    <cellStyle name="Normal 22 23 3" xfId="52916" xr:uid="{B102C399-31B5-4C3B-82ED-4A5980C5F813}"/>
    <cellStyle name="Normal 22 23 4" xfId="37367" xr:uid="{8E5C2E84-B042-4A5C-8C72-D14D52C6FA5A}"/>
    <cellStyle name="Normal 22 24" xfId="13100" xr:uid="{00000000-0005-0000-0000-00002C330000}"/>
    <cellStyle name="Normal 22 24 2" xfId="52918" xr:uid="{F4C4955D-123B-4C5B-951C-6FAC575F2CDC}"/>
    <cellStyle name="Normal 22 24 3" xfId="37369" xr:uid="{6B1BA6EB-DF35-436F-B80F-387ED681EF60}"/>
    <cellStyle name="Normal 22 25" xfId="13101" xr:uid="{00000000-0005-0000-0000-00002D330000}"/>
    <cellStyle name="Normal 22 25 2" xfId="52919" xr:uid="{BB9273D6-4B74-419C-B0C9-A0AE3AD905CB}"/>
    <cellStyle name="Normal 22 25 3" xfId="37370" xr:uid="{792E7B21-7F1C-40BA-AA66-E2AA53D66479}"/>
    <cellStyle name="Normal 22 26" xfId="13102" xr:uid="{00000000-0005-0000-0000-00002E330000}"/>
    <cellStyle name="Normal 22 26 2" xfId="52920" xr:uid="{3D0D9697-D279-4F73-B6E8-38754A166721}"/>
    <cellStyle name="Normal 22 26 3" xfId="37371" xr:uid="{6C52BF57-8314-4192-8F27-CEAEFF13CCF6}"/>
    <cellStyle name="Normal 22 27" xfId="13103" xr:uid="{00000000-0005-0000-0000-00002F330000}"/>
    <cellStyle name="Normal 22 27 2" xfId="52921" xr:uid="{757BB576-EEEB-4627-9B17-3C1086DB59EF}"/>
    <cellStyle name="Normal 22 27 3" xfId="37372" xr:uid="{5D41CE8E-06AD-4E8F-85D0-F8F6F96A5D17}"/>
    <cellStyle name="Normal 22 28" xfId="13104" xr:uid="{00000000-0005-0000-0000-000030330000}"/>
    <cellStyle name="Normal 22 28 2" xfId="52922" xr:uid="{705F3C20-CF8B-4565-9235-13CDBFAA14F8}"/>
    <cellStyle name="Normal 22 28 3" xfId="37373" xr:uid="{33742CB0-A1C9-4C84-866E-F06BB2EC891F}"/>
    <cellStyle name="Normal 22 29" xfId="13105" xr:uid="{00000000-0005-0000-0000-000031330000}"/>
    <cellStyle name="Normal 22 29 2" xfId="52923" xr:uid="{587AF3D0-3984-4AC3-A37B-E32643A24D64}"/>
    <cellStyle name="Normal 22 29 3" xfId="37374" xr:uid="{0BFCF81C-6299-46B6-867C-7B4A30A38A55}"/>
    <cellStyle name="Normal 22 3" xfId="13106" xr:uid="{00000000-0005-0000-0000-000032330000}"/>
    <cellStyle name="Normal 22 3 10" xfId="13107" xr:uid="{00000000-0005-0000-0000-000033330000}"/>
    <cellStyle name="Normal 22 3 10 2" xfId="52925" xr:uid="{9A9B962B-C5C3-46EE-95A7-C069E87DAD3B}"/>
    <cellStyle name="Normal 22 3 10 3" xfId="37376" xr:uid="{2977625F-95A8-48AF-91F0-D70CF318CD17}"/>
    <cellStyle name="Normal 22 3 11" xfId="13108" xr:uid="{00000000-0005-0000-0000-000034330000}"/>
    <cellStyle name="Normal 22 3 11 2" xfId="37377" xr:uid="{8E037E08-7914-4BD4-89A6-15C6396AAD51}"/>
    <cellStyle name="Normal 22 3 12" xfId="13109" xr:uid="{00000000-0005-0000-0000-000035330000}"/>
    <cellStyle name="Normal 22 3 12 2" xfId="37378" xr:uid="{70773732-23F7-4E2A-B1F7-4A4C140FD6F0}"/>
    <cellStyle name="Normal 22 3 13" xfId="52924" xr:uid="{7887D8BD-E3B8-476F-902E-F165EB453AE2}"/>
    <cellStyle name="Normal 22 3 14" xfId="37375" xr:uid="{0D99F8F8-180D-49C1-8C66-7A4B369CDA04}"/>
    <cellStyle name="Normal 22 3 2" xfId="13110" xr:uid="{00000000-0005-0000-0000-000036330000}"/>
    <cellStyle name="Normal 22 3 2 10" xfId="13111" xr:uid="{00000000-0005-0000-0000-000037330000}"/>
    <cellStyle name="Normal 22 3 2 10 2" xfId="37380" xr:uid="{B97F7004-4785-4BB5-B478-C9A760B2ED4E}"/>
    <cellStyle name="Normal 22 3 2 11" xfId="13112" xr:uid="{00000000-0005-0000-0000-000038330000}"/>
    <cellStyle name="Normal 22 3 2 11 2" xfId="37381" xr:uid="{95553514-EF94-41EE-80C3-CCC7981FD5A4}"/>
    <cellStyle name="Normal 22 3 2 12" xfId="37379" xr:uid="{956F20B6-94E9-4E5E-90C7-7CB3653BFA5E}"/>
    <cellStyle name="Normal 22 3 2 2" xfId="13113" xr:uid="{00000000-0005-0000-0000-000039330000}"/>
    <cellStyle name="Normal 22 3 2 2 2" xfId="13114" xr:uid="{00000000-0005-0000-0000-00003A330000}"/>
    <cellStyle name="Normal 22 3 2 2 2 2" xfId="13115" xr:uid="{00000000-0005-0000-0000-00003B330000}"/>
    <cellStyle name="Normal 22 3 2 2 2 2 2" xfId="37384" xr:uid="{11002918-48B9-4566-A44B-B7B4602B011A}"/>
    <cellStyle name="Normal 22 3 2 2 2 3" xfId="13116" xr:uid="{00000000-0005-0000-0000-00003C330000}"/>
    <cellStyle name="Normal 22 3 2 2 2 3 2" xfId="37385" xr:uid="{461EE363-E3A3-41BB-B482-47B099D132C6}"/>
    <cellStyle name="Normal 22 3 2 2 2 4" xfId="13117" xr:uid="{00000000-0005-0000-0000-00003D330000}"/>
    <cellStyle name="Normal 22 3 2 2 2 4 2" xfId="37386" xr:uid="{AD1BB92D-43E7-485A-ACBE-49B9DF5BA4B2}"/>
    <cellStyle name="Normal 22 3 2 2 2 5" xfId="37383" xr:uid="{03638161-F9EA-4F05-B2CA-025CA000EDD2}"/>
    <cellStyle name="Normal 22 3 2 2 3" xfId="13118" xr:uid="{00000000-0005-0000-0000-00003E330000}"/>
    <cellStyle name="Normal 22 3 2 2 3 2" xfId="37387" xr:uid="{60801E54-D7A7-480D-A4AE-07A428357AEF}"/>
    <cellStyle name="Normal 22 3 2 2 4" xfId="13119" xr:uid="{00000000-0005-0000-0000-00003F330000}"/>
    <cellStyle name="Normal 22 3 2 2 4 2" xfId="37388" xr:uid="{77D48AD9-45E4-4E94-86DE-D70D922291BA}"/>
    <cellStyle name="Normal 22 3 2 2 5" xfId="13120" xr:uid="{00000000-0005-0000-0000-000040330000}"/>
    <cellStyle name="Normal 22 3 2 2 5 2" xfId="37389" xr:uid="{645C6B27-EFE8-437A-94B7-CF4D98DE96AA}"/>
    <cellStyle name="Normal 22 3 2 2 6" xfId="13121" xr:uid="{00000000-0005-0000-0000-000041330000}"/>
    <cellStyle name="Normal 22 3 2 2 6 2" xfId="37390" xr:uid="{7E89820F-CE04-4336-8196-6E52EE6AE076}"/>
    <cellStyle name="Normal 22 3 2 2 7" xfId="37382" xr:uid="{22B8A3C5-D0C9-4D81-9FEE-7E900DB31A78}"/>
    <cellStyle name="Normal 22 3 2 3" xfId="13122" xr:uid="{00000000-0005-0000-0000-000042330000}"/>
    <cellStyle name="Normal 22 3 2 3 2" xfId="13123" xr:uid="{00000000-0005-0000-0000-000043330000}"/>
    <cellStyle name="Normal 22 3 2 3 2 2" xfId="13124" xr:uid="{00000000-0005-0000-0000-000044330000}"/>
    <cellStyle name="Normal 22 3 2 3 2 2 2" xfId="37393" xr:uid="{7DDD3241-4005-4932-8623-FBC4CF6A7FE6}"/>
    <cellStyle name="Normal 22 3 2 3 2 3" xfId="13125" xr:uid="{00000000-0005-0000-0000-000045330000}"/>
    <cellStyle name="Normal 22 3 2 3 2 3 2" xfId="37394" xr:uid="{B11492F8-0C43-441E-AA08-683E1A013BD8}"/>
    <cellStyle name="Normal 22 3 2 3 2 4" xfId="13126" xr:uid="{00000000-0005-0000-0000-000046330000}"/>
    <cellStyle name="Normal 22 3 2 3 2 4 2" xfId="37395" xr:uid="{B9865C98-8081-4D76-89BB-0DBE1666683E}"/>
    <cellStyle name="Normal 22 3 2 3 2 5" xfId="37392" xr:uid="{08351843-8795-4873-BBD2-CE8BAA95F612}"/>
    <cellStyle name="Normal 22 3 2 3 3" xfId="13127" xr:uid="{00000000-0005-0000-0000-000047330000}"/>
    <cellStyle name="Normal 22 3 2 3 3 2" xfId="37396" xr:uid="{E6C587A5-98F1-42B0-B660-D7C20E0B200D}"/>
    <cellStyle name="Normal 22 3 2 3 4" xfId="13128" xr:uid="{00000000-0005-0000-0000-000048330000}"/>
    <cellStyle name="Normal 22 3 2 3 4 2" xfId="37397" xr:uid="{71BB3596-5181-49C5-858B-3B8668AF0067}"/>
    <cellStyle name="Normal 22 3 2 3 5" xfId="13129" xr:uid="{00000000-0005-0000-0000-000049330000}"/>
    <cellStyle name="Normal 22 3 2 3 5 2" xfId="37398" xr:uid="{B38CA3C7-9BE5-4AAC-B3EE-D946D3C69A9C}"/>
    <cellStyle name="Normal 22 3 2 3 6" xfId="13130" xr:uid="{00000000-0005-0000-0000-00004A330000}"/>
    <cellStyle name="Normal 22 3 2 3 6 2" xfId="37399" xr:uid="{296C8F61-E259-4E71-BA0F-94A06D14A5A6}"/>
    <cellStyle name="Normal 22 3 2 3 7" xfId="37391" xr:uid="{CF748DB8-0E71-496B-BCB2-C410EA335FFC}"/>
    <cellStyle name="Normal 22 3 2 4" xfId="13131" xr:uid="{00000000-0005-0000-0000-00004B330000}"/>
    <cellStyle name="Normal 22 3 2 4 2" xfId="13132" xr:uid="{00000000-0005-0000-0000-00004C330000}"/>
    <cellStyle name="Normal 22 3 2 4 2 2" xfId="13133" xr:uid="{00000000-0005-0000-0000-00004D330000}"/>
    <cellStyle name="Normal 22 3 2 4 2 2 2" xfId="37402" xr:uid="{551814D8-F794-42B9-A6EE-5DC1F07D4362}"/>
    <cellStyle name="Normal 22 3 2 4 2 3" xfId="13134" xr:uid="{00000000-0005-0000-0000-00004E330000}"/>
    <cellStyle name="Normal 22 3 2 4 2 3 2" xfId="37403" xr:uid="{0FAF1418-EE3C-4680-B698-4BF91B486196}"/>
    <cellStyle name="Normal 22 3 2 4 2 4" xfId="13135" xr:uid="{00000000-0005-0000-0000-00004F330000}"/>
    <cellStyle name="Normal 22 3 2 4 2 4 2" xfId="37404" xr:uid="{94CFB2E4-C9DC-4EF6-99DB-2BCF8A59C255}"/>
    <cellStyle name="Normal 22 3 2 4 2 5" xfId="37401" xr:uid="{7E1258C4-6397-4EE7-BE6D-0C02105EA603}"/>
    <cellStyle name="Normal 22 3 2 4 3" xfId="13136" xr:uid="{00000000-0005-0000-0000-000050330000}"/>
    <cellStyle name="Normal 22 3 2 4 3 2" xfId="37405" xr:uid="{782A6183-8D49-48F9-BE5E-4BA0F1528375}"/>
    <cellStyle name="Normal 22 3 2 4 4" xfId="13137" xr:uid="{00000000-0005-0000-0000-000051330000}"/>
    <cellStyle name="Normal 22 3 2 4 4 2" xfId="37406" xr:uid="{66E16195-3318-4717-80DF-E0071781B0F6}"/>
    <cellStyle name="Normal 22 3 2 4 5" xfId="13138" xr:uid="{00000000-0005-0000-0000-000052330000}"/>
    <cellStyle name="Normal 22 3 2 4 5 2" xfId="37407" xr:uid="{E30AD944-782A-4F77-8127-CF205C259A10}"/>
    <cellStyle name="Normal 22 3 2 4 6" xfId="37400" xr:uid="{81D6371B-6B15-4EAC-9CCF-C61DBFF0CB75}"/>
    <cellStyle name="Normal 22 3 2 5" xfId="13139" xr:uid="{00000000-0005-0000-0000-000053330000}"/>
    <cellStyle name="Normal 22 3 2 5 2" xfId="13140" xr:uid="{00000000-0005-0000-0000-000054330000}"/>
    <cellStyle name="Normal 22 3 2 5 2 2" xfId="37409" xr:uid="{2C5977E2-89D2-44A8-A674-428BD4530FD4}"/>
    <cellStyle name="Normal 22 3 2 5 3" xfId="13141" xr:uid="{00000000-0005-0000-0000-000055330000}"/>
    <cellStyle name="Normal 22 3 2 5 3 2" xfId="37410" xr:uid="{EA4F9423-C1BE-49A9-BF95-5D73635F7A6B}"/>
    <cellStyle name="Normal 22 3 2 5 4" xfId="13142" xr:uid="{00000000-0005-0000-0000-000056330000}"/>
    <cellStyle name="Normal 22 3 2 5 4 2" xfId="37411" xr:uid="{9D24AF7F-DB21-4924-B0C4-99AD9689E935}"/>
    <cellStyle name="Normal 22 3 2 5 5" xfId="37408" xr:uid="{60E8E65B-F444-4753-A640-01189CEF37CD}"/>
    <cellStyle name="Normal 22 3 2 6" xfId="13143" xr:uid="{00000000-0005-0000-0000-000057330000}"/>
    <cellStyle name="Normal 22 3 2 6 2" xfId="13144" xr:uid="{00000000-0005-0000-0000-000058330000}"/>
    <cellStyle name="Normal 22 3 2 6 2 2" xfId="37413" xr:uid="{2DE89303-C6DC-46D5-B3F6-1B7970EAED7A}"/>
    <cellStyle name="Normal 22 3 2 6 3" xfId="13145" xr:uid="{00000000-0005-0000-0000-000059330000}"/>
    <cellStyle name="Normal 22 3 2 6 3 2" xfId="37414" xr:uid="{987B6D46-8978-4F5F-9C25-C76B2FC7DD21}"/>
    <cellStyle name="Normal 22 3 2 6 4" xfId="13146" xr:uid="{00000000-0005-0000-0000-00005A330000}"/>
    <cellStyle name="Normal 22 3 2 6 4 2" xfId="37415" xr:uid="{A1F7B3DB-99F1-44CC-A5E9-0F1A39EABF34}"/>
    <cellStyle name="Normal 22 3 2 6 5" xfId="37412" xr:uid="{3FC83311-200E-463D-B0C2-4AE27DC281DD}"/>
    <cellStyle name="Normal 22 3 2 7" xfId="13147" xr:uid="{00000000-0005-0000-0000-00005B330000}"/>
    <cellStyle name="Normal 22 3 2 7 2" xfId="37416" xr:uid="{F00B0CEE-8E15-4248-BF24-C3419808C51A}"/>
    <cellStyle name="Normal 22 3 2 8" xfId="13148" xr:uid="{00000000-0005-0000-0000-00005C330000}"/>
    <cellStyle name="Normal 22 3 2 8 2" xfId="37417" xr:uid="{D35D2E23-BFC9-451D-852D-2302E44827FE}"/>
    <cellStyle name="Normal 22 3 2 9" xfId="13149" xr:uid="{00000000-0005-0000-0000-00005D330000}"/>
    <cellStyle name="Normal 22 3 2 9 2" xfId="37418" xr:uid="{DCD61215-EA1D-4134-B532-4A0F9C71F616}"/>
    <cellStyle name="Normal 22 3 3" xfId="13150" xr:uid="{00000000-0005-0000-0000-00005E330000}"/>
    <cellStyle name="Normal 22 3 3 2" xfId="13151" xr:uid="{00000000-0005-0000-0000-00005F330000}"/>
    <cellStyle name="Normal 22 3 3 2 2" xfId="13152" xr:uid="{00000000-0005-0000-0000-000060330000}"/>
    <cellStyle name="Normal 22 3 3 2 2 2" xfId="37421" xr:uid="{901A3528-94E5-4CBA-997E-F4E1C1E1D096}"/>
    <cellStyle name="Normal 22 3 3 2 3" xfId="13153" xr:uid="{00000000-0005-0000-0000-000061330000}"/>
    <cellStyle name="Normal 22 3 3 2 3 2" xfId="37422" xr:uid="{8761AA8A-453C-4530-AF3B-5C3078591F12}"/>
    <cellStyle name="Normal 22 3 3 2 4" xfId="13154" xr:uid="{00000000-0005-0000-0000-000062330000}"/>
    <cellStyle name="Normal 22 3 3 2 4 2" xfId="37423" xr:uid="{EED0E2CA-5883-4B1A-99A4-C8622E288206}"/>
    <cellStyle name="Normal 22 3 3 2 5" xfId="37420" xr:uid="{67170646-0870-4589-927A-C367ABFCA3A7}"/>
    <cellStyle name="Normal 22 3 3 3" xfId="13155" xr:uid="{00000000-0005-0000-0000-000063330000}"/>
    <cellStyle name="Normal 22 3 3 3 2" xfId="37424" xr:uid="{7B66E7BD-33E9-4C88-AD91-68E3D1E8C2EE}"/>
    <cellStyle name="Normal 22 3 3 4" xfId="13156" xr:uid="{00000000-0005-0000-0000-000064330000}"/>
    <cellStyle name="Normal 22 3 3 4 2" xfId="13157" xr:uid="{00000000-0005-0000-0000-000065330000}"/>
    <cellStyle name="Normal 22 3 3 4 2 2" xfId="37426" xr:uid="{9A92A2AD-68DB-47FB-B2F0-18FB7F63128D}"/>
    <cellStyle name="Normal 22 3 3 4 3" xfId="37425" xr:uid="{2470FA8D-D031-4A1C-A4B4-0866593E6085}"/>
    <cellStyle name="Normal 22 3 3 5" xfId="13158" xr:uid="{00000000-0005-0000-0000-000066330000}"/>
    <cellStyle name="Normal 22 3 3 5 2" xfId="13159" xr:uid="{00000000-0005-0000-0000-000067330000}"/>
    <cellStyle name="Normal 22 3 3 5 2 2" xfId="37428" xr:uid="{F447F267-3E6C-4353-9DCF-D087C639C265}"/>
    <cellStyle name="Normal 22 3 3 5 3" xfId="37427" xr:uid="{9EFF024B-C49F-46CC-9A26-C325BA988957}"/>
    <cellStyle name="Normal 22 3 3 6" xfId="13160" xr:uid="{00000000-0005-0000-0000-000068330000}"/>
    <cellStyle name="Normal 22 3 3 6 2" xfId="13161" xr:uid="{00000000-0005-0000-0000-000069330000}"/>
    <cellStyle name="Normal 22 3 3 6 2 2" xfId="37430" xr:uid="{CFEFEAE2-99F2-4BC4-B87D-80E7A4EF7ED9}"/>
    <cellStyle name="Normal 22 3 3 6 3" xfId="37429" xr:uid="{1A9A9CEE-5D03-4D6E-A461-5E365A6C5D1D}"/>
    <cellStyle name="Normal 22 3 3 7" xfId="37419" xr:uid="{548320A2-7D16-41DA-A751-6400F812B46A}"/>
    <cellStyle name="Normal 22 3 4" xfId="13162" xr:uid="{00000000-0005-0000-0000-00006A330000}"/>
    <cellStyle name="Normal 22 3 4 2" xfId="13163" xr:uid="{00000000-0005-0000-0000-00006B330000}"/>
    <cellStyle name="Normal 22 3 4 2 2" xfId="13164" xr:uid="{00000000-0005-0000-0000-00006C330000}"/>
    <cellStyle name="Normal 22 3 4 2 2 2" xfId="13165" xr:uid="{00000000-0005-0000-0000-00006D330000}"/>
    <cellStyle name="Normal 22 3 4 2 2 2 2" xfId="37434" xr:uid="{BF21D588-081B-4E8B-8526-56708ACA0650}"/>
    <cellStyle name="Normal 22 3 4 2 2 3" xfId="37433" xr:uid="{E157C713-D8CC-42A3-82EF-7EBA425E8C57}"/>
    <cellStyle name="Normal 22 3 4 2 3" xfId="13166" xr:uid="{00000000-0005-0000-0000-00006E330000}"/>
    <cellStyle name="Normal 22 3 4 2 3 2" xfId="13167" xr:uid="{00000000-0005-0000-0000-00006F330000}"/>
    <cellStyle name="Normal 22 3 4 2 3 2 2" xfId="37436" xr:uid="{B9568580-2AC0-4C33-A8F0-92629014ECA5}"/>
    <cellStyle name="Normal 22 3 4 2 3 3" xfId="37435" xr:uid="{F8E91CA6-0C91-4F50-9944-769FDDEA72EF}"/>
    <cellStyle name="Normal 22 3 4 2 4" xfId="13168" xr:uid="{00000000-0005-0000-0000-000070330000}"/>
    <cellStyle name="Normal 22 3 4 2 4 2" xfId="13169" xr:uid="{00000000-0005-0000-0000-000071330000}"/>
    <cellStyle name="Normal 22 3 4 2 4 2 2" xfId="37438" xr:uid="{FB47E036-8F4F-42FB-944B-ED89020A3917}"/>
    <cellStyle name="Normal 22 3 4 2 4 3" xfId="37437" xr:uid="{7059DB26-E201-4C56-B628-79FC567ECC55}"/>
    <cellStyle name="Normal 22 3 4 2 5" xfId="13170" xr:uid="{00000000-0005-0000-0000-000072330000}"/>
    <cellStyle name="Normal 22 3 4 2 5 2" xfId="37439" xr:uid="{CEC75C0B-35EF-457C-9019-476C535644F0}"/>
    <cellStyle name="Normal 22 3 4 2 6" xfId="37432" xr:uid="{8101FCC4-0C56-44DB-AC6A-883CA1924E2B}"/>
    <cellStyle name="Normal 22 3 4 3" xfId="13171" xr:uid="{00000000-0005-0000-0000-000073330000}"/>
    <cellStyle name="Normal 22 3 4 3 2" xfId="13172" xr:uid="{00000000-0005-0000-0000-000074330000}"/>
    <cellStyle name="Normal 22 3 4 3 2 2" xfId="37441" xr:uid="{84D0B5CF-3BD7-4730-940B-E111B79B5C2A}"/>
    <cellStyle name="Normal 22 3 4 3 3" xfId="37440" xr:uid="{0B9FF0FC-EC99-4834-A84C-7B0DE689DC80}"/>
    <cellStyle name="Normal 22 3 4 4" xfId="13173" xr:uid="{00000000-0005-0000-0000-000075330000}"/>
    <cellStyle name="Normal 22 3 4 4 2" xfId="13174" xr:uid="{00000000-0005-0000-0000-000076330000}"/>
    <cellStyle name="Normal 22 3 4 4 2 2" xfId="37443" xr:uid="{131703A3-9CDB-4464-BF9E-DC301555FB94}"/>
    <cellStyle name="Normal 22 3 4 4 3" xfId="37442" xr:uid="{9E0B078C-0F43-464C-A242-327AB1A66602}"/>
    <cellStyle name="Normal 22 3 4 5" xfId="13175" xr:uid="{00000000-0005-0000-0000-000077330000}"/>
    <cellStyle name="Normal 22 3 4 5 2" xfId="13176" xr:uid="{00000000-0005-0000-0000-000078330000}"/>
    <cellStyle name="Normal 22 3 4 5 2 2" xfId="37445" xr:uid="{FC8301A9-6DF5-4DE4-A732-0C037478CE1F}"/>
    <cellStyle name="Normal 22 3 4 5 3" xfId="37444" xr:uid="{B6B34FCA-D766-40CE-96ED-574FC66F1718}"/>
    <cellStyle name="Normal 22 3 4 6" xfId="13177" xr:uid="{00000000-0005-0000-0000-000079330000}"/>
    <cellStyle name="Normal 22 3 4 6 2" xfId="13178" xr:uid="{00000000-0005-0000-0000-00007A330000}"/>
    <cellStyle name="Normal 22 3 4 6 2 2" xfId="37447" xr:uid="{3D66623D-8D6D-4013-A0B4-E7E54EAC2955}"/>
    <cellStyle name="Normal 22 3 4 6 3" xfId="37446" xr:uid="{21C59A0B-A070-4E4B-A92C-4EC80AC4C5AF}"/>
    <cellStyle name="Normal 22 3 4 7" xfId="13179" xr:uid="{00000000-0005-0000-0000-00007B330000}"/>
    <cellStyle name="Normal 22 3 4 7 2" xfId="37448" xr:uid="{59626795-AAC3-4E3E-BDF2-D470864CB10B}"/>
    <cellStyle name="Normal 22 3 4 8" xfId="37431" xr:uid="{E78F1271-EC32-4033-B141-7C07F0D582DA}"/>
    <cellStyle name="Normal 22 3 5" xfId="13180" xr:uid="{00000000-0005-0000-0000-00007C330000}"/>
    <cellStyle name="Normal 22 3 5 2" xfId="13181" xr:uid="{00000000-0005-0000-0000-00007D330000}"/>
    <cellStyle name="Normal 22 3 5 2 2" xfId="13182" xr:uid="{00000000-0005-0000-0000-00007E330000}"/>
    <cellStyle name="Normal 22 3 5 2 2 2" xfId="13183" xr:uid="{00000000-0005-0000-0000-00007F330000}"/>
    <cellStyle name="Normal 22 3 5 2 2 2 2" xfId="37452" xr:uid="{E4DD9600-F770-40B1-840F-5B0ECDD9FD67}"/>
    <cellStyle name="Normal 22 3 5 2 2 3" xfId="37451" xr:uid="{84727012-2D00-4443-9299-70CDE6AC9F8F}"/>
    <cellStyle name="Normal 22 3 5 2 3" xfId="13184" xr:uid="{00000000-0005-0000-0000-000080330000}"/>
    <cellStyle name="Normal 22 3 5 2 3 2" xfId="13185" xr:uid="{00000000-0005-0000-0000-000081330000}"/>
    <cellStyle name="Normal 22 3 5 2 3 2 2" xfId="37454" xr:uid="{29C0C0B4-5F38-438A-9C6B-D09BE56FDFC9}"/>
    <cellStyle name="Normal 22 3 5 2 3 3" xfId="37453" xr:uid="{4A652848-D74B-4C1F-8939-9E480C6E9F2A}"/>
    <cellStyle name="Normal 22 3 5 2 4" xfId="13186" xr:uid="{00000000-0005-0000-0000-000082330000}"/>
    <cellStyle name="Normal 22 3 5 2 4 2" xfId="13187" xr:uid="{00000000-0005-0000-0000-000083330000}"/>
    <cellStyle name="Normal 22 3 5 2 4 2 2" xfId="37456" xr:uid="{D25DB44E-E74C-46C3-AE0E-8357052B499E}"/>
    <cellStyle name="Normal 22 3 5 2 4 3" xfId="37455" xr:uid="{69B0597F-ED30-4DCD-8247-23C0C4BB66E9}"/>
    <cellStyle name="Normal 22 3 5 2 5" xfId="13188" xr:uid="{00000000-0005-0000-0000-000084330000}"/>
    <cellStyle name="Normal 22 3 5 2 5 2" xfId="37457" xr:uid="{AE58675E-267C-4039-B410-5969D19AC8D2}"/>
    <cellStyle name="Normal 22 3 5 2 6" xfId="37450" xr:uid="{AAAC13CE-1DF9-4476-9330-4DB5DE1FF0A3}"/>
    <cellStyle name="Normal 22 3 5 3" xfId="13189" xr:uid="{00000000-0005-0000-0000-000085330000}"/>
    <cellStyle name="Normal 22 3 5 3 2" xfId="13190" xr:uid="{00000000-0005-0000-0000-000086330000}"/>
    <cellStyle name="Normal 22 3 5 3 2 2" xfId="37459" xr:uid="{45B51B61-355B-4F4F-81E7-ECE70F56371E}"/>
    <cellStyle name="Normal 22 3 5 3 3" xfId="37458" xr:uid="{00A02D4F-E206-434A-8ACD-F77197C733BC}"/>
    <cellStyle name="Normal 22 3 5 4" xfId="13191" xr:uid="{00000000-0005-0000-0000-000087330000}"/>
    <cellStyle name="Normal 22 3 5 4 2" xfId="13192" xr:uid="{00000000-0005-0000-0000-000088330000}"/>
    <cellStyle name="Normal 22 3 5 4 2 2" xfId="37461" xr:uid="{B90C5B23-0F2A-4620-BEA2-338C95FC0863}"/>
    <cellStyle name="Normal 22 3 5 4 3" xfId="37460" xr:uid="{2618BD29-248A-45FB-B8EF-BCA5B489A76E}"/>
    <cellStyle name="Normal 22 3 5 5" xfId="13193" xr:uid="{00000000-0005-0000-0000-000089330000}"/>
    <cellStyle name="Normal 22 3 5 5 2" xfId="13194" xr:uid="{00000000-0005-0000-0000-00008A330000}"/>
    <cellStyle name="Normal 22 3 5 5 2 2" xfId="37463" xr:uid="{4236B327-B3EB-41FF-ACBA-14AF8F6734A0}"/>
    <cellStyle name="Normal 22 3 5 5 3" xfId="37462" xr:uid="{8F7882BF-6B5B-4DAA-8CAA-491B1CBE26B0}"/>
    <cellStyle name="Normal 22 3 5 6" xfId="13195" xr:uid="{00000000-0005-0000-0000-00008B330000}"/>
    <cellStyle name="Normal 22 3 5 6 2" xfId="37464" xr:uid="{B2BE4A0D-56A9-4B41-BEC1-59F75F923812}"/>
    <cellStyle name="Normal 22 3 5 7" xfId="37449" xr:uid="{88C0548D-8AAB-4DBF-A1EB-E1D5B6E1EC8E}"/>
    <cellStyle name="Normal 22 3 6" xfId="13196" xr:uid="{00000000-0005-0000-0000-00008C330000}"/>
    <cellStyle name="Normal 22 3 6 2" xfId="13197" xr:uid="{00000000-0005-0000-0000-00008D330000}"/>
    <cellStyle name="Normal 22 3 6 2 2" xfId="13198" xr:uid="{00000000-0005-0000-0000-00008E330000}"/>
    <cellStyle name="Normal 22 3 6 2 2 2" xfId="37467" xr:uid="{074A97FC-61E4-41C1-9A45-BDD38E857E17}"/>
    <cellStyle name="Normal 22 3 6 2 3" xfId="37466" xr:uid="{2F970E26-F93E-4F59-A9DF-E416F8F01C44}"/>
    <cellStyle name="Normal 22 3 6 3" xfId="13199" xr:uid="{00000000-0005-0000-0000-00008F330000}"/>
    <cellStyle name="Normal 22 3 6 3 2" xfId="13200" xr:uid="{00000000-0005-0000-0000-000090330000}"/>
    <cellStyle name="Normal 22 3 6 3 2 2" xfId="37469" xr:uid="{593D97F8-3D1A-4E7B-8D1D-2945BB548ED4}"/>
    <cellStyle name="Normal 22 3 6 3 3" xfId="37468" xr:uid="{15E82639-692A-4DA4-98D3-47348CF7D2F6}"/>
    <cellStyle name="Normal 22 3 6 4" xfId="13201" xr:uid="{00000000-0005-0000-0000-000091330000}"/>
    <cellStyle name="Normal 22 3 6 4 2" xfId="13202" xr:uid="{00000000-0005-0000-0000-000092330000}"/>
    <cellStyle name="Normal 22 3 6 4 2 2" xfId="37471" xr:uid="{2B23F73E-FFB5-487A-9EB8-ABA5FA24DF03}"/>
    <cellStyle name="Normal 22 3 6 4 3" xfId="37470" xr:uid="{57604292-6D28-4ED2-9997-A3D226C0B197}"/>
    <cellStyle name="Normal 22 3 6 5" xfId="13203" xr:uid="{00000000-0005-0000-0000-000093330000}"/>
    <cellStyle name="Normal 22 3 6 5 2" xfId="37472" xr:uid="{834EE4D2-3323-4657-BE44-EB0F6E45C09B}"/>
    <cellStyle name="Normal 22 3 6 6" xfId="37465" xr:uid="{C19AB8CF-1CE1-42A0-AEC4-E652DAD45B4B}"/>
    <cellStyle name="Normal 22 3 7" xfId="13204" xr:uid="{00000000-0005-0000-0000-000094330000}"/>
    <cellStyle name="Normal 22 3 7 2" xfId="13205" xr:uid="{00000000-0005-0000-0000-000095330000}"/>
    <cellStyle name="Normal 22 3 7 2 2" xfId="13206" xr:uid="{00000000-0005-0000-0000-000096330000}"/>
    <cellStyle name="Normal 22 3 7 2 2 2" xfId="37475" xr:uid="{159D2191-A7E5-424A-987F-3A452485CA37}"/>
    <cellStyle name="Normal 22 3 7 2 3" xfId="37474" xr:uid="{B0968FB8-3675-4B82-AE89-AF990F8754FD}"/>
    <cellStyle name="Normal 22 3 7 3" xfId="13207" xr:uid="{00000000-0005-0000-0000-000097330000}"/>
    <cellStyle name="Normal 22 3 7 3 2" xfId="13208" xr:uid="{00000000-0005-0000-0000-000098330000}"/>
    <cellStyle name="Normal 22 3 7 3 2 2" xfId="37477" xr:uid="{9C9D2BBC-E580-4B42-AB48-6B9676CA5204}"/>
    <cellStyle name="Normal 22 3 7 3 3" xfId="37476" xr:uid="{875F99FC-BD39-4BFC-BD2D-68813B8468BD}"/>
    <cellStyle name="Normal 22 3 7 4" xfId="13209" xr:uid="{00000000-0005-0000-0000-000099330000}"/>
    <cellStyle name="Normal 22 3 7 4 2" xfId="13210" xr:uid="{00000000-0005-0000-0000-00009A330000}"/>
    <cellStyle name="Normal 22 3 7 4 2 2" xfId="37479" xr:uid="{BA52D0F2-E51F-4B14-A7D6-9CC1FD920834}"/>
    <cellStyle name="Normal 22 3 7 4 3" xfId="37478" xr:uid="{C643113D-2A68-4344-B318-D9E7971C89C5}"/>
    <cellStyle name="Normal 22 3 7 5" xfId="13211" xr:uid="{00000000-0005-0000-0000-00009B330000}"/>
    <cellStyle name="Normal 22 3 7 5 2" xfId="37480" xr:uid="{14FDE498-7710-49D4-AB38-64961439B98A}"/>
    <cellStyle name="Normal 22 3 7 6" xfId="37473" xr:uid="{C3FF5D95-17D4-429B-BCF3-D975EAB13708}"/>
    <cellStyle name="Normal 22 3 8" xfId="13212" xr:uid="{00000000-0005-0000-0000-00009C330000}"/>
    <cellStyle name="Normal 22 3 8 2" xfId="13213" xr:uid="{00000000-0005-0000-0000-00009D330000}"/>
    <cellStyle name="Normal 22 3 8 2 2" xfId="37482" xr:uid="{EA85849F-0D5D-4906-BB30-5DFDB382F9F8}"/>
    <cellStyle name="Normal 22 3 8 3" xfId="37481" xr:uid="{C33740D3-A9F5-4637-88DD-7D1A44C72A23}"/>
    <cellStyle name="Normal 22 3 9" xfId="13214" xr:uid="{00000000-0005-0000-0000-00009E330000}"/>
    <cellStyle name="Normal 22 3 9 2" xfId="13215" xr:uid="{00000000-0005-0000-0000-00009F330000}"/>
    <cellStyle name="Normal 22 3 9 2 2" xfId="37484" xr:uid="{3CF4CFFA-0B9C-4851-A93F-BCAAAC2F823E}"/>
    <cellStyle name="Normal 22 3 9 3" xfId="37483" xr:uid="{8204BFAA-F34E-4D82-A51B-6D57B49B83EB}"/>
    <cellStyle name="Normal 22 30" xfId="13216" xr:uid="{00000000-0005-0000-0000-0000A0330000}"/>
    <cellStyle name="Normal 22 30 2" xfId="13217" xr:uid="{00000000-0005-0000-0000-0000A1330000}"/>
    <cellStyle name="Normal 22 30 2 2" xfId="37486" xr:uid="{0BBAAB30-4DEB-4C19-9041-338617BB385C}"/>
    <cellStyle name="Normal 22 30 3" xfId="37485" xr:uid="{DC562E19-C33B-4D13-86A3-62F4E8F35CBE}"/>
    <cellStyle name="Normal 22 31" xfId="13218" xr:uid="{00000000-0005-0000-0000-0000A2330000}"/>
    <cellStyle name="Normal 22 31 2" xfId="13219" xr:uid="{00000000-0005-0000-0000-0000A3330000}"/>
    <cellStyle name="Normal 22 31 2 2" xfId="37488" xr:uid="{E5B17B5C-3187-4446-BFBB-C851A820760D}"/>
    <cellStyle name="Normal 22 31 3" xfId="37487" xr:uid="{B8C11FA9-8126-4948-8169-D8417B01836B}"/>
    <cellStyle name="Normal 22 32" xfId="13220" xr:uid="{00000000-0005-0000-0000-0000A4330000}"/>
    <cellStyle name="Normal 22 32 2" xfId="13221" xr:uid="{00000000-0005-0000-0000-0000A5330000}"/>
    <cellStyle name="Normal 22 32 2 2" xfId="37490" xr:uid="{5C9FABC3-3FB4-4B9A-BCC6-6F1A54E6062D}"/>
    <cellStyle name="Normal 22 32 3" xfId="37489" xr:uid="{3951ACDA-DE10-4FCB-82DB-BC3928B4C68E}"/>
    <cellStyle name="Normal 22 33" xfId="13222" xr:uid="{00000000-0005-0000-0000-0000A6330000}"/>
    <cellStyle name="Normal 22 33 2" xfId="13223" xr:uid="{00000000-0005-0000-0000-0000A7330000}"/>
    <cellStyle name="Normal 22 33 2 2" xfId="37492" xr:uid="{46DC367A-0C6D-4C0C-BD78-A8F7DA8F1160}"/>
    <cellStyle name="Normal 22 33 3" xfId="37491" xr:uid="{A4002F98-F0DC-4435-A316-E40E278A5A8F}"/>
    <cellStyle name="Normal 22 34" xfId="13224" xr:uid="{00000000-0005-0000-0000-0000A8330000}"/>
    <cellStyle name="Normal 22 34 2" xfId="13225" xr:uid="{00000000-0005-0000-0000-0000A9330000}"/>
    <cellStyle name="Normal 22 34 2 2" xfId="37494" xr:uid="{30D1AD7E-C73D-4307-A289-F239AE2764B6}"/>
    <cellStyle name="Normal 22 34 3" xfId="37493" xr:uid="{A86F4A08-D8E1-4FBF-BB0D-233FF21389DA}"/>
    <cellStyle name="Normal 22 35" xfId="13226" xr:uid="{00000000-0005-0000-0000-0000AA330000}"/>
    <cellStyle name="Normal 22 35 2" xfId="13227" xr:uid="{00000000-0005-0000-0000-0000AB330000}"/>
    <cellStyle name="Normal 22 35 2 2" xfId="37496" xr:uid="{64D06EB2-9AEA-45EC-8051-726F642B2666}"/>
    <cellStyle name="Normal 22 35 3" xfId="37495" xr:uid="{C09ABC60-F94B-414E-ACB6-11B738E4F5A7}"/>
    <cellStyle name="Normal 22 36" xfId="13228" xr:uid="{00000000-0005-0000-0000-0000AC330000}"/>
    <cellStyle name="Normal 22 36 2" xfId="13229" xr:uid="{00000000-0005-0000-0000-0000AD330000}"/>
    <cellStyle name="Normal 22 36 2 2" xfId="37498" xr:uid="{CF8D24B9-890A-456B-A581-304AA706BFDD}"/>
    <cellStyle name="Normal 22 36 3" xfId="37497" xr:uid="{36B639EB-B26A-4E25-97BE-AC339456C39A}"/>
    <cellStyle name="Normal 22 37" xfId="13230" xr:uid="{00000000-0005-0000-0000-0000AE330000}"/>
    <cellStyle name="Normal 22 37 2" xfId="13231" xr:uid="{00000000-0005-0000-0000-0000AF330000}"/>
    <cellStyle name="Normal 22 37 2 2" xfId="37500" xr:uid="{B77E725D-185F-4C96-B3A0-D1F24315AB05}"/>
    <cellStyle name="Normal 22 37 3" xfId="37499" xr:uid="{68E845A4-1235-44E6-B62F-2B4928C6D365}"/>
    <cellStyle name="Normal 22 38" xfId="13232" xr:uid="{00000000-0005-0000-0000-0000B0330000}"/>
    <cellStyle name="Normal 22 38 2" xfId="13233" xr:uid="{00000000-0005-0000-0000-0000B1330000}"/>
    <cellStyle name="Normal 22 38 2 2" xfId="37502" xr:uid="{D03D857A-5E29-4D70-B279-BC3AB023381E}"/>
    <cellStyle name="Normal 22 38 3" xfId="37501" xr:uid="{615A3AB6-D0C8-4EC6-A8FF-F067B85D0E3D}"/>
    <cellStyle name="Normal 22 39" xfId="13234" xr:uid="{00000000-0005-0000-0000-0000B2330000}"/>
    <cellStyle name="Normal 22 39 2" xfId="13235" xr:uid="{00000000-0005-0000-0000-0000B3330000}"/>
    <cellStyle name="Normal 22 39 2 2" xfId="37504" xr:uid="{A28E3022-91F8-4ED2-A369-78B95A4C66F7}"/>
    <cellStyle name="Normal 22 39 3" xfId="37503" xr:uid="{452B7216-65AB-49A1-AB6A-60FA5FC5E01A}"/>
    <cellStyle name="Normal 22 4" xfId="13236" xr:uid="{00000000-0005-0000-0000-0000B4330000}"/>
    <cellStyle name="Normal 22 4 10" xfId="13237" xr:uid="{00000000-0005-0000-0000-0000B5330000}"/>
    <cellStyle name="Normal 22 4 10 2" xfId="13238" xr:uid="{00000000-0005-0000-0000-0000B6330000}"/>
    <cellStyle name="Normal 22 4 10 2 2" xfId="37507" xr:uid="{F7A9EEA7-E581-4DF2-BB18-BF4A9B88F7C1}"/>
    <cellStyle name="Normal 22 4 10 3" xfId="37506" xr:uid="{28D0E586-BF1F-4D7C-974D-20E696C5C46D}"/>
    <cellStyle name="Normal 22 4 11" xfId="13239" xr:uid="{00000000-0005-0000-0000-0000B7330000}"/>
    <cellStyle name="Normal 22 4 11 2" xfId="37508" xr:uid="{3ED45BFF-8943-42BE-9AF7-85428CFFA993}"/>
    <cellStyle name="Normal 22 4 12" xfId="37505" xr:uid="{BF57D6FD-204A-4B09-AAFA-704F0F562E00}"/>
    <cellStyle name="Normal 22 4 2" xfId="13240" xr:uid="{00000000-0005-0000-0000-0000B8330000}"/>
    <cellStyle name="Normal 22 4 2 10" xfId="13241" xr:uid="{00000000-0005-0000-0000-0000B9330000}"/>
    <cellStyle name="Normal 22 4 2 10 2" xfId="37510" xr:uid="{0E77AFC5-815A-4702-90CA-E87E26CA1251}"/>
    <cellStyle name="Normal 22 4 2 11" xfId="37509" xr:uid="{85756B20-4001-455F-8FDA-CBE3BBD847FF}"/>
    <cellStyle name="Normal 22 4 2 2" xfId="13242" xr:uid="{00000000-0005-0000-0000-0000BA330000}"/>
    <cellStyle name="Normal 22 4 2 2 2" xfId="13243" xr:uid="{00000000-0005-0000-0000-0000BB330000}"/>
    <cellStyle name="Normal 22 4 2 2 2 2" xfId="13244" xr:uid="{00000000-0005-0000-0000-0000BC330000}"/>
    <cellStyle name="Normal 22 4 2 2 2 2 2" xfId="13245" xr:uid="{00000000-0005-0000-0000-0000BD330000}"/>
    <cellStyle name="Normal 22 4 2 2 2 2 2 2" xfId="37514" xr:uid="{196A1E37-EEC6-4116-8333-80A25AEE788D}"/>
    <cellStyle name="Normal 22 4 2 2 2 2 3" xfId="37513" xr:uid="{83A05A11-548B-4883-9E80-30CD73414F57}"/>
    <cellStyle name="Normal 22 4 2 2 2 3" xfId="13246" xr:uid="{00000000-0005-0000-0000-0000BE330000}"/>
    <cellStyle name="Normal 22 4 2 2 2 3 2" xfId="13247" xr:uid="{00000000-0005-0000-0000-0000BF330000}"/>
    <cellStyle name="Normal 22 4 2 2 2 3 2 2" xfId="37516" xr:uid="{809BD2D9-D0E1-4677-B65D-3498B09C54BD}"/>
    <cellStyle name="Normal 22 4 2 2 2 3 3" xfId="37515" xr:uid="{9A4D5903-A51B-4DB9-94F2-FDC3A99F9ED8}"/>
    <cellStyle name="Normal 22 4 2 2 2 4" xfId="13248" xr:uid="{00000000-0005-0000-0000-0000C0330000}"/>
    <cellStyle name="Normal 22 4 2 2 2 4 2" xfId="13249" xr:uid="{00000000-0005-0000-0000-0000C1330000}"/>
    <cellStyle name="Normal 22 4 2 2 2 4 2 2" xfId="37518" xr:uid="{D936C8A0-BD32-43A6-9407-448241C8C66D}"/>
    <cellStyle name="Normal 22 4 2 2 2 4 3" xfId="37517" xr:uid="{D36BBC2B-516D-4070-BABD-F44A5AD95004}"/>
    <cellStyle name="Normal 22 4 2 2 2 5" xfId="13250" xr:uid="{00000000-0005-0000-0000-0000C2330000}"/>
    <cellStyle name="Normal 22 4 2 2 2 5 2" xfId="37519" xr:uid="{70096B12-8D8B-48C7-BBC2-5FF42E36FEEB}"/>
    <cellStyle name="Normal 22 4 2 2 2 6" xfId="37512" xr:uid="{C9B90228-6AD0-413B-9B12-0048FEB10684}"/>
    <cellStyle name="Normal 22 4 2 2 3" xfId="13251" xr:uid="{00000000-0005-0000-0000-0000C3330000}"/>
    <cellStyle name="Normal 22 4 2 2 3 2" xfId="13252" xr:uid="{00000000-0005-0000-0000-0000C4330000}"/>
    <cellStyle name="Normal 22 4 2 2 3 2 2" xfId="37521" xr:uid="{B704D41B-A9E2-4EE6-8759-E0A59700A361}"/>
    <cellStyle name="Normal 22 4 2 2 3 3" xfId="37520" xr:uid="{EDFAFDC7-C1BF-43FF-B93B-DDAD748BEC82}"/>
    <cellStyle name="Normal 22 4 2 2 4" xfId="13253" xr:uid="{00000000-0005-0000-0000-0000C5330000}"/>
    <cellStyle name="Normal 22 4 2 2 4 2" xfId="13254" xr:uid="{00000000-0005-0000-0000-0000C6330000}"/>
    <cellStyle name="Normal 22 4 2 2 4 2 2" xfId="37523" xr:uid="{4B58ECA9-11CD-435E-87ED-0B5C7100C5CB}"/>
    <cellStyle name="Normal 22 4 2 2 4 3" xfId="37522" xr:uid="{0CE27433-2FA6-494C-AC18-3FD2C7EEC568}"/>
    <cellStyle name="Normal 22 4 2 2 5" xfId="13255" xr:uid="{00000000-0005-0000-0000-0000C7330000}"/>
    <cellStyle name="Normal 22 4 2 2 5 2" xfId="13256" xr:uid="{00000000-0005-0000-0000-0000C8330000}"/>
    <cellStyle name="Normal 22 4 2 2 5 2 2" xfId="37525" xr:uid="{59C1D401-8934-48CC-BBDD-C6DE87266D87}"/>
    <cellStyle name="Normal 22 4 2 2 5 3" xfId="37524" xr:uid="{5DA0064B-DE67-4809-AE29-DEDCF9A4AFD1}"/>
    <cellStyle name="Normal 22 4 2 2 6" xfId="13257" xr:uid="{00000000-0005-0000-0000-0000C9330000}"/>
    <cellStyle name="Normal 22 4 2 2 6 2" xfId="13258" xr:uid="{00000000-0005-0000-0000-0000CA330000}"/>
    <cellStyle name="Normal 22 4 2 2 6 2 2" xfId="37527" xr:uid="{068414D9-DDAB-452F-BFCD-82FDC9993F9D}"/>
    <cellStyle name="Normal 22 4 2 2 6 3" xfId="37526" xr:uid="{AEB8C9A2-0BF8-4204-A599-EEF2738BA0DF}"/>
    <cellStyle name="Normal 22 4 2 2 7" xfId="13259" xr:uid="{00000000-0005-0000-0000-0000CB330000}"/>
    <cellStyle name="Normal 22 4 2 2 7 2" xfId="37528" xr:uid="{92905DB7-82C4-4B3C-A2CE-0699A20FB322}"/>
    <cellStyle name="Normal 22 4 2 2 8" xfId="37511" xr:uid="{0EB84C51-24C8-41EA-9252-C92B71EAF615}"/>
    <cellStyle name="Normal 22 4 2 3" xfId="13260" xr:uid="{00000000-0005-0000-0000-0000CC330000}"/>
    <cellStyle name="Normal 22 4 2 3 2" xfId="13261" xr:uid="{00000000-0005-0000-0000-0000CD330000}"/>
    <cellStyle name="Normal 22 4 2 3 2 2" xfId="13262" xr:uid="{00000000-0005-0000-0000-0000CE330000}"/>
    <cellStyle name="Normal 22 4 2 3 2 2 2" xfId="13263" xr:uid="{00000000-0005-0000-0000-0000CF330000}"/>
    <cellStyle name="Normal 22 4 2 3 2 2 2 2" xfId="37532" xr:uid="{EE27C495-FED4-4534-99E5-BCC3D99E8C0F}"/>
    <cellStyle name="Normal 22 4 2 3 2 2 3" xfId="37531" xr:uid="{E6D674D7-AE72-4521-AF7E-9EB780985B0B}"/>
    <cellStyle name="Normal 22 4 2 3 2 3" xfId="13264" xr:uid="{00000000-0005-0000-0000-0000D0330000}"/>
    <cellStyle name="Normal 22 4 2 3 2 3 2" xfId="13265" xr:uid="{00000000-0005-0000-0000-0000D1330000}"/>
    <cellStyle name="Normal 22 4 2 3 2 3 2 2" xfId="37534" xr:uid="{CCFDEB74-B31B-4865-AD30-8FED7A96D18F}"/>
    <cellStyle name="Normal 22 4 2 3 2 3 3" xfId="37533" xr:uid="{DF2E5CAE-3A3F-434D-9188-66915F9B7DA5}"/>
    <cellStyle name="Normal 22 4 2 3 2 4" xfId="13266" xr:uid="{00000000-0005-0000-0000-0000D2330000}"/>
    <cellStyle name="Normal 22 4 2 3 2 4 2" xfId="13267" xr:uid="{00000000-0005-0000-0000-0000D3330000}"/>
    <cellStyle name="Normal 22 4 2 3 2 4 2 2" xfId="37536" xr:uid="{398C7A9E-4FB5-4167-A9C4-F5325F355394}"/>
    <cellStyle name="Normal 22 4 2 3 2 4 3" xfId="37535" xr:uid="{951D8744-D4C1-42CA-88F0-DFB474D60B8B}"/>
    <cellStyle name="Normal 22 4 2 3 2 5" xfId="13268" xr:uid="{00000000-0005-0000-0000-0000D4330000}"/>
    <cellStyle name="Normal 22 4 2 3 2 5 2" xfId="37537" xr:uid="{06C82938-D94D-4D0B-91CC-A14529FBED6D}"/>
    <cellStyle name="Normal 22 4 2 3 2 6" xfId="37530" xr:uid="{F72BD755-C479-43E0-B68B-E8C8E24F2A9C}"/>
    <cellStyle name="Normal 22 4 2 3 3" xfId="13269" xr:uid="{00000000-0005-0000-0000-0000D5330000}"/>
    <cellStyle name="Normal 22 4 2 3 3 2" xfId="13270" xr:uid="{00000000-0005-0000-0000-0000D6330000}"/>
    <cellStyle name="Normal 22 4 2 3 3 2 2" xfId="37539" xr:uid="{FA6969AA-8EA2-47D1-B30E-86EA160EDC75}"/>
    <cellStyle name="Normal 22 4 2 3 3 3" xfId="37538" xr:uid="{0C0542D4-155C-40D4-B5BD-BB4DF2DAAD59}"/>
    <cellStyle name="Normal 22 4 2 3 4" xfId="13271" xr:uid="{00000000-0005-0000-0000-0000D7330000}"/>
    <cellStyle name="Normal 22 4 2 3 4 2" xfId="13272" xr:uid="{00000000-0005-0000-0000-0000D8330000}"/>
    <cellStyle name="Normal 22 4 2 3 4 2 2" xfId="37541" xr:uid="{42AF8F8E-6763-4963-8F11-71BAA24490BD}"/>
    <cellStyle name="Normal 22 4 2 3 4 3" xfId="37540" xr:uid="{37A1177F-5F55-4A95-B91C-2EEC7343D426}"/>
    <cellStyle name="Normal 22 4 2 3 5" xfId="13273" xr:uid="{00000000-0005-0000-0000-0000D9330000}"/>
    <cellStyle name="Normal 22 4 2 3 5 2" xfId="13274" xr:uid="{00000000-0005-0000-0000-0000DA330000}"/>
    <cellStyle name="Normal 22 4 2 3 5 2 2" xfId="37543" xr:uid="{982B3688-EE62-4E60-A45B-89BC6941364B}"/>
    <cellStyle name="Normal 22 4 2 3 5 3" xfId="37542" xr:uid="{5F3B2B20-694F-4B20-9206-533C4A43FB06}"/>
    <cellStyle name="Normal 22 4 2 3 6" xfId="13275" xr:uid="{00000000-0005-0000-0000-0000DB330000}"/>
    <cellStyle name="Normal 22 4 2 3 6 2" xfId="13276" xr:uid="{00000000-0005-0000-0000-0000DC330000}"/>
    <cellStyle name="Normal 22 4 2 3 6 2 2" xfId="37545" xr:uid="{0BBE5504-C096-46AF-8322-4CDEFCDA5858}"/>
    <cellStyle name="Normal 22 4 2 3 6 3" xfId="37544" xr:uid="{19D94DB5-BB66-41F2-BB6F-F0C548CF43A1}"/>
    <cellStyle name="Normal 22 4 2 3 7" xfId="13277" xr:uid="{00000000-0005-0000-0000-0000DD330000}"/>
    <cellStyle name="Normal 22 4 2 3 7 2" xfId="37546" xr:uid="{3B2C5A8F-2A6E-4C6C-A70A-B4C519B980AF}"/>
    <cellStyle name="Normal 22 4 2 3 8" xfId="37529" xr:uid="{6E5C4B50-C141-4244-817A-FBB4765DFD46}"/>
    <cellStyle name="Normal 22 4 2 4" xfId="13278" xr:uid="{00000000-0005-0000-0000-0000DE330000}"/>
    <cellStyle name="Normal 22 4 2 4 2" xfId="13279" xr:uid="{00000000-0005-0000-0000-0000DF330000}"/>
    <cellStyle name="Normal 22 4 2 4 2 2" xfId="13280" xr:uid="{00000000-0005-0000-0000-0000E0330000}"/>
    <cellStyle name="Normal 22 4 2 4 2 2 2" xfId="13281" xr:uid="{00000000-0005-0000-0000-0000E1330000}"/>
    <cellStyle name="Normal 22 4 2 4 2 2 2 2" xfId="37550" xr:uid="{10828914-8893-4BEF-A7CC-AFF4033197D4}"/>
    <cellStyle name="Normal 22 4 2 4 2 2 3" xfId="37549" xr:uid="{3C7E42DA-3658-405C-B45E-A4356FF4DEED}"/>
    <cellStyle name="Normal 22 4 2 4 2 3" xfId="13282" xr:uid="{00000000-0005-0000-0000-0000E2330000}"/>
    <cellStyle name="Normal 22 4 2 4 2 3 2" xfId="13283" xr:uid="{00000000-0005-0000-0000-0000E3330000}"/>
    <cellStyle name="Normal 22 4 2 4 2 3 2 2" xfId="37552" xr:uid="{0B327C6B-8F95-4BB9-A045-09663E1B40F3}"/>
    <cellStyle name="Normal 22 4 2 4 2 3 3" xfId="37551" xr:uid="{C35366A2-DB8D-4A51-894C-5B162E3AEBE0}"/>
    <cellStyle name="Normal 22 4 2 4 2 4" xfId="13284" xr:uid="{00000000-0005-0000-0000-0000E4330000}"/>
    <cellStyle name="Normal 22 4 2 4 2 4 2" xfId="13285" xr:uid="{00000000-0005-0000-0000-0000E5330000}"/>
    <cellStyle name="Normal 22 4 2 4 2 4 2 2" xfId="37554" xr:uid="{0A94A755-788F-4FF9-A41B-7225C6EA6E5F}"/>
    <cellStyle name="Normal 22 4 2 4 2 4 3" xfId="37553" xr:uid="{89444952-4B97-479B-991B-ADF4CA7A3CB0}"/>
    <cellStyle name="Normal 22 4 2 4 2 5" xfId="13286" xr:uid="{00000000-0005-0000-0000-0000E6330000}"/>
    <cellStyle name="Normal 22 4 2 4 2 5 2" xfId="37555" xr:uid="{30E12DA2-29F2-48EA-A0C5-BF1378555875}"/>
    <cellStyle name="Normal 22 4 2 4 2 6" xfId="37548" xr:uid="{BAD6D611-12CC-4480-877F-67FFA3821E59}"/>
    <cellStyle name="Normal 22 4 2 4 3" xfId="13287" xr:uid="{00000000-0005-0000-0000-0000E7330000}"/>
    <cellStyle name="Normal 22 4 2 4 3 2" xfId="13288" xr:uid="{00000000-0005-0000-0000-0000E8330000}"/>
    <cellStyle name="Normal 22 4 2 4 3 2 2" xfId="37557" xr:uid="{1A7658EB-EEDA-4008-821A-D286B55BEBBA}"/>
    <cellStyle name="Normal 22 4 2 4 3 3" xfId="37556" xr:uid="{A469F425-B037-4E0F-8E51-E19379FF2AA2}"/>
    <cellStyle name="Normal 22 4 2 4 4" xfId="13289" xr:uid="{00000000-0005-0000-0000-0000E9330000}"/>
    <cellStyle name="Normal 22 4 2 4 4 2" xfId="13290" xr:uid="{00000000-0005-0000-0000-0000EA330000}"/>
    <cellStyle name="Normal 22 4 2 4 4 2 2" xfId="37559" xr:uid="{4B56E9F4-76D7-4D35-A6D8-4844F1F68E17}"/>
    <cellStyle name="Normal 22 4 2 4 4 3" xfId="37558" xr:uid="{926C3E54-AF52-4ACA-8F22-0B1EE179E1E8}"/>
    <cellStyle name="Normal 22 4 2 4 5" xfId="13291" xr:uid="{00000000-0005-0000-0000-0000EB330000}"/>
    <cellStyle name="Normal 22 4 2 4 5 2" xfId="13292" xr:uid="{00000000-0005-0000-0000-0000EC330000}"/>
    <cellStyle name="Normal 22 4 2 4 5 2 2" xfId="37561" xr:uid="{4AA8218B-02DC-4650-BF40-897469EC4168}"/>
    <cellStyle name="Normal 22 4 2 4 5 3" xfId="37560" xr:uid="{ACB6D938-012A-4843-8792-B7AAE7BE2CBF}"/>
    <cellStyle name="Normal 22 4 2 4 6" xfId="13293" xr:uid="{00000000-0005-0000-0000-0000ED330000}"/>
    <cellStyle name="Normal 22 4 2 4 6 2" xfId="37562" xr:uid="{C4CF4EC9-A218-4E40-8B0E-846ADEDC4E06}"/>
    <cellStyle name="Normal 22 4 2 4 7" xfId="37547" xr:uid="{9B9ABEF0-5EEB-406A-84A0-2501E813EDAA}"/>
    <cellStyle name="Normal 22 4 2 5" xfId="13294" xr:uid="{00000000-0005-0000-0000-0000EE330000}"/>
    <cellStyle name="Normal 22 4 2 5 2" xfId="13295" xr:uid="{00000000-0005-0000-0000-0000EF330000}"/>
    <cellStyle name="Normal 22 4 2 5 2 2" xfId="13296" xr:uid="{00000000-0005-0000-0000-0000F0330000}"/>
    <cellStyle name="Normal 22 4 2 5 2 2 2" xfId="37565" xr:uid="{EE60005D-C843-4994-BDCD-F8B4DC742408}"/>
    <cellStyle name="Normal 22 4 2 5 2 3" xfId="37564" xr:uid="{3D5131F1-2E86-4E2D-982E-0AB6454393A0}"/>
    <cellStyle name="Normal 22 4 2 5 3" xfId="13297" xr:uid="{00000000-0005-0000-0000-0000F1330000}"/>
    <cellStyle name="Normal 22 4 2 5 3 2" xfId="13298" xr:uid="{00000000-0005-0000-0000-0000F2330000}"/>
    <cellStyle name="Normal 22 4 2 5 3 2 2" xfId="37567" xr:uid="{AFACFD45-FF3E-42B0-8652-7BBBA913E926}"/>
    <cellStyle name="Normal 22 4 2 5 3 3" xfId="37566" xr:uid="{FE75BFCD-899C-432C-B2AD-66E31129D101}"/>
    <cellStyle name="Normal 22 4 2 5 4" xfId="13299" xr:uid="{00000000-0005-0000-0000-0000F3330000}"/>
    <cellStyle name="Normal 22 4 2 5 4 2" xfId="13300" xr:uid="{00000000-0005-0000-0000-0000F4330000}"/>
    <cellStyle name="Normal 22 4 2 5 4 2 2" xfId="37569" xr:uid="{26CC6185-173E-4CCC-AE49-5A991C72A9A2}"/>
    <cellStyle name="Normal 22 4 2 5 4 3" xfId="37568" xr:uid="{EB4AAD3C-6C5C-4BC4-9662-F3B01E4FE9F7}"/>
    <cellStyle name="Normal 22 4 2 5 5" xfId="13301" xr:uid="{00000000-0005-0000-0000-0000F5330000}"/>
    <cellStyle name="Normal 22 4 2 5 5 2" xfId="37570" xr:uid="{32DB4E16-700C-41F1-A792-F04F363F95F2}"/>
    <cellStyle name="Normal 22 4 2 5 6" xfId="37563" xr:uid="{4FB00946-E940-46FA-AA79-11849FC7536A}"/>
    <cellStyle name="Normal 22 4 2 6" xfId="13302" xr:uid="{00000000-0005-0000-0000-0000F6330000}"/>
    <cellStyle name="Normal 22 4 2 6 2" xfId="13303" xr:uid="{00000000-0005-0000-0000-0000F7330000}"/>
    <cellStyle name="Normal 22 4 2 6 2 2" xfId="13304" xr:uid="{00000000-0005-0000-0000-0000F8330000}"/>
    <cellStyle name="Normal 22 4 2 6 2 2 2" xfId="37573" xr:uid="{6F340813-EE21-4189-ADFC-3F8B949C862B}"/>
    <cellStyle name="Normal 22 4 2 6 2 3" xfId="37572" xr:uid="{71560E69-FA8B-4169-B6B7-B70EFCCAFB10}"/>
    <cellStyle name="Normal 22 4 2 6 3" xfId="13305" xr:uid="{00000000-0005-0000-0000-0000F9330000}"/>
    <cellStyle name="Normal 22 4 2 6 3 2" xfId="13306" xr:uid="{00000000-0005-0000-0000-0000FA330000}"/>
    <cellStyle name="Normal 22 4 2 6 3 2 2" xfId="37575" xr:uid="{05FC33AB-31AE-4C65-953C-7A349D1727E6}"/>
    <cellStyle name="Normal 22 4 2 6 3 3" xfId="37574" xr:uid="{305DC1A4-6E8B-4CA6-98CA-B7B6A2245EB4}"/>
    <cellStyle name="Normal 22 4 2 6 4" xfId="13307" xr:uid="{00000000-0005-0000-0000-0000FB330000}"/>
    <cellStyle name="Normal 22 4 2 6 4 2" xfId="13308" xr:uid="{00000000-0005-0000-0000-0000FC330000}"/>
    <cellStyle name="Normal 22 4 2 6 4 2 2" xfId="37577" xr:uid="{F206D1AB-6E63-48DC-AE0D-7DFD487E3994}"/>
    <cellStyle name="Normal 22 4 2 6 4 3" xfId="37576" xr:uid="{CAE860C5-8ADC-484F-9C01-844C3C0F4E98}"/>
    <cellStyle name="Normal 22 4 2 6 5" xfId="13309" xr:uid="{00000000-0005-0000-0000-0000FD330000}"/>
    <cellStyle name="Normal 22 4 2 6 5 2" xfId="37578" xr:uid="{DA0A4840-1969-4F73-A637-0179CBBC1A06}"/>
    <cellStyle name="Normal 22 4 2 6 6" xfId="37571" xr:uid="{F0566070-E285-44DF-90F9-7B8C379B1005}"/>
    <cellStyle name="Normal 22 4 2 7" xfId="13310" xr:uid="{00000000-0005-0000-0000-0000FE330000}"/>
    <cellStyle name="Normal 22 4 2 7 2" xfId="13311" xr:uid="{00000000-0005-0000-0000-0000FF330000}"/>
    <cellStyle name="Normal 22 4 2 7 2 2" xfId="37580" xr:uid="{EC9CB257-1AC2-4B63-BCD1-C7D3AAEF3EE2}"/>
    <cellStyle name="Normal 22 4 2 7 3" xfId="37579" xr:uid="{B6F3C18F-8477-481A-86F7-9D112E138601}"/>
    <cellStyle name="Normal 22 4 2 8" xfId="13312" xr:uid="{00000000-0005-0000-0000-000000340000}"/>
    <cellStyle name="Normal 22 4 2 8 2" xfId="13313" xr:uid="{00000000-0005-0000-0000-000001340000}"/>
    <cellStyle name="Normal 22 4 2 8 2 2" xfId="37582" xr:uid="{DD3E2A20-2505-4CE7-B369-8D08187698DE}"/>
    <cellStyle name="Normal 22 4 2 8 3" xfId="37581" xr:uid="{17DD1BD1-7716-461B-A241-0D3102B82902}"/>
    <cellStyle name="Normal 22 4 2 9" xfId="13314" xr:uid="{00000000-0005-0000-0000-000002340000}"/>
    <cellStyle name="Normal 22 4 2 9 2" xfId="13315" xr:uid="{00000000-0005-0000-0000-000003340000}"/>
    <cellStyle name="Normal 22 4 2 9 2 2" xfId="37584" xr:uid="{87E19034-88D9-417B-A0C7-045E458D60A6}"/>
    <cellStyle name="Normal 22 4 2 9 3" xfId="37583" xr:uid="{44E5B23D-E3BC-46F6-8AFC-185271FBA4C6}"/>
    <cellStyle name="Normal 22 4 3" xfId="13316" xr:uid="{00000000-0005-0000-0000-000004340000}"/>
    <cellStyle name="Normal 22 4 3 2" xfId="13317" xr:uid="{00000000-0005-0000-0000-000005340000}"/>
    <cellStyle name="Normal 22 4 3 2 2" xfId="13318" xr:uid="{00000000-0005-0000-0000-000006340000}"/>
    <cellStyle name="Normal 22 4 3 2 2 2" xfId="13319" xr:uid="{00000000-0005-0000-0000-000007340000}"/>
    <cellStyle name="Normal 22 4 3 2 2 2 2" xfId="37588" xr:uid="{3EBE21A6-AB9A-452B-B43F-26C2FDBF2189}"/>
    <cellStyle name="Normal 22 4 3 2 2 3" xfId="37587" xr:uid="{B12ACF59-289C-40BF-8FC2-6B24A9FF975A}"/>
    <cellStyle name="Normal 22 4 3 2 3" xfId="13320" xr:uid="{00000000-0005-0000-0000-000008340000}"/>
    <cellStyle name="Normal 22 4 3 2 3 2" xfId="13321" xr:uid="{00000000-0005-0000-0000-000009340000}"/>
    <cellStyle name="Normal 22 4 3 2 3 2 2" xfId="37590" xr:uid="{7A687DFF-BF63-406E-9B06-E12CF774979F}"/>
    <cellStyle name="Normal 22 4 3 2 3 3" xfId="37589" xr:uid="{B27A5D91-ED59-4ED5-AD87-8B7D45BD093F}"/>
    <cellStyle name="Normal 22 4 3 2 4" xfId="13322" xr:uid="{00000000-0005-0000-0000-00000A340000}"/>
    <cellStyle name="Normal 22 4 3 2 4 2" xfId="13323" xr:uid="{00000000-0005-0000-0000-00000B340000}"/>
    <cellStyle name="Normal 22 4 3 2 4 2 2" xfId="37592" xr:uid="{A82E1576-6742-4501-90AD-270BA7E6A1A9}"/>
    <cellStyle name="Normal 22 4 3 2 4 3" xfId="37591" xr:uid="{F496BE0A-2D5C-4FAA-8038-4A83A349D34F}"/>
    <cellStyle name="Normal 22 4 3 2 5" xfId="13324" xr:uid="{00000000-0005-0000-0000-00000C340000}"/>
    <cellStyle name="Normal 22 4 3 2 5 2" xfId="37593" xr:uid="{22F1CF5D-75F2-4E32-99C6-135391BF2D26}"/>
    <cellStyle name="Normal 22 4 3 2 6" xfId="37586" xr:uid="{A351DF82-25B0-4A15-8B1E-A7E9754EB4EE}"/>
    <cellStyle name="Normal 22 4 3 3" xfId="13325" xr:uid="{00000000-0005-0000-0000-00000D340000}"/>
    <cellStyle name="Normal 22 4 3 3 2" xfId="13326" xr:uid="{00000000-0005-0000-0000-00000E340000}"/>
    <cellStyle name="Normal 22 4 3 3 2 2" xfId="37595" xr:uid="{AE07AD6A-733D-4456-8565-761BEEB30CAB}"/>
    <cellStyle name="Normal 22 4 3 3 3" xfId="37594" xr:uid="{36AC631E-8BCC-4CF7-99CA-FEC8F8B47680}"/>
    <cellStyle name="Normal 22 4 3 4" xfId="13327" xr:uid="{00000000-0005-0000-0000-00000F340000}"/>
    <cellStyle name="Normal 22 4 3 4 2" xfId="13328" xr:uid="{00000000-0005-0000-0000-000010340000}"/>
    <cellStyle name="Normal 22 4 3 4 2 2" xfId="37597" xr:uid="{08126722-E328-465E-B00C-1E6F5D80CD6D}"/>
    <cellStyle name="Normal 22 4 3 4 3" xfId="37596" xr:uid="{41847680-165D-4C03-9740-4FD2395C0A74}"/>
    <cellStyle name="Normal 22 4 3 5" xfId="13329" xr:uid="{00000000-0005-0000-0000-000011340000}"/>
    <cellStyle name="Normal 22 4 3 5 2" xfId="13330" xr:uid="{00000000-0005-0000-0000-000012340000}"/>
    <cellStyle name="Normal 22 4 3 5 2 2" xfId="37599" xr:uid="{124046C6-952C-4A8F-AA7E-D5B73D77867D}"/>
    <cellStyle name="Normal 22 4 3 5 3" xfId="37598" xr:uid="{119710CE-EE72-459C-9351-F39FC9A5F85C}"/>
    <cellStyle name="Normal 22 4 3 6" xfId="13331" xr:uid="{00000000-0005-0000-0000-000013340000}"/>
    <cellStyle name="Normal 22 4 3 6 2" xfId="13332" xr:uid="{00000000-0005-0000-0000-000014340000}"/>
    <cellStyle name="Normal 22 4 3 6 2 2" xfId="37601" xr:uid="{BA7248A0-24C3-4062-BBC5-5BB588DF0DDA}"/>
    <cellStyle name="Normal 22 4 3 6 3" xfId="37600" xr:uid="{8424C447-6D53-4D2D-9E0A-52B8E1CA2739}"/>
    <cellStyle name="Normal 22 4 3 7" xfId="13333" xr:uid="{00000000-0005-0000-0000-000015340000}"/>
    <cellStyle name="Normal 22 4 3 7 2" xfId="37602" xr:uid="{EF1DFE60-4685-44FB-B38B-B7144B27C44D}"/>
    <cellStyle name="Normal 22 4 3 8" xfId="37585" xr:uid="{A87E3D36-2F5A-4A7C-888F-AFA1CB406CAD}"/>
    <cellStyle name="Normal 22 4 4" xfId="13334" xr:uid="{00000000-0005-0000-0000-000016340000}"/>
    <cellStyle name="Normal 22 4 4 2" xfId="13335" xr:uid="{00000000-0005-0000-0000-000017340000}"/>
    <cellStyle name="Normal 22 4 4 2 2" xfId="13336" xr:uid="{00000000-0005-0000-0000-000018340000}"/>
    <cellStyle name="Normal 22 4 4 2 2 2" xfId="13337" xr:uid="{00000000-0005-0000-0000-000019340000}"/>
    <cellStyle name="Normal 22 4 4 2 2 2 2" xfId="37606" xr:uid="{46E392E0-806B-4EDD-9E74-FC4DAF5804BA}"/>
    <cellStyle name="Normal 22 4 4 2 2 3" xfId="37605" xr:uid="{0A0A750B-796F-4ED0-9207-206CEC3C5F91}"/>
    <cellStyle name="Normal 22 4 4 2 3" xfId="13338" xr:uid="{00000000-0005-0000-0000-00001A340000}"/>
    <cellStyle name="Normal 22 4 4 2 3 2" xfId="13339" xr:uid="{00000000-0005-0000-0000-00001B340000}"/>
    <cellStyle name="Normal 22 4 4 2 3 2 2" xfId="37608" xr:uid="{6B48AEF3-93BA-4438-8539-A7A726953B00}"/>
    <cellStyle name="Normal 22 4 4 2 3 3" xfId="37607" xr:uid="{A974FC31-B29E-4F0B-9A6D-EA4905756791}"/>
    <cellStyle name="Normal 22 4 4 2 4" xfId="13340" xr:uid="{00000000-0005-0000-0000-00001C340000}"/>
    <cellStyle name="Normal 22 4 4 2 4 2" xfId="13341" xr:uid="{00000000-0005-0000-0000-00001D340000}"/>
    <cellStyle name="Normal 22 4 4 2 4 2 2" xfId="37610" xr:uid="{E35DFD21-C65B-488C-AECA-863506876861}"/>
    <cellStyle name="Normal 22 4 4 2 4 3" xfId="37609" xr:uid="{FF80D745-70F7-4302-A7C3-8251FFDB4261}"/>
    <cellStyle name="Normal 22 4 4 2 5" xfId="13342" xr:uid="{00000000-0005-0000-0000-00001E340000}"/>
    <cellStyle name="Normal 22 4 4 2 5 2" xfId="37611" xr:uid="{CE6BD11F-55C4-4AF5-A2C5-E4F1FECE11E5}"/>
    <cellStyle name="Normal 22 4 4 2 6" xfId="37604" xr:uid="{A7DE3A64-771D-498E-92F3-2FE7385F3126}"/>
    <cellStyle name="Normal 22 4 4 3" xfId="13343" xr:uid="{00000000-0005-0000-0000-00001F340000}"/>
    <cellStyle name="Normal 22 4 4 3 2" xfId="13344" xr:uid="{00000000-0005-0000-0000-000020340000}"/>
    <cellStyle name="Normal 22 4 4 3 2 2" xfId="37613" xr:uid="{93081A03-CD1B-4FF8-BCA2-4C792C657F38}"/>
    <cellStyle name="Normal 22 4 4 3 3" xfId="37612" xr:uid="{561E5FED-88B5-474E-A07D-782A98D902C1}"/>
    <cellStyle name="Normal 22 4 4 4" xfId="13345" xr:uid="{00000000-0005-0000-0000-000021340000}"/>
    <cellStyle name="Normal 22 4 4 4 2" xfId="13346" xr:uid="{00000000-0005-0000-0000-000022340000}"/>
    <cellStyle name="Normal 22 4 4 4 2 2" xfId="37615" xr:uid="{3710C726-67B0-43E4-BB39-584ED74D66D5}"/>
    <cellStyle name="Normal 22 4 4 4 3" xfId="37614" xr:uid="{DAE88F7C-01FF-4BC7-8799-F714EFB1BA87}"/>
    <cellStyle name="Normal 22 4 4 5" xfId="13347" xr:uid="{00000000-0005-0000-0000-000023340000}"/>
    <cellStyle name="Normal 22 4 4 5 2" xfId="13348" xr:uid="{00000000-0005-0000-0000-000024340000}"/>
    <cellStyle name="Normal 22 4 4 5 2 2" xfId="37617" xr:uid="{FD7759D4-A48D-4548-8F24-A54B51505785}"/>
    <cellStyle name="Normal 22 4 4 5 3" xfId="37616" xr:uid="{14C5AC5F-0D26-4C54-9FD6-261F3E754DB4}"/>
    <cellStyle name="Normal 22 4 4 6" xfId="13349" xr:uid="{00000000-0005-0000-0000-000025340000}"/>
    <cellStyle name="Normal 22 4 4 6 2" xfId="13350" xr:uid="{00000000-0005-0000-0000-000026340000}"/>
    <cellStyle name="Normal 22 4 4 6 2 2" xfId="37619" xr:uid="{B8D6235E-2567-4DBB-A4C6-F4C9691EBA7D}"/>
    <cellStyle name="Normal 22 4 4 6 3" xfId="37618" xr:uid="{DDBC6F4C-B1E3-4C4C-B41E-C12765C2AB19}"/>
    <cellStyle name="Normal 22 4 4 7" xfId="13351" xr:uid="{00000000-0005-0000-0000-000027340000}"/>
    <cellStyle name="Normal 22 4 4 7 2" xfId="37620" xr:uid="{957005B8-FFFF-4668-A8A6-23FE474CD726}"/>
    <cellStyle name="Normal 22 4 4 8" xfId="37603" xr:uid="{83DAF67B-B545-4CE1-B838-12E1E9A384AA}"/>
    <cellStyle name="Normal 22 4 5" xfId="13352" xr:uid="{00000000-0005-0000-0000-000028340000}"/>
    <cellStyle name="Normal 22 4 5 2" xfId="13353" xr:uid="{00000000-0005-0000-0000-000029340000}"/>
    <cellStyle name="Normal 22 4 5 2 2" xfId="13354" xr:uid="{00000000-0005-0000-0000-00002A340000}"/>
    <cellStyle name="Normal 22 4 5 2 2 2" xfId="13355" xr:uid="{00000000-0005-0000-0000-00002B340000}"/>
    <cellStyle name="Normal 22 4 5 2 2 2 2" xfId="37624" xr:uid="{717E973D-B1E5-40B0-821B-081BC70A6A66}"/>
    <cellStyle name="Normal 22 4 5 2 2 3" xfId="37623" xr:uid="{2A2BCF3B-27C5-4636-A20E-B0F767287B6E}"/>
    <cellStyle name="Normal 22 4 5 2 3" xfId="13356" xr:uid="{00000000-0005-0000-0000-00002C340000}"/>
    <cellStyle name="Normal 22 4 5 2 3 2" xfId="13357" xr:uid="{00000000-0005-0000-0000-00002D340000}"/>
    <cellStyle name="Normal 22 4 5 2 3 2 2" xfId="37626" xr:uid="{D937A022-6F41-4028-B238-3AAC809FCA24}"/>
    <cellStyle name="Normal 22 4 5 2 3 3" xfId="37625" xr:uid="{BF77511E-F353-438D-ABFB-10AC1B310535}"/>
    <cellStyle name="Normal 22 4 5 2 4" xfId="13358" xr:uid="{00000000-0005-0000-0000-00002E340000}"/>
    <cellStyle name="Normal 22 4 5 2 4 2" xfId="13359" xr:uid="{00000000-0005-0000-0000-00002F340000}"/>
    <cellStyle name="Normal 22 4 5 2 4 2 2" xfId="37628" xr:uid="{A0CDC313-997B-4361-8FBF-82DF080D286D}"/>
    <cellStyle name="Normal 22 4 5 2 4 3" xfId="37627" xr:uid="{FD301058-0FE7-4B85-9196-030802CE0A4D}"/>
    <cellStyle name="Normal 22 4 5 2 5" xfId="13360" xr:uid="{00000000-0005-0000-0000-000030340000}"/>
    <cellStyle name="Normal 22 4 5 2 5 2" xfId="37629" xr:uid="{F1312A03-6101-4D4C-BF67-0ACFABBAA07B}"/>
    <cellStyle name="Normal 22 4 5 2 6" xfId="37622" xr:uid="{F94BFACA-EFBE-41C4-A274-6A791E5186A3}"/>
    <cellStyle name="Normal 22 4 5 3" xfId="13361" xr:uid="{00000000-0005-0000-0000-000031340000}"/>
    <cellStyle name="Normal 22 4 5 3 2" xfId="13362" xr:uid="{00000000-0005-0000-0000-000032340000}"/>
    <cellStyle name="Normal 22 4 5 3 2 2" xfId="37631" xr:uid="{5AC092A6-9E68-4F9B-A540-F07B55BB2F05}"/>
    <cellStyle name="Normal 22 4 5 3 3" xfId="37630" xr:uid="{7847E4CD-6833-4F04-95CD-1E184C77C990}"/>
    <cellStyle name="Normal 22 4 5 4" xfId="13363" xr:uid="{00000000-0005-0000-0000-000033340000}"/>
    <cellStyle name="Normal 22 4 5 4 2" xfId="13364" xr:uid="{00000000-0005-0000-0000-000034340000}"/>
    <cellStyle name="Normal 22 4 5 4 2 2" xfId="37633" xr:uid="{B460EB78-1502-4805-9C6B-71FFFD8C6680}"/>
    <cellStyle name="Normal 22 4 5 4 3" xfId="37632" xr:uid="{7A664BAC-7B3E-4A7F-ABD3-D94FC593EBC0}"/>
    <cellStyle name="Normal 22 4 5 5" xfId="13365" xr:uid="{00000000-0005-0000-0000-000035340000}"/>
    <cellStyle name="Normal 22 4 5 5 2" xfId="13366" xr:uid="{00000000-0005-0000-0000-000036340000}"/>
    <cellStyle name="Normal 22 4 5 5 2 2" xfId="37635" xr:uid="{0934CC44-6297-4279-B4D2-5EE71C6FE6D5}"/>
    <cellStyle name="Normal 22 4 5 5 3" xfId="37634" xr:uid="{3E281EDD-D78A-4E4D-8440-3E44178396B4}"/>
    <cellStyle name="Normal 22 4 5 6" xfId="13367" xr:uid="{00000000-0005-0000-0000-000037340000}"/>
    <cellStyle name="Normal 22 4 5 6 2" xfId="37636" xr:uid="{1A341862-AE1A-418E-9358-C353FF8E5837}"/>
    <cellStyle name="Normal 22 4 5 7" xfId="37621" xr:uid="{39488F59-FADE-45D6-99EF-C402636A4806}"/>
    <cellStyle name="Normal 22 4 6" xfId="13368" xr:uid="{00000000-0005-0000-0000-000038340000}"/>
    <cellStyle name="Normal 22 4 6 2" xfId="13369" xr:uid="{00000000-0005-0000-0000-000039340000}"/>
    <cellStyle name="Normal 22 4 6 2 2" xfId="13370" xr:uid="{00000000-0005-0000-0000-00003A340000}"/>
    <cellStyle name="Normal 22 4 6 2 2 2" xfId="37639" xr:uid="{C94561BF-998E-4FB9-B652-E5264F64EEE0}"/>
    <cellStyle name="Normal 22 4 6 2 3" xfId="37638" xr:uid="{63469C86-4EDC-45DF-9864-1C748C3FD01B}"/>
    <cellStyle name="Normal 22 4 6 3" xfId="13371" xr:uid="{00000000-0005-0000-0000-00003B340000}"/>
    <cellStyle name="Normal 22 4 6 3 2" xfId="13372" xr:uid="{00000000-0005-0000-0000-00003C340000}"/>
    <cellStyle name="Normal 22 4 6 3 2 2" xfId="37641" xr:uid="{D093BD01-D81F-41A3-846B-7750960D39D8}"/>
    <cellStyle name="Normal 22 4 6 3 3" xfId="37640" xr:uid="{ED3C5E03-E86D-4F0E-8EB3-15900758681D}"/>
    <cellStyle name="Normal 22 4 6 4" xfId="13373" xr:uid="{00000000-0005-0000-0000-00003D340000}"/>
    <cellStyle name="Normal 22 4 6 4 2" xfId="13374" xr:uid="{00000000-0005-0000-0000-00003E340000}"/>
    <cellStyle name="Normal 22 4 6 4 2 2" xfId="37643" xr:uid="{78748993-0D12-4754-83B0-611F2E05AF71}"/>
    <cellStyle name="Normal 22 4 6 4 3" xfId="37642" xr:uid="{9811DA34-89FA-471A-81B8-2BE3D7FD38F4}"/>
    <cellStyle name="Normal 22 4 6 5" xfId="13375" xr:uid="{00000000-0005-0000-0000-00003F340000}"/>
    <cellStyle name="Normal 22 4 6 5 2" xfId="37644" xr:uid="{9EAFC215-AF49-4DA0-861D-EE3F056A941E}"/>
    <cellStyle name="Normal 22 4 6 6" xfId="37637" xr:uid="{27268B31-CD23-4CD9-BE1E-BDE8EE9B895F}"/>
    <cellStyle name="Normal 22 4 7" xfId="13376" xr:uid="{00000000-0005-0000-0000-000040340000}"/>
    <cellStyle name="Normal 22 4 7 2" xfId="13377" xr:uid="{00000000-0005-0000-0000-000041340000}"/>
    <cellStyle name="Normal 22 4 7 2 2" xfId="13378" xr:uid="{00000000-0005-0000-0000-000042340000}"/>
    <cellStyle name="Normal 22 4 7 2 2 2" xfId="37647" xr:uid="{FA279734-843B-424B-87FC-C6E12520794C}"/>
    <cellStyle name="Normal 22 4 7 2 3" xfId="37646" xr:uid="{6462133C-C429-4CC0-9FB5-8AC1F9818614}"/>
    <cellStyle name="Normal 22 4 7 3" xfId="13379" xr:uid="{00000000-0005-0000-0000-000043340000}"/>
    <cellStyle name="Normal 22 4 7 3 2" xfId="13380" xr:uid="{00000000-0005-0000-0000-000044340000}"/>
    <cellStyle name="Normal 22 4 7 3 2 2" xfId="37649" xr:uid="{17CE4DB3-67BD-442E-A048-162F0473477E}"/>
    <cellStyle name="Normal 22 4 7 3 3" xfId="37648" xr:uid="{F77B2CD0-A43D-436A-8E29-9040DA38C839}"/>
    <cellStyle name="Normal 22 4 7 4" xfId="13381" xr:uid="{00000000-0005-0000-0000-000045340000}"/>
    <cellStyle name="Normal 22 4 7 4 2" xfId="13382" xr:uid="{00000000-0005-0000-0000-000046340000}"/>
    <cellStyle name="Normal 22 4 7 4 2 2" xfId="37651" xr:uid="{E37E282F-EB90-458E-B21F-94DBA57B5110}"/>
    <cellStyle name="Normal 22 4 7 4 3" xfId="37650" xr:uid="{BB6E1DA1-436F-4399-AC22-385379D9C059}"/>
    <cellStyle name="Normal 22 4 7 5" xfId="13383" xr:uid="{00000000-0005-0000-0000-000047340000}"/>
    <cellStyle name="Normal 22 4 7 5 2" xfId="37652" xr:uid="{8A1A01EE-2E40-45D4-8E12-428D5B10AB3D}"/>
    <cellStyle name="Normal 22 4 7 6" xfId="37645" xr:uid="{DE979033-3279-483A-9FD8-92EFCFED031F}"/>
    <cellStyle name="Normal 22 4 8" xfId="13384" xr:uid="{00000000-0005-0000-0000-000048340000}"/>
    <cellStyle name="Normal 22 4 8 2" xfId="13385" xr:uid="{00000000-0005-0000-0000-000049340000}"/>
    <cellStyle name="Normal 22 4 8 2 2" xfId="37654" xr:uid="{AA3858CB-4881-4E97-8721-81734A47E7F1}"/>
    <cellStyle name="Normal 22 4 8 3" xfId="37653" xr:uid="{F2D2B793-3503-4C43-BAE7-398F44BAC15A}"/>
    <cellStyle name="Normal 22 4 9" xfId="13386" xr:uid="{00000000-0005-0000-0000-00004A340000}"/>
    <cellStyle name="Normal 22 4 9 2" xfId="13387" xr:uid="{00000000-0005-0000-0000-00004B340000}"/>
    <cellStyle name="Normal 22 4 9 2 2" xfId="37656" xr:uid="{E88CA206-D271-4E14-AF6D-F01E7BDB370A}"/>
    <cellStyle name="Normal 22 4 9 3" xfId="37655" xr:uid="{FA8F0D92-F6C6-4F78-9635-14208FB51883}"/>
    <cellStyle name="Normal 22 40" xfId="13388" xr:uid="{00000000-0005-0000-0000-00004C340000}"/>
    <cellStyle name="Normal 22 40 2" xfId="37657" xr:uid="{738E2DE0-39D9-4C4E-ADCC-394CE5AF5CDA}"/>
    <cellStyle name="Normal 22 41" xfId="13389" xr:uid="{00000000-0005-0000-0000-00004D340000}"/>
    <cellStyle name="Normal 22 41 2" xfId="37658" xr:uid="{D535F8C3-07D5-4AB0-AC41-90E12BFC079B}"/>
    <cellStyle name="Normal 22 42" xfId="52382" xr:uid="{67F55FE8-99E6-4CF5-8250-7FDCC166824D}"/>
    <cellStyle name="Normal 22 43" xfId="36825" xr:uid="{659C166F-1D09-4214-B9DA-0135E8EF8239}"/>
    <cellStyle name="Normal 22 5" xfId="13390" xr:uid="{00000000-0005-0000-0000-00004E340000}"/>
    <cellStyle name="Normal 22 5 10" xfId="13391" xr:uid="{00000000-0005-0000-0000-00004F340000}"/>
    <cellStyle name="Normal 22 5 10 2" xfId="13392" xr:uid="{00000000-0005-0000-0000-000050340000}"/>
    <cellStyle name="Normal 22 5 10 2 2" xfId="37661" xr:uid="{36AC1F3F-AE42-41E8-8C58-5CD914BD092B}"/>
    <cellStyle name="Normal 22 5 10 3" xfId="37660" xr:uid="{D44B9C99-CA76-4F10-9472-580B01940E8D}"/>
    <cellStyle name="Normal 22 5 11" xfId="13393" xr:uid="{00000000-0005-0000-0000-000051340000}"/>
    <cellStyle name="Normal 22 5 11 2" xfId="37662" xr:uid="{AD68432E-4626-480A-A8BA-280F59320571}"/>
    <cellStyle name="Normal 22 5 12" xfId="37659" xr:uid="{C6D8D424-5B80-4898-B43A-64F7877AD1D3}"/>
    <cellStyle name="Normal 22 5 2" xfId="13394" xr:uid="{00000000-0005-0000-0000-000052340000}"/>
    <cellStyle name="Normal 22 5 2 10" xfId="13395" xr:uid="{00000000-0005-0000-0000-000053340000}"/>
    <cellStyle name="Normal 22 5 2 10 2" xfId="37664" xr:uid="{A8E67831-D7EF-40ED-BEDA-999DFA801B62}"/>
    <cellStyle name="Normal 22 5 2 11" xfId="37663" xr:uid="{2F5482F9-BB84-4A9C-8D3C-C93A6F32EC1C}"/>
    <cellStyle name="Normal 22 5 2 2" xfId="13396" xr:uid="{00000000-0005-0000-0000-000054340000}"/>
    <cellStyle name="Normal 22 5 2 2 2" xfId="13397" xr:uid="{00000000-0005-0000-0000-000055340000}"/>
    <cellStyle name="Normal 22 5 2 2 2 2" xfId="13398" xr:uid="{00000000-0005-0000-0000-000056340000}"/>
    <cellStyle name="Normal 22 5 2 2 2 2 2" xfId="13399" xr:uid="{00000000-0005-0000-0000-000057340000}"/>
    <cellStyle name="Normal 22 5 2 2 2 2 2 2" xfId="37668" xr:uid="{9AFB8474-C7BD-4B35-8876-58EA4B2D7DB4}"/>
    <cellStyle name="Normal 22 5 2 2 2 2 3" xfId="37667" xr:uid="{511DC632-AD87-420C-9E75-FEA09FA59B0F}"/>
    <cellStyle name="Normal 22 5 2 2 2 3" xfId="13400" xr:uid="{00000000-0005-0000-0000-000058340000}"/>
    <cellStyle name="Normal 22 5 2 2 2 3 2" xfId="13401" xr:uid="{00000000-0005-0000-0000-000059340000}"/>
    <cellStyle name="Normal 22 5 2 2 2 3 2 2" xfId="37670" xr:uid="{E5B902BD-4701-4664-9569-19D94C8FD96B}"/>
    <cellStyle name="Normal 22 5 2 2 2 3 3" xfId="37669" xr:uid="{23E9D960-C84B-4A3E-9F2B-152DBA214E69}"/>
    <cellStyle name="Normal 22 5 2 2 2 4" xfId="13402" xr:uid="{00000000-0005-0000-0000-00005A340000}"/>
    <cellStyle name="Normal 22 5 2 2 2 4 2" xfId="13403" xr:uid="{00000000-0005-0000-0000-00005B340000}"/>
    <cellStyle name="Normal 22 5 2 2 2 4 2 2" xfId="37672" xr:uid="{A69E33F0-39AA-4B02-A664-6E3A918B8270}"/>
    <cellStyle name="Normal 22 5 2 2 2 4 3" xfId="37671" xr:uid="{0802FA15-1CE8-4553-A8E8-3EB7E759FA34}"/>
    <cellStyle name="Normal 22 5 2 2 2 5" xfId="13404" xr:uid="{00000000-0005-0000-0000-00005C340000}"/>
    <cellStyle name="Normal 22 5 2 2 2 5 2" xfId="37673" xr:uid="{B67258F1-F380-4FD6-89E9-5485FD0706FF}"/>
    <cellStyle name="Normal 22 5 2 2 2 6" xfId="37666" xr:uid="{7F64FCF7-A685-4045-8B95-BB7131CD348E}"/>
    <cellStyle name="Normal 22 5 2 2 3" xfId="13405" xr:uid="{00000000-0005-0000-0000-00005D340000}"/>
    <cellStyle name="Normal 22 5 2 2 3 2" xfId="13406" xr:uid="{00000000-0005-0000-0000-00005E340000}"/>
    <cellStyle name="Normal 22 5 2 2 3 2 2" xfId="37675" xr:uid="{6165D160-CC54-43C6-9A9A-3B4E10C8F7DE}"/>
    <cellStyle name="Normal 22 5 2 2 3 3" xfId="37674" xr:uid="{E5E221D2-3EA5-4DDF-85D3-1BAC2B2A6ACF}"/>
    <cellStyle name="Normal 22 5 2 2 4" xfId="13407" xr:uid="{00000000-0005-0000-0000-00005F340000}"/>
    <cellStyle name="Normal 22 5 2 2 4 2" xfId="13408" xr:uid="{00000000-0005-0000-0000-000060340000}"/>
    <cellStyle name="Normal 22 5 2 2 4 2 2" xfId="37677" xr:uid="{1D794771-8B55-4448-BEAD-6470C8A658B9}"/>
    <cellStyle name="Normal 22 5 2 2 4 3" xfId="37676" xr:uid="{578B23BD-B81E-4585-9694-823BE3CC4541}"/>
    <cellStyle name="Normal 22 5 2 2 5" xfId="13409" xr:uid="{00000000-0005-0000-0000-000061340000}"/>
    <cellStyle name="Normal 22 5 2 2 5 2" xfId="13410" xr:uid="{00000000-0005-0000-0000-000062340000}"/>
    <cellStyle name="Normal 22 5 2 2 5 2 2" xfId="37679" xr:uid="{AA89D79E-A548-4857-A6AA-E6D3EA43998A}"/>
    <cellStyle name="Normal 22 5 2 2 5 3" xfId="37678" xr:uid="{1089EC24-C344-421A-9683-B4ED72EF54D7}"/>
    <cellStyle name="Normal 22 5 2 2 6" xfId="13411" xr:uid="{00000000-0005-0000-0000-000063340000}"/>
    <cellStyle name="Normal 22 5 2 2 6 2" xfId="13412" xr:uid="{00000000-0005-0000-0000-000064340000}"/>
    <cellStyle name="Normal 22 5 2 2 6 2 2" xfId="37681" xr:uid="{4C7284AF-FD27-4189-B16D-780CEDD48500}"/>
    <cellStyle name="Normal 22 5 2 2 6 3" xfId="37680" xr:uid="{9F57D0DE-E512-44B4-B54F-15FB227F29B8}"/>
    <cellStyle name="Normal 22 5 2 2 7" xfId="13413" xr:uid="{00000000-0005-0000-0000-000065340000}"/>
    <cellStyle name="Normal 22 5 2 2 7 2" xfId="37682" xr:uid="{370B22D1-1A4E-4C04-81E6-14AF4A4D2EE0}"/>
    <cellStyle name="Normal 22 5 2 2 8" xfId="37665" xr:uid="{9E10156E-1BDA-4B52-95F1-7822F00BDADB}"/>
    <cellStyle name="Normal 22 5 2 3" xfId="13414" xr:uid="{00000000-0005-0000-0000-000066340000}"/>
    <cellStyle name="Normal 22 5 2 3 2" xfId="13415" xr:uid="{00000000-0005-0000-0000-000067340000}"/>
    <cellStyle name="Normal 22 5 2 3 2 2" xfId="13416" xr:uid="{00000000-0005-0000-0000-000068340000}"/>
    <cellStyle name="Normal 22 5 2 3 2 2 2" xfId="13417" xr:uid="{00000000-0005-0000-0000-000069340000}"/>
    <cellStyle name="Normal 22 5 2 3 2 2 2 2" xfId="37686" xr:uid="{A2244AB3-E2A8-42F4-B85A-BC0740F2308F}"/>
    <cellStyle name="Normal 22 5 2 3 2 2 3" xfId="37685" xr:uid="{0A371815-013A-47E5-9DF0-DD22168207C3}"/>
    <cellStyle name="Normal 22 5 2 3 2 3" xfId="13418" xr:uid="{00000000-0005-0000-0000-00006A340000}"/>
    <cellStyle name="Normal 22 5 2 3 2 3 2" xfId="13419" xr:uid="{00000000-0005-0000-0000-00006B340000}"/>
    <cellStyle name="Normal 22 5 2 3 2 3 2 2" xfId="37688" xr:uid="{8AF27F56-6C6D-47A9-A21E-02BC565B294C}"/>
    <cellStyle name="Normal 22 5 2 3 2 3 3" xfId="37687" xr:uid="{BB99838F-DEA9-4C28-866C-385DCB48506A}"/>
    <cellStyle name="Normal 22 5 2 3 2 4" xfId="13420" xr:uid="{00000000-0005-0000-0000-00006C340000}"/>
    <cellStyle name="Normal 22 5 2 3 2 4 2" xfId="13421" xr:uid="{00000000-0005-0000-0000-00006D340000}"/>
    <cellStyle name="Normal 22 5 2 3 2 4 2 2" xfId="37690" xr:uid="{A1D1D82A-7875-4E14-A5C5-20849D2C9FB0}"/>
    <cellStyle name="Normal 22 5 2 3 2 4 3" xfId="37689" xr:uid="{3D813130-C646-4F2D-AE63-0754CD4CD374}"/>
    <cellStyle name="Normal 22 5 2 3 2 5" xfId="13422" xr:uid="{00000000-0005-0000-0000-00006E340000}"/>
    <cellStyle name="Normal 22 5 2 3 2 5 2" xfId="37691" xr:uid="{78E68CB0-9FB0-44B5-8780-E115D1E1CF12}"/>
    <cellStyle name="Normal 22 5 2 3 2 6" xfId="37684" xr:uid="{8AC18BBF-4466-448E-8505-0F12E55A6280}"/>
    <cellStyle name="Normal 22 5 2 3 3" xfId="13423" xr:uid="{00000000-0005-0000-0000-00006F340000}"/>
    <cellStyle name="Normal 22 5 2 3 3 2" xfId="13424" xr:uid="{00000000-0005-0000-0000-000070340000}"/>
    <cellStyle name="Normal 22 5 2 3 3 2 2" xfId="37693" xr:uid="{331775F1-1378-4320-BED7-3EB08AAD9174}"/>
    <cellStyle name="Normal 22 5 2 3 3 3" xfId="37692" xr:uid="{5F3F5C53-64E8-42EC-B9C9-61DB7D311ABB}"/>
    <cellStyle name="Normal 22 5 2 3 4" xfId="13425" xr:uid="{00000000-0005-0000-0000-000071340000}"/>
    <cellStyle name="Normal 22 5 2 3 4 2" xfId="13426" xr:uid="{00000000-0005-0000-0000-000072340000}"/>
    <cellStyle name="Normal 22 5 2 3 4 2 2" xfId="37695" xr:uid="{36B99E6A-01AD-4351-8E22-14095E0CD91C}"/>
    <cellStyle name="Normal 22 5 2 3 4 3" xfId="37694" xr:uid="{D00484A1-FD2B-4A5D-A81A-574BABCC94BE}"/>
    <cellStyle name="Normal 22 5 2 3 5" xfId="13427" xr:uid="{00000000-0005-0000-0000-000073340000}"/>
    <cellStyle name="Normal 22 5 2 3 5 2" xfId="13428" xr:uid="{00000000-0005-0000-0000-000074340000}"/>
    <cellStyle name="Normal 22 5 2 3 5 2 2" xfId="37697" xr:uid="{6E14F50F-F577-4116-8ABD-9AE9DC48CE97}"/>
    <cellStyle name="Normal 22 5 2 3 5 3" xfId="37696" xr:uid="{3355AEAB-AB6A-4D77-B53F-3760723E9DFB}"/>
    <cellStyle name="Normal 22 5 2 3 6" xfId="13429" xr:uid="{00000000-0005-0000-0000-000075340000}"/>
    <cellStyle name="Normal 22 5 2 3 6 2" xfId="13430" xr:uid="{00000000-0005-0000-0000-000076340000}"/>
    <cellStyle name="Normal 22 5 2 3 6 2 2" xfId="37699" xr:uid="{306616BA-2659-414F-9B05-EC2DD42B310A}"/>
    <cellStyle name="Normal 22 5 2 3 6 3" xfId="37698" xr:uid="{918D3145-0C55-4EA5-98AC-87A6658F93BF}"/>
    <cellStyle name="Normal 22 5 2 3 7" xfId="13431" xr:uid="{00000000-0005-0000-0000-000077340000}"/>
    <cellStyle name="Normal 22 5 2 3 7 2" xfId="37700" xr:uid="{FD4C3D4C-CB46-44C9-B47B-683F40D75BA2}"/>
    <cellStyle name="Normal 22 5 2 3 8" xfId="37683" xr:uid="{B5B0DA25-E769-4117-B5D1-466182D83701}"/>
    <cellStyle name="Normal 22 5 2 4" xfId="13432" xr:uid="{00000000-0005-0000-0000-000078340000}"/>
    <cellStyle name="Normal 22 5 2 4 2" xfId="13433" xr:uid="{00000000-0005-0000-0000-000079340000}"/>
    <cellStyle name="Normal 22 5 2 4 2 2" xfId="13434" xr:uid="{00000000-0005-0000-0000-00007A340000}"/>
    <cellStyle name="Normal 22 5 2 4 2 2 2" xfId="13435" xr:uid="{00000000-0005-0000-0000-00007B340000}"/>
    <cellStyle name="Normal 22 5 2 4 2 2 2 2" xfId="37704" xr:uid="{5AD4E577-C53E-455B-868D-48E9A80EBBB4}"/>
    <cellStyle name="Normal 22 5 2 4 2 2 3" xfId="37703" xr:uid="{3B56E649-4235-4C01-A8F8-B7D94D343352}"/>
    <cellStyle name="Normal 22 5 2 4 2 3" xfId="13436" xr:uid="{00000000-0005-0000-0000-00007C340000}"/>
    <cellStyle name="Normal 22 5 2 4 2 3 2" xfId="13437" xr:uid="{00000000-0005-0000-0000-00007D340000}"/>
    <cellStyle name="Normal 22 5 2 4 2 3 2 2" xfId="37706" xr:uid="{B83D5418-66B4-4077-8B30-6BB485CDD377}"/>
    <cellStyle name="Normal 22 5 2 4 2 3 3" xfId="37705" xr:uid="{B9D53CBC-80D0-4865-AD38-D0E72ED2C1F0}"/>
    <cellStyle name="Normal 22 5 2 4 2 4" xfId="13438" xr:uid="{00000000-0005-0000-0000-00007E340000}"/>
    <cellStyle name="Normal 22 5 2 4 2 4 2" xfId="13439" xr:uid="{00000000-0005-0000-0000-00007F340000}"/>
    <cellStyle name="Normal 22 5 2 4 2 4 2 2" xfId="37708" xr:uid="{7E7971F0-A880-4688-92B0-8CCC62546711}"/>
    <cellStyle name="Normal 22 5 2 4 2 4 3" xfId="37707" xr:uid="{9D7CE11C-DF96-4C9A-B2EC-B1E4228CA121}"/>
    <cellStyle name="Normal 22 5 2 4 2 5" xfId="13440" xr:uid="{00000000-0005-0000-0000-000080340000}"/>
    <cellStyle name="Normal 22 5 2 4 2 5 2" xfId="37709" xr:uid="{B9876E0A-D87C-49FE-9F4A-8DDCFA1482FD}"/>
    <cellStyle name="Normal 22 5 2 4 2 6" xfId="37702" xr:uid="{3CB36285-06FB-4226-AB99-BA986EB874B9}"/>
    <cellStyle name="Normal 22 5 2 4 3" xfId="13441" xr:uid="{00000000-0005-0000-0000-000081340000}"/>
    <cellStyle name="Normal 22 5 2 4 3 2" xfId="13442" xr:uid="{00000000-0005-0000-0000-000082340000}"/>
    <cellStyle name="Normal 22 5 2 4 3 2 2" xfId="37711" xr:uid="{30DA21D8-FEE7-454E-9F8D-BEDE4CA52C04}"/>
    <cellStyle name="Normal 22 5 2 4 3 3" xfId="37710" xr:uid="{DE876E69-92C4-4450-A371-23F3FCDE13AA}"/>
    <cellStyle name="Normal 22 5 2 4 4" xfId="13443" xr:uid="{00000000-0005-0000-0000-000083340000}"/>
    <cellStyle name="Normal 22 5 2 4 4 2" xfId="13444" xr:uid="{00000000-0005-0000-0000-000084340000}"/>
    <cellStyle name="Normal 22 5 2 4 4 2 2" xfId="37713" xr:uid="{6D46E19A-3058-4EDD-9F91-2AA77B34ECCC}"/>
    <cellStyle name="Normal 22 5 2 4 4 3" xfId="37712" xr:uid="{CC8DF615-09CF-4E12-AEBE-0A4FFE5A637A}"/>
    <cellStyle name="Normal 22 5 2 4 5" xfId="13445" xr:uid="{00000000-0005-0000-0000-000085340000}"/>
    <cellStyle name="Normal 22 5 2 4 5 2" xfId="13446" xr:uid="{00000000-0005-0000-0000-000086340000}"/>
    <cellStyle name="Normal 22 5 2 4 5 2 2" xfId="37715" xr:uid="{16FC49FA-3BB9-4C4D-A031-5BF494A8A0C5}"/>
    <cellStyle name="Normal 22 5 2 4 5 3" xfId="37714" xr:uid="{ED9D4135-2137-4A60-8C1A-359ACEAEBCE3}"/>
    <cellStyle name="Normal 22 5 2 4 6" xfId="13447" xr:uid="{00000000-0005-0000-0000-000087340000}"/>
    <cellStyle name="Normal 22 5 2 4 6 2" xfId="37716" xr:uid="{E9B15DB6-ADE0-400F-AA7E-E5A24EA1DFB8}"/>
    <cellStyle name="Normal 22 5 2 4 7" xfId="37701" xr:uid="{514BB9EA-D154-462B-A0EB-569A22589CBA}"/>
    <cellStyle name="Normal 22 5 2 5" xfId="13448" xr:uid="{00000000-0005-0000-0000-000088340000}"/>
    <cellStyle name="Normal 22 5 2 5 2" xfId="13449" xr:uid="{00000000-0005-0000-0000-000089340000}"/>
    <cellStyle name="Normal 22 5 2 5 2 2" xfId="13450" xr:uid="{00000000-0005-0000-0000-00008A340000}"/>
    <cellStyle name="Normal 22 5 2 5 2 2 2" xfId="37719" xr:uid="{F587B2E3-E7B9-4D3A-89D1-21A8567A9354}"/>
    <cellStyle name="Normal 22 5 2 5 2 3" xfId="37718" xr:uid="{63506188-339B-4CFC-AAD7-DB529B7AC875}"/>
    <cellStyle name="Normal 22 5 2 5 3" xfId="13451" xr:uid="{00000000-0005-0000-0000-00008B340000}"/>
    <cellStyle name="Normal 22 5 2 5 3 2" xfId="13452" xr:uid="{00000000-0005-0000-0000-00008C340000}"/>
    <cellStyle name="Normal 22 5 2 5 3 2 2" xfId="37721" xr:uid="{1F03ACC6-BBFA-4849-9857-10DD6D55D69B}"/>
    <cellStyle name="Normal 22 5 2 5 3 3" xfId="37720" xr:uid="{45B5345D-88DC-40F7-BD8D-DCF220E7A7B0}"/>
    <cellStyle name="Normal 22 5 2 5 4" xfId="13453" xr:uid="{00000000-0005-0000-0000-00008D340000}"/>
    <cellStyle name="Normal 22 5 2 5 4 2" xfId="13454" xr:uid="{00000000-0005-0000-0000-00008E340000}"/>
    <cellStyle name="Normal 22 5 2 5 4 2 2" xfId="37723" xr:uid="{86034B9D-BF8F-4D61-AFA7-AEA2C7E544A4}"/>
    <cellStyle name="Normal 22 5 2 5 4 3" xfId="37722" xr:uid="{25058E02-6A90-4BBD-A693-2F1215E2F6B0}"/>
    <cellStyle name="Normal 22 5 2 5 5" xfId="13455" xr:uid="{00000000-0005-0000-0000-00008F340000}"/>
    <cellStyle name="Normal 22 5 2 5 5 2" xfId="37724" xr:uid="{E0230AF6-DA0C-4E41-9C16-7BAE5330AD08}"/>
    <cellStyle name="Normal 22 5 2 5 6" xfId="37717" xr:uid="{270249D9-16AC-4003-B2D3-46F736439DB3}"/>
    <cellStyle name="Normal 22 5 2 6" xfId="13456" xr:uid="{00000000-0005-0000-0000-000090340000}"/>
    <cellStyle name="Normal 22 5 2 6 2" xfId="13457" xr:uid="{00000000-0005-0000-0000-000091340000}"/>
    <cellStyle name="Normal 22 5 2 6 2 2" xfId="13458" xr:uid="{00000000-0005-0000-0000-000092340000}"/>
    <cellStyle name="Normal 22 5 2 6 2 2 2" xfId="37727" xr:uid="{02E95B2E-46ED-490F-89EE-D619AEF2FFBC}"/>
    <cellStyle name="Normal 22 5 2 6 2 3" xfId="37726" xr:uid="{12DDC065-12ED-4FF6-9993-5B40348EC299}"/>
    <cellStyle name="Normal 22 5 2 6 3" xfId="13459" xr:uid="{00000000-0005-0000-0000-000093340000}"/>
    <cellStyle name="Normal 22 5 2 6 3 2" xfId="13460" xr:uid="{00000000-0005-0000-0000-000094340000}"/>
    <cellStyle name="Normal 22 5 2 6 3 2 2" xfId="37729" xr:uid="{F6685031-3206-4EB9-8865-B02A56171BBB}"/>
    <cellStyle name="Normal 22 5 2 6 3 3" xfId="37728" xr:uid="{674B1A8C-9F4C-49E5-A8C6-3EF5B9D455F6}"/>
    <cellStyle name="Normal 22 5 2 6 4" xfId="13461" xr:uid="{00000000-0005-0000-0000-000095340000}"/>
    <cellStyle name="Normal 22 5 2 6 4 2" xfId="13462" xr:uid="{00000000-0005-0000-0000-000096340000}"/>
    <cellStyle name="Normal 22 5 2 6 4 2 2" xfId="37731" xr:uid="{2870EF07-7229-40E7-88AA-E9885C8B2994}"/>
    <cellStyle name="Normal 22 5 2 6 4 3" xfId="37730" xr:uid="{26652CC2-C970-4ED9-B2C0-66B4B9C47346}"/>
    <cellStyle name="Normal 22 5 2 6 5" xfId="13463" xr:uid="{00000000-0005-0000-0000-000097340000}"/>
    <cellStyle name="Normal 22 5 2 6 5 2" xfId="37732" xr:uid="{17BDBC13-0927-4BF6-A35D-1C9B1D04F1DF}"/>
    <cellStyle name="Normal 22 5 2 6 6" xfId="37725" xr:uid="{3B405789-1A53-4B9D-8A99-9BFAD31E1BC9}"/>
    <cellStyle name="Normal 22 5 2 7" xfId="13464" xr:uid="{00000000-0005-0000-0000-000098340000}"/>
    <cellStyle name="Normal 22 5 2 7 2" xfId="13465" xr:uid="{00000000-0005-0000-0000-000099340000}"/>
    <cellStyle name="Normal 22 5 2 7 2 2" xfId="37734" xr:uid="{22C2C642-A046-4CC2-9950-A690112D6179}"/>
    <cellStyle name="Normal 22 5 2 7 3" xfId="37733" xr:uid="{A403F995-62D0-43C4-BF90-CC2438469101}"/>
    <cellStyle name="Normal 22 5 2 8" xfId="13466" xr:uid="{00000000-0005-0000-0000-00009A340000}"/>
    <cellStyle name="Normal 22 5 2 8 2" xfId="13467" xr:uid="{00000000-0005-0000-0000-00009B340000}"/>
    <cellStyle name="Normal 22 5 2 8 2 2" xfId="37736" xr:uid="{140B1F70-35FB-4314-A290-CC8D73540569}"/>
    <cellStyle name="Normal 22 5 2 8 3" xfId="37735" xr:uid="{09322AC9-3147-46EE-A658-D651638CDF8A}"/>
    <cellStyle name="Normal 22 5 2 9" xfId="13468" xr:uid="{00000000-0005-0000-0000-00009C340000}"/>
    <cellStyle name="Normal 22 5 2 9 2" xfId="13469" xr:uid="{00000000-0005-0000-0000-00009D340000}"/>
    <cellStyle name="Normal 22 5 2 9 2 2" xfId="37738" xr:uid="{14966D4F-6EDD-4647-9C75-441E7185BC86}"/>
    <cellStyle name="Normal 22 5 2 9 3" xfId="37737" xr:uid="{770799E7-2F1A-41E9-9555-C4430A9C1148}"/>
    <cellStyle name="Normal 22 5 3" xfId="13470" xr:uid="{00000000-0005-0000-0000-00009E340000}"/>
    <cellStyle name="Normal 22 5 3 2" xfId="13471" xr:uid="{00000000-0005-0000-0000-00009F340000}"/>
    <cellStyle name="Normal 22 5 3 2 2" xfId="13472" xr:uid="{00000000-0005-0000-0000-0000A0340000}"/>
    <cellStyle name="Normal 22 5 3 2 2 2" xfId="13473" xr:uid="{00000000-0005-0000-0000-0000A1340000}"/>
    <cellStyle name="Normal 22 5 3 2 2 2 2" xfId="37742" xr:uid="{2DE27519-38D0-44AE-A9BF-BECB022FB2DE}"/>
    <cellStyle name="Normal 22 5 3 2 2 3" xfId="37741" xr:uid="{388AB9F0-9DDE-4824-A717-B0E828B5FC25}"/>
    <cellStyle name="Normal 22 5 3 2 3" xfId="13474" xr:uid="{00000000-0005-0000-0000-0000A2340000}"/>
    <cellStyle name="Normal 22 5 3 2 3 2" xfId="13475" xr:uid="{00000000-0005-0000-0000-0000A3340000}"/>
    <cellStyle name="Normal 22 5 3 2 3 2 2" xfId="37744" xr:uid="{1E0E4A34-6EF5-41A1-B9F9-9FE8C02C4009}"/>
    <cellStyle name="Normal 22 5 3 2 3 3" xfId="37743" xr:uid="{87E111A8-41D9-414E-9EB4-111DC8F2F701}"/>
    <cellStyle name="Normal 22 5 3 2 4" xfId="13476" xr:uid="{00000000-0005-0000-0000-0000A4340000}"/>
    <cellStyle name="Normal 22 5 3 2 4 2" xfId="13477" xr:uid="{00000000-0005-0000-0000-0000A5340000}"/>
    <cellStyle name="Normal 22 5 3 2 4 2 2" xfId="37746" xr:uid="{8E131584-5734-4456-BCE7-CD00551BD085}"/>
    <cellStyle name="Normal 22 5 3 2 4 3" xfId="37745" xr:uid="{768F3D61-129D-40E5-8455-036EFA6BC2C7}"/>
    <cellStyle name="Normal 22 5 3 2 5" xfId="13478" xr:uid="{00000000-0005-0000-0000-0000A6340000}"/>
    <cellStyle name="Normal 22 5 3 2 5 2" xfId="37747" xr:uid="{E7CE8A3C-3040-42D8-9958-323240D11513}"/>
    <cellStyle name="Normal 22 5 3 2 6" xfId="37740" xr:uid="{0BD0D190-05C1-4D0B-98C4-3CCBD890F4F8}"/>
    <cellStyle name="Normal 22 5 3 3" xfId="13479" xr:uid="{00000000-0005-0000-0000-0000A7340000}"/>
    <cellStyle name="Normal 22 5 3 3 2" xfId="13480" xr:uid="{00000000-0005-0000-0000-0000A8340000}"/>
    <cellStyle name="Normal 22 5 3 3 2 2" xfId="37749" xr:uid="{B7CC00E2-3726-433D-80D2-A211F48B5473}"/>
    <cellStyle name="Normal 22 5 3 3 3" xfId="37748" xr:uid="{D3594C67-8CB0-4D26-9A2E-076E3C3003D1}"/>
    <cellStyle name="Normal 22 5 3 4" xfId="13481" xr:uid="{00000000-0005-0000-0000-0000A9340000}"/>
    <cellStyle name="Normal 22 5 3 4 2" xfId="13482" xr:uid="{00000000-0005-0000-0000-0000AA340000}"/>
    <cellStyle name="Normal 22 5 3 4 2 2" xfId="37751" xr:uid="{5BDB366A-473D-4D7A-AC19-2F2256607425}"/>
    <cellStyle name="Normal 22 5 3 4 3" xfId="37750" xr:uid="{40E69726-8743-42D9-AD40-55191AC3ABC4}"/>
    <cellStyle name="Normal 22 5 3 5" xfId="13483" xr:uid="{00000000-0005-0000-0000-0000AB340000}"/>
    <cellStyle name="Normal 22 5 3 5 2" xfId="13484" xr:uid="{00000000-0005-0000-0000-0000AC340000}"/>
    <cellStyle name="Normal 22 5 3 5 2 2" xfId="37753" xr:uid="{D58C1A49-9A7B-4E1C-A8DC-765245574D07}"/>
    <cellStyle name="Normal 22 5 3 5 3" xfId="37752" xr:uid="{82CA0B08-54E0-4892-9B60-5648E8E4FBF9}"/>
    <cellStyle name="Normal 22 5 3 6" xfId="13485" xr:uid="{00000000-0005-0000-0000-0000AD340000}"/>
    <cellStyle name="Normal 22 5 3 6 2" xfId="13486" xr:uid="{00000000-0005-0000-0000-0000AE340000}"/>
    <cellStyle name="Normal 22 5 3 6 2 2" xfId="37755" xr:uid="{D0FEBC0C-BE4A-4578-9895-091B88159CDA}"/>
    <cellStyle name="Normal 22 5 3 6 3" xfId="37754" xr:uid="{0F6995E8-0CD3-446A-BE36-4E5A5362DF08}"/>
    <cellStyle name="Normal 22 5 3 7" xfId="13487" xr:uid="{00000000-0005-0000-0000-0000AF340000}"/>
    <cellStyle name="Normal 22 5 3 7 2" xfId="37756" xr:uid="{AA94563C-3D39-4BBB-AAA0-082C316AC9FB}"/>
    <cellStyle name="Normal 22 5 3 8" xfId="37739" xr:uid="{432DF2A1-1C84-49C3-982D-108FD766EBAA}"/>
    <cellStyle name="Normal 22 5 4" xfId="13488" xr:uid="{00000000-0005-0000-0000-0000B0340000}"/>
    <cellStyle name="Normal 22 5 4 2" xfId="13489" xr:uid="{00000000-0005-0000-0000-0000B1340000}"/>
    <cellStyle name="Normal 22 5 4 2 2" xfId="13490" xr:uid="{00000000-0005-0000-0000-0000B2340000}"/>
    <cellStyle name="Normal 22 5 4 2 2 2" xfId="13491" xr:uid="{00000000-0005-0000-0000-0000B3340000}"/>
    <cellStyle name="Normal 22 5 4 2 2 2 2" xfId="37760" xr:uid="{6CADB522-D578-4A99-8BFE-0CA903158AC7}"/>
    <cellStyle name="Normal 22 5 4 2 2 3" xfId="37759" xr:uid="{EC844DB4-FF6B-4CD3-A67F-2C06C6E2D21D}"/>
    <cellStyle name="Normal 22 5 4 2 3" xfId="13492" xr:uid="{00000000-0005-0000-0000-0000B4340000}"/>
    <cellStyle name="Normal 22 5 4 2 3 2" xfId="13493" xr:uid="{00000000-0005-0000-0000-0000B5340000}"/>
    <cellStyle name="Normal 22 5 4 2 3 2 2" xfId="37762" xr:uid="{3BFB434A-CDA5-4E1A-9D79-0D02AEDAF3F9}"/>
    <cellStyle name="Normal 22 5 4 2 3 3" xfId="37761" xr:uid="{FF3B8CE4-A793-4BB5-91B7-45A40934B327}"/>
    <cellStyle name="Normal 22 5 4 2 4" xfId="13494" xr:uid="{00000000-0005-0000-0000-0000B6340000}"/>
    <cellStyle name="Normal 22 5 4 2 4 2" xfId="13495" xr:uid="{00000000-0005-0000-0000-0000B7340000}"/>
    <cellStyle name="Normal 22 5 4 2 4 2 2" xfId="37764" xr:uid="{5E946F59-888E-454F-B7E9-B94AB738D3BB}"/>
    <cellStyle name="Normal 22 5 4 2 4 3" xfId="37763" xr:uid="{3C7939F2-128E-4410-A5D9-5D117DFFD3B3}"/>
    <cellStyle name="Normal 22 5 4 2 5" xfId="13496" xr:uid="{00000000-0005-0000-0000-0000B8340000}"/>
    <cellStyle name="Normal 22 5 4 2 5 2" xfId="37765" xr:uid="{7135F0AA-6E0D-45E4-934B-F49E476F8E40}"/>
    <cellStyle name="Normal 22 5 4 2 6" xfId="37758" xr:uid="{D7D085D2-AE99-458D-B806-01FC81F89464}"/>
    <cellStyle name="Normal 22 5 4 3" xfId="13497" xr:uid="{00000000-0005-0000-0000-0000B9340000}"/>
    <cellStyle name="Normal 22 5 4 3 2" xfId="13498" xr:uid="{00000000-0005-0000-0000-0000BA340000}"/>
    <cellStyle name="Normal 22 5 4 3 2 2" xfId="37767" xr:uid="{A0051F00-0981-471A-87A0-168432DF2D96}"/>
    <cellStyle name="Normal 22 5 4 3 3" xfId="37766" xr:uid="{7A3A8E82-BFED-4EBC-B245-35E7F533AAE4}"/>
    <cellStyle name="Normal 22 5 4 4" xfId="13499" xr:uid="{00000000-0005-0000-0000-0000BB340000}"/>
    <cellStyle name="Normal 22 5 4 4 2" xfId="13500" xr:uid="{00000000-0005-0000-0000-0000BC340000}"/>
    <cellStyle name="Normal 22 5 4 4 2 2" xfId="37769" xr:uid="{485A8BD2-DAFF-49FA-96BC-347EA18786D1}"/>
    <cellStyle name="Normal 22 5 4 4 3" xfId="37768" xr:uid="{F3240AC4-E1E1-4E0F-993F-49853F5406B2}"/>
    <cellStyle name="Normal 22 5 4 5" xfId="13501" xr:uid="{00000000-0005-0000-0000-0000BD340000}"/>
    <cellStyle name="Normal 22 5 4 5 2" xfId="13502" xr:uid="{00000000-0005-0000-0000-0000BE340000}"/>
    <cellStyle name="Normal 22 5 4 5 2 2" xfId="37771" xr:uid="{5C9D356C-54E0-49CA-81B7-2831A4E31159}"/>
    <cellStyle name="Normal 22 5 4 5 3" xfId="37770" xr:uid="{D67CE993-C694-49C7-A05D-3824A587D6D4}"/>
    <cellStyle name="Normal 22 5 4 6" xfId="13503" xr:uid="{00000000-0005-0000-0000-0000BF340000}"/>
    <cellStyle name="Normal 22 5 4 6 2" xfId="13504" xr:uid="{00000000-0005-0000-0000-0000C0340000}"/>
    <cellStyle name="Normal 22 5 4 6 2 2" xfId="37773" xr:uid="{63950806-FC6A-490C-8FF2-2B152BF54D38}"/>
    <cellStyle name="Normal 22 5 4 6 3" xfId="37772" xr:uid="{347A7936-9E21-444B-8FB3-59D9ED67D5DD}"/>
    <cellStyle name="Normal 22 5 4 7" xfId="13505" xr:uid="{00000000-0005-0000-0000-0000C1340000}"/>
    <cellStyle name="Normal 22 5 4 7 2" xfId="37774" xr:uid="{D36591AE-53E9-4D5B-A103-A52A0AE6C39D}"/>
    <cellStyle name="Normal 22 5 4 8" xfId="37757" xr:uid="{12A8560D-1C4A-48DE-9458-5A725BD2166A}"/>
    <cellStyle name="Normal 22 5 5" xfId="13506" xr:uid="{00000000-0005-0000-0000-0000C2340000}"/>
    <cellStyle name="Normal 22 5 5 2" xfId="13507" xr:uid="{00000000-0005-0000-0000-0000C3340000}"/>
    <cellStyle name="Normal 22 5 5 2 2" xfId="13508" xr:uid="{00000000-0005-0000-0000-0000C4340000}"/>
    <cellStyle name="Normal 22 5 5 2 2 2" xfId="13509" xr:uid="{00000000-0005-0000-0000-0000C5340000}"/>
    <cellStyle name="Normal 22 5 5 2 2 2 2" xfId="37778" xr:uid="{E6E0B7D6-8F18-4B4C-9339-2D8EFAE339A5}"/>
    <cellStyle name="Normal 22 5 5 2 2 3" xfId="37777" xr:uid="{2334FB06-7D3B-43E1-8A79-E1D43883432D}"/>
    <cellStyle name="Normal 22 5 5 2 3" xfId="13510" xr:uid="{00000000-0005-0000-0000-0000C6340000}"/>
    <cellStyle name="Normal 22 5 5 2 3 2" xfId="13511" xr:uid="{00000000-0005-0000-0000-0000C7340000}"/>
    <cellStyle name="Normal 22 5 5 2 3 2 2" xfId="37780" xr:uid="{D591F58C-E4D6-47DA-A081-9AE5B128FECA}"/>
    <cellStyle name="Normal 22 5 5 2 3 3" xfId="37779" xr:uid="{6AE798C3-B22E-4E00-97F8-6B48B222F682}"/>
    <cellStyle name="Normal 22 5 5 2 4" xfId="13512" xr:uid="{00000000-0005-0000-0000-0000C8340000}"/>
    <cellStyle name="Normal 22 5 5 2 4 2" xfId="13513" xr:uid="{00000000-0005-0000-0000-0000C9340000}"/>
    <cellStyle name="Normal 22 5 5 2 4 2 2" xfId="37782" xr:uid="{E835F795-F645-4CB5-A778-870D4AD70099}"/>
    <cellStyle name="Normal 22 5 5 2 4 3" xfId="37781" xr:uid="{AC79F495-DE08-4E84-B2EB-8FD0CFC62257}"/>
    <cellStyle name="Normal 22 5 5 2 5" xfId="13514" xr:uid="{00000000-0005-0000-0000-0000CA340000}"/>
    <cellStyle name="Normal 22 5 5 2 5 2" xfId="37783" xr:uid="{1CC7FF49-53E3-4848-8DB9-4B4CE24BB4FC}"/>
    <cellStyle name="Normal 22 5 5 2 6" xfId="37776" xr:uid="{8B7C8530-BD68-4E5D-B497-B00A9A4AF213}"/>
    <cellStyle name="Normal 22 5 5 3" xfId="13515" xr:uid="{00000000-0005-0000-0000-0000CB340000}"/>
    <cellStyle name="Normal 22 5 5 3 2" xfId="13516" xr:uid="{00000000-0005-0000-0000-0000CC340000}"/>
    <cellStyle name="Normal 22 5 5 3 2 2" xfId="37785" xr:uid="{EB26F8C6-E5A7-41A8-883C-225F9473C500}"/>
    <cellStyle name="Normal 22 5 5 3 3" xfId="37784" xr:uid="{43656684-FB3E-44E9-8086-89C22228B31E}"/>
    <cellStyle name="Normal 22 5 5 4" xfId="13517" xr:uid="{00000000-0005-0000-0000-0000CD340000}"/>
    <cellStyle name="Normal 22 5 5 4 2" xfId="13518" xr:uid="{00000000-0005-0000-0000-0000CE340000}"/>
    <cellStyle name="Normal 22 5 5 4 2 2" xfId="37787" xr:uid="{5AAC617D-8E0B-43DC-821F-939E123FECF3}"/>
    <cellStyle name="Normal 22 5 5 4 3" xfId="37786" xr:uid="{0C87971E-0B02-4BBB-834C-15CB84C9D643}"/>
    <cellStyle name="Normal 22 5 5 5" xfId="13519" xr:uid="{00000000-0005-0000-0000-0000CF340000}"/>
    <cellStyle name="Normal 22 5 5 5 2" xfId="13520" xr:uid="{00000000-0005-0000-0000-0000D0340000}"/>
    <cellStyle name="Normal 22 5 5 5 2 2" xfId="37789" xr:uid="{F1A278D4-8ABB-462F-9454-FA6DCF25383B}"/>
    <cellStyle name="Normal 22 5 5 5 3" xfId="37788" xr:uid="{3482C424-F674-4CCA-A75F-EA4C4888AB24}"/>
    <cellStyle name="Normal 22 5 5 6" xfId="13521" xr:uid="{00000000-0005-0000-0000-0000D1340000}"/>
    <cellStyle name="Normal 22 5 5 6 2" xfId="37790" xr:uid="{E75B25B2-76CA-4D63-BFDC-29DEE0D61385}"/>
    <cellStyle name="Normal 22 5 5 7" xfId="37775" xr:uid="{0D01A49C-96ED-4872-93C5-EE53DC0C1268}"/>
    <cellStyle name="Normal 22 5 6" xfId="13522" xr:uid="{00000000-0005-0000-0000-0000D2340000}"/>
    <cellStyle name="Normal 22 5 6 2" xfId="13523" xr:uid="{00000000-0005-0000-0000-0000D3340000}"/>
    <cellStyle name="Normal 22 5 6 2 2" xfId="13524" xr:uid="{00000000-0005-0000-0000-0000D4340000}"/>
    <cellStyle name="Normal 22 5 6 2 2 2" xfId="37793" xr:uid="{9EBE0FF3-F6F9-4636-B386-B2BD3D6FA772}"/>
    <cellStyle name="Normal 22 5 6 2 3" xfId="37792" xr:uid="{94826878-03D2-4AE1-B4CB-8F94FEF93EF9}"/>
    <cellStyle name="Normal 22 5 6 3" xfId="13525" xr:uid="{00000000-0005-0000-0000-0000D5340000}"/>
    <cellStyle name="Normal 22 5 6 3 2" xfId="13526" xr:uid="{00000000-0005-0000-0000-0000D6340000}"/>
    <cellStyle name="Normal 22 5 6 3 2 2" xfId="37795" xr:uid="{BCA3AF0F-0396-4C16-ADCB-20244751520B}"/>
    <cellStyle name="Normal 22 5 6 3 3" xfId="37794" xr:uid="{D2EC5198-AFA7-4480-A183-E8BD1740B0CA}"/>
    <cellStyle name="Normal 22 5 6 4" xfId="13527" xr:uid="{00000000-0005-0000-0000-0000D7340000}"/>
    <cellStyle name="Normal 22 5 6 4 2" xfId="13528" xr:uid="{00000000-0005-0000-0000-0000D8340000}"/>
    <cellStyle name="Normal 22 5 6 4 2 2" xfId="37797" xr:uid="{96E60385-577E-4492-BEAC-CAC280481477}"/>
    <cellStyle name="Normal 22 5 6 4 3" xfId="37796" xr:uid="{5BF7B497-4BA1-457B-8BD9-C454B46A1091}"/>
    <cellStyle name="Normal 22 5 6 5" xfId="13529" xr:uid="{00000000-0005-0000-0000-0000D9340000}"/>
    <cellStyle name="Normal 22 5 6 5 2" xfId="37798" xr:uid="{1037C6C9-F8DA-451D-AE6F-F2A05C00B158}"/>
    <cellStyle name="Normal 22 5 6 6" xfId="37791" xr:uid="{36C2D618-651F-4C36-8014-BE3F4D424C3A}"/>
    <cellStyle name="Normal 22 5 7" xfId="13530" xr:uid="{00000000-0005-0000-0000-0000DA340000}"/>
    <cellStyle name="Normal 22 5 7 2" xfId="13531" xr:uid="{00000000-0005-0000-0000-0000DB340000}"/>
    <cellStyle name="Normal 22 5 7 2 2" xfId="13532" xr:uid="{00000000-0005-0000-0000-0000DC340000}"/>
    <cellStyle name="Normal 22 5 7 2 2 2" xfId="37801" xr:uid="{19074423-84B2-498C-BEA7-6DAE8AB0D2E6}"/>
    <cellStyle name="Normal 22 5 7 2 3" xfId="37800" xr:uid="{80D7B78D-0FDA-4679-9C5B-BB72E4CFD549}"/>
    <cellStyle name="Normal 22 5 7 3" xfId="13533" xr:uid="{00000000-0005-0000-0000-0000DD340000}"/>
    <cellStyle name="Normal 22 5 7 3 2" xfId="13534" xr:uid="{00000000-0005-0000-0000-0000DE340000}"/>
    <cellStyle name="Normal 22 5 7 3 2 2" xfId="37803" xr:uid="{4165CEB3-A823-4819-9F17-B8F593FCD568}"/>
    <cellStyle name="Normal 22 5 7 3 3" xfId="37802" xr:uid="{311F9E9B-853F-48D4-BFDD-CC33F64ED3E7}"/>
    <cellStyle name="Normal 22 5 7 4" xfId="13535" xr:uid="{00000000-0005-0000-0000-0000DF340000}"/>
    <cellStyle name="Normal 22 5 7 4 2" xfId="13536" xr:uid="{00000000-0005-0000-0000-0000E0340000}"/>
    <cellStyle name="Normal 22 5 7 4 2 2" xfId="37805" xr:uid="{409E6253-9D7E-41CD-9075-C38046D44C51}"/>
    <cellStyle name="Normal 22 5 7 4 3" xfId="37804" xr:uid="{3E1DD556-C9F6-4FE3-8F1D-B84031CA8A8C}"/>
    <cellStyle name="Normal 22 5 7 5" xfId="13537" xr:uid="{00000000-0005-0000-0000-0000E1340000}"/>
    <cellStyle name="Normal 22 5 7 5 2" xfId="37806" xr:uid="{A889A2BD-B333-448A-AEF3-FD6AA0D9CF7D}"/>
    <cellStyle name="Normal 22 5 7 6" xfId="37799" xr:uid="{719DAE61-DFE5-4FC2-868D-13146CAC6B3B}"/>
    <cellStyle name="Normal 22 5 8" xfId="13538" xr:uid="{00000000-0005-0000-0000-0000E2340000}"/>
    <cellStyle name="Normal 22 5 8 2" xfId="13539" xr:uid="{00000000-0005-0000-0000-0000E3340000}"/>
    <cellStyle name="Normal 22 5 8 2 2" xfId="37808" xr:uid="{E4BDA38C-4BCF-40C2-83E2-AA0AC5B42B42}"/>
    <cellStyle name="Normal 22 5 8 3" xfId="37807" xr:uid="{F069DD5C-D066-448B-9EC6-B64EF8DB7E9B}"/>
    <cellStyle name="Normal 22 5 9" xfId="13540" xr:uid="{00000000-0005-0000-0000-0000E4340000}"/>
    <cellStyle name="Normal 22 5 9 2" xfId="13541" xr:uid="{00000000-0005-0000-0000-0000E5340000}"/>
    <cellStyle name="Normal 22 5 9 2 2" xfId="37810" xr:uid="{1EC00209-27FA-4861-92D2-C5F1B219C565}"/>
    <cellStyle name="Normal 22 5 9 3" xfId="37809" xr:uid="{A04D0BC5-F9B3-44FD-8C88-B91849F1B196}"/>
    <cellStyle name="Normal 22 6" xfId="13542" xr:uid="{00000000-0005-0000-0000-0000E6340000}"/>
    <cellStyle name="Normal 22 6 10" xfId="13543" xr:uid="{00000000-0005-0000-0000-0000E7340000}"/>
    <cellStyle name="Normal 22 6 10 2" xfId="13544" xr:uid="{00000000-0005-0000-0000-0000E8340000}"/>
    <cellStyle name="Normal 22 6 10 2 2" xfId="37813" xr:uid="{335241B8-69D3-4292-B84F-271B66BB8498}"/>
    <cellStyle name="Normal 22 6 10 3" xfId="37812" xr:uid="{9447B82A-F717-42B6-B8E8-9ACEA8C2A5E0}"/>
    <cellStyle name="Normal 22 6 11" xfId="13545" xr:uid="{00000000-0005-0000-0000-0000E9340000}"/>
    <cellStyle name="Normal 22 6 11 2" xfId="37814" xr:uid="{15F8C306-59DA-4769-A114-7EE5718FC0E7}"/>
    <cellStyle name="Normal 22 6 12" xfId="37811" xr:uid="{CF06546B-D0E9-4BA1-93CC-91D7AC53C878}"/>
    <cellStyle name="Normal 22 6 2" xfId="13546" xr:uid="{00000000-0005-0000-0000-0000EA340000}"/>
    <cellStyle name="Normal 22 6 2 10" xfId="13547" xr:uid="{00000000-0005-0000-0000-0000EB340000}"/>
    <cellStyle name="Normal 22 6 2 10 2" xfId="37816" xr:uid="{807C6ED1-263A-4EFE-AD26-6A142B906E78}"/>
    <cellStyle name="Normal 22 6 2 11" xfId="37815" xr:uid="{9A61A2D9-A757-40DB-9CF9-30809939D044}"/>
    <cellStyle name="Normal 22 6 2 2" xfId="13548" xr:uid="{00000000-0005-0000-0000-0000EC340000}"/>
    <cellStyle name="Normal 22 6 2 2 2" xfId="13549" xr:uid="{00000000-0005-0000-0000-0000ED340000}"/>
    <cellStyle name="Normal 22 6 2 2 2 2" xfId="13550" xr:uid="{00000000-0005-0000-0000-0000EE340000}"/>
    <cellStyle name="Normal 22 6 2 2 2 2 2" xfId="13551" xr:uid="{00000000-0005-0000-0000-0000EF340000}"/>
    <cellStyle name="Normal 22 6 2 2 2 2 2 2" xfId="37820" xr:uid="{6936358E-D8B2-4738-8BF6-8F5652D4DFCB}"/>
    <cellStyle name="Normal 22 6 2 2 2 2 3" xfId="37819" xr:uid="{B82869EE-E48B-4F9A-BEA3-EDA89E0227F1}"/>
    <cellStyle name="Normal 22 6 2 2 2 3" xfId="13552" xr:uid="{00000000-0005-0000-0000-0000F0340000}"/>
    <cellStyle name="Normal 22 6 2 2 2 3 2" xfId="13553" xr:uid="{00000000-0005-0000-0000-0000F1340000}"/>
    <cellStyle name="Normal 22 6 2 2 2 3 2 2" xfId="37822" xr:uid="{1C872825-5838-4C7E-A540-D6E0EF1AD126}"/>
    <cellStyle name="Normal 22 6 2 2 2 3 3" xfId="37821" xr:uid="{911557E8-DAE1-4FFA-9244-08AA18E33209}"/>
    <cellStyle name="Normal 22 6 2 2 2 4" xfId="13554" xr:uid="{00000000-0005-0000-0000-0000F2340000}"/>
    <cellStyle name="Normal 22 6 2 2 2 4 2" xfId="13555" xr:uid="{00000000-0005-0000-0000-0000F3340000}"/>
    <cellStyle name="Normal 22 6 2 2 2 4 2 2" xfId="37824" xr:uid="{3783E611-B512-4702-B8AB-F90CA96DD8A1}"/>
    <cellStyle name="Normal 22 6 2 2 2 4 3" xfId="37823" xr:uid="{E3B4D747-662A-423B-A8D9-475719DBBE70}"/>
    <cellStyle name="Normal 22 6 2 2 2 5" xfId="13556" xr:uid="{00000000-0005-0000-0000-0000F4340000}"/>
    <cellStyle name="Normal 22 6 2 2 2 5 2" xfId="37825" xr:uid="{A7D05682-AD10-48C4-BB87-86BC9697438B}"/>
    <cellStyle name="Normal 22 6 2 2 2 6" xfId="37818" xr:uid="{E9328777-B061-4869-951B-79BA468B3ADA}"/>
    <cellStyle name="Normal 22 6 2 2 3" xfId="13557" xr:uid="{00000000-0005-0000-0000-0000F5340000}"/>
    <cellStyle name="Normal 22 6 2 2 3 2" xfId="13558" xr:uid="{00000000-0005-0000-0000-0000F6340000}"/>
    <cellStyle name="Normal 22 6 2 2 3 2 2" xfId="37827" xr:uid="{66B7F7CE-A4D0-49D6-AD2A-1015CDD958F4}"/>
    <cellStyle name="Normal 22 6 2 2 3 3" xfId="37826" xr:uid="{D123619B-9B8C-444F-9984-F14ACF89F438}"/>
    <cellStyle name="Normal 22 6 2 2 4" xfId="13559" xr:uid="{00000000-0005-0000-0000-0000F7340000}"/>
    <cellStyle name="Normal 22 6 2 2 4 2" xfId="13560" xr:uid="{00000000-0005-0000-0000-0000F8340000}"/>
    <cellStyle name="Normal 22 6 2 2 4 2 2" xfId="37829" xr:uid="{BFB1F7F1-63EE-44B6-91C0-0DCE9043CDE0}"/>
    <cellStyle name="Normal 22 6 2 2 4 3" xfId="37828" xr:uid="{6FC5AC54-4163-4E68-B82E-9D30B2AFF675}"/>
    <cellStyle name="Normal 22 6 2 2 5" xfId="13561" xr:uid="{00000000-0005-0000-0000-0000F9340000}"/>
    <cellStyle name="Normal 22 6 2 2 5 2" xfId="13562" xr:uid="{00000000-0005-0000-0000-0000FA340000}"/>
    <cellStyle name="Normal 22 6 2 2 5 2 2" xfId="37831" xr:uid="{8EDCE173-9F81-4C64-857A-68DB049A8F8F}"/>
    <cellStyle name="Normal 22 6 2 2 5 3" xfId="37830" xr:uid="{114D21E0-71EA-4DBC-A53D-D9447B23FACC}"/>
    <cellStyle name="Normal 22 6 2 2 6" xfId="13563" xr:uid="{00000000-0005-0000-0000-0000FB340000}"/>
    <cellStyle name="Normal 22 6 2 2 6 2" xfId="13564" xr:uid="{00000000-0005-0000-0000-0000FC340000}"/>
    <cellStyle name="Normal 22 6 2 2 6 2 2" xfId="37833" xr:uid="{F0FA7198-B5C4-4074-9D3C-E86FCDF2B87E}"/>
    <cellStyle name="Normal 22 6 2 2 6 3" xfId="37832" xr:uid="{E67D2D0A-FF62-4749-93C1-7D54EA77E56D}"/>
    <cellStyle name="Normal 22 6 2 2 7" xfId="13565" xr:uid="{00000000-0005-0000-0000-0000FD340000}"/>
    <cellStyle name="Normal 22 6 2 2 7 2" xfId="37834" xr:uid="{11BE9639-9F22-4A63-B9F2-01C06869FEF9}"/>
    <cellStyle name="Normal 22 6 2 2 8" xfId="37817" xr:uid="{A0F3F27F-123D-467F-8619-4AE409032432}"/>
    <cellStyle name="Normal 22 6 2 3" xfId="13566" xr:uid="{00000000-0005-0000-0000-0000FE340000}"/>
    <cellStyle name="Normal 22 6 2 3 2" xfId="13567" xr:uid="{00000000-0005-0000-0000-0000FF340000}"/>
    <cellStyle name="Normal 22 6 2 3 2 2" xfId="13568" xr:uid="{00000000-0005-0000-0000-000000350000}"/>
    <cellStyle name="Normal 22 6 2 3 2 2 2" xfId="13569" xr:uid="{00000000-0005-0000-0000-000001350000}"/>
    <cellStyle name="Normal 22 6 2 3 2 2 2 2" xfId="37838" xr:uid="{6CA5E3D2-C645-495B-A3BA-B249BBF6C68A}"/>
    <cellStyle name="Normal 22 6 2 3 2 2 3" xfId="37837" xr:uid="{E5CBD152-11F3-43CF-9D54-8EA743B71765}"/>
    <cellStyle name="Normal 22 6 2 3 2 3" xfId="13570" xr:uid="{00000000-0005-0000-0000-000002350000}"/>
    <cellStyle name="Normal 22 6 2 3 2 3 2" xfId="13571" xr:uid="{00000000-0005-0000-0000-000003350000}"/>
    <cellStyle name="Normal 22 6 2 3 2 3 2 2" xfId="37840" xr:uid="{48E7DB2D-9298-4D78-89E1-B2BFFADF0124}"/>
    <cellStyle name="Normal 22 6 2 3 2 3 3" xfId="37839" xr:uid="{0B26ABCA-2249-4124-AE01-3DC2D45F5E5A}"/>
    <cellStyle name="Normal 22 6 2 3 2 4" xfId="13572" xr:uid="{00000000-0005-0000-0000-000004350000}"/>
    <cellStyle name="Normal 22 6 2 3 2 4 2" xfId="13573" xr:uid="{00000000-0005-0000-0000-000005350000}"/>
    <cellStyle name="Normal 22 6 2 3 2 4 2 2" xfId="37842" xr:uid="{D1C7172D-131F-4A91-9F98-74811BA5C246}"/>
    <cellStyle name="Normal 22 6 2 3 2 4 3" xfId="37841" xr:uid="{58B44AE5-977A-465E-AF4E-D655A05D825A}"/>
    <cellStyle name="Normal 22 6 2 3 2 5" xfId="13574" xr:uid="{00000000-0005-0000-0000-000006350000}"/>
    <cellStyle name="Normal 22 6 2 3 2 5 2" xfId="37843" xr:uid="{A19FF051-FDD2-498E-A69F-FEA42563BB03}"/>
    <cellStyle name="Normal 22 6 2 3 2 6" xfId="37836" xr:uid="{19B63C4E-7675-4908-B2DE-3241DD16EDF8}"/>
    <cellStyle name="Normal 22 6 2 3 3" xfId="13575" xr:uid="{00000000-0005-0000-0000-000007350000}"/>
    <cellStyle name="Normal 22 6 2 3 3 2" xfId="13576" xr:uid="{00000000-0005-0000-0000-000008350000}"/>
    <cellStyle name="Normal 22 6 2 3 3 2 2" xfId="37845" xr:uid="{1D344772-AA4E-4E94-AFA4-1BB7093BCD46}"/>
    <cellStyle name="Normal 22 6 2 3 3 3" xfId="37844" xr:uid="{DE946F36-614E-4E1A-BBC6-03A4A7435CE8}"/>
    <cellStyle name="Normal 22 6 2 3 4" xfId="13577" xr:uid="{00000000-0005-0000-0000-000009350000}"/>
    <cellStyle name="Normal 22 6 2 3 4 2" xfId="13578" xr:uid="{00000000-0005-0000-0000-00000A350000}"/>
    <cellStyle name="Normal 22 6 2 3 4 2 2" xfId="37847" xr:uid="{1B86FE4C-C4A6-456F-A00B-74D93C2FBA82}"/>
    <cellStyle name="Normal 22 6 2 3 4 3" xfId="37846" xr:uid="{6E626E64-F656-4483-9E00-04AFE6A56593}"/>
    <cellStyle name="Normal 22 6 2 3 5" xfId="13579" xr:uid="{00000000-0005-0000-0000-00000B350000}"/>
    <cellStyle name="Normal 22 6 2 3 5 2" xfId="13580" xr:uid="{00000000-0005-0000-0000-00000C350000}"/>
    <cellStyle name="Normal 22 6 2 3 5 2 2" xfId="37849" xr:uid="{769A31C3-C894-470E-AA45-9AB3775C8F07}"/>
    <cellStyle name="Normal 22 6 2 3 5 3" xfId="37848" xr:uid="{69B327EF-E4E7-4D88-B2B8-A1CBC27F4C89}"/>
    <cellStyle name="Normal 22 6 2 3 6" xfId="13581" xr:uid="{00000000-0005-0000-0000-00000D350000}"/>
    <cellStyle name="Normal 22 6 2 3 6 2" xfId="13582" xr:uid="{00000000-0005-0000-0000-00000E350000}"/>
    <cellStyle name="Normal 22 6 2 3 6 2 2" xfId="37851" xr:uid="{B589A66B-A54E-474C-B17B-B77118EFA5B7}"/>
    <cellStyle name="Normal 22 6 2 3 6 3" xfId="37850" xr:uid="{69B0209B-26F1-4D21-BD0C-34A0BDDDA386}"/>
    <cellStyle name="Normal 22 6 2 3 7" xfId="13583" xr:uid="{00000000-0005-0000-0000-00000F350000}"/>
    <cellStyle name="Normal 22 6 2 3 7 2" xfId="37852" xr:uid="{F9F5F57A-E078-4021-B218-91CFA0556F68}"/>
    <cellStyle name="Normal 22 6 2 3 8" xfId="37835" xr:uid="{29B8FDFD-0F5F-4C1E-8344-2F934E437DF9}"/>
    <cellStyle name="Normal 22 6 2 4" xfId="13584" xr:uid="{00000000-0005-0000-0000-000010350000}"/>
    <cellStyle name="Normal 22 6 2 4 2" xfId="13585" xr:uid="{00000000-0005-0000-0000-000011350000}"/>
    <cellStyle name="Normal 22 6 2 4 2 2" xfId="13586" xr:uid="{00000000-0005-0000-0000-000012350000}"/>
    <cellStyle name="Normal 22 6 2 4 2 2 2" xfId="13587" xr:uid="{00000000-0005-0000-0000-000013350000}"/>
    <cellStyle name="Normal 22 6 2 4 2 2 2 2" xfId="37856" xr:uid="{A411FAA3-46E4-4960-8DC7-34AE31A98DFF}"/>
    <cellStyle name="Normal 22 6 2 4 2 2 3" xfId="37855" xr:uid="{219D17A6-CE01-4E44-AF7D-F9AE58B2A953}"/>
    <cellStyle name="Normal 22 6 2 4 2 3" xfId="13588" xr:uid="{00000000-0005-0000-0000-000014350000}"/>
    <cellStyle name="Normal 22 6 2 4 2 3 2" xfId="13589" xr:uid="{00000000-0005-0000-0000-000015350000}"/>
    <cellStyle name="Normal 22 6 2 4 2 3 2 2" xfId="37858" xr:uid="{2946D8B4-B422-42CF-83CE-3D1464D6B7E2}"/>
    <cellStyle name="Normal 22 6 2 4 2 3 3" xfId="37857" xr:uid="{31C40018-1459-4E7D-843C-513517B94E6F}"/>
    <cellStyle name="Normal 22 6 2 4 2 4" xfId="13590" xr:uid="{00000000-0005-0000-0000-000016350000}"/>
    <cellStyle name="Normal 22 6 2 4 2 4 2" xfId="13591" xr:uid="{00000000-0005-0000-0000-000017350000}"/>
    <cellStyle name="Normal 22 6 2 4 2 4 2 2" xfId="37860" xr:uid="{8CD211E6-2CC9-45C9-BE24-3C6C35CCA2DC}"/>
    <cellStyle name="Normal 22 6 2 4 2 4 3" xfId="37859" xr:uid="{EFCB10AB-99F7-4FE8-8C2D-A4D2BFED42F8}"/>
    <cellStyle name="Normal 22 6 2 4 2 5" xfId="13592" xr:uid="{00000000-0005-0000-0000-000018350000}"/>
    <cellStyle name="Normal 22 6 2 4 2 5 2" xfId="37861" xr:uid="{D9CD2721-1BDA-4768-A4D3-EF422DAE0BFB}"/>
    <cellStyle name="Normal 22 6 2 4 2 6" xfId="37854" xr:uid="{00B6B7C1-9048-45D7-9C48-728FD84F0321}"/>
    <cellStyle name="Normal 22 6 2 4 3" xfId="13593" xr:uid="{00000000-0005-0000-0000-000019350000}"/>
    <cellStyle name="Normal 22 6 2 4 3 2" xfId="13594" xr:uid="{00000000-0005-0000-0000-00001A350000}"/>
    <cellStyle name="Normal 22 6 2 4 3 2 2" xfId="37863" xr:uid="{EB1B88D0-9989-43D3-B621-70F29A2BE856}"/>
    <cellStyle name="Normal 22 6 2 4 3 3" xfId="37862" xr:uid="{0D3513F5-367F-4B56-A934-AB4E19B26AC0}"/>
    <cellStyle name="Normal 22 6 2 4 4" xfId="13595" xr:uid="{00000000-0005-0000-0000-00001B350000}"/>
    <cellStyle name="Normal 22 6 2 4 4 2" xfId="13596" xr:uid="{00000000-0005-0000-0000-00001C350000}"/>
    <cellStyle name="Normal 22 6 2 4 4 2 2" xfId="37865" xr:uid="{7048490D-0429-4AAD-918F-B3749B7308E6}"/>
    <cellStyle name="Normal 22 6 2 4 4 3" xfId="37864" xr:uid="{77DA0D31-6E32-4183-AD2E-469ABDCEE048}"/>
    <cellStyle name="Normal 22 6 2 4 5" xfId="13597" xr:uid="{00000000-0005-0000-0000-00001D350000}"/>
    <cellStyle name="Normal 22 6 2 4 5 2" xfId="13598" xr:uid="{00000000-0005-0000-0000-00001E350000}"/>
    <cellStyle name="Normal 22 6 2 4 5 2 2" xfId="37867" xr:uid="{57B04D08-A5B6-4968-AD71-9829389E031B}"/>
    <cellStyle name="Normal 22 6 2 4 5 3" xfId="37866" xr:uid="{9F9241D4-DAD0-47A1-80C1-A149438F045E}"/>
    <cellStyle name="Normal 22 6 2 4 6" xfId="13599" xr:uid="{00000000-0005-0000-0000-00001F350000}"/>
    <cellStyle name="Normal 22 6 2 4 6 2" xfId="37868" xr:uid="{FF4460AA-D53F-4750-8C11-1A3F76C00E29}"/>
    <cellStyle name="Normal 22 6 2 4 7" xfId="37853" xr:uid="{D8A0539E-BEF6-4D98-9E79-BB1A7A86B638}"/>
    <cellStyle name="Normal 22 6 2 5" xfId="13600" xr:uid="{00000000-0005-0000-0000-000020350000}"/>
    <cellStyle name="Normal 22 6 2 5 2" xfId="13601" xr:uid="{00000000-0005-0000-0000-000021350000}"/>
    <cellStyle name="Normal 22 6 2 5 2 2" xfId="13602" xr:uid="{00000000-0005-0000-0000-000022350000}"/>
    <cellStyle name="Normal 22 6 2 5 2 2 2" xfId="37871" xr:uid="{58EF4F9A-BB86-48EF-9F0A-BFD2D1674D18}"/>
    <cellStyle name="Normal 22 6 2 5 2 3" xfId="37870" xr:uid="{D0E96F33-3404-4902-B9AC-38066F1D4BEC}"/>
    <cellStyle name="Normal 22 6 2 5 3" xfId="13603" xr:uid="{00000000-0005-0000-0000-000023350000}"/>
    <cellStyle name="Normal 22 6 2 5 3 2" xfId="13604" xr:uid="{00000000-0005-0000-0000-000024350000}"/>
    <cellStyle name="Normal 22 6 2 5 3 2 2" xfId="37873" xr:uid="{B324A110-D6CD-4D80-A633-7B5982C37044}"/>
    <cellStyle name="Normal 22 6 2 5 3 3" xfId="37872" xr:uid="{77A2C9DC-6986-4AEE-9637-6CC68334F559}"/>
    <cellStyle name="Normal 22 6 2 5 4" xfId="13605" xr:uid="{00000000-0005-0000-0000-000025350000}"/>
    <cellStyle name="Normal 22 6 2 5 4 2" xfId="13606" xr:uid="{00000000-0005-0000-0000-000026350000}"/>
    <cellStyle name="Normal 22 6 2 5 4 2 2" xfId="37875" xr:uid="{7B5B9780-60AF-4779-B3F1-BAC3F8456C50}"/>
    <cellStyle name="Normal 22 6 2 5 4 3" xfId="37874" xr:uid="{A5CD920D-BBEC-471B-84FE-B61520A32034}"/>
    <cellStyle name="Normal 22 6 2 5 5" xfId="13607" xr:uid="{00000000-0005-0000-0000-000027350000}"/>
    <cellStyle name="Normal 22 6 2 5 5 2" xfId="37876" xr:uid="{F1CF1197-EC68-4AD3-8083-7513EDF9333C}"/>
    <cellStyle name="Normal 22 6 2 5 6" xfId="37869" xr:uid="{39AF355F-6541-44D1-AD22-4F1BEB8B0627}"/>
    <cellStyle name="Normal 22 6 2 6" xfId="13608" xr:uid="{00000000-0005-0000-0000-000028350000}"/>
    <cellStyle name="Normal 22 6 2 6 2" xfId="13609" xr:uid="{00000000-0005-0000-0000-000029350000}"/>
    <cellStyle name="Normal 22 6 2 6 2 2" xfId="13610" xr:uid="{00000000-0005-0000-0000-00002A350000}"/>
    <cellStyle name="Normal 22 6 2 6 2 2 2" xfId="37879" xr:uid="{7CAEC674-C65E-41BA-A8D4-747D3D4D9947}"/>
    <cellStyle name="Normal 22 6 2 6 2 3" xfId="37878" xr:uid="{27034170-2299-4DCE-B135-0ADA61C0C398}"/>
    <cellStyle name="Normal 22 6 2 6 3" xfId="13611" xr:uid="{00000000-0005-0000-0000-00002B350000}"/>
    <cellStyle name="Normal 22 6 2 6 3 2" xfId="13612" xr:uid="{00000000-0005-0000-0000-00002C350000}"/>
    <cellStyle name="Normal 22 6 2 6 3 2 2" xfId="37881" xr:uid="{39DFDDF6-D1AE-4BA5-8E88-29642F8BA5EF}"/>
    <cellStyle name="Normal 22 6 2 6 3 3" xfId="37880" xr:uid="{B09EF7F2-8680-4778-897F-E9D08DF17E73}"/>
    <cellStyle name="Normal 22 6 2 6 4" xfId="13613" xr:uid="{00000000-0005-0000-0000-00002D350000}"/>
    <cellStyle name="Normal 22 6 2 6 4 2" xfId="13614" xr:uid="{00000000-0005-0000-0000-00002E350000}"/>
    <cellStyle name="Normal 22 6 2 6 4 2 2" xfId="37883" xr:uid="{5B70DB8F-D0F9-4940-9314-4EFBA11CD4DE}"/>
    <cellStyle name="Normal 22 6 2 6 4 3" xfId="37882" xr:uid="{BE4FAB68-DEB6-4C7E-98E4-760081B90F05}"/>
    <cellStyle name="Normal 22 6 2 6 5" xfId="13615" xr:uid="{00000000-0005-0000-0000-00002F350000}"/>
    <cellStyle name="Normal 22 6 2 6 5 2" xfId="37884" xr:uid="{1A0D5A36-BDAD-4E8E-963D-F4FD29939FEB}"/>
    <cellStyle name="Normal 22 6 2 6 6" xfId="37877" xr:uid="{2086D460-4404-4408-B68C-8562336E0A04}"/>
    <cellStyle name="Normal 22 6 2 7" xfId="13616" xr:uid="{00000000-0005-0000-0000-000030350000}"/>
    <cellStyle name="Normal 22 6 2 7 2" xfId="13617" xr:uid="{00000000-0005-0000-0000-000031350000}"/>
    <cellStyle name="Normal 22 6 2 7 2 2" xfId="37886" xr:uid="{FB29E7CF-5C6B-4320-BBA8-69492BA64A33}"/>
    <cellStyle name="Normal 22 6 2 7 3" xfId="37885" xr:uid="{35BC9941-5134-4576-A8A9-B28DD3AC205D}"/>
    <cellStyle name="Normal 22 6 2 8" xfId="13618" xr:uid="{00000000-0005-0000-0000-000032350000}"/>
    <cellStyle name="Normal 22 6 2 8 2" xfId="13619" xr:uid="{00000000-0005-0000-0000-000033350000}"/>
    <cellStyle name="Normal 22 6 2 8 2 2" xfId="37888" xr:uid="{F659995E-2E55-4B74-A258-9AD9A692B623}"/>
    <cellStyle name="Normal 22 6 2 8 3" xfId="37887" xr:uid="{C5E04249-FAFC-433E-B700-E586B6C3F1B5}"/>
    <cellStyle name="Normal 22 6 2 9" xfId="13620" xr:uid="{00000000-0005-0000-0000-000034350000}"/>
    <cellStyle name="Normal 22 6 2 9 2" xfId="13621" xr:uid="{00000000-0005-0000-0000-000035350000}"/>
    <cellStyle name="Normal 22 6 2 9 2 2" xfId="37890" xr:uid="{0EBFDB76-1873-4A25-A2F9-F1AD3511B381}"/>
    <cellStyle name="Normal 22 6 2 9 3" xfId="37889" xr:uid="{9578B0BF-7726-431C-BE02-77233391C342}"/>
    <cellStyle name="Normal 22 6 3" xfId="13622" xr:uid="{00000000-0005-0000-0000-000036350000}"/>
    <cellStyle name="Normal 22 6 3 2" xfId="13623" xr:uid="{00000000-0005-0000-0000-000037350000}"/>
    <cellStyle name="Normal 22 6 3 2 2" xfId="13624" xr:uid="{00000000-0005-0000-0000-000038350000}"/>
    <cellStyle name="Normal 22 6 3 2 2 2" xfId="13625" xr:uid="{00000000-0005-0000-0000-000039350000}"/>
    <cellStyle name="Normal 22 6 3 2 2 2 2" xfId="37894" xr:uid="{CDDC7E46-773F-4EA9-99AF-277955BAC351}"/>
    <cellStyle name="Normal 22 6 3 2 2 3" xfId="37893" xr:uid="{724784F2-FEAB-42B7-A7CA-1D0F62F8C46D}"/>
    <cellStyle name="Normal 22 6 3 2 3" xfId="13626" xr:uid="{00000000-0005-0000-0000-00003A350000}"/>
    <cellStyle name="Normal 22 6 3 2 3 2" xfId="13627" xr:uid="{00000000-0005-0000-0000-00003B350000}"/>
    <cellStyle name="Normal 22 6 3 2 3 2 2" xfId="37896" xr:uid="{E3A375A9-7907-43D0-A6E2-6B2E393A8CC6}"/>
    <cellStyle name="Normal 22 6 3 2 3 3" xfId="37895" xr:uid="{837104AF-5915-48F8-B61A-ADABAA59182E}"/>
    <cellStyle name="Normal 22 6 3 2 4" xfId="13628" xr:uid="{00000000-0005-0000-0000-00003C350000}"/>
    <cellStyle name="Normal 22 6 3 2 4 2" xfId="13629" xr:uid="{00000000-0005-0000-0000-00003D350000}"/>
    <cellStyle name="Normal 22 6 3 2 4 2 2" xfId="37898" xr:uid="{C71FEE48-5C97-4050-80D6-523E0E972AE8}"/>
    <cellStyle name="Normal 22 6 3 2 4 3" xfId="37897" xr:uid="{BD71229C-4DD2-4101-9FC5-C7C2C59A9B69}"/>
    <cellStyle name="Normal 22 6 3 2 5" xfId="13630" xr:uid="{00000000-0005-0000-0000-00003E350000}"/>
    <cellStyle name="Normal 22 6 3 2 5 2" xfId="37899" xr:uid="{B609CE9D-C3D1-4592-B771-81482F326F63}"/>
    <cellStyle name="Normal 22 6 3 2 6" xfId="37892" xr:uid="{E22BD957-B526-4059-A1A8-DA911D03A8DF}"/>
    <cellStyle name="Normal 22 6 3 3" xfId="13631" xr:uid="{00000000-0005-0000-0000-00003F350000}"/>
    <cellStyle name="Normal 22 6 3 3 2" xfId="13632" xr:uid="{00000000-0005-0000-0000-000040350000}"/>
    <cellStyle name="Normal 22 6 3 3 2 2" xfId="37901" xr:uid="{25E7B5DE-4103-4DE4-AC06-DED6CC8365DC}"/>
    <cellStyle name="Normal 22 6 3 3 3" xfId="37900" xr:uid="{3468BB8C-8BB8-4505-86FB-FCEF10AE4E70}"/>
    <cellStyle name="Normal 22 6 3 4" xfId="13633" xr:uid="{00000000-0005-0000-0000-000041350000}"/>
    <cellStyle name="Normal 22 6 3 4 2" xfId="13634" xr:uid="{00000000-0005-0000-0000-000042350000}"/>
    <cellStyle name="Normal 22 6 3 4 2 2" xfId="37903" xr:uid="{D9AE7874-4145-49D7-B5F8-452D798C2F4C}"/>
    <cellStyle name="Normal 22 6 3 4 3" xfId="37902" xr:uid="{18056A41-6663-40EE-92EE-D4D331F65112}"/>
    <cellStyle name="Normal 22 6 3 5" xfId="13635" xr:uid="{00000000-0005-0000-0000-000043350000}"/>
    <cellStyle name="Normal 22 6 3 5 2" xfId="13636" xr:uid="{00000000-0005-0000-0000-000044350000}"/>
    <cellStyle name="Normal 22 6 3 5 2 2" xfId="37905" xr:uid="{4160E6A2-51C1-43C1-8621-F5CDF7210232}"/>
    <cellStyle name="Normal 22 6 3 5 3" xfId="37904" xr:uid="{76967D0D-815B-4BF5-9D87-86DB7B73F71D}"/>
    <cellStyle name="Normal 22 6 3 6" xfId="13637" xr:uid="{00000000-0005-0000-0000-000045350000}"/>
    <cellStyle name="Normal 22 6 3 6 2" xfId="13638" xr:uid="{00000000-0005-0000-0000-000046350000}"/>
    <cellStyle name="Normal 22 6 3 6 2 2" xfId="37907" xr:uid="{C39FB2D1-A983-480B-A47E-29CF8E6C701C}"/>
    <cellStyle name="Normal 22 6 3 6 3" xfId="37906" xr:uid="{E2B55348-60B9-4942-A71D-2864A2B1AFD9}"/>
    <cellStyle name="Normal 22 6 3 7" xfId="13639" xr:uid="{00000000-0005-0000-0000-000047350000}"/>
    <cellStyle name="Normal 22 6 3 7 2" xfId="37908" xr:uid="{41061658-FCD9-4AB4-AA23-6B2F1459DE97}"/>
    <cellStyle name="Normal 22 6 3 8" xfId="37891" xr:uid="{4119666E-CD98-47F5-B20D-D5779B01401E}"/>
    <cellStyle name="Normal 22 6 4" xfId="13640" xr:uid="{00000000-0005-0000-0000-000048350000}"/>
    <cellStyle name="Normal 22 6 4 2" xfId="13641" xr:uid="{00000000-0005-0000-0000-000049350000}"/>
    <cellStyle name="Normal 22 6 4 2 2" xfId="13642" xr:uid="{00000000-0005-0000-0000-00004A350000}"/>
    <cellStyle name="Normal 22 6 4 2 2 2" xfId="13643" xr:uid="{00000000-0005-0000-0000-00004B350000}"/>
    <cellStyle name="Normal 22 6 4 2 2 2 2" xfId="37912" xr:uid="{DFE92E97-53B3-47DF-B018-9A7C720468CE}"/>
    <cellStyle name="Normal 22 6 4 2 2 3" xfId="37911" xr:uid="{19C15894-2DD2-4506-BCAF-A0E9E3B11A18}"/>
    <cellStyle name="Normal 22 6 4 2 3" xfId="13644" xr:uid="{00000000-0005-0000-0000-00004C350000}"/>
    <cellStyle name="Normal 22 6 4 2 3 2" xfId="13645" xr:uid="{00000000-0005-0000-0000-00004D350000}"/>
    <cellStyle name="Normal 22 6 4 2 3 2 2" xfId="37914" xr:uid="{A92B340D-DBE2-4866-AC8F-FBC96007A32C}"/>
    <cellStyle name="Normal 22 6 4 2 3 3" xfId="37913" xr:uid="{645A3969-CC42-40EC-9B43-3D66D3376E3E}"/>
    <cellStyle name="Normal 22 6 4 2 4" xfId="13646" xr:uid="{00000000-0005-0000-0000-00004E350000}"/>
    <cellStyle name="Normal 22 6 4 2 4 2" xfId="13647" xr:uid="{00000000-0005-0000-0000-00004F350000}"/>
    <cellStyle name="Normal 22 6 4 2 4 2 2" xfId="37916" xr:uid="{B975896C-8269-447C-A826-E697711CBA96}"/>
    <cellStyle name="Normal 22 6 4 2 4 3" xfId="37915" xr:uid="{C7E62E3B-CEA4-4657-B934-100BECBCF870}"/>
    <cellStyle name="Normal 22 6 4 2 5" xfId="13648" xr:uid="{00000000-0005-0000-0000-000050350000}"/>
    <cellStyle name="Normal 22 6 4 2 5 2" xfId="37917" xr:uid="{DEA32C15-3DB3-456C-A868-D19BBBB8B5BC}"/>
    <cellStyle name="Normal 22 6 4 2 6" xfId="37910" xr:uid="{3A7B4A82-7548-4459-93DA-D1BAEFBCA0EA}"/>
    <cellStyle name="Normal 22 6 4 3" xfId="13649" xr:uid="{00000000-0005-0000-0000-000051350000}"/>
    <cellStyle name="Normal 22 6 4 3 2" xfId="13650" xr:uid="{00000000-0005-0000-0000-000052350000}"/>
    <cellStyle name="Normal 22 6 4 3 2 2" xfId="37919" xr:uid="{59FEC03A-6CC3-42A6-8330-35B4B849AAF9}"/>
    <cellStyle name="Normal 22 6 4 3 3" xfId="37918" xr:uid="{29862FF3-039B-4A27-9D7A-2979EB88F81B}"/>
    <cellStyle name="Normal 22 6 4 4" xfId="13651" xr:uid="{00000000-0005-0000-0000-000053350000}"/>
    <cellStyle name="Normal 22 6 4 4 2" xfId="13652" xr:uid="{00000000-0005-0000-0000-000054350000}"/>
    <cellStyle name="Normal 22 6 4 4 2 2" xfId="37921" xr:uid="{C05DDDE0-484D-4544-8A1F-78C71E807F88}"/>
    <cellStyle name="Normal 22 6 4 4 3" xfId="37920" xr:uid="{70B08CDC-A822-4950-BE2B-E8821A5BA694}"/>
    <cellStyle name="Normal 22 6 4 5" xfId="13653" xr:uid="{00000000-0005-0000-0000-000055350000}"/>
    <cellStyle name="Normal 22 6 4 5 2" xfId="13654" xr:uid="{00000000-0005-0000-0000-000056350000}"/>
    <cellStyle name="Normal 22 6 4 5 2 2" xfId="37923" xr:uid="{FB107380-2D19-4AB5-92D4-9BC80B920EAA}"/>
    <cellStyle name="Normal 22 6 4 5 3" xfId="37922" xr:uid="{7EDBC965-953A-4B21-9D90-31BF1FC2BE6C}"/>
    <cellStyle name="Normal 22 6 4 6" xfId="13655" xr:uid="{00000000-0005-0000-0000-000057350000}"/>
    <cellStyle name="Normal 22 6 4 6 2" xfId="13656" xr:uid="{00000000-0005-0000-0000-000058350000}"/>
    <cellStyle name="Normal 22 6 4 6 2 2" xfId="37925" xr:uid="{E6FAA17E-22C3-4945-A55E-FAB8943271B9}"/>
    <cellStyle name="Normal 22 6 4 6 3" xfId="37924" xr:uid="{DFBDFFD4-92AE-4402-B312-D478B0461A76}"/>
    <cellStyle name="Normal 22 6 4 7" xfId="13657" xr:uid="{00000000-0005-0000-0000-000059350000}"/>
    <cellStyle name="Normal 22 6 4 7 2" xfId="37926" xr:uid="{B300769E-9EFE-4475-ADC4-791747D1878B}"/>
    <cellStyle name="Normal 22 6 4 8" xfId="37909" xr:uid="{04C146A0-A2A1-46D7-9024-7B1C636EE6AC}"/>
    <cellStyle name="Normal 22 6 5" xfId="13658" xr:uid="{00000000-0005-0000-0000-00005A350000}"/>
    <cellStyle name="Normal 22 6 5 2" xfId="13659" xr:uid="{00000000-0005-0000-0000-00005B350000}"/>
    <cellStyle name="Normal 22 6 5 2 2" xfId="13660" xr:uid="{00000000-0005-0000-0000-00005C350000}"/>
    <cellStyle name="Normal 22 6 5 2 2 2" xfId="13661" xr:uid="{00000000-0005-0000-0000-00005D350000}"/>
    <cellStyle name="Normal 22 6 5 2 2 2 2" xfId="37930" xr:uid="{EC81A1DD-0740-43CD-9AF6-0218966C7437}"/>
    <cellStyle name="Normal 22 6 5 2 2 3" xfId="37929" xr:uid="{F1C8F3F5-745F-468A-8BF0-3602CF852B3E}"/>
    <cellStyle name="Normal 22 6 5 2 3" xfId="13662" xr:uid="{00000000-0005-0000-0000-00005E350000}"/>
    <cellStyle name="Normal 22 6 5 2 3 2" xfId="13663" xr:uid="{00000000-0005-0000-0000-00005F350000}"/>
    <cellStyle name="Normal 22 6 5 2 3 2 2" xfId="37932" xr:uid="{DECA03A0-8345-43D9-9C46-421FAFAEF746}"/>
    <cellStyle name="Normal 22 6 5 2 3 3" xfId="37931" xr:uid="{F35348AE-CFFC-4367-99AF-5BB84B801251}"/>
    <cellStyle name="Normal 22 6 5 2 4" xfId="13664" xr:uid="{00000000-0005-0000-0000-000060350000}"/>
    <cellStyle name="Normal 22 6 5 2 4 2" xfId="13665" xr:uid="{00000000-0005-0000-0000-000061350000}"/>
    <cellStyle name="Normal 22 6 5 2 4 2 2" xfId="37934" xr:uid="{2E107B48-8EBA-4FA2-91E3-6FB3BD85E473}"/>
    <cellStyle name="Normal 22 6 5 2 4 3" xfId="37933" xr:uid="{97CAB8E6-AF9A-433B-AA79-4CABAF7FB470}"/>
    <cellStyle name="Normal 22 6 5 2 5" xfId="13666" xr:uid="{00000000-0005-0000-0000-000062350000}"/>
    <cellStyle name="Normal 22 6 5 2 5 2" xfId="37935" xr:uid="{C54ECD62-B4C7-4706-9995-FB83CA352F1D}"/>
    <cellStyle name="Normal 22 6 5 2 6" xfId="37928" xr:uid="{97E408EB-CA2A-40A7-A9C8-EFAC870E2CD6}"/>
    <cellStyle name="Normal 22 6 5 3" xfId="13667" xr:uid="{00000000-0005-0000-0000-000063350000}"/>
    <cellStyle name="Normal 22 6 5 3 2" xfId="13668" xr:uid="{00000000-0005-0000-0000-000064350000}"/>
    <cellStyle name="Normal 22 6 5 3 2 2" xfId="37937" xr:uid="{DAA95FA5-F62B-47B4-9937-15D7D6C6ACCF}"/>
    <cellStyle name="Normal 22 6 5 3 3" xfId="37936" xr:uid="{B0BC255D-E6DC-43A5-BE51-65FADAA88375}"/>
    <cellStyle name="Normal 22 6 5 4" xfId="13669" xr:uid="{00000000-0005-0000-0000-000065350000}"/>
    <cellStyle name="Normal 22 6 5 4 2" xfId="13670" xr:uid="{00000000-0005-0000-0000-000066350000}"/>
    <cellStyle name="Normal 22 6 5 4 2 2" xfId="37939" xr:uid="{BFD7D2E2-53BB-48B4-BB9D-C3C59BD454AE}"/>
    <cellStyle name="Normal 22 6 5 4 3" xfId="37938" xr:uid="{28502DB1-7FFE-4CDD-996F-2AF328D7F86D}"/>
    <cellStyle name="Normal 22 6 5 5" xfId="13671" xr:uid="{00000000-0005-0000-0000-000067350000}"/>
    <cellStyle name="Normal 22 6 5 5 2" xfId="13672" xr:uid="{00000000-0005-0000-0000-000068350000}"/>
    <cellStyle name="Normal 22 6 5 5 2 2" xfId="37941" xr:uid="{08FE0CA5-2126-4C3D-978B-47B49AC4F121}"/>
    <cellStyle name="Normal 22 6 5 5 3" xfId="37940" xr:uid="{7E95EFD2-F864-4EFB-982E-9AAB7C2EF384}"/>
    <cellStyle name="Normal 22 6 5 6" xfId="13673" xr:uid="{00000000-0005-0000-0000-000069350000}"/>
    <cellStyle name="Normal 22 6 5 6 2" xfId="37942" xr:uid="{F398C10F-31CC-4499-A0F4-E69782DCEA89}"/>
    <cellStyle name="Normal 22 6 5 7" xfId="37927" xr:uid="{9C2B3273-107B-4FBD-A65B-E6B12C5ECE23}"/>
    <cellStyle name="Normal 22 6 6" xfId="13674" xr:uid="{00000000-0005-0000-0000-00006A350000}"/>
    <cellStyle name="Normal 22 6 6 2" xfId="13675" xr:uid="{00000000-0005-0000-0000-00006B350000}"/>
    <cellStyle name="Normal 22 6 6 2 2" xfId="13676" xr:uid="{00000000-0005-0000-0000-00006C350000}"/>
    <cellStyle name="Normal 22 6 6 2 2 2" xfId="37945" xr:uid="{261E00EF-271C-429D-A2B6-B662219D8B2C}"/>
    <cellStyle name="Normal 22 6 6 2 3" xfId="37944" xr:uid="{F14A1442-280D-45EA-BC5A-45E2588DCF27}"/>
    <cellStyle name="Normal 22 6 6 3" xfId="13677" xr:uid="{00000000-0005-0000-0000-00006D350000}"/>
    <cellStyle name="Normal 22 6 6 3 2" xfId="13678" xr:uid="{00000000-0005-0000-0000-00006E350000}"/>
    <cellStyle name="Normal 22 6 6 3 2 2" xfId="37947" xr:uid="{A93172BC-5EA2-4A9C-9CF7-91EA02AC5890}"/>
    <cellStyle name="Normal 22 6 6 3 3" xfId="37946" xr:uid="{23DAFC28-04F0-48C9-87F8-0C00088BDFAB}"/>
    <cellStyle name="Normal 22 6 6 4" xfId="13679" xr:uid="{00000000-0005-0000-0000-00006F350000}"/>
    <cellStyle name="Normal 22 6 6 4 2" xfId="13680" xr:uid="{00000000-0005-0000-0000-000070350000}"/>
    <cellStyle name="Normal 22 6 6 4 2 2" xfId="37949" xr:uid="{9A0B448A-8681-4093-9BEA-922934FC1B48}"/>
    <cellStyle name="Normal 22 6 6 4 3" xfId="37948" xr:uid="{9A5BB6FC-FB93-4ED7-A7CE-E1B0BD1CC960}"/>
    <cellStyle name="Normal 22 6 6 5" xfId="13681" xr:uid="{00000000-0005-0000-0000-000071350000}"/>
    <cellStyle name="Normal 22 6 6 5 2" xfId="37950" xr:uid="{8E570098-6F26-4D30-8CEB-C65477537628}"/>
    <cellStyle name="Normal 22 6 6 6" xfId="37943" xr:uid="{950BFCD7-7B45-44C3-B041-404F47D5C4B2}"/>
    <cellStyle name="Normal 22 6 7" xfId="13682" xr:uid="{00000000-0005-0000-0000-000072350000}"/>
    <cellStyle name="Normal 22 6 7 2" xfId="13683" xr:uid="{00000000-0005-0000-0000-000073350000}"/>
    <cellStyle name="Normal 22 6 7 2 2" xfId="13684" xr:uid="{00000000-0005-0000-0000-000074350000}"/>
    <cellStyle name="Normal 22 6 7 2 2 2" xfId="37953" xr:uid="{C72F64AB-8F16-4223-9F90-322B76D4BCC0}"/>
    <cellStyle name="Normal 22 6 7 2 3" xfId="37952" xr:uid="{B444A886-7186-4A04-AB72-428E46281133}"/>
    <cellStyle name="Normal 22 6 7 3" xfId="13685" xr:uid="{00000000-0005-0000-0000-000075350000}"/>
    <cellStyle name="Normal 22 6 7 3 2" xfId="13686" xr:uid="{00000000-0005-0000-0000-000076350000}"/>
    <cellStyle name="Normal 22 6 7 3 2 2" xfId="37955" xr:uid="{60C04CEA-2B73-46DA-8AE8-35306BB092FE}"/>
    <cellStyle name="Normal 22 6 7 3 3" xfId="37954" xr:uid="{4B0400E1-B339-49F9-B7AF-C6952BFAF995}"/>
    <cellStyle name="Normal 22 6 7 4" xfId="13687" xr:uid="{00000000-0005-0000-0000-000077350000}"/>
    <cellStyle name="Normal 22 6 7 4 2" xfId="13688" xr:uid="{00000000-0005-0000-0000-000078350000}"/>
    <cellStyle name="Normal 22 6 7 4 2 2" xfId="37957" xr:uid="{D761A186-36BF-4645-A0F4-EDB60B7ECB1A}"/>
    <cellStyle name="Normal 22 6 7 4 3" xfId="37956" xr:uid="{F484B69C-B537-4E16-89D8-1314456D4AD4}"/>
    <cellStyle name="Normal 22 6 7 5" xfId="13689" xr:uid="{00000000-0005-0000-0000-000079350000}"/>
    <cellStyle name="Normal 22 6 7 5 2" xfId="37958" xr:uid="{4DA6E083-EA11-4F66-96A5-5DEA0C5C9AA2}"/>
    <cellStyle name="Normal 22 6 7 6" xfId="37951" xr:uid="{83772E85-EF61-495B-A205-3B800270FC86}"/>
    <cellStyle name="Normal 22 6 8" xfId="13690" xr:uid="{00000000-0005-0000-0000-00007A350000}"/>
    <cellStyle name="Normal 22 6 8 2" xfId="13691" xr:uid="{00000000-0005-0000-0000-00007B350000}"/>
    <cellStyle name="Normal 22 6 8 2 2" xfId="37960" xr:uid="{F31EE013-2B53-449C-8F9E-337B9F7D1BA2}"/>
    <cellStyle name="Normal 22 6 8 3" xfId="37959" xr:uid="{FDFCDE74-5878-4DFF-A826-E968910222C3}"/>
    <cellStyle name="Normal 22 6 9" xfId="13692" xr:uid="{00000000-0005-0000-0000-00007C350000}"/>
    <cellStyle name="Normal 22 6 9 2" xfId="13693" xr:uid="{00000000-0005-0000-0000-00007D350000}"/>
    <cellStyle name="Normal 22 6 9 2 2" xfId="37962" xr:uid="{5B33D5EE-227A-4B89-BAD8-A6FA3C68A97B}"/>
    <cellStyle name="Normal 22 6 9 3" xfId="37961" xr:uid="{B19ED6AD-8494-4566-96E3-8598CC440C0E}"/>
    <cellStyle name="Normal 22 7" xfId="13694" xr:uid="{00000000-0005-0000-0000-00007E350000}"/>
    <cellStyle name="Normal 22 7 10" xfId="13695" xr:uid="{00000000-0005-0000-0000-00007F350000}"/>
    <cellStyle name="Normal 22 7 10 2" xfId="13696" xr:uid="{00000000-0005-0000-0000-000080350000}"/>
    <cellStyle name="Normal 22 7 10 2 2" xfId="37965" xr:uid="{576F5D1B-BE3F-405F-B0C5-25C53A2A30F7}"/>
    <cellStyle name="Normal 22 7 10 3" xfId="37964" xr:uid="{19C3B2D6-26D7-4205-B4CB-5193E59F77BE}"/>
    <cellStyle name="Normal 22 7 11" xfId="13697" xr:uid="{00000000-0005-0000-0000-000081350000}"/>
    <cellStyle name="Normal 22 7 11 2" xfId="37966" xr:uid="{C5F76916-9492-4752-AA80-462769B1395D}"/>
    <cellStyle name="Normal 22 7 12" xfId="37963" xr:uid="{A784C2C4-4E56-405B-8F08-01B2C5C4A2A5}"/>
    <cellStyle name="Normal 22 7 2" xfId="13698" xr:uid="{00000000-0005-0000-0000-000082350000}"/>
    <cellStyle name="Normal 22 7 2 10" xfId="13699" xr:uid="{00000000-0005-0000-0000-000083350000}"/>
    <cellStyle name="Normal 22 7 2 10 2" xfId="37968" xr:uid="{2EC5366B-4E76-4B06-B324-06C50269AF35}"/>
    <cellStyle name="Normal 22 7 2 11" xfId="37967" xr:uid="{CCE20F16-EA8F-453E-9556-01AECC749846}"/>
    <cellStyle name="Normal 22 7 2 2" xfId="13700" xr:uid="{00000000-0005-0000-0000-000084350000}"/>
    <cellStyle name="Normal 22 7 2 2 2" xfId="13701" xr:uid="{00000000-0005-0000-0000-000085350000}"/>
    <cellStyle name="Normal 22 7 2 2 2 2" xfId="13702" xr:uid="{00000000-0005-0000-0000-000086350000}"/>
    <cellStyle name="Normal 22 7 2 2 2 2 2" xfId="13703" xr:uid="{00000000-0005-0000-0000-000087350000}"/>
    <cellStyle name="Normal 22 7 2 2 2 2 2 2" xfId="37972" xr:uid="{0446A0A8-FEB2-4D6A-9B36-6443D1476CBB}"/>
    <cellStyle name="Normal 22 7 2 2 2 2 3" xfId="37971" xr:uid="{1B6C7D98-C9BF-4182-8B66-174A3D989C32}"/>
    <cellStyle name="Normal 22 7 2 2 2 3" xfId="13704" xr:uid="{00000000-0005-0000-0000-000088350000}"/>
    <cellStyle name="Normal 22 7 2 2 2 3 2" xfId="13705" xr:uid="{00000000-0005-0000-0000-000089350000}"/>
    <cellStyle name="Normal 22 7 2 2 2 3 2 2" xfId="37974" xr:uid="{034D79F7-765D-4497-9886-AD76842269F0}"/>
    <cellStyle name="Normal 22 7 2 2 2 3 3" xfId="37973" xr:uid="{1BD53D51-133C-452F-8723-503AD3FC0765}"/>
    <cellStyle name="Normal 22 7 2 2 2 4" xfId="13706" xr:uid="{00000000-0005-0000-0000-00008A350000}"/>
    <cellStyle name="Normal 22 7 2 2 2 4 2" xfId="13707" xr:uid="{00000000-0005-0000-0000-00008B350000}"/>
    <cellStyle name="Normal 22 7 2 2 2 4 2 2" xfId="37976" xr:uid="{DFA154E2-610F-4EDE-B17F-559404394316}"/>
    <cellStyle name="Normal 22 7 2 2 2 4 3" xfId="37975" xr:uid="{26194986-142D-4C38-9CB3-4E35EA00EC62}"/>
    <cellStyle name="Normal 22 7 2 2 2 5" xfId="13708" xr:uid="{00000000-0005-0000-0000-00008C350000}"/>
    <cellStyle name="Normal 22 7 2 2 2 5 2" xfId="37977" xr:uid="{61425F36-C886-4DB0-996F-9B644FE2B0CB}"/>
    <cellStyle name="Normal 22 7 2 2 2 6" xfId="37970" xr:uid="{D4281494-5EE1-4D95-A5E2-2CE86D8C2FD1}"/>
    <cellStyle name="Normal 22 7 2 2 3" xfId="13709" xr:uid="{00000000-0005-0000-0000-00008D350000}"/>
    <cellStyle name="Normal 22 7 2 2 3 2" xfId="13710" xr:uid="{00000000-0005-0000-0000-00008E350000}"/>
    <cellStyle name="Normal 22 7 2 2 3 2 2" xfId="37979" xr:uid="{7575EEB2-4A4D-4256-9AA3-3BCA204CA1E5}"/>
    <cellStyle name="Normal 22 7 2 2 3 3" xfId="37978" xr:uid="{79AA354B-80C6-4BEE-98A9-95B7B2C1D6DA}"/>
    <cellStyle name="Normal 22 7 2 2 4" xfId="13711" xr:uid="{00000000-0005-0000-0000-00008F350000}"/>
    <cellStyle name="Normal 22 7 2 2 4 2" xfId="13712" xr:uid="{00000000-0005-0000-0000-000090350000}"/>
    <cellStyle name="Normal 22 7 2 2 4 2 2" xfId="37981" xr:uid="{5A67A6C1-9B54-45D9-9E81-517ED1934F67}"/>
    <cellStyle name="Normal 22 7 2 2 4 3" xfId="37980" xr:uid="{8A473811-2295-4C33-A823-EE3E7EBCBB57}"/>
    <cellStyle name="Normal 22 7 2 2 5" xfId="13713" xr:uid="{00000000-0005-0000-0000-000091350000}"/>
    <cellStyle name="Normal 22 7 2 2 5 2" xfId="13714" xr:uid="{00000000-0005-0000-0000-000092350000}"/>
    <cellStyle name="Normal 22 7 2 2 5 2 2" xfId="37983" xr:uid="{FED857B6-F9AF-414B-AFF2-91BC5132639E}"/>
    <cellStyle name="Normal 22 7 2 2 5 3" xfId="37982" xr:uid="{A6BCFBF4-DA50-41F0-ACF3-0A7CDB69EB7E}"/>
    <cellStyle name="Normal 22 7 2 2 6" xfId="13715" xr:uid="{00000000-0005-0000-0000-000093350000}"/>
    <cellStyle name="Normal 22 7 2 2 6 2" xfId="13716" xr:uid="{00000000-0005-0000-0000-000094350000}"/>
    <cellStyle name="Normal 22 7 2 2 6 2 2" xfId="37985" xr:uid="{DC2A0CF9-ABC9-49D9-82A2-0182086DA4CF}"/>
    <cellStyle name="Normal 22 7 2 2 6 3" xfId="37984" xr:uid="{F4C0E789-00A9-4C3E-A9BF-F6223B19A7BF}"/>
    <cellStyle name="Normal 22 7 2 2 7" xfId="13717" xr:uid="{00000000-0005-0000-0000-000095350000}"/>
    <cellStyle name="Normal 22 7 2 2 7 2" xfId="37986" xr:uid="{3C165DE1-6D26-48FB-87FD-BEA15778CC63}"/>
    <cellStyle name="Normal 22 7 2 2 8" xfId="37969" xr:uid="{DBCE164F-8871-4DB3-8A1D-409B636418A2}"/>
    <cellStyle name="Normal 22 7 2 3" xfId="13718" xr:uid="{00000000-0005-0000-0000-000096350000}"/>
    <cellStyle name="Normal 22 7 2 3 2" xfId="13719" xr:uid="{00000000-0005-0000-0000-000097350000}"/>
    <cellStyle name="Normal 22 7 2 3 2 2" xfId="13720" xr:uid="{00000000-0005-0000-0000-000098350000}"/>
    <cellStyle name="Normal 22 7 2 3 2 2 2" xfId="13721" xr:uid="{00000000-0005-0000-0000-000099350000}"/>
    <cellStyle name="Normal 22 7 2 3 2 2 2 2" xfId="37990" xr:uid="{08C7AE21-FF5F-428E-8EC4-6B858B9C31A7}"/>
    <cellStyle name="Normal 22 7 2 3 2 2 3" xfId="37989" xr:uid="{9EFB138C-3BA7-4028-8FB0-9CDC3C8FA82F}"/>
    <cellStyle name="Normal 22 7 2 3 2 3" xfId="13722" xr:uid="{00000000-0005-0000-0000-00009A350000}"/>
    <cellStyle name="Normal 22 7 2 3 2 3 2" xfId="13723" xr:uid="{00000000-0005-0000-0000-00009B350000}"/>
    <cellStyle name="Normal 22 7 2 3 2 3 2 2" xfId="37992" xr:uid="{F84E72C9-BF07-49D8-84D9-62F16360C5B6}"/>
    <cellStyle name="Normal 22 7 2 3 2 3 3" xfId="37991" xr:uid="{913756F7-51F2-496A-915B-16D350BFD849}"/>
    <cellStyle name="Normal 22 7 2 3 2 4" xfId="13724" xr:uid="{00000000-0005-0000-0000-00009C350000}"/>
    <cellStyle name="Normal 22 7 2 3 2 4 2" xfId="13725" xr:uid="{00000000-0005-0000-0000-00009D350000}"/>
    <cellStyle name="Normal 22 7 2 3 2 4 2 2" xfId="37994" xr:uid="{1C95CB24-6BE8-4158-9758-4E2BB0D4EFD0}"/>
    <cellStyle name="Normal 22 7 2 3 2 4 3" xfId="37993" xr:uid="{3D20D64B-87AE-4894-80C1-47308E16B8BF}"/>
    <cellStyle name="Normal 22 7 2 3 2 5" xfId="13726" xr:uid="{00000000-0005-0000-0000-00009E350000}"/>
    <cellStyle name="Normal 22 7 2 3 2 5 2" xfId="37995" xr:uid="{29292081-8553-4E0B-94D5-92DE7E32AD17}"/>
    <cellStyle name="Normal 22 7 2 3 2 6" xfId="37988" xr:uid="{F62E08CB-585D-42B1-B5AB-6291DA17240D}"/>
    <cellStyle name="Normal 22 7 2 3 3" xfId="13727" xr:uid="{00000000-0005-0000-0000-00009F350000}"/>
    <cellStyle name="Normal 22 7 2 3 3 2" xfId="13728" xr:uid="{00000000-0005-0000-0000-0000A0350000}"/>
    <cellStyle name="Normal 22 7 2 3 3 2 2" xfId="37997" xr:uid="{A54D27A9-B931-4003-963C-9374C5935EA2}"/>
    <cellStyle name="Normal 22 7 2 3 3 3" xfId="37996" xr:uid="{68E2791E-8250-49F6-99EB-12B7D1FAEC3A}"/>
    <cellStyle name="Normal 22 7 2 3 4" xfId="13729" xr:uid="{00000000-0005-0000-0000-0000A1350000}"/>
    <cellStyle name="Normal 22 7 2 3 4 2" xfId="13730" xr:uid="{00000000-0005-0000-0000-0000A2350000}"/>
    <cellStyle name="Normal 22 7 2 3 4 2 2" xfId="37999" xr:uid="{169E45CF-0C4B-44D6-8757-80DF69D0C39B}"/>
    <cellStyle name="Normal 22 7 2 3 4 3" xfId="37998" xr:uid="{0C341DC7-0446-44C0-B5E5-5C18EC3C8942}"/>
    <cellStyle name="Normal 22 7 2 3 5" xfId="13731" xr:uid="{00000000-0005-0000-0000-0000A3350000}"/>
    <cellStyle name="Normal 22 7 2 3 5 2" xfId="13732" xr:uid="{00000000-0005-0000-0000-0000A4350000}"/>
    <cellStyle name="Normal 22 7 2 3 5 2 2" xfId="38001" xr:uid="{F5CE8FA3-7B87-4263-BC3D-6BCB1CC08DCA}"/>
    <cellStyle name="Normal 22 7 2 3 5 3" xfId="38000" xr:uid="{3B37FE79-0CC4-406A-8BF0-698D5BAEE8B4}"/>
    <cellStyle name="Normal 22 7 2 3 6" xfId="13733" xr:uid="{00000000-0005-0000-0000-0000A5350000}"/>
    <cellStyle name="Normal 22 7 2 3 6 2" xfId="13734" xr:uid="{00000000-0005-0000-0000-0000A6350000}"/>
    <cellStyle name="Normal 22 7 2 3 6 2 2" xfId="38003" xr:uid="{0FB0AA73-1936-44F9-833A-D202C84476C8}"/>
    <cellStyle name="Normal 22 7 2 3 6 3" xfId="38002" xr:uid="{9174AC9A-F4EE-472E-AC2F-BA2FB31A0400}"/>
    <cellStyle name="Normal 22 7 2 3 7" xfId="13735" xr:uid="{00000000-0005-0000-0000-0000A7350000}"/>
    <cellStyle name="Normal 22 7 2 3 7 2" xfId="38004" xr:uid="{958F4DC9-8B93-41EF-BE06-050FA22674EE}"/>
    <cellStyle name="Normal 22 7 2 3 8" xfId="37987" xr:uid="{EF25AE22-0EB7-4D24-9A59-F5D313F40E02}"/>
    <cellStyle name="Normal 22 7 2 4" xfId="13736" xr:uid="{00000000-0005-0000-0000-0000A8350000}"/>
    <cellStyle name="Normal 22 7 2 4 2" xfId="13737" xr:uid="{00000000-0005-0000-0000-0000A9350000}"/>
    <cellStyle name="Normal 22 7 2 4 2 2" xfId="13738" xr:uid="{00000000-0005-0000-0000-0000AA350000}"/>
    <cellStyle name="Normal 22 7 2 4 2 2 2" xfId="13739" xr:uid="{00000000-0005-0000-0000-0000AB350000}"/>
    <cellStyle name="Normal 22 7 2 4 2 2 2 2" xfId="38008" xr:uid="{17906860-3C72-4742-9456-AC7C5E80B6A8}"/>
    <cellStyle name="Normal 22 7 2 4 2 2 3" xfId="38007" xr:uid="{8B16BDC7-140E-412D-8F67-BBBA59BC9965}"/>
    <cellStyle name="Normal 22 7 2 4 2 3" xfId="13740" xr:uid="{00000000-0005-0000-0000-0000AC350000}"/>
    <cellStyle name="Normal 22 7 2 4 2 3 2" xfId="13741" xr:uid="{00000000-0005-0000-0000-0000AD350000}"/>
    <cellStyle name="Normal 22 7 2 4 2 3 2 2" xfId="38010" xr:uid="{CFA6A733-ABA3-4534-A404-EE471C21E510}"/>
    <cellStyle name="Normal 22 7 2 4 2 3 3" xfId="38009" xr:uid="{09D8A0F1-BA43-4235-B511-321F14EAE0B0}"/>
    <cellStyle name="Normal 22 7 2 4 2 4" xfId="13742" xr:uid="{00000000-0005-0000-0000-0000AE350000}"/>
    <cellStyle name="Normal 22 7 2 4 2 4 2" xfId="13743" xr:uid="{00000000-0005-0000-0000-0000AF350000}"/>
    <cellStyle name="Normal 22 7 2 4 2 4 2 2" xfId="38012" xr:uid="{FBF6DCBB-2C19-4CE3-BAC7-86E33CE68BA4}"/>
    <cellStyle name="Normal 22 7 2 4 2 4 3" xfId="38011" xr:uid="{433C98B4-F613-4676-90ED-F9332BE3D36C}"/>
    <cellStyle name="Normal 22 7 2 4 2 5" xfId="13744" xr:uid="{00000000-0005-0000-0000-0000B0350000}"/>
    <cellStyle name="Normal 22 7 2 4 2 5 2" xfId="38013" xr:uid="{C0CB2C53-1920-48F5-934B-2CB28E8064A9}"/>
    <cellStyle name="Normal 22 7 2 4 2 6" xfId="38006" xr:uid="{7E51D89E-BAFB-4549-8C39-A5D69C7B980B}"/>
    <cellStyle name="Normal 22 7 2 4 3" xfId="13745" xr:uid="{00000000-0005-0000-0000-0000B1350000}"/>
    <cellStyle name="Normal 22 7 2 4 3 2" xfId="13746" xr:uid="{00000000-0005-0000-0000-0000B2350000}"/>
    <cellStyle name="Normal 22 7 2 4 3 2 2" xfId="38015" xr:uid="{AF6AA135-8DF5-4D17-BB13-477189106E07}"/>
    <cellStyle name="Normal 22 7 2 4 3 3" xfId="38014" xr:uid="{FC81FE56-D58C-4ABA-98B9-32854944C6E2}"/>
    <cellStyle name="Normal 22 7 2 4 4" xfId="13747" xr:uid="{00000000-0005-0000-0000-0000B3350000}"/>
    <cellStyle name="Normal 22 7 2 4 4 2" xfId="13748" xr:uid="{00000000-0005-0000-0000-0000B4350000}"/>
    <cellStyle name="Normal 22 7 2 4 4 2 2" xfId="38017" xr:uid="{086F9E5E-BEB9-467F-A0BB-F170B4AE5675}"/>
    <cellStyle name="Normal 22 7 2 4 4 3" xfId="38016" xr:uid="{2C45DA45-2E4E-44AB-B979-A65BBD5A55DF}"/>
    <cellStyle name="Normal 22 7 2 4 5" xfId="13749" xr:uid="{00000000-0005-0000-0000-0000B5350000}"/>
    <cellStyle name="Normal 22 7 2 4 5 2" xfId="13750" xr:uid="{00000000-0005-0000-0000-0000B6350000}"/>
    <cellStyle name="Normal 22 7 2 4 5 2 2" xfId="38019" xr:uid="{3486278B-41FA-4C2B-9CA1-88898942DE04}"/>
    <cellStyle name="Normal 22 7 2 4 5 3" xfId="38018" xr:uid="{8B88027F-D2DC-435B-9823-D078A24BE585}"/>
    <cellStyle name="Normal 22 7 2 4 6" xfId="13751" xr:uid="{00000000-0005-0000-0000-0000B7350000}"/>
    <cellStyle name="Normal 22 7 2 4 6 2" xfId="38020" xr:uid="{DA3DC974-00CA-4DA6-8E50-F59A0D1E3D8E}"/>
    <cellStyle name="Normal 22 7 2 4 7" xfId="38005" xr:uid="{E36140C9-4017-4440-AA18-1CD5B39D7CD7}"/>
    <cellStyle name="Normal 22 7 2 5" xfId="13752" xr:uid="{00000000-0005-0000-0000-0000B8350000}"/>
    <cellStyle name="Normal 22 7 2 5 2" xfId="13753" xr:uid="{00000000-0005-0000-0000-0000B9350000}"/>
    <cellStyle name="Normal 22 7 2 5 2 2" xfId="13754" xr:uid="{00000000-0005-0000-0000-0000BA350000}"/>
    <cellStyle name="Normal 22 7 2 5 2 2 2" xfId="38023" xr:uid="{13F7AE12-7BD8-42BB-A9FD-FF8DEBB0BD48}"/>
    <cellStyle name="Normal 22 7 2 5 2 3" xfId="38022" xr:uid="{97DCF5C9-298A-4665-A55C-416A35B58870}"/>
    <cellStyle name="Normal 22 7 2 5 3" xfId="13755" xr:uid="{00000000-0005-0000-0000-0000BB350000}"/>
    <cellStyle name="Normal 22 7 2 5 3 2" xfId="13756" xr:uid="{00000000-0005-0000-0000-0000BC350000}"/>
    <cellStyle name="Normal 22 7 2 5 3 2 2" xfId="38025" xr:uid="{F9927AC6-7D78-489B-BD8B-42E79D3B8C76}"/>
    <cellStyle name="Normal 22 7 2 5 3 3" xfId="38024" xr:uid="{DF5BE034-79EB-4499-954F-B82CCD4276F8}"/>
    <cellStyle name="Normal 22 7 2 5 4" xfId="13757" xr:uid="{00000000-0005-0000-0000-0000BD350000}"/>
    <cellStyle name="Normal 22 7 2 5 4 2" xfId="13758" xr:uid="{00000000-0005-0000-0000-0000BE350000}"/>
    <cellStyle name="Normal 22 7 2 5 4 2 2" xfId="38027" xr:uid="{1E081013-3DE6-4070-A06D-AB6B7198D9CB}"/>
    <cellStyle name="Normal 22 7 2 5 4 3" xfId="38026" xr:uid="{BB002E5E-3EFE-489E-B4D6-4BA17D9FE288}"/>
    <cellStyle name="Normal 22 7 2 5 5" xfId="13759" xr:uid="{00000000-0005-0000-0000-0000BF350000}"/>
    <cellStyle name="Normal 22 7 2 5 5 2" xfId="38028" xr:uid="{878EF727-8A36-4AC3-9488-6A8EEC0432A4}"/>
    <cellStyle name="Normal 22 7 2 5 6" xfId="38021" xr:uid="{C383B57F-47E6-48AC-81CF-B5F9C6BD07A9}"/>
    <cellStyle name="Normal 22 7 2 6" xfId="13760" xr:uid="{00000000-0005-0000-0000-0000C0350000}"/>
    <cellStyle name="Normal 22 7 2 6 2" xfId="13761" xr:uid="{00000000-0005-0000-0000-0000C1350000}"/>
    <cellStyle name="Normal 22 7 2 6 2 2" xfId="13762" xr:uid="{00000000-0005-0000-0000-0000C2350000}"/>
    <cellStyle name="Normal 22 7 2 6 2 2 2" xfId="38031" xr:uid="{9CE5CEAE-6F5B-4BBC-A216-61F9FB9A6832}"/>
    <cellStyle name="Normal 22 7 2 6 2 3" xfId="38030" xr:uid="{376E0527-F98E-42B1-8C63-94D47239FC37}"/>
    <cellStyle name="Normal 22 7 2 6 3" xfId="13763" xr:uid="{00000000-0005-0000-0000-0000C3350000}"/>
    <cellStyle name="Normal 22 7 2 6 3 2" xfId="13764" xr:uid="{00000000-0005-0000-0000-0000C4350000}"/>
    <cellStyle name="Normal 22 7 2 6 3 2 2" xfId="38033" xr:uid="{3582B19A-ADFF-4F0B-ABB7-887F1D330513}"/>
    <cellStyle name="Normal 22 7 2 6 3 3" xfId="38032" xr:uid="{DD9D541C-8191-4549-871A-91838B56DB31}"/>
    <cellStyle name="Normal 22 7 2 6 4" xfId="13765" xr:uid="{00000000-0005-0000-0000-0000C5350000}"/>
    <cellStyle name="Normal 22 7 2 6 4 2" xfId="13766" xr:uid="{00000000-0005-0000-0000-0000C6350000}"/>
    <cellStyle name="Normal 22 7 2 6 4 2 2" xfId="38035" xr:uid="{DB79765D-BACC-449A-A436-8F764B61C6F3}"/>
    <cellStyle name="Normal 22 7 2 6 4 3" xfId="38034" xr:uid="{1D556199-100E-4BE1-B81E-F1C2B681F217}"/>
    <cellStyle name="Normal 22 7 2 6 5" xfId="13767" xr:uid="{00000000-0005-0000-0000-0000C7350000}"/>
    <cellStyle name="Normal 22 7 2 6 5 2" xfId="38036" xr:uid="{5B0439A0-CBAA-4110-AE23-B02296B52434}"/>
    <cellStyle name="Normal 22 7 2 6 6" xfId="38029" xr:uid="{70624E18-1A80-4330-919D-1CDE748938DC}"/>
    <cellStyle name="Normal 22 7 2 7" xfId="13768" xr:uid="{00000000-0005-0000-0000-0000C8350000}"/>
    <cellStyle name="Normal 22 7 2 7 2" xfId="13769" xr:uid="{00000000-0005-0000-0000-0000C9350000}"/>
    <cellStyle name="Normal 22 7 2 7 2 2" xfId="38038" xr:uid="{63CA24CB-9F99-430F-9F64-7F727258D5B8}"/>
    <cellStyle name="Normal 22 7 2 7 3" xfId="38037" xr:uid="{4BDD2BF7-4845-4350-BFCE-2EFE1D07A0A3}"/>
    <cellStyle name="Normal 22 7 2 8" xfId="13770" xr:uid="{00000000-0005-0000-0000-0000CA350000}"/>
    <cellStyle name="Normal 22 7 2 8 2" xfId="13771" xr:uid="{00000000-0005-0000-0000-0000CB350000}"/>
    <cellStyle name="Normal 22 7 2 8 2 2" xfId="38040" xr:uid="{75A83E04-D0E0-4F05-BB8A-4474850839F0}"/>
    <cellStyle name="Normal 22 7 2 8 3" xfId="38039" xr:uid="{B1EA52F9-5F2D-4322-A7D7-E0D2A6903A11}"/>
    <cellStyle name="Normal 22 7 2 9" xfId="13772" xr:uid="{00000000-0005-0000-0000-0000CC350000}"/>
    <cellStyle name="Normal 22 7 2 9 2" xfId="13773" xr:uid="{00000000-0005-0000-0000-0000CD350000}"/>
    <cellStyle name="Normal 22 7 2 9 2 2" xfId="38042" xr:uid="{410980BE-20B1-4F5B-A56A-F200BFAFC799}"/>
    <cellStyle name="Normal 22 7 2 9 3" xfId="38041" xr:uid="{AABE9375-9C04-4175-BFF0-5405F01112F8}"/>
    <cellStyle name="Normal 22 7 3" xfId="13774" xr:uid="{00000000-0005-0000-0000-0000CE350000}"/>
    <cellStyle name="Normal 22 7 3 2" xfId="13775" xr:uid="{00000000-0005-0000-0000-0000CF350000}"/>
    <cellStyle name="Normal 22 7 3 2 2" xfId="13776" xr:uid="{00000000-0005-0000-0000-0000D0350000}"/>
    <cellStyle name="Normal 22 7 3 2 2 2" xfId="13777" xr:uid="{00000000-0005-0000-0000-0000D1350000}"/>
    <cellStyle name="Normal 22 7 3 2 2 2 2" xfId="38046" xr:uid="{45A35536-2899-48BD-961E-02AEF7FEB7C8}"/>
    <cellStyle name="Normal 22 7 3 2 2 3" xfId="38045" xr:uid="{8390D9DB-9060-4188-BB36-235EEAC1BFA5}"/>
    <cellStyle name="Normal 22 7 3 2 3" xfId="13778" xr:uid="{00000000-0005-0000-0000-0000D2350000}"/>
    <cellStyle name="Normal 22 7 3 2 3 2" xfId="13779" xr:uid="{00000000-0005-0000-0000-0000D3350000}"/>
    <cellStyle name="Normal 22 7 3 2 3 2 2" xfId="38048" xr:uid="{EE1A294F-05D5-488D-8E81-262A02370E5F}"/>
    <cellStyle name="Normal 22 7 3 2 3 3" xfId="38047" xr:uid="{3E1FFAAA-A661-409B-85BF-2982FF280214}"/>
    <cellStyle name="Normal 22 7 3 2 4" xfId="13780" xr:uid="{00000000-0005-0000-0000-0000D4350000}"/>
    <cellStyle name="Normal 22 7 3 2 4 2" xfId="13781" xr:uid="{00000000-0005-0000-0000-0000D5350000}"/>
    <cellStyle name="Normal 22 7 3 2 4 2 2" xfId="38050" xr:uid="{F4206E5B-5E36-42E8-B68F-7034A6C5459E}"/>
    <cellStyle name="Normal 22 7 3 2 4 3" xfId="38049" xr:uid="{16FA7069-7807-464F-9376-87380AE58E98}"/>
    <cellStyle name="Normal 22 7 3 2 5" xfId="13782" xr:uid="{00000000-0005-0000-0000-0000D6350000}"/>
    <cellStyle name="Normal 22 7 3 2 5 2" xfId="38051" xr:uid="{F6C7AB65-1A0D-4D7E-9A2B-F0306F33D1DE}"/>
    <cellStyle name="Normal 22 7 3 2 6" xfId="38044" xr:uid="{8988704B-9A9E-47A4-B4B0-E8C071782EF0}"/>
    <cellStyle name="Normal 22 7 3 3" xfId="13783" xr:uid="{00000000-0005-0000-0000-0000D7350000}"/>
    <cellStyle name="Normal 22 7 3 3 2" xfId="13784" xr:uid="{00000000-0005-0000-0000-0000D8350000}"/>
    <cellStyle name="Normal 22 7 3 3 2 2" xfId="38053" xr:uid="{A10B8677-E97C-4950-80CC-DBEBDD744CD5}"/>
    <cellStyle name="Normal 22 7 3 3 3" xfId="38052" xr:uid="{01F765BB-3D7A-45A2-91E7-44FC75434F7D}"/>
    <cellStyle name="Normal 22 7 3 4" xfId="13785" xr:uid="{00000000-0005-0000-0000-0000D9350000}"/>
    <cellStyle name="Normal 22 7 3 4 2" xfId="13786" xr:uid="{00000000-0005-0000-0000-0000DA350000}"/>
    <cellStyle name="Normal 22 7 3 4 2 2" xfId="38055" xr:uid="{27B37BE0-91AA-4300-8719-EEB47C4961E8}"/>
    <cellStyle name="Normal 22 7 3 4 3" xfId="38054" xr:uid="{02BDF4F3-1376-42CA-BE81-1782ED2E707A}"/>
    <cellStyle name="Normal 22 7 3 5" xfId="13787" xr:uid="{00000000-0005-0000-0000-0000DB350000}"/>
    <cellStyle name="Normal 22 7 3 5 2" xfId="13788" xr:uid="{00000000-0005-0000-0000-0000DC350000}"/>
    <cellStyle name="Normal 22 7 3 5 2 2" xfId="38057" xr:uid="{20FE57BB-FE10-4077-8708-52BD4EF9FDFD}"/>
    <cellStyle name="Normal 22 7 3 5 3" xfId="38056" xr:uid="{E18EBF8B-3913-45BE-B938-D26B5582AB46}"/>
    <cellStyle name="Normal 22 7 3 6" xfId="13789" xr:uid="{00000000-0005-0000-0000-0000DD350000}"/>
    <cellStyle name="Normal 22 7 3 6 2" xfId="13790" xr:uid="{00000000-0005-0000-0000-0000DE350000}"/>
    <cellStyle name="Normal 22 7 3 6 2 2" xfId="38059" xr:uid="{FDD2A44E-EBE0-4458-AC14-C5254D8E0475}"/>
    <cellStyle name="Normal 22 7 3 6 3" xfId="38058" xr:uid="{4BB8DEAC-C084-452C-A3E4-700B4B074926}"/>
    <cellStyle name="Normal 22 7 3 7" xfId="13791" xr:uid="{00000000-0005-0000-0000-0000DF350000}"/>
    <cellStyle name="Normal 22 7 3 7 2" xfId="38060" xr:uid="{54607796-6514-42DB-A032-1C4251601347}"/>
    <cellStyle name="Normal 22 7 3 8" xfId="38043" xr:uid="{87795862-438E-4CF7-8FE7-CFC5704822CC}"/>
    <cellStyle name="Normal 22 7 4" xfId="13792" xr:uid="{00000000-0005-0000-0000-0000E0350000}"/>
    <cellStyle name="Normal 22 7 4 2" xfId="13793" xr:uid="{00000000-0005-0000-0000-0000E1350000}"/>
    <cellStyle name="Normal 22 7 4 2 2" xfId="13794" xr:uid="{00000000-0005-0000-0000-0000E2350000}"/>
    <cellStyle name="Normal 22 7 4 2 2 2" xfId="13795" xr:uid="{00000000-0005-0000-0000-0000E3350000}"/>
    <cellStyle name="Normal 22 7 4 2 2 2 2" xfId="38064" xr:uid="{550C5C76-D874-4E7A-81C6-0C4277DA951E}"/>
    <cellStyle name="Normal 22 7 4 2 2 3" xfId="38063" xr:uid="{04CFEDC7-CF1D-45D4-885F-2FE3A6910526}"/>
    <cellStyle name="Normal 22 7 4 2 3" xfId="13796" xr:uid="{00000000-0005-0000-0000-0000E4350000}"/>
    <cellStyle name="Normal 22 7 4 2 3 2" xfId="13797" xr:uid="{00000000-0005-0000-0000-0000E5350000}"/>
    <cellStyle name="Normal 22 7 4 2 3 2 2" xfId="38066" xr:uid="{B545302D-7393-465B-9496-F9FA51C591E2}"/>
    <cellStyle name="Normal 22 7 4 2 3 3" xfId="38065" xr:uid="{03162940-332D-4056-ABE5-8A9FD508EA82}"/>
    <cellStyle name="Normal 22 7 4 2 4" xfId="13798" xr:uid="{00000000-0005-0000-0000-0000E6350000}"/>
    <cellStyle name="Normal 22 7 4 2 4 2" xfId="13799" xr:uid="{00000000-0005-0000-0000-0000E7350000}"/>
    <cellStyle name="Normal 22 7 4 2 4 2 2" xfId="38068" xr:uid="{7CB36E8C-B3CA-4FC5-B161-DE8F975B675A}"/>
    <cellStyle name="Normal 22 7 4 2 4 3" xfId="38067" xr:uid="{1D7A351B-880B-4725-84D7-2B51481DF1B9}"/>
    <cellStyle name="Normal 22 7 4 2 5" xfId="13800" xr:uid="{00000000-0005-0000-0000-0000E8350000}"/>
    <cellStyle name="Normal 22 7 4 2 5 2" xfId="38069" xr:uid="{0FCF9E13-5023-4A10-BC2F-2DDCFF415608}"/>
    <cellStyle name="Normal 22 7 4 2 6" xfId="38062" xr:uid="{D32EB2A5-9CD5-4769-8B95-B8539F00D792}"/>
    <cellStyle name="Normal 22 7 4 3" xfId="13801" xr:uid="{00000000-0005-0000-0000-0000E9350000}"/>
    <cellStyle name="Normal 22 7 4 3 2" xfId="13802" xr:uid="{00000000-0005-0000-0000-0000EA350000}"/>
    <cellStyle name="Normal 22 7 4 3 2 2" xfId="38071" xr:uid="{4AE1A8E7-B020-483D-BB4F-EA5E822A3D98}"/>
    <cellStyle name="Normal 22 7 4 3 3" xfId="38070" xr:uid="{2F76AB4B-D313-4E01-9CCB-00AA57636D15}"/>
    <cellStyle name="Normal 22 7 4 4" xfId="13803" xr:uid="{00000000-0005-0000-0000-0000EB350000}"/>
    <cellStyle name="Normal 22 7 4 4 2" xfId="13804" xr:uid="{00000000-0005-0000-0000-0000EC350000}"/>
    <cellStyle name="Normal 22 7 4 4 2 2" xfId="38073" xr:uid="{556450AA-18C0-4DA3-B334-6AF782C26270}"/>
    <cellStyle name="Normal 22 7 4 4 3" xfId="38072" xr:uid="{8A2D582F-8E89-4E4C-B899-786A7ABF032B}"/>
    <cellStyle name="Normal 22 7 4 5" xfId="13805" xr:uid="{00000000-0005-0000-0000-0000ED350000}"/>
    <cellStyle name="Normal 22 7 4 5 2" xfId="13806" xr:uid="{00000000-0005-0000-0000-0000EE350000}"/>
    <cellStyle name="Normal 22 7 4 5 2 2" xfId="38075" xr:uid="{2B852A0F-64CE-43E1-9142-B6CB6368074C}"/>
    <cellStyle name="Normal 22 7 4 5 3" xfId="38074" xr:uid="{C4EFD81A-4776-4B9A-AF46-C83C73A9474F}"/>
    <cellStyle name="Normal 22 7 4 6" xfId="13807" xr:uid="{00000000-0005-0000-0000-0000EF350000}"/>
    <cellStyle name="Normal 22 7 4 6 2" xfId="13808" xr:uid="{00000000-0005-0000-0000-0000F0350000}"/>
    <cellStyle name="Normal 22 7 4 6 2 2" xfId="38077" xr:uid="{FBCFCA2A-8DAD-4E97-B8EA-378936DDB732}"/>
    <cellStyle name="Normal 22 7 4 6 3" xfId="38076" xr:uid="{FB0B35CC-EC1B-4E5A-BA6C-1A35629D90E8}"/>
    <cellStyle name="Normal 22 7 4 7" xfId="13809" xr:uid="{00000000-0005-0000-0000-0000F1350000}"/>
    <cellStyle name="Normal 22 7 4 7 2" xfId="38078" xr:uid="{C0748ADA-FEDF-4A95-A881-2BC79E60C648}"/>
    <cellStyle name="Normal 22 7 4 8" xfId="38061" xr:uid="{BF17A52A-717A-40EE-AEB4-0F306DAE19CF}"/>
    <cellStyle name="Normal 22 7 5" xfId="13810" xr:uid="{00000000-0005-0000-0000-0000F2350000}"/>
    <cellStyle name="Normal 22 7 5 2" xfId="13811" xr:uid="{00000000-0005-0000-0000-0000F3350000}"/>
    <cellStyle name="Normal 22 7 5 2 2" xfId="13812" xr:uid="{00000000-0005-0000-0000-0000F4350000}"/>
    <cellStyle name="Normal 22 7 5 2 2 2" xfId="13813" xr:uid="{00000000-0005-0000-0000-0000F5350000}"/>
    <cellStyle name="Normal 22 7 5 2 2 2 2" xfId="38082" xr:uid="{75003473-4262-47A8-836D-20831A4C39ED}"/>
    <cellStyle name="Normal 22 7 5 2 2 3" xfId="38081" xr:uid="{98DAA8BE-E5E3-489F-8518-C29826604613}"/>
    <cellStyle name="Normal 22 7 5 2 3" xfId="13814" xr:uid="{00000000-0005-0000-0000-0000F6350000}"/>
    <cellStyle name="Normal 22 7 5 2 3 2" xfId="13815" xr:uid="{00000000-0005-0000-0000-0000F7350000}"/>
    <cellStyle name="Normal 22 7 5 2 3 2 2" xfId="38084" xr:uid="{DED3EDB3-F86F-4579-A06D-0AEBCB290722}"/>
    <cellStyle name="Normal 22 7 5 2 3 3" xfId="38083" xr:uid="{37206FD9-F13B-4BFF-B35F-1B85B0BF81EA}"/>
    <cellStyle name="Normal 22 7 5 2 4" xfId="13816" xr:uid="{00000000-0005-0000-0000-0000F8350000}"/>
    <cellStyle name="Normal 22 7 5 2 4 2" xfId="13817" xr:uid="{00000000-0005-0000-0000-0000F9350000}"/>
    <cellStyle name="Normal 22 7 5 2 4 2 2" xfId="38086" xr:uid="{CA4D9A48-CC31-4C61-86F9-448368852F50}"/>
    <cellStyle name="Normal 22 7 5 2 4 3" xfId="38085" xr:uid="{FBE7B7E4-C5D6-484D-B798-C4ECB8484692}"/>
    <cellStyle name="Normal 22 7 5 2 5" xfId="13818" xr:uid="{00000000-0005-0000-0000-0000FA350000}"/>
    <cellStyle name="Normal 22 7 5 2 5 2" xfId="38087" xr:uid="{19492E18-EEAD-4317-BE94-8D653A9E026A}"/>
    <cellStyle name="Normal 22 7 5 2 6" xfId="38080" xr:uid="{89F9560F-7990-4B1F-AF47-FE3EC32DDC49}"/>
    <cellStyle name="Normal 22 7 5 3" xfId="13819" xr:uid="{00000000-0005-0000-0000-0000FB350000}"/>
    <cellStyle name="Normal 22 7 5 3 2" xfId="13820" xr:uid="{00000000-0005-0000-0000-0000FC350000}"/>
    <cellStyle name="Normal 22 7 5 3 2 2" xfId="38089" xr:uid="{8093536A-C732-4B8A-9548-1C1D45C9A7DA}"/>
    <cellStyle name="Normal 22 7 5 3 3" xfId="38088" xr:uid="{2CEC0E67-CE79-49E9-857B-280C3017AAAA}"/>
    <cellStyle name="Normal 22 7 5 4" xfId="13821" xr:uid="{00000000-0005-0000-0000-0000FD350000}"/>
    <cellStyle name="Normal 22 7 5 4 2" xfId="13822" xr:uid="{00000000-0005-0000-0000-0000FE350000}"/>
    <cellStyle name="Normal 22 7 5 4 2 2" xfId="38091" xr:uid="{CF95EB64-1A3A-4D38-BFC0-BB029A37B0B1}"/>
    <cellStyle name="Normal 22 7 5 4 3" xfId="38090" xr:uid="{D886650A-0472-44C6-A66A-4B7C4B1D6D0B}"/>
    <cellStyle name="Normal 22 7 5 5" xfId="13823" xr:uid="{00000000-0005-0000-0000-0000FF350000}"/>
    <cellStyle name="Normal 22 7 5 5 2" xfId="13824" xr:uid="{00000000-0005-0000-0000-000000360000}"/>
    <cellStyle name="Normal 22 7 5 5 2 2" xfId="38093" xr:uid="{62FA04FD-596B-4F03-8878-11DDEFAD928F}"/>
    <cellStyle name="Normal 22 7 5 5 3" xfId="38092" xr:uid="{ADB6898A-04EC-4003-A6A2-D709EE4DDECC}"/>
    <cellStyle name="Normal 22 7 5 6" xfId="13825" xr:uid="{00000000-0005-0000-0000-000001360000}"/>
    <cellStyle name="Normal 22 7 5 6 2" xfId="38094" xr:uid="{EF77FEE9-0869-469E-B81D-AA5A688B048D}"/>
    <cellStyle name="Normal 22 7 5 7" xfId="38079" xr:uid="{2A60289D-ADD9-43F8-B9EA-4A53B97EFCA7}"/>
    <cellStyle name="Normal 22 7 6" xfId="13826" xr:uid="{00000000-0005-0000-0000-000002360000}"/>
    <cellStyle name="Normal 22 7 6 2" xfId="13827" xr:uid="{00000000-0005-0000-0000-000003360000}"/>
    <cellStyle name="Normal 22 7 6 2 2" xfId="13828" xr:uid="{00000000-0005-0000-0000-000004360000}"/>
    <cellStyle name="Normal 22 7 6 2 2 2" xfId="38097" xr:uid="{628E5292-B045-43C4-8B49-D315EBDD10B5}"/>
    <cellStyle name="Normal 22 7 6 2 3" xfId="38096" xr:uid="{2CFF2C64-2DA8-42F3-9B3C-58B6125CD789}"/>
    <cellStyle name="Normal 22 7 6 3" xfId="13829" xr:uid="{00000000-0005-0000-0000-000005360000}"/>
    <cellStyle name="Normal 22 7 6 3 2" xfId="13830" xr:uid="{00000000-0005-0000-0000-000006360000}"/>
    <cellStyle name="Normal 22 7 6 3 2 2" xfId="38099" xr:uid="{C488F296-5055-42DB-A081-8E7A6D29474D}"/>
    <cellStyle name="Normal 22 7 6 3 3" xfId="38098" xr:uid="{6860DD2D-5805-41D0-AAF3-42AF12C0EF51}"/>
    <cellStyle name="Normal 22 7 6 4" xfId="13831" xr:uid="{00000000-0005-0000-0000-000007360000}"/>
    <cellStyle name="Normal 22 7 6 4 2" xfId="13832" xr:uid="{00000000-0005-0000-0000-000008360000}"/>
    <cellStyle name="Normal 22 7 6 4 2 2" xfId="38101" xr:uid="{CF914304-A6FE-4AB2-826D-119E273ABA90}"/>
    <cellStyle name="Normal 22 7 6 4 3" xfId="38100" xr:uid="{D11D2F2E-DFD7-47AC-AC58-9F8366DB0678}"/>
    <cellStyle name="Normal 22 7 6 5" xfId="13833" xr:uid="{00000000-0005-0000-0000-000009360000}"/>
    <cellStyle name="Normal 22 7 6 5 2" xfId="38102" xr:uid="{94B34A8E-F8FF-4DF0-AC18-5DD4C8A4F4C2}"/>
    <cellStyle name="Normal 22 7 6 6" xfId="38095" xr:uid="{2400F03B-52B5-4D46-9345-BC11C284F5B5}"/>
    <cellStyle name="Normal 22 7 7" xfId="13834" xr:uid="{00000000-0005-0000-0000-00000A360000}"/>
    <cellStyle name="Normal 22 7 7 2" xfId="13835" xr:uid="{00000000-0005-0000-0000-00000B360000}"/>
    <cellStyle name="Normal 22 7 7 2 2" xfId="13836" xr:uid="{00000000-0005-0000-0000-00000C360000}"/>
    <cellStyle name="Normal 22 7 7 2 2 2" xfId="38105" xr:uid="{861D5D9A-3F1B-4BA8-B859-73CE4887CC84}"/>
    <cellStyle name="Normal 22 7 7 2 3" xfId="38104" xr:uid="{6722EFF0-D3B2-4723-BE00-3CB522CB6518}"/>
    <cellStyle name="Normal 22 7 7 3" xfId="13837" xr:uid="{00000000-0005-0000-0000-00000D360000}"/>
    <cellStyle name="Normal 22 7 7 3 2" xfId="13838" xr:uid="{00000000-0005-0000-0000-00000E360000}"/>
    <cellStyle name="Normal 22 7 7 3 2 2" xfId="38107" xr:uid="{0CB1B620-8FF9-43A8-A7B6-CD01F33EFAB3}"/>
    <cellStyle name="Normal 22 7 7 3 3" xfId="38106" xr:uid="{45300357-E413-4045-AAE2-D221DA4A8CB2}"/>
    <cellStyle name="Normal 22 7 7 4" xfId="13839" xr:uid="{00000000-0005-0000-0000-00000F360000}"/>
    <cellStyle name="Normal 22 7 7 4 2" xfId="13840" xr:uid="{00000000-0005-0000-0000-000010360000}"/>
    <cellStyle name="Normal 22 7 7 4 2 2" xfId="38109" xr:uid="{CA707F54-A4F0-48F3-8AA7-5DD8550E23E7}"/>
    <cellStyle name="Normal 22 7 7 4 3" xfId="38108" xr:uid="{C468178C-928E-4A7C-B48C-57651CB4750D}"/>
    <cellStyle name="Normal 22 7 7 5" xfId="13841" xr:uid="{00000000-0005-0000-0000-000011360000}"/>
    <cellStyle name="Normal 22 7 7 5 2" xfId="38110" xr:uid="{6303D294-9E68-4B72-B134-4CA9EEF0217D}"/>
    <cellStyle name="Normal 22 7 7 6" xfId="38103" xr:uid="{5F9ED243-3077-4BC5-A6D0-D13B5559A698}"/>
    <cellStyle name="Normal 22 7 8" xfId="13842" xr:uid="{00000000-0005-0000-0000-000012360000}"/>
    <cellStyle name="Normal 22 7 8 2" xfId="13843" xr:uid="{00000000-0005-0000-0000-000013360000}"/>
    <cellStyle name="Normal 22 7 8 2 2" xfId="38112" xr:uid="{E33AA217-179C-470A-8138-7E2F1E80D080}"/>
    <cellStyle name="Normal 22 7 8 3" xfId="38111" xr:uid="{9AE8312F-46AD-42F4-B6C8-968A4B83F7FD}"/>
    <cellStyle name="Normal 22 7 9" xfId="13844" xr:uid="{00000000-0005-0000-0000-000014360000}"/>
    <cellStyle name="Normal 22 7 9 2" xfId="13845" xr:uid="{00000000-0005-0000-0000-000015360000}"/>
    <cellStyle name="Normal 22 7 9 2 2" xfId="38114" xr:uid="{C1BD9607-1304-4B47-8B5C-A9D7BD1E1AAC}"/>
    <cellStyle name="Normal 22 7 9 3" xfId="38113" xr:uid="{21192D37-B7F2-4BAC-AF6D-8AE69ECD2C89}"/>
    <cellStyle name="Normal 22 8" xfId="13846" xr:uid="{00000000-0005-0000-0000-000016360000}"/>
    <cellStyle name="Normal 22 8 10" xfId="13847" xr:uid="{00000000-0005-0000-0000-000017360000}"/>
    <cellStyle name="Normal 22 8 10 2" xfId="13848" xr:uid="{00000000-0005-0000-0000-000018360000}"/>
    <cellStyle name="Normal 22 8 10 2 2" xfId="38117" xr:uid="{B1448B67-237C-4D10-A8B0-B21DECD44D41}"/>
    <cellStyle name="Normal 22 8 10 3" xfId="38116" xr:uid="{691E686E-EC75-46F4-B60E-0FFB4EAAE67C}"/>
    <cellStyle name="Normal 22 8 11" xfId="13849" xr:uid="{00000000-0005-0000-0000-000019360000}"/>
    <cellStyle name="Normal 22 8 11 2" xfId="38118" xr:uid="{4684AEE2-CAA5-4EF3-8481-77958B47199E}"/>
    <cellStyle name="Normal 22 8 12" xfId="38115" xr:uid="{49C63B28-F4A8-4F06-9C21-23237C48E823}"/>
    <cellStyle name="Normal 22 8 2" xfId="13850" xr:uid="{00000000-0005-0000-0000-00001A360000}"/>
    <cellStyle name="Normal 22 8 2 10" xfId="13851" xr:uid="{00000000-0005-0000-0000-00001B360000}"/>
    <cellStyle name="Normal 22 8 2 10 2" xfId="38120" xr:uid="{3E25A0D0-E547-4B43-BE06-6D3399EC16B8}"/>
    <cellStyle name="Normal 22 8 2 11" xfId="38119" xr:uid="{015C3098-419D-4278-B326-0811C4B764FE}"/>
    <cellStyle name="Normal 22 8 2 2" xfId="13852" xr:uid="{00000000-0005-0000-0000-00001C360000}"/>
    <cellStyle name="Normal 22 8 2 2 2" xfId="13853" xr:uid="{00000000-0005-0000-0000-00001D360000}"/>
    <cellStyle name="Normal 22 8 2 2 2 2" xfId="13854" xr:uid="{00000000-0005-0000-0000-00001E360000}"/>
    <cellStyle name="Normal 22 8 2 2 2 2 2" xfId="13855" xr:uid="{00000000-0005-0000-0000-00001F360000}"/>
    <cellStyle name="Normal 22 8 2 2 2 2 2 2" xfId="38124" xr:uid="{D7B38707-1492-4330-81FD-ECD08A3216DD}"/>
    <cellStyle name="Normal 22 8 2 2 2 2 3" xfId="38123" xr:uid="{B902FBBF-6CE7-4958-991A-56E7AC9DB369}"/>
    <cellStyle name="Normal 22 8 2 2 2 3" xfId="13856" xr:uid="{00000000-0005-0000-0000-000020360000}"/>
    <cellStyle name="Normal 22 8 2 2 2 3 2" xfId="13857" xr:uid="{00000000-0005-0000-0000-000021360000}"/>
    <cellStyle name="Normal 22 8 2 2 2 3 2 2" xfId="38126" xr:uid="{72A544B1-87CF-4B0A-8886-18BB480ED866}"/>
    <cellStyle name="Normal 22 8 2 2 2 3 3" xfId="38125" xr:uid="{58E91427-41AA-4B91-B5B7-43EE97429119}"/>
    <cellStyle name="Normal 22 8 2 2 2 4" xfId="13858" xr:uid="{00000000-0005-0000-0000-000022360000}"/>
    <cellStyle name="Normal 22 8 2 2 2 4 2" xfId="13859" xr:uid="{00000000-0005-0000-0000-000023360000}"/>
    <cellStyle name="Normal 22 8 2 2 2 4 2 2" xfId="38128" xr:uid="{51038573-69EA-4071-AA08-6AECF602EE32}"/>
    <cellStyle name="Normal 22 8 2 2 2 4 3" xfId="38127" xr:uid="{9742D71B-C401-4FDD-928D-7E34D8DA6D17}"/>
    <cellStyle name="Normal 22 8 2 2 2 5" xfId="13860" xr:uid="{00000000-0005-0000-0000-000024360000}"/>
    <cellStyle name="Normal 22 8 2 2 2 5 2" xfId="38129" xr:uid="{63ED4837-1B16-45A4-9CE2-1BE5AD9C6663}"/>
    <cellStyle name="Normal 22 8 2 2 2 6" xfId="38122" xr:uid="{0D8A8E68-E9B8-4FD8-97EE-51A19C8294CF}"/>
    <cellStyle name="Normal 22 8 2 2 3" xfId="13861" xr:uid="{00000000-0005-0000-0000-000025360000}"/>
    <cellStyle name="Normal 22 8 2 2 3 2" xfId="13862" xr:uid="{00000000-0005-0000-0000-000026360000}"/>
    <cellStyle name="Normal 22 8 2 2 3 2 2" xfId="38131" xr:uid="{054D7BD8-4BF3-4FB9-8456-5DC8D7715C3C}"/>
    <cellStyle name="Normal 22 8 2 2 3 3" xfId="38130" xr:uid="{29201792-269E-456B-BDFA-739CF4B6330C}"/>
    <cellStyle name="Normal 22 8 2 2 4" xfId="13863" xr:uid="{00000000-0005-0000-0000-000027360000}"/>
    <cellStyle name="Normal 22 8 2 2 4 2" xfId="13864" xr:uid="{00000000-0005-0000-0000-000028360000}"/>
    <cellStyle name="Normal 22 8 2 2 4 2 2" xfId="38133" xr:uid="{8FFEC127-574D-45FE-BDE5-849BCA01182B}"/>
    <cellStyle name="Normal 22 8 2 2 4 3" xfId="38132" xr:uid="{053C52A6-5475-483E-8506-C216784DF546}"/>
    <cellStyle name="Normal 22 8 2 2 5" xfId="13865" xr:uid="{00000000-0005-0000-0000-000029360000}"/>
    <cellStyle name="Normal 22 8 2 2 5 2" xfId="13866" xr:uid="{00000000-0005-0000-0000-00002A360000}"/>
    <cellStyle name="Normal 22 8 2 2 5 2 2" xfId="38135" xr:uid="{E3A4DCBD-12DA-466E-822E-D66FB37D1133}"/>
    <cellStyle name="Normal 22 8 2 2 5 3" xfId="38134" xr:uid="{70174C5F-C9D4-4102-9DEE-16614A87FE26}"/>
    <cellStyle name="Normal 22 8 2 2 6" xfId="13867" xr:uid="{00000000-0005-0000-0000-00002B360000}"/>
    <cellStyle name="Normal 22 8 2 2 6 2" xfId="13868" xr:uid="{00000000-0005-0000-0000-00002C360000}"/>
    <cellStyle name="Normal 22 8 2 2 6 2 2" xfId="38137" xr:uid="{F6CC62E7-2C0D-45EB-8114-13C9038D2B74}"/>
    <cellStyle name="Normal 22 8 2 2 6 3" xfId="38136" xr:uid="{B32CF46F-781A-4DA0-9208-779B2F0F79FF}"/>
    <cellStyle name="Normal 22 8 2 2 7" xfId="13869" xr:uid="{00000000-0005-0000-0000-00002D360000}"/>
    <cellStyle name="Normal 22 8 2 2 7 2" xfId="38138" xr:uid="{DA108144-01C0-43C3-8234-5E226A23477D}"/>
    <cellStyle name="Normal 22 8 2 2 8" xfId="38121" xr:uid="{6CA22062-9086-4755-BF79-64F3D7601D14}"/>
    <cellStyle name="Normal 22 8 2 3" xfId="13870" xr:uid="{00000000-0005-0000-0000-00002E360000}"/>
    <cellStyle name="Normal 22 8 2 3 2" xfId="13871" xr:uid="{00000000-0005-0000-0000-00002F360000}"/>
    <cellStyle name="Normal 22 8 2 3 2 2" xfId="13872" xr:uid="{00000000-0005-0000-0000-000030360000}"/>
    <cellStyle name="Normal 22 8 2 3 2 2 2" xfId="13873" xr:uid="{00000000-0005-0000-0000-000031360000}"/>
    <cellStyle name="Normal 22 8 2 3 2 2 2 2" xfId="38142" xr:uid="{57D96A1A-A43F-452D-A0D3-3AABB88428C0}"/>
    <cellStyle name="Normal 22 8 2 3 2 2 3" xfId="38141" xr:uid="{FBA7B916-4A20-417A-90BA-5F521E705F8B}"/>
    <cellStyle name="Normal 22 8 2 3 2 3" xfId="13874" xr:uid="{00000000-0005-0000-0000-000032360000}"/>
    <cellStyle name="Normal 22 8 2 3 2 3 2" xfId="13875" xr:uid="{00000000-0005-0000-0000-000033360000}"/>
    <cellStyle name="Normal 22 8 2 3 2 3 2 2" xfId="38144" xr:uid="{8247D342-F1B1-4A57-9E1F-3A8FFF1B3C28}"/>
    <cellStyle name="Normal 22 8 2 3 2 3 3" xfId="38143" xr:uid="{5C151982-2B48-40DB-980B-518CFEDBD739}"/>
    <cellStyle name="Normal 22 8 2 3 2 4" xfId="13876" xr:uid="{00000000-0005-0000-0000-000034360000}"/>
    <cellStyle name="Normal 22 8 2 3 2 4 2" xfId="13877" xr:uid="{00000000-0005-0000-0000-000035360000}"/>
    <cellStyle name="Normal 22 8 2 3 2 4 2 2" xfId="38146" xr:uid="{91EA7457-7286-438E-AB87-590FA571AEF4}"/>
    <cellStyle name="Normal 22 8 2 3 2 4 3" xfId="38145" xr:uid="{85B4AAD2-331D-4E29-BD7B-55CE194BF9A2}"/>
    <cellStyle name="Normal 22 8 2 3 2 5" xfId="13878" xr:uid="{00000000-0005-0000-0000-000036360000}"/>
    <cellStyle name="Normal 22 8 2 3 2 5 2" xfId="38147" xr:uid="{CE3B56E0-3C45-485A-86AF-6DD070D7EB87}"/>
    <cellStyle name="Normal 22 8 2 3 2 6" xfId="38140" xr:uid="{23FA3B81-C1F2-4D2A-B235-7ABA3FB5CCF1}"/>
    <cellStyle name="Normal 22 8 2 3 3" xfId="13879" xr:uid="{00000000-0005-0000-0000-000037360000}"/>
    <cellStyle name="Normal 22 8 2 3 3 2" xfId="13880" xr:uid="{00000000-0005-0000-0000-000038360000}"/>
    <cellStyle name="Normal 22 8 2 3 3 2 2" xfId="38149" xr:uid="{B979199C-1A26-4F2F-965D-6E45C1A77147}"/>
    <cellStyle name="Normal 22 8 2 3 3 3" xfId="38148" xr:uid="{9FDFB690-05E2-4EC9-9E05-3D3433BF1161}"/>
    <cellStyle name="Normal 22 8 2 3 4" xfId="13881" xr:uid="{00000000-0005-0000-0000-000039360000}"/>
    <cellStyle name="Normal 22 8 2 3 4 2" xfId="13882" xr:uid="{00000000-0005-0000-0000-00003A360000}"/>
    <cellStyle name="Normal 22 8 2 3 4 2 2" xfId="38151" xr:uid="{6134189A-8A61-440C-82D6-FD6AAB187C0A}"/>
    <cellStyle name="Normal 22 8 2 3 4 3" xfId="38150" xr:uid="{D66F1450-B806-4D78-80FC-4A212BB1A033}"/>
    <cellStyle name="Normal 22 8 2 3 5" xfId="13883" xr:uid="{00000000-0005-0000-0000-00003B360000}"/>
    <cellStyle name="Normal 22 8 2 3 5 2" xfId="13884" xr:uid="{00000000-0005-0000-0000-00003C360000}"/>
    <cellStyle name="Normal 22 8 2 3 5 2 2" xfId="38153" xr:uid="{6DC0ADB4-0030-40AB-8710-7073D4F0E0E2}"/>
    <cellStyle name="Normal 22 8 2 3 5 3" xfId="38152" xr:uid="{CDA9D21F-8A29-4D1E-8938-2B333326A647}"/>
    <cellStyle name="Normal 22 8 2 3 6" xfId="13885" xr:uid="{00000000-0005-0000-0000-00003D360000}"/>
    <cellStyle name="Normal 22 8 2 3 6 2" xfId="13886" xr:uid="{00000000-0005-0000-0000-00003E360000}"/>
    <cellStyle name="Normal 22 8 2 3 6 2 2" xfId="38155" xr:uid="{0CF446AE-7F9E-4CFA-9839-3B3AA00725A3}"/>
    <cellStyle name="Normal 22 8 2 3 6 3" xfId="38154" xr:uid="{D7047E70-BF36-4B6A-9D78-93EF50BD4F0D}"/>
    <cellStyle name="Normal 22 8 2 3 7" xfId="13887" xr:uid="{00000000-0005-0000-0000-00003F360000}"/>
    <cellStyle name="Normal 22 8 2 3 7 2" xfId="38156" xr:uid="{CFAE5F9F-2B4A-4E4E-A440-5F8C88BDE216}"/>
    <cellStyle name="Normal 22 8 2 3 8" xfId="38139" xr:uid="{9D2D25AA-C7F5-4F66-B9D0-943D132D14FE}"/>
    <cellStyle name="Normal 22 8 2 4" xfId="13888" xr:uid="{00000000-0005-0000-0000-000040360000}"/>
    <cellStyle name="Normal 22 8 2 4 2" xfId="13889" xr:uid="{00000000-0005-0000-0000-000041360000}"/>
    <cellStyle name="Normal 22 8 2 4 2 2" xfId="13890" xr:uid="{00000000-0005-0000-0000-000042360000}"/>
    <cellStyle name="Normal 22 8 2 4 2 2 2" xfId="13891" xr:uid="{00000000-0005-0000-0000-000043360000}"/>
    <cellStyle name="Normal 22 8 2 4 2 2 2 2" xfId="38160" xr:uid="{4B7CE5B1-6B1F-4F3C-A359-59B579EAF5B8}"/>
    <cellStyle name="Normal 22 8 2 4 2 2 3" xfId="38159" xr:uid="{9502ED60-5F60-4C85-9FE8-8AD0097465C7}"/>
    <cellStyle name="Normal 22 8 2 4 2 3" xfId="13892" xr:uid="{00000000-0005-0000-0000-000044360000}"/>
    <cellStyle name="Normal 22 8 2 4 2 3 2" xfId="13893" xr:uid="{00000000-0005-0000-0000-000045360000}"/>
    <cellStyle name="Normal 22 8 2 4 2 3 2 2" xfId="38162" xr:uid="{7DF55E81-E781-4A3A-B2F4-07BB9B371873}"/>
    <cellStyle name="Normal 22 8 2 4 2 3 3" xfId="38161" xr:uid="{42E7EA27-425A-467E-B295-1FC9DE8E708F}"/>
    <cellStyle name="Normal 22 8 2 4 2 4" xfId="13894" xr:uid="{00000000-0005-0000-0000-000046360000}"/>
    <cellStyle name="Normal 22 8 2 4 2 4 2" xfId="13895" xr:uid="{00000000-0005-0000-0000-000047360000}"/>
    <cellStyle name="Normal 22 8 2 4 2 4 2 2" xfId="38164" xr:uid="{00E37845-49FD-40E7-9A69-C314C34E5147}"/>
    <cellStyle name="Normal 22 8 2 4 2 4 3" xfId="38163" xr:uid="{3C68A1E1-0BD6-428C-8F38-9BCA490C2838}"/>
    <cellStyle name="Normal 22 8 2 4 2 5" xfId="13896" xr:uid="{00000000-0005-0000-0000-000048360000}"/>
    <cellStyle name="Normal 22 8 2 4 2 5 2" xfId="38165" xr:uid="{8DAF7258-03DA-4263-91B9-E9BF740BC7BD}"/>
    <cellStyle name="Normal 22 8 2 4 2 6" xfId="38158" xr:uid="{7EF7741E-530C-4BC6-9176-1E85B151B1D9}"/>
    <cellStyle name="Normal 22 8 2 4 3" xfId="13897" xr:uid="{00000000-0005-0000-0000-000049360000}"/>
    <cellStyle name="Normal 22 8 2 4 3 2" xfId="13898" xr:uid="{00000000-0005-0000-0000-00004A360000}"/>
    <cellStyle name="Normal 22 8 2 4 3 2 2" xfId="38167" xr:uid="{CBE3841C-B642-4022-8D5C-E8F5A424C57E}"/>
    <cellStyle name="Normal 22 8 2 4 3 3" xfId="38166" xr:uid="{0104BEA2-1218-4990-AEF1-9A81886436DE}"/>
    <cellStyle name="Normal 22 8 2 4 4" xfId="13899" xr:uid="{00000000-0005-0000-0000-00004B360000}"/>
    <cellStyle name="Normal 22 8 2 4 4 2" xfId="13900" xr:uid="{00000000-0005-0000-0000-00004C360000}"/>
    <cellStyle name="Normal 22 8 2 4 4 2 2" xfId="38169" xr:uid="{170E63FD-C0ED-4939-A4F7-AAF78EEA7CAA}"/>
    <cellStyle name="Normal 22 8 2 4 4 3" xfId="38168" xr:uid="{E390059F-492B-458A-881C-38D50590FE9F}"/>
    <cellStyle name="Normal 22 8 2 4 5" xfId="13901" xr:uid="{00000000-0005-0000-0000-00004D360000}"/>
    <cellStyle name="Normal 22 8 2 4 5 2" xfId="13902" xr:uid="{00000000-0005-0000-0000-00004E360000}"/>
    <cellStyle name="Normal 22 8 2 4 5 2 2" xfId="38171" xr:uid="{71A05068-D98A-492B-8148-156E2AA464C1}"/>
    <cellStyle name="Normal 22 8 2 4 5 3" xfId="38170" xr:uid="{3ECF4CB7-792E-47CB-8587-689AAC87C33C}"/>
    <cellStyle name="Normal 22 8 2 4 6" xfId="13903" xr:uid="{00000000-0005-0000-0000-00004F360000}"/>
    <cellStyle name="Normal 22 8 2 4 6 2" xfId="38172" xr:uid="{CCC76F79-A191-45E6-B349-5468A76E1597}"/>
    <cellStyle name="Normal 22 8 2 4 7" xfId="38157" xr:uid="{49967753-7006-4391-A477-48A7B79462EF}"/>
    <cellStyle name="Normal 22 8 2 5" xfId="13904" xr:uid="{00000000-0005-0000-0000-000050360000}"/>
    <cellStyle name="Normal 22 8 2 5 2" xfId="13905" xr:uid="{00000000-0005-0000-0000-000051360000}"/>
    <cellStyle name="Normal 22 8 2 5 2 2" xfId="13906" xr:uid="{00000000-0005-0000-0000-000052360000}"/>
    <cellStyle name="Normal 22 8 2 5 2 2 2" xfId="38175" xr:uid="{45D70D3D-0EF9-41CC-ACC4-5CC49D3CCDD3}"/>
    <cellStyle name="Normal 22 8 2 5 2 3" xfId="38174" xr:uid="{AE0B4D62-891D-4D51-A1CB-D21E158F56A9}"/>
    <cellStyle name="Normal 22 8 2 5 3" xfId="13907" xr:uid="{00000000-0005-0000-0000-000053360000}"/>
    <cellStyle name="Normal 22 8 2 5 3 2" xfId="13908" xr:uid="{00000000-0005-0000-0000-000054360000}"/>
    <cellStyle name="Normal 22 8 2 5 3 2 2" xfId="38177" xr:uid="{06717B05-C570-464F-ABBF-41AD222ECD33}"/>
    <cellStyle name="Normal 22 8 2 5 3 3" xfId="38176" xr:uid="{DC5B2492-F125-4605-951B-0A34886D4072}"/>
    <cellStyle name="Normal 22 8 2 5 4" xfId="13909" xr:uid="{00000000-0005-0000-0000-000055360000}"/>
    <cellStyle name="Normal 22 8 2 5 4 2" xfId="13910" xr:uid="{00000000-0005-0000-0000-000056360000}"/>
    <cellStyle name="Normal 22 8 2 5 4 2 2" xfId="38179" xr:uid="{FD50125E-7AE3-4731-9B99-F81F6FFF213C}"/>
    <cellStyle name="Normal 22 8 2 5 4 3" xfId="38178" xr:uid="{1D132937-8D19-4922-8C18-4C21EB9A3CDE}"/>
    <cellStyle name="Normal 22 8 2 5 5" xfId="13911" xr:uid="{00000000-0005-0000-0000-000057360000}"/>
    <cellStyle name="Normal 22 8 2 5 5 2" xfId="38180" xr:uid="{E3CC7910-7A65-44C7-8AEC-919122E5ACD7}"/>
    <cellStyle name="Normal 22 8 2 5 6" xfId="38173" xr:uid="{623906D0-18A1-43DA-99EC-9F59B361AE47}"/>
    <cellStyle name="Normal 22 8 2 6" xfId="13912" xr:uid="{00000000-0005-0000-0000-000058360000}"/>
    <cellStyle name="Normal 22 8 2 6 2" xfId="13913" xr:uid="{00000000-0005-0000-0000-000059360000}"/>
    <cellStyle name="Normal 22 8 2 6 2 2" xfId="13914" xr:uid="{00000000-0005-0000-0000-00005A360000}"/>
    <cellStyle name="Normal 22 8 2 6 2 2 2" xfId="38183" xr:uid="{B5DB0179-8031-439A-A62F-39FF1D3F7695}"/>
    <cellStyle name="Normal 22 8 2 6 2 3" xfId="38182" xr:uid="{73C00D3C-4176-4D4B-9189-CD32C28F8E7D}"/>
    <cellStyle name="Normal 22 8 2 6 3" xfId="13915" xr:uid="{00000000-0005-0000-0000-00005B360000}"/>
    <cellStyle name="Normal 22 8 2 6 3 2" xfId="13916" xr:uid="{00000000-0005-0000-0000-00005C360000}"/>
    <cellStyle name="Normal 22 8 2 6 3 2 2" xfId="38185" xr:uid="{7EDA8F6D-3BF1-41CB-828B-32E7BAF62098}"/>
    <cellStyle name="Normal 22 8 2 6 3 3" xfId="38184" xr:uid="{878538C9-3691-4029-B4DD-69AE30DF1027}"/>
    <cellStyle name="Normal 22 8 2 6 4" xfId="13917" xr:uid="{00000000-0005-0000-0000-00005D360000}"/>
    <cellStyle name="Normal 22 8 2 6 4 2" xfId="13918" xr:uid="{00000000-0005-0000-0000-00005E360000}"/>
    <cellStyle name="Normal 22 8 2 6 4 2 2" xfId="38187" xr:uid="{B53D5EDA-4A82-4216-ABF8-81F77CBC558B}"/>
    <cellStyle name="Normal 22 8 2 6 4 3" xfId="38186" xr:uid="{ABCDD5ED-847C-4E10-BBC0-B2EC3F6A7C17}"/>
    <cellStyle name="Normal 22 8 2 6 5" xfId="13919" xr:uid="{00000000-0005-0000-0000-00005F360000}"/>
    <cellStyle name="Normal 22 8 2 6 5 2" xfId="38188" xr:uid="{699C2CE0-4CA7-459E-ABDE-4D2226426475}"/>
    <cellStyle name="Normal 22 8 2 6 6" xfId="38181" xr:uid="{612F4FC1-E93B-49AB-8D3E-EB284BB15F9F}"/>
    <cellStyle name="Normal 22 8 2 7" xfId="13920" xr:uid="{00000000-0005-0000-0000-000060360000}"/>
    <cellStyle name="Normal 22 8 2 7 2" xfId="13921" xr:uid="{00000000-0005-0000-0000-000061360000}"/>
    <cellStyle name="Normal 22 8 2 7 2 2" xfId="38190" xr:uid="{1E9B7268-79E3-4E9F-8833-AE77FBA4CA87}"/>
    <cellStyle name="Normal 22 8 2 7 3" xfId="38189" xr:uid="{D279BA21-0B83-4CA4-932B-225D202F6CC6}"/>
    <cellStyle name="Normal 22 8 2 8" xfId="13922" xr:uid="{00000000-0005-0000-0000-000062360000}"/>
    <cellStyle name="Normal 22 8 2 8 2" xfId="13923" xr:uid="{00000000-0005-0000-0000-000063360000}"/>
    <cellStyle name="Normal 22 8 2 8 2 2" xfId="38192" xr:uid="{85BE95A4-D865-4714-B31B-E4FFAB85D10D}"/>
    <cellStyle name="Normal 22 8 2 8 3" xfId="38191" xr:uid="{1BC8B6D3-9C9F-4ED5-A9A9-AC0720CDC871}"/>
    <cellStyle name="Normal 22 8 2 9" xfId="13924" xr:uid="{00000000-0005-0000-0000-000064360000}"/>
    <cellStyle name="Normal 22 8 2 9 2" xfId="13925" xr:uid="{00000000-0005-0000-0000-000065360000}"/>
    <cellStyle name="Normal 22 8 2 9 2 2" xfId="38194" xr:uid="{827B6CBD-CB8C-486F-B608-0ED98949D7BC}"/>
    <cellStyle name="Normal 22 8 2 9 3" xfId="38193" xr:uid="{1E3F720B-4A32-45DA-9B79-6F56F68AEDAD}"/>
    <cellStyle name="Normal 22 8 3" xfId="13926" xr:uid="{00000000-0005-0000-0000-000066360000}"/>
    <cellStyle name="Normal 22 8 3 2" xfId="13927" xr:uid="{00000000-0005-0000-0000-000067360000}"/>
    <cellStyle name="Normal 22 8 3 2 2" xfId="13928" xr:uid="{00000000-0005-0000-0000-000068360000}"/>
    <cellStyle name="Normal 22 8 3 2 2 2" xfId="13929" xr:uid="{00000000-0005-0000-0000-000069360000}"/>
    <cellStyle name="Normal 22 8 3 2 2 2 2" xfId="38198" xr:uid="{CAF6921F-3FFC-42CA-A370-5624D75ED88A}"/>
    <cellStyle name="Normal 22 8 3 2 2 3" xfId="38197" xr:uid="{9F0345E8-DF8C-4276-93BC-3C1D0FFBAE6C}"/>
    <cellStyle name="Normal 22 8 3 2 3" xfId="13930" xr:uid="{00000000-0005-0000-0000-00006A360000}"/>
    <cellStyle name="Normal 22 8 3 2 3 2" xfId="13931" xr:uid="{00000000-0005-0000-0000-00006B360000}"/>
    <cellStyle name="Normal 22 8 3 2 3 2 2" xfId="38200" xr:uid="{DD500BA7-74BB-477E-8044-5C40D54FD1AC}"/>
    <cellStyle name="Normal 22 8 3 2 3 3" xfId="38199" xr:uid="{0F7832BA-8CA2-4536-B3FA-794FEAB80D09}"/>
    <cellStyle name="Normal 22 8 3 2 4" xfId="13932" xr:uid="{00000000-0005-0000-0000-00006C360000}"/>
    <cellStyle name="Normal 22 8 3 2 4 2" xfId="13933" xr:uid="{00000000-0005-0000-0000-00006D360000}"/>
    <cellStyle name="Normal 22 8 3 2 4 2 2" xfId="38202" xr:uid="{998327F2-FD85-442E-904A-7258590C08D8}"/>
    <cellStyle name="Normal 22 8 3 2 4 3" xfId="38201" xr:uid="{E6A186FA-CE8F-4085-8313-6B9857F33CED}"/>
    <cellStyle name="Normal 22 8 3 2 5" xfId="13934" xr:uid="{00000000-0005-0000-0000-00006E360000}"/>
    <cellStyle name="Normal 22 8 3 2 5 2" xfId="38203" xr:uid="{7E2D5B88-AABF-4035-89F6-C8C0FF38CF6C}"/>
    <cellStyle name="Normal 22 8 3 2 6" xfId="38196" xr:uid="{4F34E5AC-165A-457A-BECA-40BF0329D191}"/>
    <cellStyle name="Normal 22 8 3 3" xfId="13935" xr:uid="{00000000-0005-0000-0000-00006F360000}"/>
    <cellStyle name="Normal 22 8 3 3 2" xfId="13936" xr:uid="{00000000-0005-0000-0000-000070360000}"/>
    <cellStyle name="Normal 22 8 3 3 2 2" xfId="38205" xr:uid="{E70D740E-84DE-4B77-9D1F-BDDBBDE4C2B0}"/>
    <cellStyle name="Normal 22 8 3 3 3" xfId="38204" xr:uid="{BF7BEA63-FEDA-4CCF-9B1A-D9A339062806}"/>
    <cellStyle name="Normal 22 8 3 4" xfId="13937" xr:uid="{00000000-0005-0000-0000-000071360000}"/>
    <cellStyle name="Normal 22 8 3 4 2" xfId="13938" xr:uid="{00000000-0005-0000-0000-000072360000}"/>
    <cellStyle name="Normal 22 8 3 4 2 2" xfId="38207" xr:uid="{EF92C91E-067C-4FA1-8A03-4C148D14D9F7}"/>
    <cellStyle name="Normal 22 8 3 4 3" xfId="38206" xr:uid="{3FEA1B2B-55BC-4CB2-8125-BA225026CC03}"/>
    <cellStyle name="Normal 22 8 3 5" xfId="13939" xr:uid="{00000000-0005-0000-0000-000073360000}"/>
    <cellStyle name="Normal 22 8 3 5 2" xfId="13940" xr:uid="{00000000-0005-0000-0000-000074360000}"/>
    <cellStyle name="Normal 22 8 3 5 2 2" xfId="38209" xr:uid="{28BD6C91-FED0-429F-84F3-1CEC4EFFC95F}"/>
    <cellStyle name="Normal 22 8 3 5 3" xfId="38208" xr:uid="{DEB0E788-6E96-425E-8287-1D9F53F87565}"/>
    <cellStyle name="Normal 22 8 3 6" xfId="13941" xr:uid="{00000000-0005-0000-0000-000075360000}"/>
    <cellStyle name="Normal 22 8 3 6 2" xfId="13942" xr:uid="{00000000-0005-0000-0000-000076360000}"/>
    <cellStyle name="Normal 22 8 3 6 2 2" xfId="38211" xr:uid="{F497C538-C86F-4AAB-BED1-EEE7923ED917}"/>
    <cellStyle name="Normal 22 8 3 6 3" xfId="38210" xr:uid="{5EC5D006-43DF-4C43-85A3-9D01773D1569}"/>
    <cellStyle name="Normal 22 8 3 7" xfId="13943" xr:uid="{00000000-0005-0000-0000-000077360000}"/>
    <cellStyle name="Normal 22 8 3 7 2" xfId="38212" xr:uid="{A1F24111-C592-4AFF-9813-D8A050054223}"/>
    <cellStyle name="Normal 22 8 3 8" xfId="38195" xr:uid="{542023C1-E5B7-4854-9261-D0DB291CE6F8}"/>
    <cellStyle name="Normal 22 8 4" xfId="13944" xr:uid="{00000000-0005-0000-0000-000078360000}"/>
    <cellStyle name="Normal 22 8 4 2" xfId="13945" xr:uid="{00000000-0005-0000-0000-000079360000}"/>
    <cellStyle name="Normal 22 8 4 2 2" xfId="13946" xr:uid="{00000000-0005-0000-0000-00007A360000}"/>
    <cellStyle name="Normal 22 8 4 2 2 2" xfId="13947" xr:uid="{00000000-0005-0000-0000-00007B360000}"/>
    <cellStyle name="Normal 22 8 4 2 2 2 2" xfId="38216" xr:uid="{DB0007F8-3482-4F08-AD73-C9AD17B670C9}"/>
    <cellStyle name="Normal 22 8 4 2 2 3" xfId="38215" xr:uid="{F0E46197-5408-4D4C-BDBA-79C5F7651384}"/>
    <cellStyle name="Normal 22 8 4 2 3" xfId="13948" xr:uid="{00000000-0005-0000-0000-00007C360000}"/>
    <cellStyle name="Normal 22 8 4 2 3 2" xfId="13949" xr:uid="{00000000-0005-0000-0000-00007D360000}"/>
    <cellStyle name="Normal 22 8 4 2 3 2 2" xfId="38218" xr:uid="{C2898144-D783-4D5A-8985-814D6049E88A}"/>
    <cellStyle name="Normal 22 8 4 2 3 3" xfId="38217" xr:uid="{C97B164D-4BE1-4291-8985-B11719343BD8}"/>
    <cellStyle name="Normal 22 8 4 2 4" xfId="13950" xr:uid="{00000000-0005-0000-0000-00007E360000}"/>
    <cellStyle name="Normal 22 8 4 2 4 2" xfId="13951" xr:uid="{00000000-0005-0000-0000-00007F360000}"/>
    <cellStyle name="Normal 22 8 4 2 4 2 2" xfId="38220" xr:uid="{90FE4E9F-4E7E-44FC-BD9A-D6DE4D1A43F9}"/>
    <cellStyle name="Normal 22 8 4 2 4 3" xfId="38219" xr:uid="{929114C5-9073-49E7-8797-D39154890EB7}"/>
    <cellStyle name="Normal 22 8 4 2 5" xfId="13952" xr:uid="{00000000-0005-0000-0000-000080360000}"/>
    <cellStyle name="Normal 22 8 4 2 5 2" xfId="38221" xr:uid="{6436892D-4B75-4AFB-A9CB-6EB63DFD9291}"/>
    <cellStyle name="Normal 22 8 4 2 6" xfId="38214" xr:uid="{67C71A99-3D39-4630-A56F-79CF7DFE15B7}"/>
    <cellStyle name="Normal 22 8 4 3" xfId="13953" xr:uid="{00000000-0005-0000-0000-000081360000}"/>
    <cellStyle name="Normal 22 8 4 3 2" xfId="13954" xr:uid="{00000000-0005-0000-0000-000082360000}"/>
    <cellStyle name="Normal 22 8 4 3 2 2" xfId="38223" xr:uid="{842CA72E-A88F-4162-A6D3-E738CCB80482}"/>
    <cellStyle name="Normal 22 8 4 3 3" xfId="38222" xr:uid="{C1A0282D-DDA6-4A81-AEA8-BD018AEA1B12}"/>
    <cellStyle name="Normal 22 8 4 4" xfId="13955" xr:uid="{00000000-0005-0000-0000-000083360000}"/>
    <cellStyle name="Normal 22 8 4 4 2" xfId="13956" xr:uid="{00000000-0005-0000-0000-000084360000}"/>
    <cellStyle name="Normal 22 8 4 4 2 2" xfId="38225" xr:uid="{0CED40AF-C1E6-4D14-AE96-337B55BF7072}"/>
    <cellStyle name="Normal 22 8 4 4 3" xfId="38224" xr:uid="{A3F41C7D-A362-4637-A916-2EC4EE85E662}"/>
    <cellStyle name="Normal 22 8 4 5" xfId="13957" xr:uid="{00000000-0005-0000-0000-000085360000}"/>
    <cellStyle name="Normal 22 8 4 5 2" xfId="13958" xr:uid="{00000000-0005-0000-0000-000086360000}"/>
    <cellStyle name="Normal 22 8 4 5 2 2" xfId="38227" xr:uid="{D3EED978-32CC-4F2E-82D6-EB211F78E2BE}"/>
    <cellStyle name="Normal 22 8 4 5 3" xfId="38226" xr:uid="{18996BD5-7282-442D-B414-6053E4B3ACC6}"/>
    <cellStyle name="Normal 22 8 4 6" xfId="13959" xr:uid="{00000000-0005-0000-0000-000087360000}"/>
    <cellStyle name="Normal 22 8 4 6 2" xfId="13960" xr:uid="{00000000-0005-0000-0000-000088360000}"/>
    <cellStyle name="Normal 22 8 4 6 2 2" xfId="38229" xr:uid="{4493EAF1-6CB3-40A3-9EE5-ACBEEFB69C19}"/>
    <cellStyle name="Normal 22 8 4 6 3" xfId="38228" xr:uid="{DE3DA768-79FD-41BD-A3F9-814150272814}"/>
    <cellStyle name="Normal 22 8 4 7" xfId="13961" xr:uid="{00000000-0005-0000-0000-000089360000}"/>
    <cellStyle name="Normal 22 8 4 7 2" xfId="38230" xr:uid="{D38E8BEF-95A0-4184-81E7-2397F0094F5D}"/>
    <cellStyle name="Normal 22 8 4 8" xfId="38213" xr:uid="{E2BF0B47-7E0D-403C-A5EB-9F4DA361A0A5}"/>
    <cellStyle name="Normal 22 8 5" xfId="13962" xr:uid="{00000000-0005-0000-0000-00008A360000}"/>
    <cellStyle name="Normal 22 8 5 2" xfId="13963" xr:uid="{00000000-0005-0000-0000-00008B360000}"/>
    <cellStyle name="Normal 22 8 5 2 2" xfId="13964" xr:uid="{00000000-0005-0000-0000-00008C360000}"/>
    <cellStyle name="Normal 22 8 5 2 2 2" xfId="13965" xr:uid="{00000000-0005-0000-0000-00008D360000}"/>
    <cellStyle name="Normal 22 8 5 2 2 2 2" xfId="38234" xr:uid="{536A0E30-1B13-4908-830B-D20C92E44788}"/>
    <cellStyle name="Normal 22 8 5 2 2 3" xfId="38233" xr:uid="{7B957C7E-0B04-4CD2-ABF7-D1194531AFF0}"/>
    <cellStyle name="Normal 22 8 5 2 3" xfId="13966" xr:uid="{00000000-0005-0000-0000-00008E360000}"/>
    <cellStyle name="Normal 22 8 5 2 3 2" xfId="13967" xr:uid="{00000000-0005-0000-0000-00008F360000}"/>
    <cellStyle name="Normal 22 8 5 2 3 2 2" xfId="38236" xr:uid="{6818F956-B0E6-4347-B0C1-A3F4837B9853}"/>
    <cellStyle name="Normal 22 8 5 2 3 3" xfId="38235" xr:uid="{8B778824-5A9D-4BA6-B6C1-72A2F63E7667}"/>
    <cellStyle name="Normal 22 8 5 2 4" xfId="13968" xr:uid="{00000000-0005-0000-0000-000090360000}"/>
    <cellStyle name="Normal 22 8 5 2 4 2" xfId="13969" xr:uid="{00000000-0005-0000-0000-000091360000}"/>
    <cellStyle name="Normal 22 8 5 2 4 2 2" xfId="38238" xr:uid="{FACED02E-1D7C-4B4F-8717-3F905DEA421D}"/>
    <cellStyle name="Normal 22 8 5 2 4 3" xfId="38237" xr:uid="{B8CC3FDD-2226-45CB-8321-C700D99A69BC}"/>
    <cellStyle name="Normal 22 8 5 2 5" xfId="13970" xr:uid="{00000000-0005-0000-0000-000092360000}"/>
    <cellStyle name="Normal 22 8 5 2 5 2" xfId="38239" xr:uid="{0BC2305E-330D-4880-B1B9-8FBF6450B91D}"/>
    <cellStyle name="Normal 22 8 5 2 6" xfId="38232" xr:uid="{9C5B96F5-EA88-456F-9610-DFD8FD9E41C8}"/>
    <cellStyle name="Normal 22 8 5 3" xfId="13971" xr:uid="{00000000-0005-0000-0000-000093360000}"/>
    <cellStyle name="Normal 22 8 5 3 2" xfId="13972" xr:uid="{00000000-0005-0000-0000-000094360000}"/>
    <cellStyle name="Normal 22 8 5 3 2 2" xfId="38241" xr:uid="{8E8285C1-FF4E-46FC-9903-34E1714276BD}"/>
    <cellStyle name="Normal 22 8 5 3 3" xfId="38240" xr:uid="{4556CD8D-090C-41FA-AAD4-80D46E413F18}"/>
    <cellStyle name="Normal 22 8 5 4" xfId="13973" xr:uid="{00000000-0005-0000-0000-000095360000}"/>
    <cellStyle name="Normal 22 8 5 4 2" xfId="13974" xr:uid="{00000000-0005-0000-0000-000096360000}"/>
    <cellStyle name="Normal 22 8 5 4 2 2" xfId="38243" xr:uid="{A18C147D-068A-4C78-8EE4-6261D8E9A98E}"/>
    <cellStyle name="Normal 22 8 5 4 3" xfId="38242" xr:uid="{6C960018-3A1F-4116-BFBF-F66268E8C126}"/>
    <cellStyle name="Normal 22 8 5 5" xfId="13975" xr:uid="{00000000-0005-0000-0000-000097360000}"/>
    <cellStyle name="Normal 22 8 5 5 2" xfId="13976" xr:uid="{00000000-0005-0000-0000-000098360000}"/>
    <cellStyle name="Normal 22 8 5 5 2 2" xfId="38245" xr:uid="{BC51EFEB-99F1-403B-A64A-B2E559FA298C}"/>
    <cellStyle name="Normal 22 8 5 5 3" xfId="38244" xr:uid="{5942D04F-578E-445A-AA46-91E3BA5ABC8B}"/>
    <cellStyle name="Normal 22 8 5 6" xfId="13977" xr:uid="{00000000-0005-0000-0000-000099360000}"/>
    <cellStyle name="Normal 22 8 5 6 2" xfId="38246" xr:uid="{631D924C-AE12-49D0-9261-CAEC78266850}"/>
    <cellStyle name="Normal 22 8 5 7" xfId="38231" xr:uid="{9645C455-E53F-4803-B8A3-73A355799B3D}"/>
    <cellStyle name="Normal 22 8 6" xfId="13978" xr:uid="{00000000-0005-0000-0000-00009A360000}"/>
    <cellStyle name="Normal 22 8 6 2" xfId="13979" xr:uid="{00000000-0005-0000-0000-00009B360000}"/>
    <cellStyle name="Normal 22 8 6 2 2" xfId="13980" xr:uid="{00000000-0005-0000-0000-00009C360000}"/>
    <cellStyle name="Normal 22 8 6 2 2 2" xfId="38249" xr:uid="{F4328D1E-3F65-435C-A4C2-D7367BB35489}"/>
    <cellStyle name="Normal 22 8 6 2 3" xfId="38248" xr:uid="{97490E9E-EC93-4E92-918F-56FF5F69AAD6}"/>
    <cellStyle name="Normal 22 8 6 3" xfId="13981" xr:uid="{00000000-0005-0000-0000-00009D360000}"/>
    <cellStyle name="Normal 22 8 6 3 2" xfId="13982" xr:uid="{00000000-0005-0000-0000-00009E360000}"/>
    <cellStyle name="Normal 22 8 6 3 2 2" xfId="38251" xr:uid="{6B86D35C-69E0-447C-937C-FAE1C2AA5580}"/>
    <cellStyle name="Normal 22 8 6 3 3" xfId="38250" xr:uid="{87E982F0-D9C2-466B-A299-88C9B85FBDB7}"/>
    <cellStyle name="Normal 22 8 6 4" xfId="13983" xr:uid="{00000000-0005-0000-0000-00009F360000}"/>
    <cellStyle name="Normal 22 8 6 4 2" xfId="13984" xr:uid="{00000000-0005-0000-0000-0000A0360000}"/>
    <cellStyle name="Normal 22 8 6 4 2 2" xfId="38253" xr:uid="{E561F8E6-2E2C-407C-B835-933E82F42830}"/>
    <cellStyle name="Normal 22 8 6 4 3" xfId="38252" xr:uid="{FA338275-4F09-4303-B851-A65ADFBE746C}"/>
    <cellStyle name="Normal 22 8 6 5" xfId="13985" xr:uid="{00000000-0005-0000-0000-0000A1360000}"/>
    <cellStyle name="Normal 22 8 6 5 2" xfId="38254" xr:uid="{B9ECF0A9-C07C-4A2D-BCB7-9D0458D0DAF6}"/>
    <cellStyle name="Normal 22 8 6 6" xfId="38247" xr:uid="{E0AF081A-4D2A-4CFD-B49A-D039E035F4E0}"/>
    <cellStyle name="Normal 22 8 7" xfId="13986" xr:uid="{00000000-0005-0000-0000-0000A2360000}"/>
    <cellStyle name="Normal 22 8 7 2" xfId="13987" xr:uid="{00000000-0005-0000-0000-0000A3360000}"/>
    <cellStyle name="Normal 22 8 7 2 2" xfId="13988" xr:uid="{00000000-0005-0000-0000-0000A4360000}"/>
    <cellStyle name="Normal 22 8 7 2 2 2" xfId="38257" xr:uid="{DD972E57-7328-4E77-AE12-F3E09991E1E4}"/>
    <cellStyle name="Normal 22 8 7 2 3" xfId="38256" xr:uid="{8385C053-1E82-451D-B936-216C93998CD2}"/>
    <cellStyle name="Normal 22 8 7 3" xfId="13989" xr:uid="{00000000-0005-0000-0000-0000A5360000}"/>
    <cellStyle name="Normal 22 8 7 3 2" xfId="13990" xr:uid="{00000000-0005-0000-0000-0000A6360000}"/>
    <cellStyle name="Normal 22 8 7 3 2 2" xfId="38259" xr:uid="{E814D374-235A-40C7-BD31-AC177A76EFB1}"/>
    <cellStyle name="Normal 22 8 7 3 3" xfId="38258" xr:uid="{A2D18804-70F4-41A5-B8AA-0E5D6ABF475F}"/>
    <cellStyle name="Normal 22 8 7 4" xfId="13991" xr:uid="{00000000-0005-0000-0000-0000A7360000}"/>
    <cellStyle name="Normal 22 8 7 4 2" xfId="13992" xr:uid="{00000000-0005-0000-0000-0000A8360000}"/>
    <cellStyle name="Normal 22 8 7 4 2 2" xfId="38261" xr:uid="{4200A4B9-2AF9-4B26-B5B3-C8E99DE0110C}"/>
    <cellStyle name="Normal 22 8 7 4 3" xfId="38260" xr:uid="{47C994BD-CB97-4C7C-9DA0-0531569CE9AF}"/>
    <cellStyle name="Normal 22 8 7 5" xfId="13993" xr:uid="{00000000-0005-0000-0000-0000A9360000}"/>
    <cellStyle name="Normal 22 8 7 5 2" xfId="38262" xr:uid="{E77FC2B6-9342-4006-A888-30D9A28BA362}"/>
    <cellStyle name="Normal 22 8 7 6" xfId="38255" xr:uid="{C31F888F-0299-4225-8C16-B3C22F09DB7E}"/>
    <cellStyle name="Normal 22 8 8" xfId="13994" xr:uid="{00000000-0005-0000-0000-0000AA360000}"/>
    <cellStyle name="Normal 22 8 8 2" xfId="13995" xr:uid="{00000000-0005-0000-0000-0000AB360000}"/>
    <cellStyle name="Normal 22 8 8 2 2" xfId="38264" xr:uid="{44E73871-C5CF-47A4-BDA2-071324450D7D}"/>
    <cellStyle name="Normal 22 8 8 3" xfId="38263" xr:uid="{3E3C1275-98B7-442C-8D30-9529C61087A7}"/>
    <cellStyle name="Normal 22 8 9" xfId="13996" xr:uid="{00000000-0005-0000-0000-0000AC360000}"/>
    <cellStyle name="Normal 22 8 9 2" xfId="13997" xr:uid="{00000000-0005-0000-0000-0000AD360000}"/>
    <cellStyle name="Normal 22 8 9 2 2" xfId="38266" xr:uid="{5C026A67-AEF8-42F0-90FB-2B6DD70BC87B}"/>
    <cellStyle name="Normal 22 8 9 3" xfId="38265" xr:uid="{07BB81A8-96CD-4424-A713-A79229E7414C}"/>
    <cellStyle name="Normal 22 9" xfId="13998" xr:uid="{00000000-0005-0000-0000-0000AE360000}"/>
    <cellStyle name="Normal 22 9 10" xfId="13999" xr:uid="{00000000-0005-0000-0000-0000AF360000}"/>
    <cellStyle name="Normal 22 9 10 2" xfId="14000" xr:uid="{00000000-0005-0000-0000-0000B0360000}"/>
    <cellStyle name="Normal 22 9 10 2 2" xfId="38269" xr:uid="{9F1DD8B8-48D0-4791-9C0F-08726A5A251C}"/>
    <cellStyle name="Normal 22 9 10 3" xfId="38268" xr:uid="{A9492901-4FE6-4668-A498-FFDF73EE1894}"/>
    <cellStyle name="Normal 22 9 11" xfId="14001" xr:uid="{00000000-0005-0000-0000-0000B1360000}"/>
    <cellStyle name="Normal 22 9 11 2" xfId="38270" xr:uid="{BDEE0756-0F34-4438-82FB-F441415B8DF2}"/>
    <cellStyle name="Normal 22 9 12" xfId="38267" xr:uid="{E8169C4E-395A-4B6E-8D29-62A63B987EB0}"/>
    <cellStyle name="Normal 22 9 2" xfId="14002" xr:uid="{00000000-0005-0000-0000-0000B2360000}"/>
    <cellStyle name="Normal 22 9 2 10" xfId="14003" xr:uid="{00000000-0005-0000-0000-0000B3360000}"/>
    <cellStyle name="Normal 22 9 2 10 2" xfId="38272" xr:uid="{29663133-5E70-4A7B-B80E-1BF4C910B4E8}"/>
    <cellStyle name="Normal 22 9 2 11" xfId="38271" xr:uid="{F22906D7-5F80-4CE9-BDC9-0EFEE9609AAB}"/>
    <cellStyle name="Normal 22 9 2 2" xfId="14004" xr:uid="{00000000-0005-0000-0000-0000B4360000}"/>
    <cellStyle name="Normal 22 9 2 2 2" xfId="14005" xr:uid="{00000000-0005-0000-0000-0000B5360000}"/>
    <cellStyle name="Normal 22 9 2 2 2 2" xfId="14006" xr:uid="{00000000-0005-0000-0000-0000B6360000}"/>
    <cellStyle name="Normal 22 9 2 2 2 2 2" xfId="14007" xr:uid="{00000000-0005-0000-0000-0000B7360000}"/>
    <cellStyle name="Normal 22 9 2 2 2 2 2 2" xfId="38276" xr:uid="{B688DCD0-04D7-4AFF-8DB1-8486B816C441}"/>
    <cellStyle name="Normal 22 9 2 2 2 2 3" xfId="38275" xr:uid="{09A3F39E-15AB-409D-A98F-07495BE0BD66}"/>
    <cellStyle name="Normal 22 9 2 2 2 3" xfId="14008" xr:uid="{00000000-0005-0000-0000-0000B8360000}"/>
    <cellStyle name="Normal 22 9 2 2 2 3 2" xfId="14009" xr:uid="{00000000-0005-0000-0000-0000B9360000}"/>
    <cellStyle name="Normal 22 9 2 2 2 3 2 2" xfId="38278" xr:uid="{F774DBE3-F6F6-4B62-A621-672889636DCA}"/>
    <cellStyle name="Normal 22 9 2 2 2 3 3" xfId="38277" xr:uid="{5F6D900A-A815-4138-B793-EDBCF61D3B8B}"/>
    <cellStyle name="Normal 22 9 2 2 2 4" xfId="14010" xr:uid="{00000000-0005-0000-0000-0000BA360000}"/>
    <cellStyle name="Normal 22 9 2 2 2 4 2" xfId="14011" xr:uid="{00000000-0005-0000-0000-0000BB360000}"/>
    <cellStyle name="Normal 22 9 2 2 2 4 2 2" xfId="38280" xr:uid="{5BA67969-9196-4869-964B-F115C473B130}"/>
    <cellStyle name="Normal 22 9 2 2 2 4 3" xfId="38279" xr:uid="{A2584D26-3EF4-4EEC-87A3-3E8AA5492588}"/>
    <cellStyle name="Normal 22 9 2 2 2 5" xfId="14012" xr:uid="{00000000-0005-0000-0000-0000BC360000}"/>
    <cellStyle name="Normal 22 9 2 2 2 5 2" xfId="38281" xr:uid="{F7B1CF04-C365-4BDE-B969-0475D27462D7}"/>
    <cellStyle name="Normal 22 9 2 2 2 6" xfId="38274" xr:uid="{D854626A-1C91-44B6-B360-6CE45AEB97F1}"/>
    <cellStyle name="Normal 22 9 2 2 3" xfId="14013" xr:uid="{00000000-0005-0000-0000-0000BD360000}"/>
    <cellStyle name="Normal 22 9 2 2 3 2" xfId="14014" xr:uid="{00000000-0005-0000-0000-0000BE360000}"/>
    <cellStyle name="Normal 22 9 2 2 3 2 2" xfId="38283" xr:uid="{EEFE4542-2766-4BC3-BFC7-D4296FA09A55}"/>
    <cellStyle name="Normal 22 9 2 2 3 3" xfId="38282" xr:uid="{31B61D0A-1134-454C-BAC0-58E7E0C18B16}"/>
    <cellStyle name="Normal 22 9 2 2 4" xfId="14015" xr:uid="{00000000-0005-0000-0000-0000BF360000}"/>
    <cellStyle name="Normal 22 9 2 2 4 2" xfId="14016" xr:uid="{00000000-0005-0000-0000-0000C0360000}"/>
    <cellStyle name="Normal 22 9 2 2 4 2 2" xfId="38285" xr:uid="{2790B5A0-2656-4198-9459-F39C5CD9626B}"/>
    <cellStyle name="Normal 22 9 2 2 4 3" xfId="38284" xr:uid="{BDC724E3-582E-4C75-AE16-BC54BF35B908}"/>
    <cellStyle name="Normal 22 9 2 2 5" xfId="14017" xr:uid="{00000000-0005-0000-0000-0000C1360000}"/>
    <cellStyle name="Normal 22 9 2 2 5 2" xfId="14018" xr:uid="{00000000-0005-0000-0000-0000C2360000}"/>
    <cellStyle name="Normal 22 9 2 2 5 2 2" xfId="38287" xr:uid="{1B714CB9-BCCE-44D2-AD2D-0B074E75FA3C}"/>
    <cellStyle name="Normal 22 9 2 2 5 3" xfId="38286" xr:uid="{CA8D8DBD-940B-4FC4-BFA2-F1A802C3B764}"/>
    <cellStyle name="Normal 22 9 2 2 6" xfId="14019" xr:uid="{00000000-0005-0000-0000-0000C3360000}"/>
    <cellStyle name="Normal 22 9 2 2 6 2" xfId="14020" xr:uid="{00000000-0005-0000-0000-0000C4360000}"/>
    <cellStyle name="Normal 22 9 2 2 6 2 2" xfId="38289" xr:uid="{9EA79243-968E-465D-9BB6-03B05F374A81}"/>
    <cellStyle name="Normal 22 9 2 2 6 3" xfId="38288" xr:uid="{2A611D47-6C10-4470-AD3C-FD6114D5AD64}"/>
    <cellStyle name="Normal 22 9 2 2 7" xfId="14021" xr:uid="{00000000-0005-0000-0000-0000C5360000}"/>
    <cellStyle name="Normal 22 9 2 2 7 2" xfId="38290" xr:uid="{88D4128B-70BE-49C7-8897-BFA314423B04}"/>
    <cellStyle name="Normal 22 9 2 2 8" xfId="38273" xr:uid="{F4B897D1-CD74-4B17-A85D-D9EE32066BB0}"/>
    <cellStyle name="Normal 22 9 2 3" xfId="14022" xr:uid="{00000000-0005-0000-0000-0000C6360000}"/>
    <cellStyle name="Normal 22 9 2 3 2" xfId="14023" xr:uid="{00000000-0005-0000-0000-0000C7360000}"/>
    <cellStyle name="Normal 22 9 2 3 2 2" xfId="14024" xr:uid="{00000000-0005-0000-0000-0000C8360000}"/>
    <cellStyle name="Normal 22 9 2 3 2 2 2" xfId="14025" xr:uid="{00000000-0005-0000-0000-0000C9360000}"/>
    <cellStyle name="Normal 22 9 2 3 2 2 2 2" xfId="38294" xr:uid="{995CBE0C-83BA-44E6-A556-43BC53A10E42}"/>
    <cellStyle name="Normal 22 9 2 3 2 2 3" xfId="38293" xr:uid="{224F7A67-C85E-499A-8995-A8D93AA66FBC}"/>
    <cellStyle name="Normal 22 9 2 3 2 3" xfId="14026" xr:uid="{00000000-0005-0000-0000-0000CA360000}"/>
    <cellStyle name="Normal 22 9 2 3 2 3 2" xfId="14027" xr:uid="{00000000-0005-0000-0000-0000CB360000}"/>
    <cellStyle name="Normal 22 9 2 3 2 3 2 2" xfId="38296" xr:uid="{780DAE08-6D07-4B5A-AE7E-F5F0D42954E7}"/>
    <cellStyle name="Normal 22 9 2 3 2 3 3" xfId="38295" xr:uid="{F13118AD-7632-4872-97D3-9F8CD17BA913}"/>
    <cellStyle name="Normal 22 9 2 3 2 4" xfId="14028" xr:uid="{00000000-0005-0000-0000-0000CC360000}"/>
    <cellStyle name="Normal 22 9 2 3 2 4 2" xfId="14029" xr:uid="{00000000-0005-0000-0000-0000CD360000}"/>
    <cellStyle name="Normal 22 9 2 3 2 4 2 2" xfId="38298" xr:uid="{6AAA22FD-1D41-4B15-B4E7-86D97266E389}"/>
    <cellStyle name="Normal 22 9 2 3 2 4 3" xfId="38297" xr:uid="{BD53A77D-1367-4A88-B799-3DD6E171A94F}"/>
    <cellStyle name="Normal 22 9 2 3 2 5" xfId="14030" xr:uid="{00000000-0005-0000-0000-0000CE360000}"/>
    <cellStyle name="Normal 22 9 2 3 2 5 2" xfId="38299" xr:uid="{52DDFD49-E553-400B-9F63-21D52AD97D07}"/>
    <cellStyle name="Normal 22 9 2 3 2 6" xfId="38292" xr:uid="{B18E237D-D525-41B2-9FFD-6BEEBCD94168}"/>
    <cellStyle name="Normal 22 9 2 3 3" xfId="14031" xr:uid="{00000000-0005-0000-0000-0000CF360000}"/>
    <cellStyle name="Normal 22 9 2 3 3 2" xfId="14032" xr:uid="{00000000-0005-0000-0000-0000D0360000}"/>
    <cellStyle name="Normal 22 9 2 3 3 2 2" xfId="38301" xr:uid="{0BE46381-9BFD-49C3-8B66-B48A7D3EF686}"/>
    <cellStyle name="Normal 22 9 2 3 3 3" xfId="38300" xr:uid="{FC3C67CB-48BB-4F33-A4E7-1255B9596AEC}"/>
    <cellStyle name="Normal 22 9 2 3 4" xfId="14033" xr:uid="{00000000-0005-0000-0000-0000D1360000}"/>
    <cellStyle name="Normal 22 9 2 3 4 2" xfId="14034" xr:uid="{00000000-0005-0000-0000-0000D2360000}"/>
    <cellStyle name="Normal 22 9 2 3 4 2 2" xfId="38303" xr:uid="{607E43E3-52A4-4BF8-ADE4-50AB4661129F}"/>
    <cellStyle name="Normal 22 9 2 3 4 3" xfId="38302" xr:uid="{DCF8D326-18C9-4BDD-9C0C-C6E5E1652067}"/>
    <cellStyle name="Normal 22 9 2 3 5" xfId="14035" xr:uid="{00000000-0005-0000-0000-0000D3360000}"/>
    <cellStyle name="Normal 22 9 2 3 5 2" xfId="14036" xr:uid="{00000000-0005-0000-0000-0000D4360000}"/>
    <cellStyle name="Normal 22 9 2 3 5 2 2" xfId="38305" xr:uid="{319CF4C7-92C7-4319-AD37-74D2EC1E0786}"/>
    <cellStyle name="Normal 22 9 2 3 5 3" xfId="38304" xr:uid="{FC004CA0-BE41-47CE-907D-E6A5F1860661}"/>
    <cellStyle name="Normal 22 9 2 3 6" xfId="14037" xr:uid="{00000000-0005-0000-0000-0000D5360000}"/>
    <cellStyle name="Normal 22 9 2 3 6 2" xfId="14038" xr:uid="{00000000-0005-0000-0000-0000D6360000}"/>
    <cellStyle name="Normal 22 9 2 3 6 2 2" xfId="38307" xr:uid="{524CBFFA-1337-4F7A-AFEC-709700603568}"/>
    <cellStyle name="Normal 22 9 2 3 6 3" xfId="38306" xr:uid="{050B01E5-9EEC-4398-A7D2-3E0348801413}"/>
    <cellStyle name="Normal 22 9 2 3 7" xfId="14039" xr:uid="{00000000-0005-0000-0000-0000D7360000}"/>
    <cellStyle name="Normal 22 9 2 3 7 2" xfId="38308" xr:uid="{9A05ED19-D8BA-4887-A676-599BD6CC54D6}"/>
    <cellStyle name="Normal 22 9 2 3 8" xfId="38291" xr:uid="{EB6B0ED4-D215-41A4-81DC-4419ABA0EBB1}"/>
    <cellStyle name="Normal 22 9 2 4" xfId="14040" xr:uid="{00000000-0005-0000-0000-0000D8360000}"/>
    <cellStyle name="Normal 22 9 2 4 2" xfId="14041" xr:uid="{00000000-0005-0000-0000-0000D9360000}"/>
    <cellStyle name="Normal 22 9 2 4 2 2" xfId="14042" xr:uid="{00000000-0005-0000-0000-0000DA360000}"/>
    <cellStyle name="Normal 22 9 2 4 2 2 2" xfId="14043" xr:uid="{00000000-0005-0000-0000-0000DB360000}"/>
    <cellStyle name="Normal 22 9 2 4 2 2 2 2" xfId="38312" xr:uid="{F9731801-B8C8-4E94-A2FA-9E288A6909B8}"/>
    <cellStyle name="Normal 22 9 2 4 2 2 3" xfId="38311" xr:uid="{EC57C662-EF2F-4851-A113-67E248C38D58}"/>
    <cellStyle name="Normal 22 9 2 4 2 3" xfId="14044" xr:uid="{00000000-0005-0000-0000-0000DC360000}"/>
    <cellStyle name="Normal 22 9 2 4 2 3 2" xfId="14045" xr:uid="{00000000-0005-0000-0000-0000DD360000}"/>
    <cellStyle name="Normal 22 9 2 4 2 3 2 2" xfId="38314" xr:uid="{3FEB1993-FCF4-44E4-90DB-158ACEEF0551}"/>
    <cellStyle name="Normal 22 9 2 4 2 3 3" xfId="38313" xr:uid="{FFF63C74-65F1-47D9-B28B-30E6C153C658}"/>
    <cellStyle name="Normal 22 9 2 4 2 4" xfId="14046" xr:uid="{00000000-0005-0000-0000-0000DE360000}"/>
    <cellStyle name="Normal 22 9 2 4 2 4 2" xfId="14047" xr:uid="{00000000-0005-0000-0000-0000DF360000}"/>
    <cellStyle name="Normal 22 9 2 4 2 4 2 2" xfId="38316" xr:uid="{42818C85-8C5C-4A7F-A6D3-8E4F7F434E36}"/>
    <cellStyle name="Normal 22 9 2 4 2 4 3" xfId="38315" xr:uid="{D5FA993A-E847-491A-9D9B-9F3585102C1D}"/>
    <cellStyle name="Normal 22 9 2 4 2 5" xfId="14048" xr:uid="{00000000-0005-0000-0000-0000E0360000}"/>
    <cellStyle name="Normal 22 9 2 4 2 5 2" xfId="38317" xr:uid="{78D1B12E-2021-4F2A-98A8-4CD5F20661BA}"/>
    <cellStyle name="Normal 22 9 2 4 2 6" xfId="38310" xr:uid="{732755AC-86A5-43BB-99D5-E94BE6E327B9}"/>
    <cellStyle name="Normal 22 9 2 4 3" xfId="14049" xr:uid="{00000000-0005-0000-0000-0000E1360000}"/>
    <cellStyle name="Normal 22 9 2 4 3 2" xfId="14050" xr:uid="{00000000-0005-0000-0000-0000E2360000}"/>
    <cellStyle name="Normal 22 9 2 4 3 2 2" xfId="38319" xr:uid="{B413D3CA-DF1A-4919-BC0B-5960D736B9C0}"/>
    <cellStyle name="Normal 22 9 2 4 3 3" xfId="38318" xr:uid="{36F96226-F555-4B89-A3D3-2BEB4F708FC4}"/>
    <cellStyle name="Normal 22 9 2 4 4" xfId="14051" xr:uid="{00000000-0005-0000-0000-0000E3360000}"/>
    <cellStyle name="Normal 22 9 2 4 4 2" xfId="14052" xr:uid="{00000000-0005-0000-0000-0000E4360000}"/>
    <cellStyle name="Normal 22 9 2 4 4 2 2" xfId="38321" xr:uid="{C6E23EF7-96AD-4BCE-AC0A-E48289DBD45D}"/>
    <cellStyle name="Normal 22 9 2 4 4 3" xfId="38320" xr:uid="{FFB79BD2-0FF4-4FE3-852C-2031BDB7A27F}"/>
    <cellStyle name="Normal 22 9 2 4 5" xfId="14053" xr:uid="{00000000-0005-0000-0000-0000E5360000}"/>
    <cellStyle name="Normal 22 9 2 4 5 2" xfId="14054" xr:uid="{00000000-0005-0000-0000-0000E6360000}"/>
    <cellStyle name="Normal 22 9 2 4 5 2 2" xfId="38323" xr:uid="{4A20D3FA-36D4-40DE-9653-0A354DEAB796}"/>
    <cellStyle name="Normal 22 9 2 4 5 3" xfId="38322" xr:uid="{481C3E4B-EE01-4439-979C-F85E6D20C87C}"/>
    <cellStyle name="Normal 22 9 2 4 6" xfId="14055" xr:uid="{00000000-0005-0000-0000-0000E7360000}"/>
    <cellStyle name="Normal 22 9 2 4 6 2" xfId="38324" xr:uid="{80A19B17-047B-4858-9B2D-8BD7F3A4D051}"/>
    <cellStyle name="Normal 22 9 2 4 7" xfId="38309" xr:uid="{6A375C20-DE91-4838-9194-13F576819E8D}"/>
    <cellStyle name="Normal 22 9 2 5" xfId="14056" xr:uid="{00000000-0005-0000-0000-0000E8360000}"/>
    <cellStyle name="Normal 22 9 2 5 2" xfId="14057" xr:uid="{00000000-0005-0000-0000-0000E9360000}"/>
    <cellStyle name="Normal 22 9 2 5 2 2" xfId="14058" xr:uid="{00000000-0005-0000-0000-0000EA360000}"/>
    <cellStyle name="Normal 22 9 2 5 2 2 2" xfId="38327" xr:uid="{53732A75-BC0A-444B-ADC2-C38F39F5CCEF}"/>
    <cellStyle name="Normal 22 9 2 5 2 3" xfId="38326" xr:uid="{635D9E0D-98DE-4F9B-8789-3057D77F436E}"/>
    <cellStyle name="Normal 22 9 2 5 3" xfId="14059" xr:uid="{00000000-0005-0000-0000-0000EB360000}"/>
    <cellStyle name="Normal 22 9 2 5 3 2" xfId="14060" xr:uid="{00000000-0005-0000-0000-0000EC360000}"/>
    <cellStyle name="Normal 22 9 2 5 3 2 2" xfId="38329" xr:uid="{D61F5804-1E3A-494D-A3E2-6D8E97671BCD}"/>
    <cellStyle name="Normal 22 9 2 5 3 3" xfId="38328" xr:uid="{E7EF94F3-FDF4-4BB2-B815-987E3ADED547}"/>
    <cellStyle name="Normal 22 9 2 5 4" xfId="14061" xr:uid="{00000000-0005-0000-0000-0000ED360000}"/>
    <cellStyle name="Normal 22 9 2 5 4 2" xfId="14062" xr:uid="{00000000-0005-0000-0000-0000EE360000}"/>
    <cellStyle name="Normal 22 9 2 5 4 2 2" xfId="38331" xr:uid="{B01CD7E8-A8EC-4DF0-8052-E762449AB7CA}"/>
    <cellStyle name="Normal 22 9 2 5 4 3" xfId="38330" xr:uid="{DCEDB413-1E6F-446D-B664-ECE967816BC4}"/>
    <cellStyle name="Normal 22 9 2 5 5" xfId="14063" xr:uid="{00000000-0005-0000-0000-0000EF360000}"/>
    <cellStyle name="Normal 22 9 2 5 5 2" xfId="38332" xr:uid="{C42645C4-B76A-4181-85B8-10079CF55E65}"/>
    <cellStyle name="Normal 22 9 2 5 6" xfId="38325" xr:uid="{10FAFAB0-BECC-408C-A4BC-73E918CA044B}"/>
    <cellStyle name="Normal 22 9 2 6" xfId="14064" xr:uid="{00000000-0005-0000-0000-0000F0360000}"/>
    <cellStyle name="Normal 22 9 2 6 2" xfId="14065" xr:uid="{00000000-0005-0000-0000-0000F1360000}"/>
    <cellStyle name="Normal 22 9 2 6 2 2" xfId="14066" xr:uid="{00000000-0005-0000-0000-0000F2360000}"/>
    <cellStyle name="Normal 22 9 2 6 2 2 2" xfId="38335" xr:uid="{DAA113F8-5ED8-46A6-AAA8-95EE5CCBCA6D}"/>
    <cellStyle name="Normal 22 9 2 6 2 3" xfId="38334" xr:uid="{DD48A327-264F-42D3-A0B8-DF25DB8654B2}"/>
    <cellStyle name="Normal 22 9 2 6 3" xfId="14067" xr:uid="{00000000-0005-0000-0000-0000F3360000}"/>
    <cellStyle name="Normal 22 9 2 6 3 2" xfId="14068" xr:uid="{00000000-0005-0000-0000-0000F4360000}"/>
    <cellStyle name="Normal 22 9 2 6 3 2 2" xfId="38337" xr:uid="{90FA00CF-109C-4217-9814-E28B1F13376D}"/>
    <cellStyle name="Normal 22 9 2 6 3 3" xfId="38336" xr:uid="{38F60BEF-1CD4-403B-8120-63BECD81C742}"/>
    <cellStyle name="Normal 22 9 2 6 4" xfId="14069" xr:uid="{00000000-0005-0000-0000-0000F5360000}"/>
    <cellStyle name="Normal 22 9 2 6 4 2" xfId="14070" xr:uid="{00000000-0005-0000-0000-0000F6360000}"/>
    <cellStyle name="Normal 22 9 2 6 4 2 2" xfId="38339" xr:uid="{BB14A42B-D11D-410F-9CCC-6F06595FFBAD}"/>
    <cellStyle name="Normal 22 9 2 6 4 3" xfId="38338" xr:uid="{21033E21-9FE3-46EA-B7AA-FACC3DDA16A8}"/>
    <cellStyle name="Normal 22 9 2 6 5" xfId="14071" xr:uid="{00000000-0005-0000-0000-0000F7360000}"/>
    <cellStyle name="Normal 22 9 2 6 5 2" xfId="38340" xr:uid="{117AFA8F-018D-4BE6-A75B-B555CD363135}"/>
    <cellStyle name="Normal 22 9 2 6 6" xfId="38333" xr:uid="{804D3D4B-7742-4290-9880-98F960D618B2}"/>
    <cellStyle name="Normal 22 9 2 7" xfId="14072" xr:uid="{00000000-0005-0000-0000-0000F8360000}"/>
    <cellStyle name="Normal 22 9 2 7 2" xfId="14073" xr:uid="{00000000-0005-0000-0000-0000F9360000}"/>
    <cellStyle name="Normal 22 9 2 7 2 2" xfId="38342" xr:uid="{B8BE8595-3AF6-4EE9-B58B-64E74168C52F}"/>
    <cellStyle name="Normal 22 9 2 7 3" xfId="38341" xr:uid="{6FE3DAFE-B98B-48B7-9231-B39569EB7040}"/>
    <cellStyle name="Normal 22 9 2 8" xfId="14074" xr:uid="{00000000-0005-0000-0000-0000FA360000}"/>
    <cellStyle name="Normal 22 9 2 8 2" xfId="14075" xr:uid="{00000000-0005-0000-0000-0000FB360000}"/>
    <cellStyle name="Normal 22 9 2 8 2 2" xfId="38344" xr:uid="{0E9C8763-2212-4316-A3AE-C8B9465B9B26}"/>
    <cellStyle name="Normal 22 9 2 8 3" xfId="38343" xr:uid="{3A4245C9-AE01-48B6-987D-40200C5E1340}"/>
    <cellStyle name="Normal 22 9 2 9" xfId="14076" xr:uid="{00000000-0005-0000-0000-0000FC360000}"/>
    <cellStyle name="Normal 22 9 2 9 2" xfId="14077" xr:uid="{00000000-0005-0000-0000-0000FD360000}"/>
    <cellStyle name="Normal 22 9 2 9 2 2" xfId="38346" xr:uid="{EDC3F872-6462-4708-9E40-7F38B2B152EC}"/>
    <cellStyle name="Normal 22 9 2 9 3" xfId="38345" xr:uid="{EFB15AD3-3E44-45C2-A5A6-6E66BFB6A528}"/>
    <cellStyle name="Normal 22 9 3" xfId="14078" xr:uid="{00000000-0005-0000-0000-0000FE360000}"/>
    <cellStyle name="Normal 22 9 3 2" xfId="14079" xr:uid="{00000000-0005-0000-0000-0000FF360000}"/>
    <cellStyle name="Normal 22 9 3 2 2" xfId="14080" xr:uid="{00000000-0005-0000-0000-000000370000}"/>
    <cellStyle name="Normal 22 9 3 2 2 2" xfId="14081" xr:uid="{00000000-0005-0000-0000-000001370000}"/>
    <cellStyle name="Normal 22 9 3 2 2 2 2" xfId="38350" xr:uid="{6156715C-FBF7-40AF-A3B4-F75C25B3D28C}"/>
    <cellStyle name="Normal 22 9 3 2 2 3" xfId="38349" xr:uid="{9941DDC1-C414-4145-808D-B098E4EC7D91}"/>
    <cellStyle name="Normal 22 9 3 2 3" xfId="14082" xr:uid="{00000000-0005-0000-0000-000002370000}"/>
    <cellStyle name="Normal 22 9 3 2 3 2" xfId="14083" xr:uid="{00000000-0005-0000-0000-000003370000}"/>
    <cellStyle name="Normal 22 9 3 2 3 2 2" xfId="38352" xr:uid="{D1D7E255-6FB5-4B44-84AA-1A345AAA2526}"/>
    <cellStyle name="Normal 22 9 3 2 3 3" xfId="38351" xr:uid="{C8ECEB0D-CDA4-43F2-863B-74B7BFCB8E3A}"/>
    <cellStyle name="Normal 22 9 3 2 4" xfId="14084" xr:uid="{00000000-0005-0000-0000-000004370000}"/>
    <cellStyle name="Normal 22 9 3 2 4 2" xfId="14085" xr:uid="{00000000-0005-0000-0000-000005370000}"/>
    <cellStyle name="Normal 22 9 3 2 4 2 2" xfId="38354" xr:uid="{5199B6D4-5C09-4937-BF83-4F170E9C2390}"/>
    <cellStyle name="Normal 22 9 3 2 4 3" xfId="38353" xr:uid="{7197C3C4-8C44-48E8-B7E9-86A6EF3D816F}"/>
    <cellStyle name="Normal 22 9 3 2 5" xfId="14086" xr:uid="{00000000-0005-0000-0000-000006370000}"/>
    <cellStyle name="Normal 22 9 3 2 5 2" xfId="38355" xr:uid="{E1373AD3-756F-45BF-AE9E-721FE63C309D}"/>
    <cellStyle name="Normal 22 9 3 2 6" xfId="38348" xr:uid="{FCAF9BD0-1B05-45CA-8157-457F10B6B993}"/>
    <cellStyle name="Normal 22 9 3 3" xfId="14087" xr:uid="{00000000-0005-0000-0000-000007370000}"/>
    <cellStyle name="Normal 22 9 3 3 2" xfId="14088" xr:uid="{00000000-0005-0000-0000-000008370000}"/>
    <cellStyle name="Normal 22 9 3 3 2 2" xfId="38357" xr:uid="{0FAAB084-FEC3-429B-8003-400638291F36}"/>
    <cellStyle name="Normal 22 9 3 3 3" xfId="38356" xr:uid="{77149925-FC06-4D20-892D-7437E80BA39B}"/>
    <cellStyle name="Normal 22 9 3 4" xfId="14089" xr:uid="{00000000-0005-0000-0000-000009370000}"/>
    <cellStyle name="Normal 22 9 3 4 2" xfId="14090" xr:uid="{00000000-0005-0000-0000-00000A370000}"/>
    <cellStyle name="Normal 22 9 3 4 2 2" xfId="38359" xr:uid="{B367D7CB-E157-4402-9B24-71A6ED0A8102}"/>
    <cellStyle name="Normal 22 9 3 4 3" xfId="38358" xr:uid="{6A3FD2E6-3F65-4F1B-9DB3-294DE4364CF6}"/>
    <cellStyle name="Normal 22 9 3 5" xfId="14091" xr:uid="{00000000-0005-0000-0000-00000B370000}"/>
    <cellStyle name="Normal 22 9 3 5 2" xfId="14092" xr:uid="{00000000-0005-0000-0000-00000C370000}"/>
    <cellStyle name="Normal 22 9 3 5 2 2" xfId="38361" xr:uid="{AC81B933-5A6B-44FE-8678-5BB4ECB1FE66}"/>
    <cellStyle name="Normal 22 9 3 5 3" xfId="38360" xr:uid="{6F43338A-6A18-440C-B16B-8EA6C0001FAA}"/>
    <cellStyle name="Normal 22 9 3 6" xfId="14093" xr:uid="{00000000-0005-0000-0000-00000D370000}"/>
    <cellStyle name="Normal 22 9 3 6 2" xfId="14094" xr:uid="{00000000-0005-0000-0000-00000E370000}"/>
    <cellStyle name="Normal 22 9 3 6 2 2" xfId="38363" xr:uid="{2B70E320-7183-4B34-8042-ABD8D1308A2B}"/>
    <cellStyle name="Normal 22 9 3 6 3" xfId="38362" xr:uid="{3702FA6F-B23A-4B9E-817A-822E5D37768E}"/>
    <cellStyle name="Normal 22 9 3 7" xfId="14095" xr:uid="{00000000-0005-0000-0000-00000F370000}"/>
    <cellStyle name="Normal 22 9 3 7 2" xfId="38364" xr:uid="{920D6971-44F8-4507-A897-951CD459FDD6}"/>
    <cellStyle name="Normal 22 9 3 8" xfId="38347" xr:uid="{1E63F5F4-A2C9-41BF-A65D-6703EC65D106}"/>
    <cellStyle name="Normal 22 9 4" xfId="14096" xr:uid="{00000000-0005-0000-0000-000010370000}"/>
    <cellStyle name="Normal 22 9 4 2" xfId="14097" xr:uid="{00000000-0005-0000-0000-000011370000}"/>
    <cellStyle name="Normal 22 9 4 2 2" xfId="14098" xr:uid="{00000000-0005-0000-0000-000012370000}"/>
    <cellStyle name="Normal 22 9 4 2 2 2" xfId="14099" xr:uid="{00000000-0005-0000-0000-000013370000}"/>
    <cellStyle name="Normal 22 9 4 2 2 2 2" xfId="38368" xr:uid="{10BADFBF-0793-4025-9A43-74B0F70F99BF}"/>
    <cellStyle name="Normal 22 9 4 2 2 3" xfId="38367" xr:uid="{6E41AA97-B6BE-49E2-AB83-E18788AC81BF}"/>
    <cellStyle name="Normal 22 9 4 2 3" xfId="14100" xr:uid="{00000000-0005-0000-0000-000014370000}"/>
    <cellStyle name="Normal 22 9 4 2 3 2" xfId="14101" xr:uid="{00000000-0005-0000-0000-000015370000}"/>
    <cellStyle name="Normal 22 9 4 2 3 2 2" xfId="38370" xr:uid="{792A7E26-EE7B-4FEF-82AE-45FA6950C2D8}"/>
    <cellStyle name="Normal 22 9 4 2 3 3" xfId="38369" xr:uid="{62812CAA-08FC-497E-8BAB-3902FF4E9E38}"/>
    <cellStyle name="Normal 22 9 4 2 4" xfId="14102" xr:uid="{00000000-0005-0000-0000-000016370000}"/>
    <cellStyle name="Normal 22 9 4 2 4 2" xfId="14103" xr:uid="{00000000-0005-0000-0000-000017370000}"/>
    <cellStyle name="Normal 22 9 4 2 4 2 2" xfId="38372" xr:uid="{9C6E4025-3959-45C1-B7AA-D9A6E306416A}"/>
    <cellStyle name="Normal 22 9 4 2 4 3" xfId="38371" xr:uid="{72D1BE6F-8D03-46FD-8A7A-796BB5BC81F6}"/>
    <cellStyle name="Normal 22 9 4 2 5" xfId="14104" xr:uid="{00000000-0005-0000-0000-000018370000}"/>
    <cellStyle name="Normal 22 9 4 2 5 2" xfId="38373" xr:uid="{AC9FBDDB-057C-4096-889C-17CF354251B0}"/>
    <cellStyle name="Normal 22 9 4 2 6" xfId="38366" xr:uid="{9B19FA79-454D-499A-9A3D-84EA96B94338}"/>
    <cellStyle name="Normal 22 9 4 3" xfId="14105" xr:uid="{00000000-0005-0000-0000-000019370000}"/>
    <cellStyle name="Normal 22 9 4 3 2" xfId="14106" xr:uid="{00000000-0005-0000-0000-00001A370000}"/>
    <cellStyle name="Normal 22 9 4 3 2 2" xfId="38375" xr:uid="{F9E21D85-8F99-48FA-9FD8-287BD021770A}"/>
    <cellStyle name="Normal 22 9 4 3 3" xfId="38374" xr:uid="{0E97E8A3-36D6-4BD0-923C-C2A7A598BB73}"/>
    <cellStyle name="Normal 22 9 4 4" xfId="14107" xr:uid="{00000000-0005-0000-0000-00001B370000}"/>
    <cellStyle name="Normal 22 9 4 4 2" xfId="14108" xr:uid="{00000000-0005-0000-0000-00001C370000}"/>
    <cellStyle name="Normal 22 9 4 4 2 2" xfId="38377" xr:uid="{3119D592-B81D-446A-A882-CA3EA141B422}"/>
    <cellStyle name="Normal 22 9 4 4 3" xfId="38376" xr:uid="{5B98468A-75BE-4A81-A8F2-8ED8774D4FA0}"/>
    <cellStyle name="Normal 22 9 4 5" xfId="14109" xr:uid="{00000000-0005-0000-0000-00001D370000}"/>
    <cellStyle name="Normal 22 9 4 5 2" xfId="14110" xr:uid="{00000000-0005-0000-0000-00001E370000}"/>
    <cellStyle name="Normal 22 9 4 5 2 2" xfId="38379" xr:uid="{A7C48AEC-54CE-4F7F-9B16-A83C37E2B0C8}"/>
    <cellStyle name="Normal 22 9 4 5 3" xfId="38378" xr:uid="{05E69100-A33F-4DA7-BB2A-A229B9C478AA}"/>
    <cellStyle name="Normal 22 9 4 6" xfId="14111" xr:uid="{00000000-0005-0000-0000-00001F370000}"/>
    <cellStyle name="Normal 22 9 4 6 2" xfId="14112" xr:uid="{00000000-0005-0000-0000-000020370000}"/>
    <cellStyle name="Normal 22 9 4 6 2 2" xfId="38381" xr:uid="{ABCA7095-24C0-4A3D-8AEA-BDAF7FF8450B}"/>
    <cellStyle name="Normal 22 9 4 6 3" xfId="38380" xr:uid="{EB1FF7C0-C1F0-463F-90A5-42657A28B87D}"/>
    <cellStyle name="Normal 22 9 4 7" xfId="14113" xr:uid="{00000000-0005-0000-0000-000021370000}"/>
    <cellStyle name="Normal 22 9 4 7 2" xfId="38382" xr:uid="{8683DDDF-E18F-4845-8A72-493B554D3604}"/>
    <cellStyle name="Normal 22 9 4 8" xfId="38365" xr:uid="{9ECE10CC-C0DA-49B8-80B6-8C7F85EC737B}"/>
    <cellStyle name="Normal 22 9 5" xfId="14114" xr:uid="{00000000-0005-0000-0000-000022370000}"/>
    <cellStyle name="Normal 22 9 5 2" xfId="14115" xr:uid="{00000000-0005-0000-0000-000023370000}"/>
    <cellStyle name="Normal 22 9 5 2 2" xfId="14116" xr:uid="{00000000-0005-0000-0000-000024370000}"/>
    <cellStyle name="Normal 22 9 5 2 2 2" xfId="14117" xr:uid="{00000000-0005-0000-0000-000025370000}"/>
    <cellStyle name="Normal 22 9 5 2 2 2 2" xfId="38386" xr:uid="{F7AF48AB-1685-4B7E-ADD3-0549B755EFB8}"/>
    <cellStyle name="Normal 22 9 5 2 2 3" xfId="38385" xr:uid="{595503F1-CC39-4B0F-B70F-7D1CC4641633}"/>
    <cellStyle name="Normal 22 9 5 2 3" xfId="14118" xr:uid="{00000000-0005-0000-0000-000026370000}"/>
    <cellStyle name="Normal 22 9 5 2 3 2" xfId="14119" xr:uid="{00000000-0005-0000-0000-000027370000}"/>
    <cellStyle name="Normal 22 9 5 2 3 2 2" xfId="38388" xr:uid="{AA23D7DA-2C40-4376-9F7B-31D3181A332A}"/>
    <cellStyle name="Normal 22 9 5 2 3 3" xfId="38387" xr:uid="{A23E61A2-ADF3-470D-9CAB-706DCD8BDA8C}"/>
    <cellStyle name="Normal 22 9 5 2 4" xfId="14120" xr:uid="{00000000-0005-0000-0000-000028370000}"/>
    <cellStyle name="Normal 22 9 5 2 4 2" xfId="14121" xr:uid="{00000000-0005-0000-0000-000029370000}"/>
    <cellStyle name="Normal 22 9 5 2 4 2 2" xfId="38390" xr:uid="{EEEF1737-FF8E-4565-97CB-20D908ECD32D}"/>
    <cellStyle name="Normal 22 9 5 2 4 3" xfId="38389" xr:uid="{0E1D6B56-0B36-4AA6-A9CC-AA7A15C23D49}"/>
    <cellStyle name="Normal 22 9 5 2 5" xfId="14122" xr:uid="{00000000-0005-0000-0000-00002A370000}"/>
    <cellStyle name="Normal 22 9 5 2 5 2" xfId="38391" xr:uid="{C99B3E66-BC5E-4B74-9CC1-2CCA38110AE4}"/>
    <cellStyle name="Normal 22 9 5 2 6" xfId="38384" xr:uid="{FE27B4D0-2967-4D01-84B1-FBAB663439D4}"/>
    <cellStyle name="Normal 22 9 5 3" xfId="14123" xr:uid="{00000000-0005-0000-0000-00002B370000}"/>
    <cellStyle name="Normal 22 9 5 3 2" xfId="14124" xr:uid="{00000000-0005-0000-0000-00002C370000}"/>
    <cellStyle name="Normal 22 9 5 3 2 2" xfId="38393" xr:uid="{28FEC294-3EB2-47BB-9876-3261EB058A25}"/>
    <cellStyle name="Normal 22 9 5 3 3" xfId="38392" xr:uid="{8FC08429-D920-485B-B915-502581D1B218}"/>
    <cellStyle name="Normal 22 9 5 4" xfId="14125" xr:uid="{00000000-0005-0000-0000-00002D370000}"/>
    <cellStyle name="Normal 22 9 5 4 2" xfId="14126" xr:uid="{00000000-0005-0000-0000-00002E370000}"/>
    <cellStyle name="Normal 22 9 5 4 2 2" xfId="38395" xr:uid="{F618399A-0742-47B5-BCCD-C0BCBBE3120B}"/>
    <cellStyle name="Normal 22 9 5 4 3" xfId="38394" xr:uid="{D5B41EFA-9DBD-4671-8F53-62E644C055FC}"/>
    <cellStyle name="Normal 22 9 5 5" xfId="14127" xr:uid="{00000000-0005-0000-0000-00002F370000}"/>
    <cellStyle name="Normal 22 9 5 5 2" xfId="14128" xr:uid="{00000000-0005-0000-0000-000030370000}"/>
    <cellStyle name="Normal 22 9 5 5 2 2" xfId="38397" xr:uid="{5E32BC79-E413-417C-A87B-AB43016F9DA3}"/>
    <cellStyle name="Normal 22 9 5 5 3" xfId="38396" xr:uid="{0DA571AE-B3F4-47B2-A489-5232BD73C7BC}"/>
    <cellStyle name="Normal 22 9 5 6" xfId="14129" xr:uid="{00000000-0005-0000-0000-000031370000}"/>
    <cellStyle name="Normal 22 9 5 6 2" xfId="38398" xr:uid="{8A74EF80-B4FA-4B71-8E92-FE6F58A92D72}"/>
    <cellStyle name="Normal 22 9 5 7" xfId="38383" xr:uid="{9A7C115D-2461-4176-9508-F9D54B7606BD}"/>
    <cellStyle name="Normal 22 9 6" xfId="14130" xr:uid="{00000000-0005-0000-0000-000032370000}"/>
    <cellStyle name="Normal 22 9 6 2" xfId="14131" xr:uid="{00000000-0005-0000-0000-000033370000}"/>
    <cellStyle name="Normal 22 9 6 2 2" xfId="14132" xr:uid="{00000000-0005-0000-0000-000034370000}"/>
    <cellStyle name="Normal 22 9 6 2 2 2" xfId="38401" xr:uid="{83F877CE-9294-4EE8-AFDB-DEC19CE2780A}"/>
    <cellStyle name="Normal 22 9 6 2 3" xfId="38400" xr:uid="{3E6BD1E6-8F87-43AF-974B-CD402C4848E8}"/>
    <cellStyle name="Normal 22 9 6 3" xfId="14133" xr:uid="{00000000-0005-0000-0000-000035370000}"/>
    <cellStyle name="Normal 22 9 6 3 2" xfId="14134" xr:uid="{00000000-0005-0000-0000-000036370000}"/>
    <cellStyle name="Normal 22 9 6 3 2 2" xfId="38403" xr:uid="{96D70E6D-BE4D-40CD-93F3-FC1D3A0D25DB}"/>
    <cellStyle name="Normal 22 9 6 3 3" xfId="38402" xr:uid="{BAA1819A-EEAC-4F2F-B7C7-5A76996944B2}"/>
    <cellStyle name="Normal 22 9 6 4" xfId="14135" xr:uid="{00000000-0005-0000-0000-000037370000}"/>
    <cellStyle name="Normal 22 9 6 4 2" xfId="14136" xr:uid="{00000000-0005-0000-0000-000038370000}"/>
    <cellStyle name="Normal 22 9 6 4 2 2" xfId="38405" xr:uid="{54429A6C-84E2-4E5E-B15B-650574346D98}"/>
    <cellStyle name="Normal 22 9 6 4 3" xfId="38404" xr:uid="{04EC47A9-E232-408E-8EED-B43C25B78728}"/>
    <cellStyle name="Normal 22 9 6 5" xfId="14137" xr:uid="{00000000-0005-0000-0000-000039370000}"/>
    <cellStyle name="Normal 22 9 6 5 2" xfId="38406" xr:uid="{19AD78C7-6AF1-4EA5-B7CB-EFBD93F4D144}"/>
    <cellStyle name="Normal 22 9 6 6" xfId="38399" xr:uid="{7C0C36FE-9961-4E0E-A69D-99613FB205C2}"/>
    <cellStyle name="Normal 22 9 7" xfId="14138" xr:uid="{00000000-0005-0000-0000-00003A370000}"/>
    <cellStyle name="Normal 22 9 7 2" xfId="14139" xr:uid="{00000000-0005-0000-0000-00003B370000}"/>
    <cellStyle name="Normal 22 9 7 2 2" xfId="14140" xr:uid="{00000000-0005-0000-0000-00003C370000}"/>
    <cellStyle name="Normal 22 9 7 2 2 2" xfId="38409" xr:uid="{328110FC-D450-4B14-99E2-A39E1946BFA3}"/>
    <cellStyle name="Normal 22 9 7 2 3" xfId="38408" xr:uid="{5CC8991C-58EB-4AB1-83D1-50C2638A507D}"/>
    <cellStyle name="Normal 22 9 7 3" xfId="14141" xr:uid="{00000000-0005-0000-0000-00003D370000}"/>
    <cellStyle name="Normal 22 9 7 3 2" xfId="14142" xr:uid="{00000000-0005-0000-0000-00003E370000}"/>
    <cellStyle name="Normal 22 9 7 3 2 2" xfId="38411" xr:uid="{AB0EE8B1-2818-4E9C-B7B2-6EB1FF0B1E22}"/>
    <cellStyle name="Normal 22 9 7 3 3" xfId="38410" xr:uid="{A77F889D-2B9F-4718-8885-CE81F54E2967}"/>
    <cellStyle name="Normal 22 9 7 4" xfId="14143" xr:uid="{00000000-0005-0000-0000-00003F370000}"/>
    <cellStyle name="Normal 22 9 7 4 2" xfId="14144" xr:uid="{00000000-0005-0000-0000-000040370000}"/>
    <cellStyle name="Normal 22 9 7 4 2 2" xfId="38413" xr:uid="{8175E32A-7956-4B16-99E7-0BC478246534}"/>
    <cellStyle name="Normal 22 9 7 4 3" xfId="38412" xr:uid="{3F9977F7-1A79-4C15-A0E8-10F0DBF400E5}"/>
    <cellStyle name="Normal 22 9 7 5" xfId="14145" xr:uid="{00000000-0005-0000-0000-000041370000}"/>
    <cellStyle name="Normal 22 9 7 5 2" xfId="38414" xr:uid="{571BD2B8-F172-4F40-8429-3A76696B0EE8}"/>
    <cellStyle name="Normal 22 9 7 6" xfId="38407" xr:uid="{E503EE48-98EE-417F-A77D-3B6AE689F6C1}"/>
    <cellStyle name="Normal 22 9 8" xfId="14146" xr:uid="{00000000-0005-0000-0000-000042370000}"/>
    <cellStyle name="Normal 22 9 8 2" xfId="14147" xr:uid="{00000000-0005-0000-0000-000043370000}"/>
    <cellStyle name="Normal 22 9 8 2 2" xfId="38416" xr:uid="{391DB31A-C3F9-4C02-B5E7-CE8D2911F5D7}"/>
    <cellStyle name="Normal 22 9 8 3" xfId="38415" xr:uid="{69DC3EE9-A061-4DD1-92E6-65D33F75DDA5}"/>
    <cellStyle name="Normal 22 9 9" xfId="14148" xr:uid="{00000000-0005-0000-0000-000044370000}"/>
    <cellStyle name="Normal 22 9 9 2" xfId="14149" xr:uid="{00000000-0005-0000-0000-000045370000}"/>
    <cellStyle name="Normal 22 9 9 2 2" xfId="38418" xr:uid="{9445DCF0-F21E-431C-9182-D436A0BE62D6}"/>
    <cellStyle name="Normal 22 9 9 3" xfId="38417" xr:uid="{773F675C-3CDB-48FF-B22E-8A3E2B2AEC23}"/>
    <cellStyle name="Normal 23" xfId="14150" xr:uid="{00000000-0005-0000-0000-000046370000}"/>
    <cellStyle name="Normal 23 10" xfId="14151" xr:uid="{00000000-0005-0000-0000-000047370000}"/>
    <cellStyle name="Normal 23 10 2" xfId="14152" xr:uid="{00000000-0005-0000-0000-000048370000}"/>
    <cellStyle name="Normal 23 10 2 2" xfId="14153" xr:uid="{00000000-0005-0000-0000-000049370000}"/>
    <cellStyle name="Normal 23 10 2 2 2" xfId="14154" xr:uid="{00000000-0005-0000-0000-00004A370000}"/>
    <cellStyle name="Normal 23 10 2 2 2 2" xfId="38423" xr:uid="{0F71DB21-74E6-49D7-977F-7696FB7BCBD1}"/>
    <cellStyle name="Normal 23 10 2 2 3" xfId="38422" xr:uid="{3F8276A9-0CCD-4D9F-8361-2D061B86526A}"/>
    <cellStyle name="Normal 23 10 2 3" xfId="14155" xr:uid="{00000000-0005-0000-0000-00004B370000}"/>
    <cellStyle name="Normal 23 10 2 3 2" xfId="14156" xr:uid="{00000000-0005-0000-0000-00004C370000}"/>
    <cellStyle name="Normal 23 10 2 3 2 2" xfId="38425" xr:uid="{6C3BB8C6-16F0-4890-9676-1345661367A7}"/>
    <cellStyle name="Normal 23 10 2 3 3" xfId="38424" xr:uid="{731C41ED-86DC-4625-B603-8D2F5B8496E2}"/>
    <cellStyle name="Normal 23 10 2 4" xfId="14157" xr:uid="{00000000-0005-0000-0000-00004D370000}"/>
    <cellStyle name="Normal 23 10 2 4 2" xfId="14158" xr:uid="{00000000-0005-0000-0000-00004E370000}"/>
    <cellStyle name="Normal 23 10 2 4 2 2" xfId="38427" xr:uid="{069C8581-2A80-4167-8B77-4A074BEAC434}"/>
    <cellStyle name="Normal 23 10 2 4 3" xfId="38426" xr:uid="{8A4E92E0-187D-4374-89D7-79ECFFB5D175}"/>
    <cellStyle name="Normal 23 10 2 5" xfId="14159" xr:uid="{00000000-0005-0000-0000-00004F370000}"/>
    <cellStyle name="Normal 23 10 2 5 2" xfId="38428" xr:uid="{4E9216FD-E82C-4A85-8639-0137480EF48E}"/>
    <cellStyle name="Normal 23 10 2 6" xfId="38421" xr:uid="{C888AE59-1CF0-45E1-947C-18B0EF296DF4}"/>
    <cellStyle name="Normal 23 10 3" xfId="14160" xr:uid="{00000000-0005-0000-0000-000050370000}"/>
    <cellStyle name="Normal 23 10 3 2" xfId="14161" xr:uid="{00000000-0005-0000-0000-000051370000}"/>
    <cellStyle name="Normal 23 10 3 2 2" xfId="38430" xr:uid="{AFAD6EBB-7A98-4834-AB49-2DCE2B503D67}"/>
    <cellStyle name="Normal 23 10 3 3" xfId="38429" xr:uid="{83D43187-4A86-44AF-9013-2E0EDA314CE0}"/>
    <cellStyle name="Normal 23 10 4" xfId="14162" xr:uid="{00000000-0005-0000-0000-000052370000}"/>
    <cellStyle name="Normal 23 10 4 2" xfId="14163" xr:uid="{00000000-0005-0000-0000-000053370000}"/>
    <cellStyle name="Normal 23 10 4 2 2" xfId="38432" xr:uid="{DA74057A-7273-41E2-83BC-8063C997F67E}"/>
    <cellStyle name="Normal 23 10 4 3" xfId="38431" xr:uid="{A62A9C94-7D26-4545-AC26-CE532067403D}"/>
    <cellStyle name="Normal 23 10 5" xfId="14164" xr:uid="{00000000-0005-0000-0000-000054370000}"/>
    <cellStyle name="Normal 23 10 5 2" xfId="14165" xr:uid="{00000000-0005-0000-0000-000055370000}"/>
    <cellStyle name="Normal 23 10 5 2 2" xfId="38434" xr:uid="{75FAB7C6-E03A-4877-9DA3-201F1B1CA063}"/>
    <cellStyle name="Normal 23 10 5 3" xfId="38433" xr:uid="{5778AA30-ADF5-4CF7-B46A-892C7942973E}"/>
    <cellStyle name="Normal 23 10 6" xfId="14166" xr:uid="{00000000-0005-0000-0000-000056370000}"/>
    <cellStyle name="Normal 23 10 6 2" xfId="14167" xr:uid="{00000000-0005-0000-0000-000057370000}"/>
    <cellStyle name="Normal 23 10 6 2 2" xfId="38436" xr:uid="{934FC872-F53F-46C7-9782-F70C520EA2CB}"/>
    <cellStyle name="Normal 23 10 6 3" xfId="38435" xr:uid="{8F6A6DC7-1D6B-43D0-9E60-C729277C3A86}"/>
    <cellStyle name="Normal 23 10 7" xfId="14168" xr:uid="{00000000-0005-0000-0000-000058370000}"/>
    <cellStyle name="Normal 23 10 7 2" xfId="38437" xr:uid="{1A9DADA9-61C7-4F06-9EAF-3ACBE96B5B7A}"/>
    <cellStyle name="Normal 23 10 8" xfId="38420" xr:uid="{CE3053DD-6976-492B-9C76-FFD2EB8BAAA8}"/>
    <cellStyle name="Normal 23 11" xfId="14169" xr:uid="{00000000-0005-0000-0000-000059370000}"/>
    <cellStyle name="Normal 23 11 2" xfId="14170" xr:uid="{00000000-0005-0000-0000-00005A370000}"/>
    <cellStyle name="Normal 23 11 2 2" xfId="14171" xr:uid="{00000000-0005-0000-0000-00005B370000}"/>
    <cellStyle name="Normal 23 11 2 2 2" xfId="14172" xr:uid="{00000000-0005-0000-0000-00005C370000}"/>
    <cellStyle name="Normal 23 11 2 2 2 2" xfId="38441" xr:uid="{BAD8CAEC-8572-4367-9B1B-ADF8583C3AE6}"/>
    <cellStyle name="Normal 23 11 2 2 3" xfId="38440" xr:uid="{98038E34-E659-4780-AEED-654DFDFDF3AE}"/>
    <cellStyle name="Normal 23 11 2 3" xfId="14173" xr:uid="{00000000-0005-0000-0000-00005D370000}"/>
    <cellStyle name="Normal 23 11 2 3 2" xfId="14174" xr:uid="{00000000-0005-0000-0000-00005E370000}"/>
    <cellStyle name="Normal 23 11 2 3 2 2" xfId="38443" xr:uid="{C66BA5BE-3874-4904-857B-7D6C8654BBAE}"/>
    <cellStyle name="Normal 23 11 2 3 3" xfId="38442" xr:uid="{E2335A1B-14A3-458E-93D4-FB8E3F7C2626}"/>
    <cellStyle name="Normal 23 11 2 4" xfId="14175" xr:uid="{00000000-0005-0000-0000-00005F370000}"/>
    <cellStyle name="Normal 23 11 2 4 2" xfId="14176" xr:uid="{00000000-0005-0000-0000-000060370000}"/>
    <cellStyle name="Normal 23 11 2 4 2 2" xfId="38445" xr:uid="{E997AC06-BD40-4748-8BDE-66E668C6BF96}"/>
    <cellStyle name="Normal 23 11 2 4 3" xfId="38444" xr:uid="{CD9441EB-394A-49ED-AD8D-F7AB82737B49}"/>
    <cellStyle name="Normal 23 11 2 5" xfId="14177" xr:uid="{00000000-0005-0000-0000-000061370000}"/>
    <cellStyle name="Normal 23 11 2 5 2" xfId="38446" xr:uid="{D2068D08-4ADE-49D2-800F-F38FAACF31AA}"/>
    <cellStyle name="Normal 23 11 2 6" xfId="38439" xr:uid="{FFAEE63D-9924-4038-ACA5-8EEA2A409E22}"/>
    <cellStyle name="Normal 23 11 3" xfId="14178" xr:uid="{00000000-0005-0000-0000-000062370000}"/>
    <cellStyle name="Normal 23 11 3 2" xfId="14179" xr:uid="{00000000-0005-0000-0000-000063370000}"/>
    <cellStyle name="Normal 23 11 3 2 2" xfId="38448" xr:uid="{86434CAE-CADE-4423-A08C-82359A0791EC}"/>
    <cellStyle name="Normal 23 11 3 3" xfId="38447" xr:uid="{70B80048-D8B1-4A5C-9D71-97CE31C8DADC}"/>
    <cellStyle name="Normal 23 11 4" xfId="14180" xr:uid="{00000000-0005-0000-0000-000064370000}"/>
    <cellStyle name="Normal 23 11 4 2" xfId="14181" xr:uid="{00000000-0005-0000-0000-000065370000}"/>
    <cellStyle name="Normal 23 11 4 2 2" xfId="38450" xr:uid="{D7A4AEDA-DE32-4172-97AE-8605F5C98181}"/>
    <cellStyle name="Normal 23 11 4 3" xfId="38449" xr:uid="{ED37F0F1-F1C4-4A91-998F-7E0BB8E6EECE}"/>
    <cellStyle name="Normal 23 11 5" xfId="14182" xr:uid="{00000000-0005-0000-0000-000066370000}"/>
    <cellStyle name="Normal 23 11 5 2" xfId="14183" xr:uid="{00000000-0005-0000-0000-000067370000}"/>
    <cellStyle name="Normal 23 11 5 2 2" xfId="38452" xr:uid="{1B1DFFC5-0E13-4BE7-9D16-A4A5AB23B688}"/>
    <cellStyle name="Normal 23 11 5 3" xfId="38451" xr:uid="{D28F97D9-E195-43B6-B97F-3363FBFA8944}"/>
    <cellStyle name="Normal 23 11 6" xfId="14184" xr:uid="{00000000-0005-0000-0000-000068370000}"/>
    <cellStyle name="Normal 23 11 6 2" xfId="38453" xr:uid="{BCCAFB7A-01B5-4810-AF30-45915CC26409}"/>
    <cellStyle name="Normal 23 11 7" xfId="38438" xr:uid="{0CCB3C5F-6CFB-40B1-97A7-FA30F4880291}"/>
    <cellStyle name="Normal 23 12" xfId="14185" xr:uid="{00000000-0005-0000-0000-000069370000}"/>
    <cellStyle name="Normal 23 12 2" xfId="14186" xr:uid="{00000000-0005-0000-0000-00006A370000}"/>
    <cellStyle name="Normal 23 12 2 2" xfId="14187" xr:uid="{00000000-0005-0000-0000-00006B370000}"/>
    <cellStyle name="Normal 23 12 2 2 2" xfId="38456" xr:uid="{81A90A17-6C61-4BA3-8C3C-ED30EC54DA56}"/>
    <cellStyle name="Normal 23 12 2 3" xfId="38455" xr:uid="{6F2C353A-34C9-4C7D-9DAF-6363E454E991}"/>
    <cellStyle name="Normal 23 12 3" xfId="14188" xr:uid="{00000000-0005-0000-0000-00006C370000}"/>
    <cellStyle name="Normal 23 12 3 2" xfId="14189" xr:uid="{00000000-0005-0000-0000-00006D370000}"/>
    <cellStyle name="Normal 23 12 3 2 2" xfId="38458" xr:uid="{F1545521-4FD2-498A-9CF7-4EE2D7E07F04}"/>
    <cellStyle name="Normal 23 12 3 3" xfId="38457" xr:uid="{517112F2-4019-4970-AD02-B95D404E0447}"/>
    <cellStyle name="Normal 23 12 4" xfId="14190" xr:uid="{00000000-0005-0000-0000-00006E370000}"/>
    <cellStyle name="Normal 23 12 4 2" xfId="14191" xr:uid="{00000000-0005-0000-0000-00006F370000}"/>
    <cellStyle name="Normal 23 12 4 2 2" xfId="38460" xr:uid="{C55C7577-B235-46CE-96DB-333056C1C435}"/>
    <cellStyle name="Normal 23 12 4 3" xfId="38459" xr:uid="{BFAB338D-A5A5-4D0C-802F-EDEE5798CB89}"/>
    <cellStyle name="Normal 23 12 5" xfId="14192" xr:uid="{00000000-0005-0000-0000-000070370000}"/>
    <cellStyle name="Normal 23 12 5 2" xfId="38461" xr:uid="{B86EFDB0-9F3F-4276-87EF-ECE0A694510A}"/>
    <cellStyle name="Normal 23 12 6" xfId="38454" xr:uid="{245523AB-E326-4E8F-A0B5-24BAACF9F167}"/>
    <cellStyle name="Normal 23 13" xfId="14193" xr:uid="{00000000-0005-0000-0000-000071370000}"/>
    <cellStyle name="Normal 23 13 2" xfId="14194" xr:uid="{00000000-0005-0000-0000-000072370000}"/>
    <cellStyle name="Normal 23 13 2 2" xfId="14195" xr:uid="{00000000-0005-0000-0000-000073370000}"/>
    <cellStyle name="Normal 23 13 2 2 2" xfId="38464" xr:uid="{C44B30AD-05E6-429D-803A-1EE4DD21F4C3}"/>
    <cellStyle name="Normal 23 13 2 3" xfId="38463" xr:uid="{A17D223A-8E3A-4BA3-B00A-2254027AA327}"/>
    <cellStyle name="Normal 23 13 3" xfId="14196" xr:uid="{00000000-0005-0000-0000-000074370000}"/>
    <cellStyle name="Normal 23 13 3 2" xfId="14197" xr:uid="{00000000-0005-0000-0000-000075370000}"/>
    <cellStyle name="Normal 23 13 3 2 2" xfId="38466" xr:uid="{FE82BA51-E300-47D9-A4E1-A3BA40D0DC88}"/>
    <cellStyle name="Normal 23 13 3 3" xfId="38465" xr:uid="{46328632-8997-4881-8AEA-2EC1A896EF68}"/>
    <cellStyle name="Normal 23 13 4" xfId="14198" xr:uid="{00000000-0005-0000-0000-000076370000}"/>
    <cellStyle name="Normal 23 13 4 2" xfId="14199" xr:uid="{00000000-0005-0000-0000-000077370000}"/>
    <cellStyle name="Normal 23 13 4 2 2" xfId="38468" xr:uid="{B4F53736-66AC-4604-BF3C-C1C59F5A8F43}"/>
    <cellStyle name="Normal 23 13 4 3" xfId="38467" xr:uid="{50882FEE-7F09-4C4D-BE72-76AA757EC754}"/>
    <cellStyle name="Normal 23 13 5" xfId="14200" xr:uid="{00000000-0005-0000-0000-000078370000}"/>
    <cellStyle name="Normal 23 13 5 2" xfId="38469" xr:uid="{1A4CC262-1FE7-4450-BD6A-D9EF7DF5E7B6}"/>
    <cellStyle name="Normal 23 13 6" xfId="38462" xr:uid="{669F6652-79EC-46B4-8366-36614CA57587}"/>
    <cellStyle name="Normal 23 14" xfId="14201" xr:uid="{00000000-0005-0000-0000-000079370000}"/>
    <cellStyle name="Normal 23 14 2" xfId="14202" xr:uid="{00000000-0005-0000-0000-00007A370000}"/>
    <cellStyle name="Normal 23 14 2 2" xfId="14203" xr:uid="{00000000-0005-0000-0000-00007B370000}"/>
    <cellStyle name="Normal 23 14 2 2 2" xfId="38472" xr:uid="{5331D059-F7AF-40BD-BC48-20FFCD6D47E0}"/>
    <cellStyle name="Normal 23 14 2 3" xfId="38471" xr:uid="{80BBD767-758F-42ED-9DB1-036F495C4451}"/>
    <cellStyle name="Normal 23 14 3" xfId="14204" xr:uid="{00000000-0005-0000-0000-00007C370000}"/>
    <cellStyle name="Normal 23 14 3 2" xfId="38473" xr:uid="{CBFB2B48-FA2F-40EF-AD7B-689E19AE9ACD}"/>
    <cellStyle name="Normal 23 14 4" xfId="38470" xr:uid="{64708B55-9249-4B31-B5D0-43B32738158D}"/>
    <cellStyle name="Normal 23 15" xfId="14205" xr:uid="{00000000-0005-0000-0000-00007D370000}"/>
    <cellStyle name="Normal 23 15 2" xfId="14206" xr:uid="{00000000-0005-0000-0000-00007E370000}"/>
    <cellStyle name="Normal 23 15 2 2" xfId="14207" xr:uid="{00000000-0005-0000-0000-00007F370000}"/>
    <cellStyle name="Normal 23 15 2 2 2" xfId="38476" xr:uid="{977A35C7-CA51-4241-990B-986317632455}"/>
    <cellStyle name="Normal 23 15 2 3" xfId="38475" xr:uid="{02E65255-D349-4681-95A6-A1A2D63A4A21}"/>
    <cellStyle name="Normal 23 15 3" xfId="14208" xr:uid="{00000000-0005-0000-0000-000080370000}"/>
    <cellStyle name="Normal 23 15 3 2" xfId="38477" xr:uid="{FD1FE074-E820-4D09-8062-881471E9DDB8}"/>
    <cellStyle name="Normal 23 15 4" xfId="38474" xr:uid="{12D11698-4E2B-4EFB-AF6C-8C180D4A1125}"/>
    <cellStyle name="Normal 23 16" xfId="14209" xr:uid="{00000000-0005-0000-0000-000081370000}"/>
    <cellStyle name="Normal 23 16 2" xfId="14210" xr:uid="{00000000-0005-0000-0000-000082370000}"/>
    <cellStyle name="Normal 23 16 2 2" xfId="38479" xr:uid="{BEDEC8C3-89D4-4B40-97A2-35818811DB23}"/>
    <cellStyle name="Normal 23 16 3" xfId="38478" xr:uid="{166D4002-18DA-426F-8603-F8D644EDABDE}"/>
    <cellStyle name="Normal 23 17" xfId="14211" xr:uid="{00000000-0005-0000-0000-000083370000}"/>
    <cellStyle name="Normal 23 17 2" xfId="14212" xr:uid="{00000000-0005-0000-0000-000084370000}"/>
    <cellStyle name="Normal 23 17 2 2" xfId="38481" xr:uid="{B7091307-98C7-4D20-A1A6-160744CD3FD9}"/>
    <cellStyle name="Normal 23 17 3" xfId="38480" xr:uid="{7D6DE6B3-3754-402E-92BC-4E48D4026E2B}"/>
    <cellStyle name="Normal 23 18" xfId="14213" xr:uid="{00000000-0005-0000-0000-000085370000}"/>
    <cellStyle name="Normal 23 18 2" xfId="14214" xr:uid="{00000000-0005-0000-0000-000086370000}"/>
    <cellStyle name="Normal 23 18 2 2" xfId="38483" xr:uid="{173F4EA5-805E-4905-8F7C-3F9094FC9E42}"/>
    <cellStyle name="Normal 23 18 3" xfId="38482" xr:uid="{95AB8F5F-3F7B-47E7-A393-829D115F965C}"/>
    <cellStyle name="Normal 23 19" xfId="14215" xr:uid="{00000000-0005-0000-0000-000087370000}"/>
    <cellStyle name="Normal 23 19 2" xfId="14216" xr:uid="{00000000-0005-0000-0000-000088370000}"/>
    <cellStyle name="Normal 23 19 2 2" xfId="38485" xr:uid="{B9B62745-3B56-435A-95E0-6A8E475AC31B}"/>
    <cellStyle name="Normal 23 19 3" xfId="38484" xr:uid="{0FD178E0-16B3-4DC1-A1A5-8F74BDC60BFF}"/>
    <cellStyle name="Normal 23 2" xfId="14217" xr:uid="{00000000-0005-0000-0000-000089370000}"/>
    <cellStyle name="Normal 23 2 10" xfId="14218" xr:uid="{00000000-0005-0000-0000-00008A370000}"/>
    <cellStyle name="Normal 23 2 10 2" xfId="14219" xr:uid="{00000000-0005-0000-0000-00008B370000}"/>
    <cellStyle name="Normal 23 2 10 2 2" xfId="38488" xr:uid="{A600C9D9-7021-4635-AB78-1A4CD0CA4175}"/>
    <cellStyle name="Normal 23 2 10 3" xfId="38487" xr:uid="{269C1069-615F-471B-9A5E-3442B80A0AB8}"/>
    <cellStyle name="Normal 23 2 11" xfId="14220" xr:uid="{00000000-0005-0000-0000-00008C370000}"/>
    <cellStyle name="Normal 23 2 11 2" xfId="38489" xr:uid="{465E66CC-1C83-4C5C-8F9A-4E9285520BF1}"/>
    <cellStyle name="Normal 23 2 12" xfId="38486" xr:uid="{DA63BDEE-3DA2-4315-BD18-EB0F594E8BB4}"/>
    <cellStyle name="Normal 23 2 2" xfId="14221" xr:uid="{00000000-0005-0000-0000-00008D370000}"/>
    <cellStyle name="Normal 23 2 2 10" xfId="14222" xr:uid="{00000000-0005-0000-0000-00008E370000}"/>
    <cellStyle name="Normal 23 2 2 10 2" xfId="38491" xr:uid="{1ED64FE4-FC1F-4A00-AC7A-0C3B79E47892}"/>
    <cellStyle name="Normal 23 2 2 11" xfId="38490" xr:uid="{3F46A355-6CCA-41EE-86DC-F81C17B8118D}"/>
    <cellStyle name="Normal 23 2 2 2" xfId="14223" xr:uid="{00000000-0005-0000-0000-00008F370000}"/>
    <cellStyle name="Normal 23 2 2 2 2" xfId="14224" xr:uid="{00000000-0005-0000-0000-000090370000}"/>
    <cellStyle name="Normal 23 2 2 2 2 2" xfId="14225" xr:uid="{00000000-0005-0000-0000-000091370000}"/>
    <cellStyle name="Normal 23 2 2 2 2 2 2" xfId="14226" xr:uid="{00000000-0005-0000-0000-000092370000}"/>
    <cellStyle name="Normal 23 2 2 2 2 2 2 2" xfId="38495" xr:uid="{4868B3B3-5CCC-47B8-A5D2-DB1C79FCEB86}"/>
    <cellStyle name="Normal 23 2 2 2 2 2 3" xfId="38494" xr:uid="{CA7C3632-5129-4037-92A1-2C6AB03D95C6}"/>
    <cellStyle name="Normal 23 2 2 2 2 3" xfId="14227" xr:uid="{00000000-0005-0000-0000-000093370000}"/>
    <cellStyle name="Normal 23 2 2 2 2 3 2" xfId="14228" xr:uid="{00000000-0005-0000-0000-000094370000}"/>
    <cellStyle name="Normal 23 2 2 2 2 3 2 2" xfId="38497" xr:uid="{8055792B-2908-450E-9472-FF4CB0F54525}"/>
    <cellStyle name="Normal 23 2 2 2 2 3 3" xfId="38496" xr:uid="{7AC6DBC2-2702-4F39-A39D-1E7EC29897A2}"/>
    <cellStyle name="Normal 23 2 2 2 2 4" xfId="14229" xr:uid="{00000000-0005-0000-0000-000095370000}"/>
    <cellStyle name="Normal 23 2 2 2 2 4 2" xfId="14230" xr:uid="{00000000-0005-0000-0000-000096370000}"/>
    <cellStyle name="Normal 23 2 2 2 2 4 2 2" xfId="38499" xr:uid="{36FF97E1-9886-4DFF-8EBD-FDD410476A89}"/>
    <cellStyle name="Normal 23 2 2 2 2 4 3" xfId="38498" xr:uid="{7991D592-4787-4D8E-95F9-FFE017875024}"/>
    <cellStyle name="Normal 23 2 2 2 2 5" xfId="14231" xr:uid="{00000000-0005-0000-0000-000097370000}"/>
    <cellStyle name="Normal 23 2 2 2 2 5 2" xfId="38500" xr:uid="{395E4645-EEFA-499C-96EB-3E43D94F0246}"/>
    <cellStyle name="Normal 23 2 2 2 2 6" xfId="38493" xr:uid="{6C9333BA-A67D-4DE0-B2E2-7D2E5D457AD3}"/>
    <cellStyle name="Normal 23 2 2 2 3" xfId="14232" xr:uid="{00000000-0005-0000-0000-000098370000}"/>
    <cellStyle name="Normal 23 2 2 2 3 2" xfId="14233" xr:uid="{00000000-0005-0000-0000-000099370000}"/>
    <cellStyle name="Normal 23 2 2 2 3 2 2" xfId="38502" xr:uid="{E8A99A11-7E72-4985-8682-E079F4A6A653}"/>
    <cellStyle name="Normal 23 2 2 2 3 3" xfId="38501" xr:uid="{849FD5FD-1978-4DBD-8166-35CDE81AF2D9}"/>
    <cellStyle name="Normal 23 2 2 2 4" xfId="14234" xr:uid="{00000000-0005-0000-0000-00009A370000}"/>
    <cellStyle name="Normal 23 2 2 2 4 2" xfId="14235" xr:uid="{00000000-0005-0000-0000-00009B370000}"/>
    <cellStyle name="Normal 23 2 2 2 4 2 2" xfId="38504" xr:uid="{59CB9801-D02E-4699-B714-D37F22636F79}"/>
    <cellStyle name="Normal 23 2 2 2 4 3" xfId="38503" xr:uid="{2C9399DA-5A96-4981-AADB-BDC110994152}"/>
    <cellStyle name="Normal 23 2 2 2 5" xfId="14236" xr:uid="{00000000-0005-0000-0000-00009C370000}"/>
    <cellStyle name="Normal 23 2 2 2 5 2" xfId="14237" xr:uid="{00000000-0005-0000-0000-00009D370000}"/>
    <cellStyle name="Normal 23 2 2 2 5 2 2" xfId="38506" xr:uid="{3412DCBC-4A76-46EE-8EF3-29A23DDA404F}"/>
    <cellStyle name="Normal 23 2 2 2 5 3" xfId="38505" xr:uid="{2AED90D5-496B-4C45-81DA-756C4B949C3E}"/>
    <cellStyle name="Normal 23 2 2 2 6" xfId="14238" xr:uid="{00000000-0005-0000-0000-00009E370000}"/>
    <cellStyle name="Normal 23 2 2 2 6 2" xfId="14239" xr:uid="{00000000-0005-0000-0000-00009F370000}"/>
    <cellStyle name="Normal 23 2 2 2 6 2 2" xfId="38508" xr:uid="{DD72F599-AFA5-4409-A829-B9CFB346C2BF}"/>
    <cellStyle name="Normal 23 2 2 2 6 3" xfId="38507" xr:uid="{648ADC37-2CB2-4832-808A-5B79CD17B6A9}"/>
    <cellStyle name="Normal 23 2 2 2 7" xfId="14240" xr:uid="{00000000-0005-0000-0000-0000A0370000}"/>
    <cellStyle name="Normal 23 2 2 2 7 2" xfId="38509" xr:uid="{B8A2DA32-BCDA-4E8A-83C7-231585EFC7E6}"/>
    <cellStyle name="Normal 23 2 2 2 8" xfId="38492" xr:uid="{D5E505D0-3B11-4708-98E2-847C26733FE9}"/>
    <cellStyle name="Normal 23 2 2 3" xfId="14241" xr:uid="{00000000-0005-0000-0000-0000A1370000}"/>
    <cellStyle name="Normal 23 2 2 3 2" xfId="14242" xr:uid="{00000000-0005-0000-0000-0000A2370000}"/>
    <cellStyle name="Normal 23 2 2 3 2 2" xfId="14243" xr:uid="{00000000-0005-0000-0000-0000A3370000}"/>
    <cellStyle name="Normal 23 2 2 3 2 2 2" xfId="14244" xr:uid="{00000000-0005-0000-0000-0000A4370000}"/>
    <cellStyle name="Normal 23 2 2 3 2 2 2 2" xfId="38513" xr:uid="{18B1210C-A10F-44D8-9DBB-2B58D417C565}"/>
    <cellStyle name="Normal 23 2 2 3 2 2 3" xfId="38512" xr:uid="{72D1CC65-5583-4DAB-B13E-052DCE9E2E47}"/>
    <cellStyle name="Normal 23 2 2 3 2 3" xfId="14245" xr:uid="{00000000-0005-0000-0000-0000A5370000}"/>
    <cellStyle name="Normal 23 2 2 3 2 3 2" xfId="14246" xr:uid="{00000000-0005-0000-0000-0000A6370000}"/>
    <cellStyle name="Normal 23 2 2 3 2 3 2 2" xfId="38515" xr:uid="{5D723FAF-3109-4BA8-81A6-CF8E2036D79E}"/>
    <cellStyle name="Normal 23 2 2 3 2 3 3" xfId="38514" xr:uid="{913FB3B1-D515-447D-9BF8-E7024667C649}"/>
    <cellStyle name="Normal 23 2 2 3 2 4" xfId="14247" xr:uid="{00000000-0005-0000-0000-0000A7370000}"/>
    <cellStyle name="Normal 23 2 2 3 2 4 2" xfId="14248" xr:uid="{00000000-0005-0000-0000-0000A8370000}"/>
    <cellStyle name="Normal 23 2 2 3 2 4 2 2" xfId="38517" xr:uid="{E5D4F0AC-0779-471D-9FFA-285B975B1834}"/>
    <cellStyle name="Normal 23 2 2 3 2 4 3" xfId="38516" xr:uid="{A82908F5-2035-4B8F-BE9B-548BE530A638}"/>
    <cellStyle name="Normal 23 2 2 3 2 5" xfId="14249" xr:uid="{00000000-0005-0000-0000-0000A9370000}"/>
    <cellStyle name="Normal 23 2 2 3 2 5 2" xfId="38518" xr:uid="{F11AFD6C-4998-4AEE-B451-55B77915463E}"/>
    <cellStyle name="Normal 23 2 2 3 2 6" xfId="38511" xr:uid="{1F17CA35-F00F-43A4-9373-EFE6B55EE11F}"/>
    <cellStyle name="Normal 23 2 2 3 3" xfId="14250" xr:uid="{00000000-0005-0000-0000-0000AA370000}"/>
    <cellStyle name="Normal 23 2 2 3 3 2" xfId="14251" xr:uid="{00000000-0005-0000-0000-0000AB370000}"/>
    <cellStyle name="Normal 23 2 2 3 3 2 2" xfId="38520" xr:uid="{1AB0A72D-414E-43D5-AEDD-D77738900351}"/>
    <cellStyle name="Normal 23 2 2 3 3 3" xfId="38519" xr:uid="{BDBA9BCA-AA6B-4B5D-90F9-D829861202DB}"/>
    <cellStyle name="Normal 23 2 2 3 4" xfId="14252" xr:uid="{00000000-0005-0000-0000-0000AC370000}"/>
    <cellStyle name="Normal 23 2 2 3 4 2" xfId="14253" xr:uid="{00000000-0005-0000-0000-0000AD370000}"/>
    <cellStyle name="Normal 23 2 2 3 4 2 2" xfId="38522" xr:uid="{6D0C8EFD-D72D-442D-8F33-5C0BD8B9EA1B}"/>
    <cellStyle name="Normal 23 2 2 3 4 3" xfId="38521" xr:uid="{90D214D7-DCDB-4C78-B46F-4D95AF225601}"/>
    <cellStyle name="Normal 23 2 2 3 5" xfId="14254" xr:uid="{00000000-0005-0000-0000-0000AE370000}"/>
    <cellStyle name="Normal 23 2 2 3 5 2" xfId="14255" xr:uid="{00000000-0005-0000-0000-0000AF370000}"/>
    <cellStyle name="Normal 23 2 2 3 5 2 2" xfId="38524" xr:uid="{410250EB-693B-4C8E-8176-CA8EBEA26948}"/>
    <cellStyle name="Normal 23 2 2 3 5 3" xfId="38523" xr:uid="{F6724345-9EEB-4C04-891C-AC0E9CC3BD41}"/>
    <cellStyle name="Normal 23 2 2 3 6" xfId="14256" xr:uid="{00000000-0005-0000-0000-0000B0370000}"/>
    <cellStyle name="Normal 23 2 2 3 6 2" xfId="14257" xr:uid="{00000000-0005-0000-0000-0000B1370000}"/>
    <cellStyle name="Normal 23 2 2 3 6 2 2" xfId="38526" xr:uid="{EFA8131D-92DD-489A-8FB9-C4BB65D183E9}"/>
    <cellStyle name="Normal 23 2 2 3 6 3" xfId="38525" xr:uid="{DDC51BA9-7CE0-408D-B35D-B85D6346BD9F}"/>
    <cellStyle name="Normal 23 2 2 3 7" xfId="14258" xr:uid="{00000000-0005-0000-0000-0000B2370000}"/>
    <cellStyle name="Normal 23 2 2 3 7 2" xfId="38527" xr:uid="{DDCE2651-3A39-43D6-838E-23314A6E09CC}"/>
    <cellStyle name="Normal 23 2 2 3 8" xfId="38510" xr:uid="{D6704E3A-0732-4C6A-8708-64E6C5D35154}"/>
    <cellStyle name="Normal 23 2 2 4" xfId="14259" xr:uid="{00000000-0005-0000-0000-0000B3370000}"/>
    <cellStyle name="Normal 23 2 2 4 2" xfId="14260" xr:uid="{00000000-0005-0000-0000-0000B4370000}"/>
    <cellStyle name="Normal 23 2 2 4 2 2" xfId="14261" xr:uid="{00000000-0005-0000-0000-0000B5370000}"/>
    <cellStyle name="Normal 23 2 2 4 2 2 2" xfId="14262" xr:uid="{00000000-0005-0000-0000-0000B6370000}"/>
    <cellStyle name="Normal 23 2 2 4 2 2 2 2" xfId="38531" xr:uid="{19AD5225-3572-41F1-B478-D95938E7E743}"/>
    <cellStyle name="Normal 23 2 2 4 2 2 3" xfId="38530" xr:uid="{DDB56829-DCA2-42CB-BCA9-2CEFA23A4C31}"/>
    <cellStyle name="Normal 23 2 2 4 2 3" xfId="14263" xr:uid="{00000000-0005-0000-0000-0000B7370000}"/>
    <cellStyle name="Normal 23 2 2 4 2 3 2" xfId="14264" xr:uid="{00000000-0005-0000-0000-0000B8370000}"/>
    <cellStyle name="Normal 23 2 2 4 2 3 2 2" xfId="38533" xr:uid="{91A5EC7A-20BB-4C9C-A40E-B00C8833A59A}"/>
    <cellStyle name="Normal 23 2 2 4 2 3 3" xfId="38532" xr:uid="{918C836A-0303-4CD8-9045-AFF925D5514A}"/>
    <cellStyle name="Normal 23 2 2 4 2 4" xfId="14265" xr:uid="{00000000-0005-0000-0000-0000B9370000}"/>
    <cellStyle name="Normal 23 2 2 4 2 4 2" xfId="14266" xr:uid="{00000000-0005-0000-0000-0000BA370000}"/>
    <cellStyle name="Normal 23 2 2 4 2 4 2 2" xfId="38535" xr:uid="{AF4E28E2-2700-46C2-90EA-655683187D60}"/>
    <cellStyle name="Normal 23 2 2 4 2 4 3" xfId="38534" xr:uid="{B3E81B64-358F-47B2-AF80-AC2E260C547C}"/>
    <cellStyle name="Normal 23 2 2 4 2 5" xfId="14267" xr:uid="{00000000-0005-0000-0000-0000BB370000}"/>
    <cellStyle name="Normal 23 2 2 4 2 5 2" xfId="38536" xr:uid="{7249C9E0-8A61-4779-95C7-40F538AA5141}"/>
    <cellStyle name="Normal 23 2 2 4 2 6" xfId="38529" xr:uid="{BB65F918-32A9-4252-B8D0-CAB8B64E24D3}"/>
    <cellStyle name="Normal 23 2 2 4 3" xfId="14268" xr:uid="{00000000-0005-0000-0000-0000BC370000}"/>
    <cellStyle name="Normal 23 2 2 4 3 2" xfId="14269" xr:uid="{00000000-0005-0000-0000-0000BD370000}"/>
    <cellStyle name="Normal 23 2 2 4 3 2 2" xfId="38538" xr:uid="{F7DFC34B-69C0-4DAA-84F0-C5A77C175112}"/>
    <cellStyle name="Normal 23 2 2 4 3 3" xfId="38537" xr:uid="{1782B598-7011-4B9F-BA7A-F40115216E01}"/>
    <cellStyle name="Normal 23 2 2 4 4" xfId="14270" xr:uid="{00000000-0005-0000-0000-0000BE370000}"/>
    <cellStyle name="Normal 23 2 2 4 4 2" xfId="14271" xr:uid="{00000000-0005-0000-0000-0000BF370000}"/>
    <cellStyle name="Normal 23 2 2 4 4 2 2" xfId="38540" xr:uid="{07F7A987-83C9-4F9A-9F26-B2CD49B36E2C}"/>
    <cellStyle name="Normal 23 2 2 4 4 3" xfId="38539" xr:uid="{0C34EEF2-D53E-4826-9D9D-5928EF363554}"/>
    <cellStyle name="Normal 23 2 2 4 5" xfId="14272" xr:uid="{00000000-0005-0000-0000-0000C0370000}"/>
    <cellStyle name="Normal 23 2 2 4 5 2" xfId="14273" xr:uid="{00000000-0005-0000-0000-0000C1370000}"/>
    <cellStyle name="Normal 23 2 2 4 5 2 2" xfId="38542" xr:uid="{B22CCA58-AFAB-40CD-99B2-506D9980CAAB}"/>
    <cellStyle name="Normal 23 2 2 4 5 3" xfId="38541" xr:uid="{FA6EBE7E-556D-4598-9F68-24F9FD26F01E}"/>
    <cellStyle name="Normal 23 2 2 4 6" xfId="14274" xr:uid="{00000000-0005-0000-0000-0000C2370000}"/>
    <cellStyle name="Normal 23 2 2 4 6 2" xfId="38543" xr:uid="{5195325F-D733-47A7-AAB5-E6DFEEA64068}"/>
    <cellStyle name="Normal 23 2 2 4 7" xfId="38528" xr:uid="{D3DF42B0-1539-44B1-AFAB-DF0E765BFC29}"/>
    <cellStyle name="Normal 23 2 2 5" xfId="14275" xr:uid="{00000000-0005-0000-0000-0000C3370000}"/>
    <cellStyle name="Normal 23 2 2 5 2" xfId="14276" xr:uid="{00000000-0005-0000-0000-0000C4370000}"/>
    <cellStyle name="Normal 23 2 2 5 2 2" xfId="14277" xr:uid="{00000000-0005-0000-0000-0000C5370000}"/>
    <cellStyle name="Normal 23 2 2 5 2 2 2" xfId="38546" xr:uid="{D56961A5-73D0-4C26-92F7-98FF2046B3A0}"/>
    <cellStyle name="Normal 23 2 2 5 2 3" xfId="38545" xr:uid="{D8FFF529-429E-4BB2-9A14-9ED00C78F98D}"/>
    <cellStyle name="Normal 23 2 2 5 3" xfId="14278" xr:uid="{00000000-0005-0000-0000-0000C6370000}"/>
    <cellStyle name="Normal 23 2 2 5 3 2" xfId="14279" xr:uid="{00000000-0005-0000-0000-0000C7370000}"/>
    <cellStyle name="Normal 23 2 2 5 3 2 2" xfId="38548" xr:uid="{0489D61F-CF90-435B-86EC-B9925A3C7547}"/>
    <cellStyle name="Normal 23 2 2 5 3 3" xfId="38547" xr:uid="{7DFAF805-EE97-411F-84D1-5E36D5E7345A}"/>
    <cellStyle name="Normal 23 2 2 5 4" xfId="14280" xr:uid="{00000000-0005-0000-0000-0000C8370000}"/>
    <cellStyle name="Normal 23 2 2 5 4 2" xfId="14281" xr:uid="{00000000-0005-0000-0000-0000C9370000}"/>
    <cellStyle name="Normal 23 2 2 5 4 2 2" xfId="38550" xr:uid="{A2FAB971-C8F0-4311-ABDC-7D13C4550358}"/>
    <cellStyle name="Normal 23 2 2 5 4 3" xfId="38549" xr:uid="{E21EB6A6-EBDB-480A-900D-287EA3464ABC}"/>
    <cellStyle name="Normal 23 2 2 5 5" xfId="14282" xr:uid="{00000000-0005-0000-0000-0000CA370000}"/>
    <cellStyle name="Normal 23 2 2 5 5 2" xfId="38551" xr:uid="{8C8CCE1E-B863-410E-85B1-C0AE1FD99F05}"/>
    <cellStyle name="Normal 23 2 2 5 6" xfId="38544" xr:uid="{527F966F-A309-4B23-8176-C8880B64FB89}"/>
    <cellStyle name="Normal 23 2 2 6" xfId="14283" xr:uid="{00000000-0005-0000-0000-0000CB370000}"/>
    <cellStyle name="Normal 23 2 2 6 2" xfId="14284" xr:uid="{00000000-0005-0000-0000-0000CC370000}"/>
    <cellStyle name="Normal 23 2 2 6 2 2" xfId="14285" xr:uid="{00000000-0005-0000-0000-0000CD370000}"/>
    <cellStyle name="Normal 23 2 2 6 2 2 2" xfId="38554" xr:uid="{4D814384-13BE-4E51-85E1-AEEB2CD893AD}"/>
    <cellStyle name="Normal 23 2 2 6 2 3" xfId="38553" xr:uid="{E4AF95A3-E602-4336-BC73-E48B0D0F120E}"/>
    <cellStyle name="Normal 23 2 2 6 3" xfId="14286" xr:uid="{00000000-0005-0000-0000-0000CE370000}"/>
    <cellStyle name="Normal 23 2 2 6 3 2" xfId="14287" xr:uid="{00000000-0005-0000-0000-0000CF370000}"/>
    <cellStyle name="Normal 23 2 2 6 3 2 2" xfId="38556" xr:uid="{BDFD1EE9-3D7F-4ED2-A8BF-F0FA248FD150}"/>
    <cellStyle name="Normal 23 2 2 6 3 3" xfId="38555" xr:uid="{F734D019-3409-482A-8B4A-0CA2F955942C}"/>
    <cellStyle name="Normal 23 2 2 6 4" xfId="14288" xr:uid="{00000000-0005-0000-0000-0000D0370000}"/>
    <cellStyle name="Normal 23 2 2 6 4 2" xfId="14289" xr:uid="{00000000-0005-0000-0000-0000D1370000}"/>
    <cellStyle name="Normal 23 2 2 6 4 2 2" xfId="38558" xr:uid="{35B8ED2A-C4E0-4B24-B988-423850F29B40}"/>
    <cellStyle name="Normal 23 2 2 6 4 3" xfId="38557" xr:uid="{21CA4030-B7C8-4ED1-9382-0FDEC5855E49}"/>
    <cellStyle name="Normal 23 2 2 6 5" xfId="14290" xr:uid="{00000000-0005-0000-0000-0000D2370000}"/>
    <cellStyle name="Normal 23 2 2 6 5 2" xfId="38559" xr:uid="{A21F7B69-3C9D-4DC9-9080-0F79EE8EE360}"/>
    <cellStyle name="Normal 23 2 2 6 6" xfId="38552" xr:uid="{DE3E567F-F07F-4584-813D-F53B0A7013B2}"/>
    <cellStyle name="Normal 23 2 2 7" xfId="14291" xr:uid="{00000000-0005-0000-0000-0000D3370000}"/>
    <cellStyle name="Normal 23 2 2 7 2" xfId="14292" xr:uid="{00000000-0005-0000-0000-0000D4370000}"/>
    <cellStyle name="Normal 23 2 2 7 2 2" xfId="38561" xr:uid="{7156D056-8170-4341-9D79-6F55B55D957B}"/>
    <cellStyle name="Normal 23 2 2 7 3" xfId="38560" xr:uid="{CCA1A37F-9DAD-4A05-BFD6-8B5BCDA514A3}"/>
    <cellStyle name="Normal 23 2 2 8" xfId="14293" xr:uid="{00000000-0005-0000-0000-0000D5370000}"/>
    <cellStyle name="Normal 23 2 2 8 2" xfId="14294" xr:uid="{00000000-0005-0000-0000-0000D6370000}"/>
    <cellStyle name="Normal 23 2 2 8 2 2" xfId="38563" xr:uid="{7B96AEAB-B75A-4AB1-9011-BF57DB649FDA}"/>
    <cellStyle name="Normal 23 2 2 8 3" xfId="38562" xr:uid="{3F733EA4-0D8F-4C6F-95B3-965664E05534}"/>
    <cellStyle name="Normal 23 2 2 9" xfId="14295" xr:uid="{00000000-0005-0000-0000-0000D7370000}"/>
    <cellStyle name="Normal 23 2 2 9 2" xfId="14296" xr:uid="{00000000-0005-0000-0000-0000D8370000}"/>
    <cellStyle name="Normal 23 2 2 9 2 2" xfId="38565" xr:uid="{251412E9-7560-4779-830C-CD46914F6806}"/>
    <cellStyle name="Normal 23 2 2 9 3" xfId="38564" xr:uid="{E4AF9D7C-8399-4192-825A-D8CC390A2878}"/>
    <cellStyle name="Normal 23 2 3" xfId="14297" xr:uid="{00000000-0005-0000-0000-0000D9370000}"/>
    <cellStyle name="Normal 23 2 3 2" xfId="14298" xr:uid="{00000000-0005-0000-0000-0000DA370000}"/>
    <cellStyle name="Normal 23 2 3 2 2" xfId="14299" xr:uid="{00000000-0005-0000-0000-0000DB370000}"/>
    <cellStyle name="Normal 23 2 3 2 2 2" xfId="14300" xr:uid="{00000000-0005-0000-0000-0000DC370000}"/>
    <cellStyle name="Normal 23 2 3 2 2 2 2" xfId="38569" xr:uid="{B9F87E26-CE8F-4F2E-8F86-B6E4E76BBF3E}"/>
    <cellStyle name="Normal 23 2 3 2 2 3" xfId="38568" xr:uid="{4CFF2652-E6D6-4BCA-8DE5-BA8D1B164CA0}"/>
    <cellStyle name="Normal 23 2 3 2 3" xfId="14301" xr:uid="{00000000-0005-0000-0000-0000DD370000}"/>
    <cellStyle name="Normal 23 2 3 2 3 2" xfId="14302" xr:uid="{00000000-0005-0000-0000-0000DE370000}"/>
    <cellStyle name="Normal 23 2 3 2 3 2 2" xfId="38571" xr:uid="{C5FBE351-5B50-4693-9073-6F50C809B41F}"/>
    <cellStyle name="Normal 23 2 3 2 3 3" xfId="38570" xr:uid="{441292B7-E986-4191-A91A-7F385A656006}"/>
    <cellStyle name="Normal 23 2 3 2 4" xfId="14303" xr:uid="{00000000-0005-0000-0000-0000DF370000}"/>
    <cellStyle name="Normal 23 2 3 2 4 2" xfId="14304" xr:uid="{00000000-0005-0000-0000-0000E0370000}"/>
    <cellStyle name="Normal 23 2 3 2 4 2 2" xfId="38573" xr:uid="{AFD72329-D734-42EC-B3CD-F24508869B48}"/>
    <cellStyle name="Normal 23 2 3 2 4 3" xfId="38572" xr:uid="{45148412-917D-49B2-8983-FE6B3229AD41}"/>
    <cellStyle name="Normal 23 2 3 2 5" xfId="14305" xr:uid="{00000000-0005-0000-0000-0000E1370000}"/>
    <cellStyle name="Normal 23 2 3 2 5 2" xfId="38574" xr:uid="{FEAE6EC8-7FF0-4793-B237-070B8478C33F}"/>
    <cellStyle name="Normal 23 2 3 2 6" xfId="38567" xr:uid="{43518C38-6E8D-4D63-B66A-BD2BEEF3810B}"/>
    <cellStyle name="Normal 23 2 3 3" xfId="14306" xr:uid="{00000000-0005-0000-0000-0000E2370000}"/>
    <cellStyle name="Normal 23 2 3 3 2" xfId="14307" xr:uid="{00000000-0005-0000-0000-0000E3370000}"/>
    <cellStyle name="Normal 23 2 3 3 2 2" xfId="38576" xr:uid="{C373A844-7A10-4AEE-A3B3-D29E1E90F54E}"/>
    <cellStyle name="Normal 23 2 3 3 3" xfId="38575" xr:uid="{DE20D79F-5C54-4DB8-8BDC-2526D18683FA}"/>
    <cellStyle name="Normal 23 2 3 4" xfId="14308" xr:uid="{00000000-0005-0000-0000-0000E4370000}"/>
    <cellStyle name="Normal 23 2 3 4 2" xfId="14309" xr:uid="{00000000-0005-0000-0000-0000E5370000}"/>
    <cellStyle name="Normal 23 2 3 4 2 2" xfId="38578" xr:uid="{99C5BA94-5597-4FE5-B064-88520C00C36B}"/>
    <cellStyle name="Normal 23 2 3 4 3" xfId="38577" xr:uid="{E278772C-AED8-4F1C-82F7-211006A50D5C}"/>
    <cellStyle name="Normal 23 2 3 5" xfId="14310" xr:uid="{00000000-0005-0000-0000-0000E6370000}"/>
    <cellStyle name="Normal 23 2 3 5 2" xfId="14311" xr:uid="{00000000-0005-0000-0000-0000E7370000}"/>
    <cellStyle name="Normal 23 2 3 5 2 2" xfId="38580" xr:uid="{DA5F0B48-3A74-4C01-AECA-E5D0CEC5A76E}"/>
    <cellStyle name="Normal 23 2 3 5 3" xfId="38579" xr:uid="{A59DAD84-87ED-413A-967A-D24C5170C4AB}"/>
    <cellStyle name="Normal 23 2 3 6" xfId="14312" xr:uid="{00000000-0005-0000-0000-0000E8370000}"/>
    <cellStyle name="Normal 23 2 3 6 2" xfId="14313" xr:uid="{00000000-0005-0000-0000-0000E9370000}"/>
    <cellStyle name="Normal 23 2 3 6 2 2" xfId="38582" xr:uid="{A4672568-CB51-42E4-90AA-DE9D7072444A}"/>
    <cellStyle name="Normal 23 2 3 6 3" xfId="38581" xr:uid="{B8B0A68D-47BA-45AB-913F-2A828FC9D4F1}"/>
    <cellStyle name="Normal 23 2 3 7" xfId="14314" xr:uid="{00000000-0005-0000-0000-0000EA370000}"/>
    <cellStyle name="Normal 23 2 3 7 2" xfId="38583" xr:uid="{D4FB9FAE-26A0-428C-AEB4-87719391DFBB}"/>
    <cellStyle name="Normal 23 2 3 8" xfId="38566" xr:uid="{DF2BBE9B-7F49-4C81-920D-C2DAFDDC5E80}"/>
    <cellStyle name="Normal 23 2 4" xfId="14315" xr:uid="{00000000-0005-0000-0000-0000EB370000}"/>
    <cellStyle name="Normal 23 2 4 2" xfId="14316" xr:uid="{00000000-0005-0000-0000-0000EC370000}"/>
    <cellStyle name="Normal 23 2 4 2 2" xfId="14317" xr:uid="{00000000-0005-0000-0000-0000ED370000}"/>
    <cellStyle name="Normal 23 2 4 2 2 2" xfId="14318" xr:uid="{00000000-0005-0000-0000-0000EE370000}"/>
    <cellStyle name="Normal 23 2 4 2 2 2 2" xfId="38587" xr:uid="{9AAD3A1C-BDDE-49C5-AF48-79478FEF6BA6}"/>
    <cellStyle name="Normal 23 2 4 2 2 3" xfId="38586" xr:uid="{E1E5862B-736C-49BD-9420-3E463F3AA08E}"/>
    <cellStyle name="Normal 23 2 4 2 3" xfId="14319" xr:uid="{00000000-0005-0000-0000-0000EF370000}"/>
    <cellStyle name="Normal 23 2 4 2 3 2" xfId="14320" xr:uid="{00000000-0005-0000-0000-0000F0370000}"/>
    <cellStyle name="Normal 23 2 4 2 3 2 2" xfId="38589" xr:uid="{1487E3A3-57ED-4A21-B41F-B6B56318BF2A}"/>
    <cellStyle name="Normal 23 2 4 2 3 3" xfId="38588" xr:uid="{1E026912-C1AF-4A07-A970-8890AABFEB58}"/>
    <cellStyle name="Normal 23 2 4 2 4" xfId="14321" xr:uid="{00000000-0005-0000-0000-0000F1370000}"/>
    <cellStyle name="Normal 23 2 4 2 4 2" xfId="14322" xr:uid="{00000000-0005-0000-0000-0000F2370000}"/>
    <cellStyle name="Normal 23 2 4 2 4 2 2" xfId="38591" xr:uid="{555F4EE0-35CE-457F-87B3-2057F8C77910}"/>
    <cellStyle name="Normal 23 2 4 2 4 3" xfId="38590" xr:uid="{D519D58E-62BA-42C2-9C00-2934688B2025}"/>
    <cellStyle name="Normal 23 2 4 2 5" xfId="14323" xr:uid="{00000000-0005-0000-0000-0000F3370000}"/>
    <cellStyle name="Normal 23 2 4 2 5 2" xfId="38592" xr:uid="{20FEB2E8-EDC2-4325-8EC8-5DF55F3FC5C3}"/>
    <cellStyle name="Normal 23 2 4 2 6" xfId="38585" xr:uid="{C4CF0563-6527-416C-8267-2F352C7EF4D4}"/>
    <cellStyle name="Normal 23 2 4 3" xfId="14324" xr:uid="{00000000-0005-0000-0000-0000F4370000}"/>
    <cellStyle name="Normal 23 2 4 3 2" xfId="14325" xr:uid="{00000000-0005-0000-0000-0000F5370000}"/>
    <cellStyle name="Normal 23 2 4 3 2 2" xfId="38594" xr:uid="{2381E6AF-0179-49E9-B453-64F56C76BE9E}"/>
    <cellStyle name="Normal 23 2 4 3 3" xfId="38593" xr:uid="{81D51D67-E04A-4CBD-8D96-459A83D90A9E}"/>
    <cellStyle name="Normal 23 2 4 4" xfId="14326" xr:uid="{00000000-0005-0000-0000-0000F6370000}"/>
    <cellStyle name="Normal 23 2 4 4 2" xfId="14327" xr:uid="{00000000-0005-0000-0000-0000F7370000}"/>
    <cellStyle name="Normal 23 2 4 4 2 2" xfId="38596" xr:uid="{EE04BEDC-CC6E-49EF-8174-A94FE631A697}"/>
    <cellStyle name="Normal 23 2 4 4 3" xfId="38595" xr:uid="{B29E1755-E3EA-4E56-910D-1C827BEDEE1B}"/>
    <cellStyle name="Normal 23 2 4 5" xfId="14328" xr:uid="{00000000-0005-0000-0000-0000F8370000}"/>
    <cellStyle name="Normal 23 2 4 5 2" xfId="14329" xr:uid="{00000000-0005-0000-0000-0000F9370000}"/>
    <cellStyle name="Normal 23 2 4 5 2 2" xfId="38598" xr:uid="{1569DDE8-837E-4A20-A597-8661AB5ADBD4}"/>
    <cellStyle name="Normal 23 2 4 5 3" xfId="38597" xr:uid="{AACDE215-0779-44FF-B821-D37AD04611EA}"/>
    <cellStyle name="Normal 23 2 4 6" xfId="14330" xr:uid="{00000000-0005-0000-0000-0000FA370000}"/>
    <cellStyle name="Normal 23 2 4 6 2" xfId="14331" xr:uid="{00000000-0005-0000-0000-0000FB370000}"/>
    <cellStyle name="Normal 23 2 4 6 2 2" xfId="38600" xr:uid="{F7CEF7BD-CE42-439D-A1A7-810C50F42C68}"/>
    <cellStyle name="Normal 23 2 4 6 3" xfId="38599" xr:uid="{E315F101-5B47-4C29-8C59-14002F7E5B7C}"/>
    <cellStyle name="Normal 23 2 4 7" xfId="14332" xr:uid="{00000000-0005-0000-0000-0000FC370000}"/>
    <cellStyle name="Normal 23 2 4 7 2" xfId="38601" xr:uid="{C7B6D62C-9EBD-4E1C-883F-A5C8BE4D3D75}"/>
    <cellStyle name="Normal 23 2 4 8" xfId="38584" xr:uid="{DCD828A1-2BBA-471F-80CE-035A2B042004}"/>
    <cellStyle name="Normal 23 2 5" xfId="14333" xr:uid="{00000000-0005-0000-0000-0000FD370000}"/>
    <cellStyle name="Normal 23 2 5 2" xfId="14334" xr:uid="{00000000-0005-0000-0000-0000FE370000}"/>
    <cellStyle name="Normal 23 2 5 2 2" xfId="14335" xr:uid="{00000000-0005-0000-0000-0000FF370000}"/>
    <cellStyle name="Normal 23 2 5 2 2 2" xfId="14336" xr:uid="{00000000-0005-0000-0000-000000380000}"/>
    <cellStyle name="Normal 23 2 5 2 2 2 2" xfId="38605" xr:uid="{1C51D510-BB72-4CE9-B6DF-5F73346CE1EE}"/>
    <cellStyle name="Normal 23 2 5 2 2 3" xfId="38604" xr:uid="{42ABD834-FAB5-4E45-A61A-70AAF360A705}"/>
    <cellStyle name="Normal 23 2 5 2 3" xfId="14337" xr:uid="{00000000-0005-0000-0000-000001380000}"/>
    <cellStyle name="Normal 23 2 5 2 3 2" xfId="14338" xr:uid="{00000000-0005-0000-0000-000002380000}"/>
    <cellStyle name="Normal 23 2 5 2 3 2 2" xfId="38607" xr:uid="{06B04DC9-2CD0-4438-AB6B-8B67C33337EA}"/>
    <cellStyle name="Normal 23 2 5 2 3 3" xfId="38606" xr:uid="{343FAC19-AA5C-4655-8BEC-3F1D86E70DF9}"/>
    <cellStyle name="Normal 23 2 5 2 4" xfId="14339" xr:uid="{00000000-0005-0000-0000-000003380000}"/>
    <cellStyle name="Normal 23 2 5 2 4 2" xfId="14340" xr:uid="{00000000-0005-0000-0000-000004380000}"/>
    <cellStyle name="Normal 23 2 5 2 4 2 2" xfId="38609" xr:uid="{79C11F6B-34AE-499D-9F60-D2242DD67C1E}"/>
    <cellStyle name="Normal 23 2 5 2 4 3" xfId="38608" xr:uid="{4A19EEEE-712E-42C1-BD3B-996573965A32}"/>
    <cellStyle name="Normal 23 2 5 2 5" xfId="14341" xr:uid="{00000000-0005-0000-0000-000005380000}"/>
    <cellStyle name="Normal 23 2 5 2 5 2" xfId="38610" xr:uid="{34A8A09D-DB24-45B2-B828-8716FAD7D359}"/>
    <cellStyle name="Normal 23 2 5 2 6" xfId="38603" xr:uid="{71D27428-F3D8-4C9B-BCEB-2E6C34ED998E}"/>
    <cellStyle name="Normal 23 2 5 3" xfId="14342" xr:uid="{00000000-0005-0000-0000-000006380000}"/>
    <cellStyle name="Normal 23 2 5 3 2" xfId="14343" xr:uid="{00000000-0005-0000-0000-000007380000}"/>
    <cellStyle name="Normal 23 2 5 3 2 2" xfId="38612" xr:uid="{DEA51598-4CDE-42E8-BEB2-C78E4C2F5A42}"/>
    <cellStyle name="Normal 23 2 5 3 3" xfId="38611" xr:uid="{3848EE0E-7E1B-4F03-A86C-31AC73B89D65}"/>
    <cellStyle name="Normal 23 2 5 4" xfId="14344" xr:uid="{00000000-0005-0000-0000-000008380000}"/>
    <cellStyle name="Normal 23 2 5 4 2" xfId="14345" xr:uid="{00000000-0005-0000-0000-000009380000}"/>
    <cellStyle name="Normal 23 2 5 4 2 2" xfId="38614" xr:uid="{9C6E9B4D-A5B2-4AA2-8411-59275C7B4B2D}"/>
    <cellStyle name="Normal 23 2 5 4 3" xfId="38613" xr:uid="{0DA2633E-7502-4872-A60B-367C3AE7FCC3}"/>
    <cellStyle name="Normal 23 2 5 5" xfId="14346" xr:uid="{00000000-0005-0000-0000-00000A380000}"/>
    <cellStyle name="Normal 23 2 5 5 2" xfId="14347" xr:uid="{00000000-0005-0000-0000-00000B380000}"/>
    <cellStyle name="Normal 23 2 5 5 2 2" xfId="38616" xr:uid="{D72BB94B-0C7A-4D35-94C5-CEBE8EFFC9D9}"/>
    <cellStyle name="Normal 23 2 5 5 3" xfId="38615" xr:uid="{95AF4BAE-CD9E-4E39-9A22-D206DAA4B9BF}"/>
    <cellStyle name="Normal 23 2 5 6" xfId="14348" xr:uid="{00000000-0005-0000-0000-00000C380000}"/>
    <cellStyle name="Normal 23 2 5 6 2" xfId="38617" xr:uid="{88FDC60A-EF88-4144-A3C1-28B4B78F3BFB}"/>
    <cellStyle name="Normal 23 2 5 7" xfId="38602" xr:uid="{1ACBF861-F9DB-4885-A578-4821C80498BC}"/>
    <cellStyle name="Normal 23 2 6" xfId="14349" xr:uid="{00000000-0005-0000-0000-00000D380000}"/>
    <cellStyle name="Normal 23 2 6 2" xfId="14350" xr:uid="{00000000-0005-0000-0000-00000E380000}"/>
    <cellStyle name="Normal 23 2 6 2 2" xfId="14351" xr:uid="{00000000-0005-0000-0000-00000F380000}"/>
    <cellStyle name="Normal 23 2 6 2 2 2" xfId="38620" xr:uid="{D61BF81F-4751-4AD6-ADCB-479A69710E6F}"/>
    <cellStyle name="Normal 23 2 6 2 3" xfId="38619" xr:uid="{A7795E28-C4D0-43DB-933D-73B40175DFA9}"/>
    <cellStyle name="Normal 23 2 6 3" xfId="14352" xr:uid="{00000000-0005-0000-0000-000010380000}"/>
    <cellStyle name="Normal 23 2 6 3 2" xfId="14353" xr:uid="{00000000-0005-0000-0000-000011380000}"/>
    <cellStyle name="Normal 23 2 6 3 2 2" xfId="38622" xr:uid="{7881AD86-8580-4237-8B31-9559E6E25A12}"/>
    <cellStyle name="Normal 23 2 6 3 3" xfId="38621" xr:uid="{F42580D4-E338-4DAA-AE32-15FFB945045C}"/>
    <cellStyle name="Normal 23 2 6 4" xfId="14354" xr:uid="{00000000-0005-0000-0000-000012380000}"/>
    <cellStyle name="Normal 23 2 6 4 2" xfId="14355" xr:uid="{00000000-0005-0000-0000-000013380000}"/>
    <cellStyle name="Normal 23 2 6 4 2 2" xfId="38624" xr:uid="{1B90E1D2-7E2D-45A0-BECE-B9F9D8391840}"/>
    <cellStyle name="Normal 23 2 6 4 3" xfId="38623" xr:uid="{BE579DA7-9C57-4CBF-AFDC-4587ED09C945}"/>
    <cellStyle name="Normal 23 2 6 5" xfId="14356" xr:uid="{00000000-0005-0000-0000-000014380000}"/>
    <cellStyle name="Normal 23 2 6 5 2" xfId="38625" xr:uid="{BAD82C5F-A9BC-466A-9052-ABA8F586B6AD}"/>
    <cellStyle name="Normal 23 2 6 6" xfId="38618" xr:uid="{FBAFD9C4-C889-4E54-9F34-AA5174A60A19}"/>
    <cellStyle name="Normal 23 2 7" xfId="14357" xr:uid="{00000000-0005-0000-0000-000015380000}"/>
    <cellStyle name="Normal 23 2 7 2" xfId="14358" xr:uid="{00000000-0005-0000-0000-000016380000}"/>
    <cellStyle name="Normal 23 2 7 2 2" xfId="14359" xr:uid="{00000000-0005-0000-0000-000017380000}"/>
    <cellStyle name="Normal 23 2 7 2 2 2" xfId="38628" xr:uid="{1B34AA8F-DE52-4150-98C8-A7F375D03940}"/>
    <cellStyle name="Normal 23 2 7 2 3" xfId="38627" xr:uid="{E785256A-E676-40BC-BD1A-C1327A6417B7}"/>
    <cellStyle name="Normal 23 2 7 3" xfId="14360" xr:uid="{00000000-0005-0000-0000-000018380000}"/>
    <cellStyle name="Normal 23 2 7 3 2" xfId="14361" xr:uid="{00000000-0005-0000-0000-000019380000}"/>
    <cellStyle name="Normal 23 2 7 3 2 2" xfId="38630" xr:uid="{502584CB-513D-421E-A91C-5850BFFCE40B}"/>
    <cellStyle name="Normal 23 2 7 3 3" xfId="38629" xr:uid="{54A1C703-E29E-425B-BD5A-AEB5F2AE5864}"/>
    <cellStyle name="Normal 23 2 7 4" xfId="14362" xr:uid="{00000000-0005-0000-0000-00001A380000}"/>
    <cellStyle name="Normal 23 2 7 4 2" xfId="14363" xr:uid="{00000000-0005-0000-0000-00001B380000}"/>
    <cellStyle name="Normal 23 2 7 4 2 2" xfId="38632" xr:uid="{7DBC58AC-71BF-4BFB-9EF0-258D87617177}"/>
    <cellStyle name="Normal 23 2 7 4 3" xfId="38631" xr:uid="{38F2BDEA-F6D0-4439-8ACD-99F479A064A2}"/>
    <cellStyle name="Normal 23 2 7 5" xfId="14364" xr:uid="{00000000-0005-0000-0000-00001C380000}"/>
    <cellStyle name="Normal 23 2 7 5 2" xfId="38633" xr:uid="{49FAD923-76BA-46CC-8E0F-686E78D332BA}"/>
    <cellStyle name="Normal 23 2 7 6" xfId="38626" xr:uid="{53883599-A13C-4537-933E-BBC9961F268E}"/>
    <cellStyle name="Normal 23 2 8" xfId="14365" xr:uid="{00000000-0005-0000-0000-00001D380000}"/>
    <cellStyle name="Normal 23 2 8 2" xfId="14366" xr:uid="{00000000-0005-0000-0000-00001E380000}"/>
    <cellStyle name="Normal 23 2 8 2 2" xfId="38635" xr:uid="{800E3668-02BD-4E4A-9816-48D4FDF67900}"/>
    <cellStyle name="Normal 23 2 8 3" xfId="38634" xr:uid="{4D7B1F9F-9A41-4933-BE79-0741F297AE6B}"/>
    <cellStyle name="Normal 23 2 9" xfId="14367" xr:uid="{00000000-0005-0000-0000-00001F380000}"/>
    <cellStyle name="Normal 23 2 9 2" xfId="14368" xr:uid="{00000000-0005-0000-0000-000020380000}"/>
    <cellStyle name="Normal 23 2 9 2 2" xfId="38637" xr:uid="{13D2E790-78A9-4CDE-BF95-3E59490401A0}"/>
    <cellStyle name="Normal 23 2 9 3" xfId="38636" xr:uid="{10A8EB85-E656-4374-9141-EDED11DCD4F7}"/>
    <cellStyle name="Normal 23 20" xfId="14369" xr:uid="{00000000-0005-0000-0000-000021380000}"/>
    <cellStyle name="Normal 23 20 2" xfId="14370" xr:uid="{00000000-0005-0000-0000-000022380000}"/>
    <cellStyle name="Normal 23 20 2 2" xfId="38639" xr:uid="{4F238F51-C296-497A-B934-96263AE2DEA9}"/>
    <cellStyle name="Normal 23 20 3" xfId="38638" xr:uid="{7116CA7F-341F-4395-AE90-6C00D3EFFE00}"/>
    <cellStyle name="Normal 23 21" xfId="14371" xr:uid="{00000000-0005-0000-0000-000023380000}"/>
    <cellStyle name="Normal 23 21 2" xfId="14372" xr:uid="{00000000-0005-0000-0000-000024380000}"/>
    <cellStyle name="Normal 23 21 2 2" xfId="38641" xr:uid="{B88C251A-75E0-43A5-8AA7-95986647E9FD}"/>
    <cellStyle name="Normal 23 21 3" xfId="38640" xr:uid="{6A2A6884-88F9-4CD1-8E23-2777737D954E}"/>
    <cellStyle name="Normal 23 22" xfId="14373" xr:uid="{00000000-0005-0000-0000-000025380000}"/>
    <cellStyle name="Normal 23 22 2" xfId="14374" xr:uid="{00000000-0005-0000-0000-000026380000}"/>
    <cellStyle name="Normal 23 22 2 2" xfId="38643" xr:uid="{F39750F2-06B4-4910-8150-87390C54355E}"/>
    <cellStyle name="Normal 23 22 3" xfId="38642" xr:uid="{CC65AC44-65F7-4E9D-A069-5549BC92CD97}"/>
    <cellStyle name="Normal 23 23" xfId="14375" xr:uid="{00000000-0005-0000-0000-000027380000}"/>
    <cellStyle name="Normal 23 23 2" xfId="14376" xr:uid="{00000000-0005-0000-0000-000028380000}"/>
    <cellStyle name="Normal 23 23 2 2" xfId="38645" xr:uid="{3309A90E-4AF2-4CBC-B695-CAC8A7FC3067}"/>
    <cellStyle name="Normal 23 23 3" xfId="38644" xr:uid="{B1E6342B-415C-472B-8178-6D884700003F}"/>
    <cellStyle name="Normal 23 24" xfId="14377" xr:uid="{00000000-0005-0000-0000-000029380000}"/>
    <cellStyle name="Normal 23 24 2" xfId="14378" xr:uid="{00000000-0005-0000-0000-00002A380000}"/>
    <cellStyle name="Normal 23 24 2 2" xfId="38647" xr:uid="{452F5A07-F2B4-428A-ACC7-A0661CB24814}"/>
    <cellStyle name="Normal 23 24 3" xfId="38646" xr:uid="{0AC6D7B0-BE62-4136-A860-56779B1B3CC0}"/>
    <cellStyle name="Normal 23 25" xfId="14379" xr:uid="{00000000-0005-0000-0000-00002B380000}"/>
    <cellStyle name="Normal 23 25 2" xfId="14380" xr:uid="{00000000-0005-0000-0000-00002C380000}"/>
    <cellStyle name="Normal 23 25 2 2" xfId="38649" xr:uid="{12157A24-DD5D-46D9-84EB-5F321413C7EA}"/>
    <cellStyle name="Normal 23 25 3" xfId="38648" xr:uid="{3DF45EC9-F878-47FB-86F2-F7E2EED596F8}"/>
    <cellStyle name="Normal 23 26" xfId="14381" xr:uid="{00000000-0005-0000-0000-00002D380000}"/>
    <cellStyle name="Normal 23 26 2" xfId="14382" xr:uid="{00000000-0005-0000-0000-00002E380000}"/>
    <cellStyle name="Normal 23 26 2 2" xfId="38651" xr:uid="{8EBEF1A4-E685-4E75-A8A9-FF16443C7E1F}"/>
    <cellStyle name="Normal 23 26 3" xfId="38650" xr:uid="{F716965D-EEF6-488D-995E-4C49793326E8}"/>
    <cellStyle name="Normal 23 27" xfId="14383" xr:uid="{00000000-0005-0000-0000-00002F380000}"/>
    <cellStyle name="Normal 23 27 2" xfId="14384" xr:uid="{00000000-0005-0000-0000-000030380000}"/>
    <cellStyle name="Normal 23 27 2 2" xfId="38653" xr:uid="{59F80CCA-85A6-4B80-AE86-62CFD5B0F34C}"/>
    <cellStyle name="Normal 23 27 3" xfId="38652" xr:uid="{9F1520B0-4642-443E-9DF0-F868B7BC66AA}"/>
    <cellStyle name="Normal 23 28" xfId="14385" xr:uid="{00000000-0005-0000-0000-000031380000}"/>
    <cellStyle name="Normal 23 28 2" xfId="14386" xr:uid="{00000000-0005-0000-0000-000032380000}"/>
    <cellStyle name="Normal 23 28 2 2" xfId="38655" xr:uid="{37F039FF-DDAA-4AB2-9C1E-A516275F0BF3}"/>
    <cellStyle name="Normal 23 28 3" xfId="38654" xr:uid="{74CE62C9-3C6F-4341-93CB-69DB0CE68EBE}"/>
    <cellStyle name="Normal 23 29" xfId="14387" xr:uid="{00000000-0005-0000-0000-000033380000}"/>
    <cellStyle name="Normal 23 29 2" xfId="14388" xr:uid="{00000000-0005-0000-0000-000034380000}"/>
    <cellStyle name="Normal 23 29 2 2" xfId="38657" xr:uid="{5F47EF51-1D68-42B0-91C8-18F7E0EADC09}"/>
    <cellStyle name="Normal 23 29 3" xfId="38656" xr:uid="{765F5587-469F-4812-BED1-0B6DB7FF858F}"/>
    <cellStyle name="Normal 23 3" xfId="14389" xr:uid="{00000000-0005-0000-0000-000035380000}"/>
    <cellStyle name="Normal 23 3 10" xfId="14390" xr:uid="{00000000-0005-0000-0000-000036380000}"/>
    <cellStyle name="Normal 23 3 10 2" xfId="14391" xr:uid="{00000000-0005-0000-0000-000037380000}"/>
    <cellStyle name="Normal 23 3 10 2 2" xfId="38660" xr:uid="{C6B7DF6D-5B3B-4935-AC93-EA3573A882C7}"/>
    <cellStyle name="Normal 23 3 10 3" xfId="38659" xr:uid="{B2176804-7A91-4ECC-81BD-25C16213F5E8}"/>
    <cellStyle name="Normal 23 3 11" xfId="14392" xr:uid="{00000000-0005-0000-0000-000038380000}"/>
    <cellStyle name="Normal 23 3 11 2" xfId="38661" xr:uid="{5B7A217E-3A96-4332-8C93-D764C7EBBADC}"/>
    <cellStyle name="Normal 23 3 12" xfId="38658" xr:uid="{124CBFB4-7087-4B34-9334-C361CF1A759C}"/>
    <cellStyle name="Normal 23 3 2" xfId="14393" xr:uid="{00000000-0005-0000-0000-000039380000}"/>
    <cellStyle name="Normal 23 3 2 10" xfId="14394" xr:uid="{00000000-0005-0000-0000-00003A380000}"/>
    <cellStyle name="Normal 23 3 2 10 2" xfId="38663" xr:uid="{81C62ADF-A777-4C43-8470-ED836BC5CD73}"/>
    <cellStyle name="Normal 23 3 2 11" xfId="38662" xr:uid="{8E74661C-29BD-4AF0-BCA7-2F2B5CB8DFF8}"/>
    <cellStyle name="Normal 23 3 2 2" xfId="14395" xr:uid="{00000000-0005-0000-0000-00003B380000}"/>
    <cellStyle name="Normal 23 3 2 2 2" xfId="14396" xr:uid="{00000000-0005-0000-0000-00003C380000}"/>
    <cellStyle name="Normal 23 3 2 2 2 2" xfId="14397" xr:uid="{00000000-0005-0000-0000-00003D380000}"/>
    <cellStyle name="Normal 23 3 2 2 2 2 2" xfId="14398" xr:uid="{00000000-0005-0000-0000-00003E380000}"/>
    <cellStyle name="Normal 23 3 2 2 2 2 2 2" xfId="38667" xr:uid="{315BBC76-24F7-4EF7-ABB0-DE9A1C005E58}"/>
    <cellStyle name="Normal 23 3 2 2 2 2 3" xfId="38666" xr:uid="{FDD9A863-563E-4F1F-AF75-5C4D20FDD3EA}"/>
    <cellStyle name="Normal 23 3 2 2 2 3" xfId="14399" xr:uid="{00000000-0005-0000-0000-00003F380000}"/>
    <cellStyle name="Normal 23 3 2 2 2 3 2" xfId="14400" xr:uid="{00000000-0005-0000-0000-000040380000}"/>
    <cellStyle name="Normal 23 3 2 2 2 3 2 2" xfId="38669" xr:uid="{9990DB4E-2883-429C-BBEC-6136C4AC84AB}"/>
    <cellStyle name="Normal 23 3 2 2 2 3 3" xfId="38668" xr:uid="{595489FD-CD47-483D-85E6-B3DF7567D413}"/>
    <cellStyle name="Normal 23 3 2 2 2 4" xfId="14401" xr:uid="{00000000-0005-0000-0000-000041380000}"/>
    <cellStyle name="Normal 23 3 2 2 2 4 2" xfId="14402" xr:uid="{00000000-0005-0000-0000-000042380000}"/>
    <cellStyle name="Normal 23 3 2 2 2 4 2 2" xfId="38671" xr:uid="{1376D046-CCF1-4558-93E1-6CB70E1DDB33}"/>
    <cellStyle name="Normal 23 3 2 2 2 4 3" xfId="38670" xr:uid="{1EEA8139-5BDB-4CFC-8F75-7ADA34E9D503}"/>
    <cellStyle name="Normal 23 3 2 2 2 5" xfId="14403" xr:uid="{00000000-0005-0000-0000-000043380000}"/>
    <cellStyle name="Normal 23 3 2 2 2 5 2" xfId="38672" xr:uid="{0C8A4EE8-011B-4C08-8883-7AB319D83CF4}"/>
    <cellStyle name="Normal 23 3 2 2 2 6" xfId="38665" xr:uid="{FA88F2D2-38F3-4635-A5BB-1D45623BC29C}"/>
    <cellStyle name="Normal 23 3 2 2 3" xfId="14404" xr:uid="{00000000-0005-0000-0000-000044380000}"/>
    <cellStyle name="Normal 23 3 2 2 3 2" xfId="14405" xr:uid="{00000000-0005-0000-0000-000045380000}"/>
    <cellStyle name="Normal 23 3 2 2 3 2 2" xfId="38674" xr:uid="{A57B3E6A-3E75-4F12-9FD8-063B0E2B7906}"/>
    <cellStyle name="Normal 23 3 2 2 3 3" xfId="38673" xr:uid="{4155C0BC-30AB-44BD-994F-1A557E0A4A0B}"/>
    <cellStyle name="Normal 23 3 2 2 4" xfId="14406" xr:uid="{00000000-0005-0000-0000-000046380000}"/>
    <cellStyle name="Normal 23 3 2 2 4 2" xfId="14407" xr:uid="{00000000-0005-0000-0000-000047380000}"/>
    <cellStyle name="Normal 23 3 2 2 4 2 2" xfId="38676" xr:uid="{9D6AE786-342C-4FEA-AB2F-2E6AFD55CA4E}"/>
    <cellStyle name="Normal 23 3 2 2 4 3" xfId="38675" xr:uid="{AE500D60-FB2D-45B4-9528-C032774C3604}"/>
    <cellStyle name="Normal 23 3 2 2 5" xfId="14408" xr:uid="{00000000-0005-0000-0000-000048380000}"/>
    <cellStyle name="Normal 23 3 2 2 5 2" xfId="14409" xr:uid="{00000000-0005-0000-0000-000049380000}"/>
    <cellStyle name="Normal 23 3 2 2 5 2 2" xfId="38678" xr:uid="{51D17412-EC40-4E6A-AC00-12D555360BB3}"/>
    <cellStyle name="Normal 23 3 2 2 5 3" xfId="38677" xr:uid="{422A66FF-1BA6-4897-A78F-7569022E71F0}"/>
    <cellStyle name="Normal 23 3 2 2 6" xfId="14410" xr:uid="{00000000-0005-0000-0000-00004A380000}"/>
    <cellStyle name="Normal 23 3 2 2 6 2" xfId="14411" xr:uid="{00000000-0005-0000-0000-00004B380000}"/>
    <cellStyle name="Normal 23 3 2 2 6 2 2" xfId="38680" xr:uid="{B11CA6D7-AB5A-4B11-9AA3-D816ABFD5019}"/>
    <cellStyle name="Normal 23 3 2 2 6 3" xfId="38679" xr:uid="{38E0B5FF-5111-429E-A79B-40CE54EC8DEA}"/>
    <cellStyle name="Normal 23 3 2 2 7" xfId="14412" xr:uid="{00000000-0005-0000-0000-00004C380000}"/>
    <cellStyle name="Normal 23 3 2 2 7 2" xfId="38681" xr:uid="{54C79FF6-67A2-47AA-BF61-FA3140CBF43B}"/>
    <cellStyle name="Normal 23 3 2 2 8" xfId="38664" xr:uid="{833995D4-CB62-44AA-AFCC-386D3555EAEF}"/>
    <cellStyle name="Normal 23 3 2 3" xfId="14413" xr:uid="{00000000-0005-0000-0000-00004D380000}"/>
    <cellStyle name="Normal 23 3 2 3 2" xfId="14414" xr:uid="{00000000-0005-0000-0000-00004E380000}"/>
    <cellStyle name="Normal 23 3 2 3 2 2" xfId="14415" xr:uid="{00000000-0005-0000-0000-00004F380000}"/>
    <cellStyle name="Normal 23 3 2 3 2 2 2" xfId="14416" xr:uid="{00000000-0005-0000-0000-000050380000}"/>
    <cellStyle name="Normal 23 3 2 3 2 2 2 2" xfId="38685" xr:uid="{7B18542B-C291-4766-B9CE-B705846A2149}"/>
    <cellStyle name="Normal 23 3 2 3 2 2 3" xfId="38684" xr:uid="{574AC4D6-D5FB-4999-853D-74275431C8AA}"/>
    <cellStyle name="Normal 23 3 2 3 2 3" xfId="14417" xr:uid="{00000000-0005-0000-0000-000051380000}"/>
    <cellStyle name="Normal 23 3 2 3 2 3 2" xfId="14418" xr:uid="{00000000-0005-0000-0000-000052380000}"/>
    <cellStyle name="Normal 23 3 2 3 2 3 2 2" xfId="38687" xr:uid="{7AC5E3C2-1F4C-442B-A531-0A838BDF1C7F}"/>
    <cellStyle name="Normal 23 3 2 3 2 3 3" xfId="38686" xr:uid="{29074C92-7212-4140-9DF5-8DD951FC8278}"/>
    <cellStyle name="Normal 23 3 2 3 2 4" xfId="14419" xr:uid="{00000000-0005-0000-0000-000053380000}"/>
    <cellStyle name="Normal 23 3 2 3 2 4 2" xfId="14420" xr:uid="{00000000-0005-0000-0000-000054380000}"/>
    <cellStyle name="Normal 23 3 2 3 2 4 2 2" xfId="38689" xr:uid="{F3B6D096-5523-4CFC-888F-9233171A2B94}"/>
    <cellStyle name="Normal 23 3 2 3 2 4 3" xfId="38688" xr:uid="{1B175670-F562-46FA-B910-D983888FE6B5}"/>
    <cellStyle name="Normal 23 3 2 3 2 5" xfId="14421" xr:uid="{00000000-0005-0000-0000-000055380000}"/>
    <cellStyle name="Normal 23 3 2 3 2 5 2" xfId="38690" xr:uid="{1CEE38A2-7C1E-4C8C-8AB5-C41AC2B39122}"/>
    <cellStyle name="Normal 23 3 2 3 2 6" xfId="38683" xr:uid="{F42B552B-265F-49B4-B328-658BDF41D6CE}"/>
    <cellStyle name="Normal 23 3 2 3 3" xfId="14422" xr:uid="{00000000-0005-0000-0000-000056380000}"/>
    <cellStyle name="Normal 23 3 2 3 3 2" xfId="14423" xr:uid="{00000000-0005-0000-0000-000057380000}"/>
    <cellStyle name="Normal 23 3 2 3 3 2 2" xfId="38692" xr:uid="{1A807412-881E-4ACE-90AE-3DF6F9517495}"/>
    <cellStyle name="Normal 23 3 2 3 3 3" xfId="38691" xr:uid="{8047F2F1-D3FE-4937-A613-968DEAFEC601}"/>
    <cellStyle name="Normal 23 3 2 3 4" xfId="14424" xr:uid="{00000000-0005-0000-0000-000058380000}"/>
    <cellStyle name="Normal 23 3 2 3 4 2" xfId="14425" xr:uid="{00000000-0005-0000-0000-000059380000}"/>
    <cellStyle name="Normal 23 3 2 3 4 2 2" xfId="38694" xr:uid="{1EA70D70-3BF5-46C1-922D-B03CFB218E1F}"/>
    <cellStyle name="Normal 23 3 2 3 4 3" xfId="38693" xr:uid="{85BC8549-576D-4387-8C2C-E3A22A720E06}"/>
    <cellStyle name="Normal 23 3 2 3 5" xfId="14426" xr:uid="{00000000-0005-0000-0000-00005A380000}"/>
    <cellStyle name="Normal 23 3 2 3 5 2" xfId="14427" xr:uid="{00000000-0005-0000-0000-00005B380000}"/>
    <cellStyle name="Normal 23 3 2 3 5 2 2" xfId="38696" xr:uid="{9EF36BD9-8300-46CC-8106-8425F6FDEFE9}"/>
    <cellStyle name="Normal 23 3 2 3 5 3" xfId="38695" xr:uid="{FED204AE-21F9-4868-B97E-65441193A197}"/>
    <cellStyle name="Normal 23 3 2 3 6" xfId="14428" xr:uid="{00000000-0005-0000-0000-00005C380000}"/>
    <cellStyle name="Normal 23 3 2 3 6 2" xfId="14429" xr:uid="{00000000-0005-0000-0000-00005D380000}"/>
    <cellStyle name="Normal 23 3 2 3 6 2 2" xfId="38698" xr:uid="{6D1DC6D4-D646-4F97-A699-9F12CE17839F}"/>
    <cellStyle name="Normal 23 3 2 3 6 3" xfId="38697" xr:uid="{637D5818-449C-46D7-8295-EDD51AFCCD68}"/>
    <cellStyle name="Normal 23 3 2 3 7" xfId="14430" xr:uid="{00000000-0005-0000-0000-00005E380000}"/>
    <cellStyle name="Normal 23 3 2 3 7 2" xfId="38699" xr:uid="{56205E86-0637-4F06-9AE4-3B5BC5EC0141}"/>
    <cellStyle name="Normal 23 3 2 3 8" xfId="38682" xr:uid="{360050EF-4E50-4FFF-B1AF-BC4349DBA23C}"/>
    <cellStyle name="Normal 23 3 2 4" xfId="14431" xr:uid="{00000000-0005-0000-0000-00005F380000}"/>
    <cellStyle name="Normal 23 3 2 4 2" xfId="14432" xr:uid="{00000000-0005-0000-0000-000060380000}"/>
    <cellStyle name="Normal 23 3 2 4 2 2" xfId="14433" xr:uid="{00000000-0005-0000-0000-000061380000}"/>
    <cellStyle name="Normal 23 3 2 4 2 2 2" xfId="14434" xr:uid="{00000000-0005-0000-0000-000062380000}"/>
    <cellStyle name="Normal 23 3 2 4 2 2 2 2" xfId="38703" xr:uid="{513D6BCD-E893-4844-8864-30A16FD6BC33}"/>
    <cellStyle name="Normal 23 3 2 4 2 2 3" xfId="38702" xr:uid="{43125877-EF05-46F1-A989-9D62478E242C}"/>
    <cellStyle name="Normal 23 3 2 4 2 3" xfId="14435" xr:uid="{00000000-0005-0000-0000-000063380000}"/>
    <cellStyle name="Normal 23 3 2 4 2 3 2" xfId="14436" xr:uid="{00000000-0005-0000-0000-000064380000}"/>
    <cellStyle name="Normal 23 3 2 4 2 3 2 2" xfId="38705" xr:uid="{8D18CCF9-6A12-4B49-91D8-98C07DE07343}"/>
    <cellStyle name="Normal 23 3 2 4 2 3 3" xfId="38704" xr:uid="{E57D0A99-FD6D-4EB6-8D3A-790C355B69DB}"/>
    <cellStyle name="Normal 23 3 2 4 2 4" xfId="14437" xr:uid="{00000000-0005-0000-0000-000065380000}"/>
    <cellStyle name="Normal 23 3 2 4 2 4 2" xfId="14438" xr:uid="{00000000-0005-0000-0000-000066380000}"/>
    <cellStyle name="Normal 23 3 2 4 2 4 2 2" xfId="38707" xr:uid="{8CE98178-72CC-4578-B290-83A236F5F095}"/>
    <cellStyle name="Normal 23 3 2 4 2 4 3" xfId="38706" xr:uid="{194998DB-5102-47ED-8099-2D07B58E078A}"/>
    <cellStyle name="Normal 23 3 2 4 2 5" xfId="14439" xr:uid="{00000000-0005-0000-0000-000067380000}"/>
    <cellStyle name="Normal 23 3 2 4 2 5 2" xfId="38708" xr:uid="{183AE8DE-0187-4450-BC57-B2B080E86D2D}"/>
    <cellStyle name="Normal 23 3 2 4 2 6" xfId="38701" xr:uid="{447F0C06-1A75-4370-B721-01B7CE36551E}"/>
    <cellStyle name="Normal 23 3 2 4 3" xfId="14440" xr:uid="{00000000-0005-0000-0000-000068380000}"/>
    <cellStyle name="Normal 23 3 2 4 3 2" xfId="14441" xr:uid="{00000000-0005-0000-0000-000069380000}"/>
    <cellStyle name="Normal 23 3 2 4 3 2 2" xfId="38710" xr:uid="{1A13EA94-6DA4-422F-A349-B2408933375D}"/>
    <cellStyle name="Normal 23 3 2 4 3 3" xfId="38709" xr:uid="{D08D2B47-BF39-4B26-8EA0-FE66EF0653E2}"/>
    <cellStyle name="Normal 23 3 2 4 4" xfId="14442" xr:uid="{00000000-0005-0000-0000-00006A380000}"/>
    <cellStyle name="Normal 23 3 2 4 4 2" xfId="14443" xr:uid="{00000000-0005-0000-0000-00006B380000}"/>
    <cellStyle name="Normal 23 3 2 4 4 2 2" xfId="38712" xr:uid="{0EE85233-7BC8-4F99-BDCA-C6B546090741}"/>
    <cellStyle name="Normal 23 3 2 4 4 3" xfId="38711" xr:uid="{4618AACB-1C9A-4876-8FE3-5533F9296A03}"/>
    <cellStyle name="Normal 23 3 2 4 5" xfId="14444" xr:uid="{00000000-0005-0000-0000-00006C380000}"/>
    <cellStyle name="Normal 23 3 2 4 5 2" xfId="14445" xr:uid="{00000000-0005-0000-0000-00006D380000}"/>
    <cellStyle name="Normal 23 3 2 4 5 2 2" xfId="38714" xr:uid="{0E65AC27-ED59-4398-BE51-1131F31C1B9F}"/>
    <cellStyle name="Normal 23 3 2 4 5 3" xfId="38713" xr:uid="{A9752FBD-E5F6-445E-BD8A-876374FB747B}"/>
    <cellStyle name="Normal 23 3 2 4 6" xfId="14446" xr:uid="{00000000-0005-0000-0000-00006E380000}"/>
    <cellStyle name="Normal 23 3 2 4 6 2" xfId="38715" xr:uid="{693265EC-E58B-4DFF-9FE0-D27C856B6EA1}"/>
    <cellStyle name="Normal 23 3 2 4 7" xfId="38700" xr:uid="{3CD1C84F-8237-4E33-ADC1-B3F12FB81879}"/>
    <cellStyle name="Normal 23 3 2 5" xfId="14447" xr:uid="{00000000-0005-0000-0000-00006F380000}"/>
    <cellStyle name="Normal 23 3 2 5 2" xfId="14448" xr:uid="{00000000-0005-0000-0000-000070380000}"/>
    <cellStyle name="Normal 23 3 2 5 2 2" xfId="14449" xr:uid="{00000000-0005-0000-0000-000071380000}"/>
    <cellStyle name="Normal 23 3 2 5 2 2 2" xfId="38718" xr:uid="{2786B66A-C26E-4A88-AB63-5529259B9F65}"/>
    <cellStyle name="Normal 23 3 2 5 2 3" xfId="38717" xr:uid="{3A9F49ED-9AD0-475E-B439-2D0D0617D8E5}"/>
    <cellStyle name="Normal 23 3 2 5 3" xfId="14450" xr:uid="{00000000-0005-0000-0000-000072380000}"/>
    <cellStyle name="Normal 23 3 2 5 3 2" xfId="14451" xr:uid="{00000000-0005-0000-0000-000073380000}"/>
    <cellStyle name="Normal 23 3 2 5 3 2 2" xfId="38720" xr:uid="{83BD8248-4AF4-4CF4-B0D8-B80556D6F9D0}"/>
    <cellStyle name="Normal 23 3 2 5 3 3" xfId="38719" xr:uid="{47CD7758-E287-4108-B672-70A9DF1F1058}"/>
    <cellStyle name="Normal 23 3 2 5 4" xfId="14452" xr:uid="{00000000-0005-0000-0000-000074380000}"/>
    <cellStyle name="Normal 23 3 2 5 4 2" xfId="14453" xr:uid="{00000000-0005-0000-0000-000075380000}"/>
    <cellStyle name="Normal 23 3 2 5 4 2 2" xfId="38722" xr:uid="{61D5CFFE-70B8-4F82-8D39-A3BBD1EE6A36}"/>
    <cellStyle name="Normal 23 3 2 5 4 3" xfId="38721" xr:uid="{76AF9110-D023-428A-89D5-32E3E5C58383}"/>
    <cellStyle name="Normal 23 3 2 5 5" xfId="14454" xr:uid="{00000000-0005-0000-0000-000076380000}"/>
    <cellStyle name="Normal 23 3 2 5 5 2" xfId="38723" xr:uid="{21B382F1-643D-40F3-8C8B-2D8AE4781292}"/>
    <cellStyle name="Normal 23 3 2 5 6" xfId="38716" xr:uid="{13BC3872-6519-463A-A70D-1B6B60F66599}"/>
    <cellStyle name="Normal 23 3 2 6" xfId="14455" xr:uid="{00000000-0005-0000-0000-000077380000}"/>
    <cellStyle name="Normal 23 3 2 6 2" xfId="14456" xr:uid="{00000000-0005-0000-0000-000078380000}"/>
    <cellStyle name="Normal 23 3 2 6 2 2" xfId="14457" xr:uid="{00000000-0005-0000-0000-000079380000}"/>
    <cellStyle name="Normal 23 3 2 6 2 2 2" xfId="38726" xr:uid="{FBC81745-EB7C-4230-9726-42F8405844D2}"/>
    <cellStyle name="Normal 23 3 2 6 2 3" xfId="38725" xr:uid="{58802AF1-62FB-4A13-8895-CFA225A77EC8}"/>
    <cellStyle name="Normal 23 3 2 6 3" xfId="14458" xr:uid="{00000000-0005-0000-0000-00007A380000}"/>
    <cellStyle name="Normal 23 3 2 6 3 2" xfId="14459" xr:uid="{00000000-0005-0000-0000-00007B380000}"/>
    <cellStyle name="Normal 23 3 2 6 3 2 2" xfId="38728" xr:uid="{069ABFD8-813D-4416-B962-EC620BEF30AD}"/>
    <cellStyle name="Normal 23 3 2 6 3 3" xfId="38727" xr:uid="{CB294739-3C66-4191-87DC-DE65053D3CE0}"/>
    <cellStyle name="Normal 23 3 2 6 4" xfId="14460" xr:uid="{00000000-0005-0000-0000-00007C380000}"/>
    <cellStyle name="Normal 23 3 2 6 4 2" xfId="14461" xr:uid="{00000000-0005-0000-0000-00007D380000}"/>
    <cellStyle name="Normal 23 3 2 6 4 2 2" xfId="38730" xr:uid="{5E76CF69-63AD-44B9-A53D-572B8230B64C}"/>
    <cellStyle name="Normal 23 3 2 6 4 3" xfId="38729" xr:uid="{4A0613A9-18B9-4B1F-B341-6A79EFC9A87A}"/>
    <cellStyle name="Normal 23 3 2 6 5" xfId="14462" xr:uid="{00000000-0005-0000-0000-00007E380000}"/>
    <cellStyle name="Normal 23 3 2 6 5 2" xfId="38731" xr:uid="{CA6787F1-9B30-4F1A-80DF-FE5A4EF83B5B}"/>
    <cellStyle name="Normal 23 3 2 6 6" xfId="38724" xr:uid="{BDE4FC6D-9B25-4816-A40A-55227893D7AE}"/>
    <cellStyle name="Normal 23 3 2 7" xfId="14463" xr:uid="{00000000-0005-0000-0000-00007F380000}"/>
    <cellStyle name="Normal 23 3 2 7 2" xfId="14464" xr:uid="{00000000-0005-0000-0000-000080380000}"/>
    <cellStyle name="Normal 23 3 2 7 2 2" xfId="38733" xr:uid="{422C340C-2F8D-4262-842A-20FC39EBA48C}"/>
    <cellStyle name="Normal 23 3 2 7 3" xfId="38732" xr:uid="{5E8F7CB2-2ADA-4987-944E-6E8C4305EE09}"/>
    <cellStyle name="Normal 23 3 2 8" xfId="14465" xr:uid="{00000000-0005-0000-0000-000081380000}"/>
    <cellStyle name="Normal 23 3 2 8 2" xfId="14466" xr:uid="{00000000-0005-0000-0000-000082380000}"/>
    <cellStyle name="Normal 23 3 2 8 2 2" xfId="38735" xr:uid="{B7AFDC4E-E068-4DCA-BEB6-404128CBCD7D}"/>
    <cellStyle name="Normal 23 3 2 8 3" xfId="38734" xr:uid="{28CF0067-A0BD-42B8-BFA4-A09F9947C5CC}"/>
    <cellStyle name="Normal 23 3 2 9" xfId="14467" xr:uid="{00000000-0005-0000-0000-000083380000}"/>
    <cellStyle name="Normal 23 3 2 9 2" xfId="14468" xr:uid="{00000000-0005-0000-0000-000084380000}"/>
    <cellStyle name="Normal 23 3 2 9 2 2" xfId="38737" xr:uid="{5D38001D-57BB-4E48-B9A5-677013CB5D38}"/>
    <cellStyle name="Normal 23 3 2 9 3" xfId="38736" xr:uid="{AA27ECF2-B946-4EAD-A936-37A8E0040C4B}"/>
    <cellStyle name="Normal 23 3 3" xfId="14469" xr:uid="{00000000-0005-0000-0000-000085380000}"/>
    <cellStyle name="Normal 23 3 3 2" xfId="14470" xr:uid="{00000000-0005-0000-0000-000086380000}"/>
    <cellStyle name="Normal 23 3 3 2 2" xfId="14471" xr:uid="{00000000-0005-0000-0000-000087380000}"/>
    <cellStyle name="Normal 23 3 3 2 2 2" xfId="14472" xr:uid="{00000000-0005-0000-0000-000088380000}"/>
    <cellStyle name="Normal 23 3 3 2 2 2 2" xfId="38741" xr:uid="{079A1F57-F8F4-4BE9-B496-4D9236248623}"/>
    <cellStyle name="Normal 23 3 3 2 2 3" xfId="38740" xr:uid="{90BF2CCD-2E8F-41DB-BD49-0CD730DBD999}"/>
    <cellStyle name="Normal 23 3 3 2 3" xfId="14473" xr:uid="{00000000-0005-0000-0000-000089380000}"/>
    <cellStyle name="Normal 23 3 3 2 3 2" xfId="14474" xr:uid="{00000000-0005-0000-0000-00008A380000}"/>
    <cellStyle name="Normal 23 3 3 2 3 2 2" xfId="38743" xr:uid="{35C2569F-D148-4392-80CD-7548B0046427}"/>
    <cellStyle name="Normal 23 3 3 2 3 3" xfId="38742" xr:uid="{AE8ABD82-971B-4928-9566-F2B081D73E03}"/>
    <cellStyle name="Normal 23 3 3 2 4" xfId="14475" xr:uid="{00000000-0005-0000-0000-00008B380000}"/>
    <cellStyle name="Normal 23 3 3 2 4 2" xfId="14476" xr:uid="{00000000-0005-0000-0000-00008C380000}"/>
    <cellStyle name="Normal 23 3 3 2 4 2 2" xfId="38745" xr:uid="{C6E000BD-7780-499A-A699-3D0AD5A86558}"/>
    <cellStyle name="Normal 23 3 3 2 4 3" xfId="38744" xr:uid="{EC0125BF-E39F-4565-AF60-48A6F9BFD4EB}"/>
    <cellStyle name="Normal 23 3 3 2 5" xfId="14477" xr:uid="{00000000-0005-0000-0000-00008D380000}"/>
    <cellStyle name="Normal 23 3 3 2 5 2" xfId="38746" xr:uid="{9DE82EA1-849A-46A4-B654-BCCAE16BB418}"/>
    <cellStyle name="Normal 23 3 3 2 6" xfId="38739" xr:uid="{DB67A75B-1C01-45C2-BF0B-F94AE3644901}"/>
    <cellStyle name="Normal 23 3 3 3" xfId="14478" xr:uid="{00000000-0005-0000-0000-00008E380000}"/>
    <cellStyle name="Normal 23 3 3 3 2" xfId="14479" xr:uid="{00000000-0005-0000-0000-00008F380000}"/>
    <cellStyle name="Normal 23 3 3 3 2 2" xfId="38748" xr:uid="{8E269D5D-22F3-40BF-81EF-33CC0F20CFA4}"/>
    <cellStyle name="Normal 23 3 3 3 3" xfId="38747" xr:uid="{A71E8DB3-F796-41F1-A8E0-7E768713D598}"/>
    <cellStyle name="Normal 23 3 3 4" xfId="14480" xr:uid="{00000000-0005-0000-0000-000090380000}"/>
    <cellStyle name="Normal 23 3 3 4 2" xfId="14481" xr:uid="{00000000-0005-0000-0000-000091380000}"/>
    <cellStyle name="Normal 23 3 3 4 2 2" xfId="38750" xr:uid="{5A0801BE-83F7-4CE8-8FD6-5E21AE416BA4}"/>
    <cellStyle name="Normal 23 3 3 4 3" xfId="38749" xr:uid="{A919CBEE-56F0-44AE-A944-69C2D207F2E0}"/>
    <cellStyle name="Normal 23 3 3 5" xfId="14482" xr:uid="{00000000-0005-0000-0000-000092380000}"/>
    <cellStyle name="Normal 23 3 3 5 2" xfId="14483" xr:uid="{00000000-0005-0000-0000-000093380000}"/>
    <cellStyle name="Normal 23 3 3 5 2 2" xfId="38752" xr:uid="{1D8C4610-8163-4BA1-8839-65E4F8022D52}"/>
    <cellStyle name="Normal 23 3 3 5 3" xfId="38751" xr:uid="{82CAAA26-D370-4934-B155-9F4F21DD0589}"/>
    <cellStyle name="Normal 23 3 3 6" xfId="14484" xr:uid="{00000000-0005-0000-0000-000094380000}"/>
    <cellStyle name="Normal 23 3 3 6 2" xfId="14485" xr:uid="{00000000-0005-0000-0000-000095380000}"/>
    <cellStyle name="Normal 23 3 3 6 2 2" xfId="38754" xr:uid="{E2C93AA1-15C0-4FC4-85D0-8D55E1E53E89}"/>
    <cellStyle name="Normal 23 3 3 6 3" xfId="38753" xr:uid="{CA1CF81C-0CEA-4AEC-AFFA-E47F9C3FF15F}"/>
    <cellStyle name="Normal 23 3 3 7" xfId="14486" xr:uid="{00000000-0005-0000-0000-000096380000}"/>
    <cellStyle name="Normal 23 3 3 7 2" xfId="38755" xr:uid="{E79FEED2-8149-4C30-9BC9-56628A9370D5}"/>
    <cellStyle name="Normal 23 3 3 8" xfId="38738" xr:uid="{72208563-F5BA-4732-A1B9-6CFFA7494875}"/>
    <cellStyle name="Normal 23 3 4" xfId="14487" xr:uid="{00000000-0005-0000-0000-000097380000}"/>
    <cellStyle name="Normal 23 3 4 2" xfId="14488" xr:uid="{00000000-0005-0000-0000-000098380000}"/>
    <cellStyle name="Normal 23 3 4 2 2" xfId="14489" xr:uid="{00000000-0005-0000-0000-000099380000}"/>
    <cellStyle name="Normal 23 3 4 2 2 2" xfId="14490" xr:uid="{00000000-0005-0000-0000-00009A380000}"/>
    <cellStyle name="Normal 23 3 4 2 2 2 2" xfId="38759" xr:uid="{D923AB77-D400-4D89-9A11-31068726147A}"/>
    <cellStyle name="Normal 23 3 4 2 2 3" xfId="38758" xr:uid="{C9B9D0F9-556D-44D9-925F-E02DFEB57AD9}"/>
    <cellStyle name="Normal 23 3 4 2 3" xfId="14491" xr:uid="{00000000-0005-0000-0000-00009B380000}"/>
    <cellStyle name="Normal 23 3 4 2 3 2" xfId="14492" xr:uid="{00000000-0005-0000-0000-00009C380000}"/>
    <cellStyle name="Normal 23 3 4 2 3 2 2" xfId="38761" xr:uid="{28650B5F-04F2-4C93-B147-23E7085AA21E}"/>
    <cellStyle name="Normal 23 3 4 2 3 3" xfId="38760" xr:uid="{646173EE-D5A9-4D59-9559-A967EEFDB455}"/>
    <cellStyle name="Normal 23 3 4 2 4" xfId="14493" xr:uid="{00000000-0005-0000-0000-00009D380000}"/>
    <cellStyle name="Normal 23 3 4 2 4 2" xfId="14494" xr:uid="{00000000-0005-0000-0000-00009E380000}"/>
    <cellStyle name="Normal 23 3 4 2 4 2 2" xfId="38763" xr:uid="{963416CA-0B85-4634-B748-0C28ED4E7335}"/>
    <cellStyle name="Normal 23 3 4 2 4 3" xfId="38762" xr:uid="{839E3EB0-33E1-4BBE-A85C-177AED61FE8D}"/>
    <cellStyle name="Normal 23 3 4 2 5" xfId="14495" xr:uid="{00000000-0005-0000-0000-00009F380000}"/>
    <cellStyle name="Normal 23 3 4 2 5 2" xfId="38764" xr:uid="{B5D935D7-3B04-45FB-B7EE-F5B8C2C1E893}"/>
    <cellStyle name="Normal 23 3 4 2 6" xfId="38757" xr:uid="{404A61FA-744C-4B56-B746-0884CFD36A46}"/>
    <cellStyle name="Normal 23 3 4 3" xfId="14496" xr:uid="{00000000-0005-0000-0000-0000A0380000}"/>
    <cellStyle name="Normal 23 3 4 3 2" xfId="14497" xr:uid="{00000000-0005-0000-0000-0000A1380000}"/>
    <cellStyle name="Normal 23 3 4 3 2 2" xfId="38766" xr:uid="{5D8A33EF-4B04-4D9D-A603-43D02B0B8E9A}"/>
    <cellStyle name="Normal 23 3 4 3 3" xfId="38765" xr:uid="{59DC7648-ACF0-42DB-ACD1-462368E985B4}"/>
    <cellStyle name="Normal 23 3 4 4" xfId="14498" xr:uid="{00000000-0005-0000-0000-0000A2380000}"/>
    <cellStyle name="Normal 23 3 4 4 2" xfId="14499" xr:uid="{00000000-0005-0000-0000-0000A3380000}"/>
    <cellStyle name="Normal 23 3 4 4 2 2" xfId="38768" xr:uid="{6B20BEB7-EFEC-4D8E-8D9B-665D55091A7B}"/>
    <cellStyle name="Normal 23 3 4 4 3" xfId="38767" xr:uid="{ABFF7926-D4D1-4766-9693-985487E3BD64}"/>
    <cellStyle name="Normal 23 3 4 5" xfId="14500" xr:uid="{00000000-0005-0000-0000-0000A4380000}"/>
    <cellStyle name="Normal 23 3 4 5 2" xfId="14501" xr:uid="{00000000-0005-0000-0000-0000A5380000}"/>
    <cellStyle name="Normal 23 3 4 5 2 2" xfId="38770" xr:uid="{339E8ED5-5B2D-498B-91C6-519B89076242}"/>
    <cellStyle name="Normal 23 3 4 5 3" xfId="38769" xr:uid="{6E19E390-DC04-480F-A872-2E09E62C60A6}"/>
    <cellStyle name="Normal 23 3 4 6" xfId="14502" xr:uid="{00000000-0005-0000-0000-0000A6380000}"/>
    <cellStyle name="Normal 23 3 4 6 2" xfId="14503" xr:uid="{00000000-0005-0000-0000-0000A7380000}"/>
    <cellStyle name="Normal 23 3 4 6 2 2" xfId="38772" xr:uid="{97F2E043-1464-40F0-9BFF-9B81555B77C5}"/>
    <cellStyle name="Normal 23 3 4 6 3" xfId="38771" xr:uid="{EB370FE6-385A-4272-8F75-89E8ABF0CC04}"/>
    <cellStyle name="Normal 23 3 4 7" xfId="14504" xr:uid="{00000000-0005-0000-0000-0000A8380000}"/>
    <cellStyle name="Normal 23 3 4 7 2" xfId="38773" xr:uid="{570ED4E7-0ECA-496A-A49A-30BF3DA57E73}"/>
    <cellStyle name="Normal 23 3 4 8" xfId="38756" xr:uid="{6DABE975-6342-4075-886A-25C4D8B40EFB}"/>
    <cellStyle name="Normal 23 3 5" xfId="14505" xr:uid="{00000000-0005-0000-0000-0000A9380000}"/>
    <cellStyle name="Normal 23 3 5 2" xfId="14506" xr:uid="{00000000-0005-0000-0000-0000AA380000}"/>
    <cellStyle name="Normal 23 3 5 2 2" xfId="14507" xr:uid="{00000000-0005-0000-0000-0000AB380000}"/>
    <cellStyle name="Normal 23 3 5 2 2 2" xfId="14508" xr:uid="{00000000-0005-0000-0000-0000AC380000}"/>
    <cellStyle name="Normal 23 3 5 2 2 2 2" xfId="38777" xr:uid="{1B2AD6C1-5B88-4C87-9FEB-EB1F06666673}"/>
    <cellStyle name="Normal 23 3 5 2 2 3" xfId="38776" xr:uid="{501D2EB9-4940-434F-8187-C6538AB1A90D}"/>
    <cellStyle name="Normal 23 3 5 2 3" xfId="14509" xr:uid="{00000000-0005-0000-0000-0000AD380000}"/>
    <cellStyle name="Normal 23 3 5 2 3 2" xfId="14510" xr:uid="{00000000-0005-0000-0000-0000AE380000}"/>
    <cellStyle name="Normal 23 3 5 2 3 2 2" xfId="38779" xr:uid="{9FCAFADE-92CD-40C5-9FD8-BA60BD9CEAEE}"/>
    <cellStyle name="Normal 23 3 5 2 3 3" xfId="38778" xr:uid="{6AB0AC77-E013-4489-A28C-455A6F8D46CC}"/>
    <cellStyle name="Normal 23 3 5 2 4" xfId="14511" xr:uid="{00000000-0005-0000-0000-0000AF380000}"/>
    <cellStyle name="Normal 23 3 5 2 4 2" xfId="14512" xr:uid="{00000000-0005-0000-0000-0000B0380000}"/>
    <cellStyle name="Normal 23 3 5 2 4 2 2" xfId="38781" xr:uid="{39FA037F-9D7A-4D9B-98FA-50C62B2E6F51}"/>
    <cellStyle name="Normal 23 3 5 2 4 3" xfId="38780" xr:uid="{F39D2E32-5330-4B8B-8859-5F8B6E3EAACB}"/>
    <cellStyle name="Normal 23 3 5 2 5" xfId="14513" xr:uid="{00000000-0005-0000-0000-0000B1380000}"/>
    <cellStyle name="Normal 23 3 5 2 5 2" xfId="38782" xr:uid="{469EF817-191F-43AC-AA8C-FCD20C8A5218}"/>
    <cellStyle name="Normal 23 3 5 2 6" xfId="38775" xr:uid="{906C18B2-5E8D-44F1-BC53-F7F4A3C01718}"/>
    <cellStyle name="Normal 23 3 5 3" xfId="14514" xr:uid="{00000000-0005-0000-0000-0000B2380000}"/>
    <cellStyle name="Normal 23 3 5 3 2" xfId="14515" xr:uid="{00000000-0005-0000-0000-0000B3380000}"/>
    <cellStyle name="Normal 23 3 5 3 2 2" xfId="38784" xr:uid="{463927A2-BB4B-4993-94D4-0504B7B30A10}"/>
    <cellStyle name="Normal 23 3 5 3 3" xfId="38783" xr:uid="{5EDC472D-48E6-4B23-A207-E19E4AF0C5D4}"/>
    <cellStyle name="Normal 23 3 5 4" xfId="14516" xr:uid="{00000000-0005-0000-0000-0000B4380000}"/>
    <cellStyle name="Normal 23 3 5 4 2" xfId="14517" xr:uid="{00000000-0005-0000-0000-0000B5380000}"/>
    <cellStyle name="Normal 23 3 5 4 2 2" xfId="38786" xr:uid="{51A22465-37DE-455F-9C68-0A1639F159ED}"/>
    <cellStyle name="Normal 23 3 5 4 3" xfId="38785" xr:uid="{4391B99F-E46A-492C-B68B-F8E6F5FFE9A7}"/>
    <cellStyle name="Normal 23 3 5 5" xfId="14518" xr:uid="{00000000-0005-0000-0000-0000B6380000}"/>
    <cellStyle name="Normal 23 3 5 5 2" xfId="14519" xr:uid="{00000000-0005-0000-0000-0000B7380000}"/>
    <cellStyle name="Normal 23 3 5 5 2 2" xfId="38788" xr:uid="{53611B37-4496-4D22-8607-04B74492A7D0}"/>
    <cellStyle name="Normal 23 3 5 5 3" xfId="38787" xr:uid="{AED572FF-0AFF-408C-B36B-2E042442E2B6}"/>
    <cellStyle name="Normal 23 3 5 6" xfId="14520" xr:uid="{00000000-0005-0000-0000-0000B8380000}"/>
    <cellStyle name="Normal 23 3 5 6 2" xfId="38789" xr:uid="{B3BDCEBE-2AE9-42F7-B332-58198D3410B8}"/>
    <cellStyle name="Normal 23 3 5 7" xfId="38774" xr:uid="{B10B3B82-09A8-4E9D-AC61-3757379E1929}"/>
    <cellStyle name="Normal 23 3 6" xfId="14521" xr:uid="{00000000-0005-0000-0000-0000B9380000}"/>
    <cellStyle name="Normal 23 3 6 2" xfId="14522" xr:uid="{00000000-0005-0000-0000-0000BA380000}"/>
    <cellStyle name="Normal 23 3 6 2 2" xfId="14523" xr:uid="{00000000-0005-0000-0000-0000BB380000}"/>
    <cellStyle name="Normal 23 3 6 2 2 2" xfId="38792" xr:uid="{162A36ED-B07D-476C-9B4D-39472866B7D5}"/>
    <cellStyle name="Normal 23 3 6 2 3" xfId="38791" xr:uid="{5376D3BB-57E2-4E01-935F-8DD11824FD06}"/>
    <cellStyle name="Normal 23 3 6 3" xfId="14524" xr:uid="{00000000-0005-0000-0000-0000BC380000}"/>
    <cellStyle name="Normal 23 3 6 3 2" xfId="14525" xr:uid="{00000000-0005-0000-0000-0000BD380000}"/>
    <cellStyle name="Normal 23 3 6 3 2 2" xfId="38794" xr:uid="{247D7FCD-7BD3-4D83-9DD0-FC65B1E30685}"/>
    <cellStyle name="Normal 23 3 6 3 3" xfId="38793" xr:uid="{9F326EA0-526D-4020-AB90-8AF008242B0E}"/>
    <cellStyle name="Normal 23 3 6 4" xfId="14526" xr:uid="{00000000-0005-0000-0000-0000BE380000}"/>
    <cellStyle name="Normal 23 3 6 4 2" xfId="14527" xr:uid="{00000000-0005-0000-0000-0000BF380000}"/>
    <cellStyle name="Normal 23 3 6 4 2 2" xfId="38796" xr:uid="{1E20C1BB-32E7-42B3-8DFA-144D45167787}"/>
    <cellStyle name="Normal 23 3 6 4 3" xfId="38795" xr:uid="{E46B6C76-45C5-43B6-BF07-47073E406D32}"/>
    <cellStyle name="Normal 23 3 6 5" xfId="14528" xr:uid="{00000000-0005-0000-0000-0000C0380000}"/>
    <cellStyle name="Normal 23 3 6 5 2" xfId="38797" xr:uid="{1ED0F4D4-A42C-4ADE-9124-2C737750D9C2}"/>
    <cellStyle name="Normal 23 3 6 6" xfId="38790" xr:uid="{07BB8E91-DA17-4EC3-B594-6FA8799588E1}"/>
    <cellStyle name="Normal 23 3 7" xfId="14529" xr:uid="{00000000-0005-0000-0000-0000C1380000}"/>
    <cellStyle name="Normal 23 3 7 2" xfId="14530" xr:uid="{00000000-0005-0000-0000-0000C2380000}"/>
    <cellStyle name="Normal 23 3 7 2 2" xfId="14531" xr:uid="{00000000-0005-0000-0000-0000C3380000}"/>
    <cellStyle name="Normal 23 3 7 2 2 2" xfId="38800" xr:uid="{718F1908-9EC4-4A7F-B44D-DB40A0459475}"/>
    <cellStyle name="Normal 23 3 7 2 3" xfId="38799" xr:uid="{C2D85A85-1535-4B2C-B209-E6DCE7D9764A}"/>
    <cellStyle name="Normal 23 3 7 3" xfId="14532" xr:uid="{00000000-0005-0000-0000-0000C4380000}"/>
    <cellStyle name="Normal 23 3 7 3 2" xfId="14533" xr:uid="{00000000-0005-0000-0000-0000C5380000}"/>
    <cellStyle name="Normal 23 3 7 3 2 2" xfId="38802" xr:uid="{49E45EF9-1596-403B-8C0C-C6D011A76715}"/>
    <cellStyle name="Normal 23 3 7 3 3" xfId="38801" xr:uid="{2D78725A-23E1-40AB-9A51-7AFB7C7A60B6}"/>
    <cellStyle name="Normal 23 3 7 4" xfId="14534" xr:uid="{00000000-0005-0000-0000-0000C6380000}"/>
    <cellStyle name="Normal 23 3 7 4 2" xfId="14535" xr:uid="{00000000-0005-0000-0000-0000C7380000}"/>
    <cellStyle name="Normal 23 3 7 4 2 2" xfId="38804" xr:uid="{0B360359-58E5-42A9-8493-F69D7AD0AF97}"/>
    <cellStyle name="Normal 23 3 7 4 3" xfId="38803" xr:uid="{3499CC79-B9AF-4455-BD1D-F67CDBA66B39}"/>
    <cellStyle name="Normal 23 3 7 5" xfId="14536" xr:uid="{00000000-0005-0000-0000-0000C8380000}"/>
    <cellStyle name="Normal 23 3 7 5 2" xfId="38805" xr:uid="{72DDB52E-3A4E-410D-B1C8-9BEF5AC0CF8A}"/>
    <cellStyle name="Normal 23 3 7 6" xfId="38798" xr:uid="{71CD7FA1-8F1F-4700-A2B1-EC00E0D40746}"/>
    <cellStyle name="Normal 23 3 8" xfId="14537" xr:uid="{00000000-0005-0000-0000-0000C9380000}"/>
    <cellStyle name="Normal 23 3 8 2" xfId="14538" xr:uid="{00000000-0005-0000-0000-0000CA380000}"/>
    <cellStyle name="Normal 23 3 8 2 2" xfId="38807" xr:uid="{07BA2DFE-1609-4866-9C0C-2A6485D3D486}"/>
    <cellStyle name="Normal 23 3 8 3" xfId="38806" xr:uid="{6B9A7EE4-0F2D-4E08-B35E-4F988663901F}"/>
    <cellStyle name="Normal 23 3 9" xfId="14539" xr:uid="{00000000-0005-0000-0000-0000CB380000}"/>
    <cellStyle name="Normal 23 3 9 2" xfId="14540" xr:uid="{00000000-0005-0000-0000-0000CC380000}"/>
    <cellStyle name="Normal 23 3 9 2 2" xfId="38809" xr:uid="{B59CECA3-3C84-439F-A264-D00D01C09CC7}"/>
    <cellStyle name="Normal 23 3 9 3" xfId="38808" xr:uid="{D471FD6D-AEE1-4C35-9E83-0E1C9AB20D83}"/>
    <cellStyle name="Normal 23 30" xfId="14541" xr:uid="{00000000-0005-0000-0000-0000CD380000}"/>
    <cellStyle name="Normal 23 30 2" xfId="14542" xr:uid="{00000000-0005-0000-0000-0000CE380000}"/>
    <cellStyle name="Normal 23 30 2 2" xfId="38811" xr:uid="{A972A436-B42D-43D2-8C9C-91AB3E2C1AEE}"/>
    <cellStyle name="Normal 23 30 3" xfId="38810" xr:uid="{28E36EE5-A562-45A2-827B-C3DB9323BFF3}"/>
    <cellStyle name="Normal 23 31" xfId="14543" xr:uid="{00000000-0005-0000-0000-0000CF380000}"/>
    <cellStyle name="Normal 23 31 2" xfId="14544" xr:uid="{00000000-0005-0000-0000-0000D0380000}"/>
    <cellStyle name="Normal 23 31 2 2" xfId="38813" xr:uid="{DA3AFF87-36D2-4CDB-8766-44C08550036D}"/>
    <cellStyle name="Normal 23 31 3" xfId="38812" xr:uid="{1FEC677C-5199-4170-8853-EB2CCE05DA43}"/>
    <cellStyle name="Normal 23 32" xfId="14545" xr:uid="{00000000-0005-0000-0000-0000D1380000}"/>
    <cellStyle name="Normal 23 32 2" xfId="14546" xr:uid="{00000000-0005-0000-0000-0000D2380000}"/>
    <cellStyle name="Normal 23 32 2 2" xfId="38815" xr:uid="{65B31CBF-9C96-44B3-B60E-31B64B7B27F6}"/>
    <cellStyle name="Normal 23 32 3" xfId="38814" xr:uid="{F51952AD-E24B-4C77-AC2F-1ED7FB527A21}"/>
    <cellStyle name="Normal 23 33" xfId="14547" xr:uid="{00000000-0005-0000-0000-0000D3380000}"/>
    <cellStyle name="Normal 23 33 2" xfId="14548" xr:uid="{00000000-0005-0000-0000-0000D4380000}"/>
    <cellStyle name="Normal 23 33 2 2" xfId="38817" xr:uid="{9415AAD1-81EA-4412-B8CD-EA85D0ADEAFF}"/>
    <cellStyle name="Normal 23 33 3" xfId="38816" xr:uid="{DB9FF9D5-8254-4D7B-9805-4C35AAEE1FA0}"/>
    <cellStyle name="Normal 23 34" xfId="14549" xr:uid="{00000000-0005-0000-0000-0000D5380000}"/>
    <cellStyle name="Normal 23 34 2" xfId="14550" xr:uid="{00000000-0005-0000-0000-0000D6380000}"/>
    <cellStyle name="Normal 23 34 2 2" xfId="38819" xr:uid="{8C2E877C-2644-46F6-AF85-B2881D56B7A1}"/>
    <cellStyle name="Normal 23 34 3" xfId="38818" xr:uid="{4CB5F7BC-6844-48D7-9460-3BCDAE1354DE}"/>
    <cellStyle name="Normal 23 35" xfId="14551" xr:uid="{00000000-0005-0000-0000-0000D7380000}"/>
    <cellStyle name="Normal 23 35 2" xfId="14552" xr:uid="{00000000-0005-0000-0000-0000D8380000}"/>
    <cellStyle name="Normal 23 35 2 2" xfId="38821" xr:uid="{0B1967A7-3C0F-4A8C-9046-C979032BBC71}"/>
    <cellStyle name="Normal 23 35 3" xfId="38820" xr:uid="{1C5F0AE6-F297-4E0C-A628-790A3A6D04FA}"/>
    <cellStyle name="Normal 23 36" xfId="14553" xr:uid="{00000000-0005-0000-0000-0000D9380000}"/>
    <cellStyle name="Normal 23 36 2" xfId="14554" xr:uid="{00000000-0005-0000-0000-0000DA380000}"/>
    <cellStyle name="Normal 23 36 2 2" xfId="38823" xr:uid="{73FEF499-140D-4CE1-B266-C080F4FED42A}"/>
    <cellStyle name="Normal 23 36 3" xfId="38822" xr:uid="{247D50AE-8E01-48D2-81AF-E40610734525}"/>
    <cellStyle name="Normal 23 37" xfId="14555" xr:uid="{00000000-0005-0000-0000-0000DB380000}"/>
    <cellStyle name="Normal 23 37 2" xfId="14556" xr:uid="{00000000-0005-0000-0000-0000DC380000}"/>
    <cellStyle name="Normal 23 37 2 2" xfId="38825" xr:uid="{B08C19A2-9B65-4C45-B315-0D80C2C7AF79}"/>
    <cellStyle name="Normal 23 37 3" xfId="38824" xr:uid="{E16BB836-D602-40CF-8F40-C39D5420AC44}"/>
    <cellStyle name="Normal 23 38" xfId="14557" xr:uid="{00000000-0005-0000-0000-0000DD380000}"/>
    <cellStyle name="Normal 23 38 2" xfId="14558" xr:uid="{00000000-0005-0000-0000-0000DE380000}"/>
    <cellStyle name="Normal 23 38 2 2" xfId="38827" xr:uid="{1D3310F5-972A-4C6B-93F6-13FC21A777B8}"/>
    <cellStyle name="Normal 23 38 3" xfId="38826" xr:uid="{CE2285C8-58A7-4269-8C07-006AB74D62C8}"/>
    <cellStyle name="Normal 23 39" xfId="14559" xr:uid="{00000000-0005-0000-0000-0000DF380000}"/>
    <cellStyle name="Normal 23 39 2" xfId="14560" xr:uid="{00000000-0005-0000-0000-0000E0380000}"/>
    <cellStyle name="Normal 23 39 2 2" xfId="38829" xr:uid="{1D615DCE-1639-4FE8-924E-99E39EC9E6CA}"/>
    <cellStyle name="Normal 23 39 3" xfId="38828" xr:uid="{09B4FAEE-2F53-41CD-A371-6A4F20D495EE}"/>
    <cellStyle name="Normal 23 4" xfId="14561" xr:uid="{00000000-0005-0000-0000-0000E1380000}"/>
    <cellStyle name="Normal 23 4 10" xfId="14562" xr:uid="{00000000-0005-0000-0000-0000E2380000}"/>
    <cellStyle name="Normal 23 4 10 2" xfId="14563" xr:uid="{00000000-0005-0000-0000-0000E3380000}"/>
    <cellStyle name="Normal 23 4 10 2 2" xfId="38832" xr:uid="{B814916F-D6E2-465E-87EE-DF6322671C83}"/>
    <cellStyle name="Normal 23 4 10 3" xfId="38831" xr:uid="{3E7EC8F1-441B-472D-80DF-B616627310A3}"/>
    <cellStyle name="Normal 23 4 11" xfId="14564" xr:uid="{00000000-0005-0000-0000-0000E4380000}"/>
    <cellStyle name="Normal 23 4 11 2" xfId="38833" xr:uid="{91328945-20EE-4361-A4A0-4E532865C082}"/>
    <cellStyle name="Normal 23 4 12" xfId="38830" xr:uid="{31035B8A-185F-41E7-9910-79BD0A088961}"/>
    <cellStyle name="Normal 23 4 2" xfId="14565" xr:uid="{00000000-0005-0000-0000-0000E5380000}"/>
    <cellStyle name="Normal 23 4 2 10" xfId="14566" xr:uid="{00000000-0005-0000-0000-0000E6380000}"/>
    <cellStyle name="Normal 23 4 2 10 2" xfId="38835" xr:uid="{CE48943F-1C3E-45F8-8D79-3960D98350B2}"/>
    <cellStyle name="Normal 23 4 2 11" xfId="38834" xr:uid="{7FB87EDB-16DC-4E52-9511-5B440E0546D8}"/>
    <cellStyle name="Normal 23 4 2 2" xfId="14567" xr:uid="{00000000-0005-0000-0000-0000E7380000}"/>
    <cellStyle name="Normal 23 4 2 2 2" xfId="14568" xr:uid="{00000000-0005-0000-0000-0000E8380000}"/>
    <cellStyle name="Normal 23 4 2 2 2 2" xfId="14569" xr:uid="{00000000-0005-0000-0000-0000E9380000}"/>
    <cellStyle name="Normal 23 4 2 2 2 2 2" xfId="14570" xr:uid="{00000000-0005-0000-0000-0000EA380000}"/>
    <cellStyle name="Normal 23 4 2 2 2 2 2 2" xfId="38839" xr:uid="{798F4D44-3A91-4E94-A556-D19B1ED63BF9}"/>
    <cellStyle name="Normal 23 4 2 2 2 2 3" xfId="38838" xr:uid="{061300C5-6CA3-4A71-B281-6D23D918F397}"/>
    <cellStyle name="Normal 23 4 2 2 2 3" xfId="14571" xr:uid="{00000000-0005-0000-0000-0000EB380000}"/>
    <cellStyle name="Normal 23 4 2 2 2 3 2" xfId="14572" xr:uid="{00000000-0005-0000-0000-0000EC380000}"/>
    <cellStyle name="Normal 23 4 2 2 2 3 2 2" xfId="38841" xr:uid="{6B7B5852-D0EF-4E6B-9D49-23A90E813B23}"/>
    <cellStyle name="Normal 23 4 2 2 2 3 3" xfId="38840" xr:uid="{B59608E6-CC55-4019-B8D4-5844CB0CE69F}"/>
    <cellStyle name="Normal 23 4 2 2 2 4" xfId="14573" xr:uid="{00000000-0005-0000-0000-0000ED380000}"/>
    <cellStyle name="Normal 23 4 2 2 2 4 2" xfId="14574" xr:uid="{00000000-0005-0000-0000-0000EE380000}"/>
    <cellStyle name="Normal 23 4 2 2 2 4 2 2" xfId="38843" xr:uid="{6BA680FF-0DC4-4EBC-B206-09668CCB615F}"/>
    <cellStyle name="Normal 23 4 2 2 2 4 3" xfId="38842" xr:uid="{4DBF4E43-BD8B-4DFF-B72C-0C1CDAF82860}"/>
    <cellStyle name="Normal 23 4 2 2 2 5" xfId="14575" xr:uid="{00000000-0005-0000-0000-0000EF380000}"/>
    <cellStyle name="Normal 23 4 2 2 2 5 2" xfId="38844" xr:uid="{D0BA4AFF-1750-4F02-B7ED-4AD3CA61D0CC}"/>
    <cellStyle name="Normal 23 4 2 2 2 6" xfId="38837" xr:uid="{C74AF20D-2E09-4267-9347-280A3B82D5D5}"/>
    <cellStyle name="Normal 23 4 2 2 3" xfId="14576" xr:uid="{00000000-0005-0000-0000-0000F0380000}"/>
    <cellStyle name="Normal 23 4 2 2 3 2" xfId="14577" xr:uid="{00000000-0005-0000-0000-0000F1380000}"/>
    <cellStyle name="Normal 23 4 2 2 3 2 2" xfId="38846" xr:uid="{604B59FA-2559-4FDA-9B8F-DA66838C2522}"/>
    <cellStyle name="Normal 23 4 2 2 3 3" xfId="38845" xr:uid="{4F38488B-C931-45C1-976E-745B2D70084A}"/>
    <cellStyle name="Normal 23 4 2 2 4" xfId="14578" xr:uid="{00000000-0005-0000-0000-0000F2380000}"/>
    <cellStyle name="Normal 23 4 2 2 4 2" xfId="14579" xr:uid="{00000000-0005-0000-0000-0000F3380000}"/>
    <cellStyle name="Normal 23 4 2 2 4 2 2" xfId="38848" xr:uid="{A11CF46B-0278-41DC-A5FA-96B241D4521C}"/>
    <cellStyle name="Normal 23 4 2 2 4 3" xfId="38847" xr:uid="{DD39932B-44E8-4462-B65B-3930B43866F5}"/>
    <cellStyle name="Normal 23 4 2 2 5" xfId="14580" xr:uid="{00000000-0005-0000-0000-0000F4380000}"/>
    <cellStyle name="Normal 23 4 2 2 5 2" xfId="14581" xr:uid="{00000000-0005-0000-0000-0000F5380000}"/>
    <cellStyle name="Normal 23 4 2 2 5 2 2" xfId="38850" xr:uid="{D864DE9C-263F-4486-9AA5-6DB70411F88E}"/>
    <cellStyle name="Normal 23 4 2 2 5 3" xfId="38849" xr:uid="{9A322924-D351-4B54-832C-DF3D57E7B3C1}"/>
    <cellStyle name="Normal 23 4 2 2 6" xfId="14582" xr:uid="{00000000-0005-0000-0000-0000F6380000}"/>
    <cellStyle name="Normal 23 4 2 2 6 2" xfId="14583" xr:uid="{00000000-0005-0000-0000-0000F7380000}"/>
    <cellStyle name="Normal 23 4 2 2 6 2 2" xfId="38852" xr:uid="{477B8AFB-0C8F-48CD-85A2-613AA7AF1327}"/>
    <cellStyle name="Normal 23 4 2 2 6 3" xfId="38851" xr:uid="{881A606E-FB8C-420B-8E71-014D4D3DD512}"/>
    <cellStyle name="Normal 23 4 2 2 7" xfId="14584" xr:uid="{00000000-0005-0000-0000-0000F8380000}"/>
    <cellStyle name="Normal 23 4 2 2 7 2" xfId="38853" xr:uid="{F6AC2ABA-0CC9-4501-ABD2-E5219B9192B1}"/>
    <cellStyle name="Normal 23 4 2 2 8" xfId="38836" xr:uid="{37C92980-0415-4507-AE3C-C03E6899C427}"/>
    <cellStyle name="Normal 23 4 2 3" xfId="14585" xr:uid="{00000000-0005-0000-0000-0000F9380000}"/>
    <cellStyle name="Normal 23 4 2 3 2" xfId="14586" xr:uid="{00000000-0005-0000-0000-0000FA380000}"/>
    <cellStyle name="Normal 23 4 2 3 2 2" xfId="14587" xr:uid="{00000000-0005-0000-0000-0000FB380000}"/>
    <cellStyle name="Normal 23 4 2 3 2 2 2" xfId="14588" xr:uid="{00000000-0005-0000-0000-0000FC380000}"/>
    <cellStyle name="Normal 23 4 2 3 2 2 2 2" xfId="38857" xr:uid="{F8E3F87A-3B03-4AF4-AF2D-A2A5792D759B}"/>
    <cellStyle name="Normal 23 4 2 3 2 2 3" xfId="38856" xr:uid="{CDE90DFD-146E-43A7-8512-C9ED40EC02CB}"/>
    <cellStyle name="Normal 23 4 2 3 2 3" xfId="14589" xr:uid="{00000000-0005-0000-0000-0000FD380000}"/>
    <cellStyle name="Normal 23 4 2 3 2 3 2" xfId="14590" xr:uid="{00000000-0005-0000-0000-0000FE380000}"/>
    <cellStyle name="Normal 23 4 2 3 2 3 2 2" xfId="38859" xr:uid="{6BB541B3-3167-40DA-8447-E554C85A13C0}"/>
    <cellStyle name="Normal 23 4 2 3 2 3 3" xfId="38858" xr:uid="{DB7789DF-7E96-4B49-B00F-198969EA37F6}"/>
    <cellStyle name="Normal 23 4 2 3 2 4" xfId="14591" xr:uid="{00000000-0005-0000-0000-0000FF380000}"/>
    <cellStyle name="Normal 23 4 2 3 2 4 2" xfId="14592" xr:uid="{00000000-0005-0000-0000-000000390000}"/>
    <cellStyle name="Normal 23 4 2 3 2 4 2 2" xfId="38861" xr:uid="{32353C6B-0C82-4BCA-8237-4A71246A02FD}"/>
    <cellStyle name="Normal 23 4 2 3 2 4 3" xfId="38860" xr:uid="{21D55E4E-69B3-4581-8B46-E654DAD0FA02}"/>
    <cellStyle name="Normal 23 4 2 3 2 5" xfId="14593" xr:uid="{00000000-0005-0000-0000-000001390000}"/>
    <cellStyle name="Normal 23 4 2 3 2 5 2" xfId="38862" xr:uid="{3B0821ED-054F-43E6-B688-279B9CFD9C24}"/>
    <cellStyle name="Normal 23 4 2 3 2 6" xfId="38855" xr:uid="{D96D6124-3158-4C21-91EA-98B3595BB646}"/>
    <cellStyle name="Normal 23 4 2 3 3" xfId="14594" xr:uid="{00000000-0005-0000-0000-000002390000}"/>
    <cellStyle name="Normal 23 4 2 3 3 2" xfId="14595" xr:uid="{00000000-0005-0000-0000-000003390000}"/>
    <cellStyle name="Normal 23 4 2 3 3 2 2" xfId="38864" xr:uid="{B1565D10-D7B7-4CAF-AF38-CF5271D45B54}"/>
    <cellStyle name="Normal 23 4 2 3 3 3" xfId="38863" xr:uid="{C200F039-18C0-4841-97C5-9BA64D383344}"/>
    <cellStyle name="Normal 23 4 2 3 4" xfId="14596" xr:uid="{00000000-0005-0000-0000-000004390000}"/>
    <cellStyle name="Normal 23 4 2 3 4 2" xfId="14597" xr:uid="{00000000-0005-0000-0000-000005390000}"/>
    <cellStyle name="Normal 23 4 2 3 4 2 2" xfId="38866" xr:uid="{145F4C46-FE86-4AA8-88C6-F20E582BCACD}"/>
    <cellStyle name="Normal 23 4 2 3 4 3" xfId="38865" xr:uid="{DFB56CD6-F172-46A6-A50B-4E56EA7A36A1}"/>
    <cellStyle name="Normal 23 4 2 3 5" xfId="14598" xr:uid="{00000000-0005-0000-0000-000006390000}"/>
    <cellStyle name="Normal 23 4 2 3 5 2" xfId="14599" xr:uid="{00000000-0005-0000-0000-000007390000}"/>
    <cellStyle name="Normal 23 4 2 3 5 2 2" xfId="38868" xr:uid="{47763245-C57F-4B56-819A-8EDEAD41EC0B}"/>
    <cellStyle name="Normal 23 4 2 3 5 3" xfId="38867" xr:uid="{FB3F3FEB-75CE-4EDD-8183-A140D1C06621}"/>
    <cellStyle name="Normal 23 4 2 3 6" xfId="14600" xr:uid="{00000000-0005-0000-0000-000008390000}"/>
    <cellStyle name="Normal 23 4 2 3 6 2" xfId="14601" xr:uid="{00000000-0005-0000-0000-000009390000}"/>
    <cellStyle name="Normal 23 4 2 3 6 2 2" xfId="38870" xr:uid="{2957ECCC-350F-4288-8457-97BC8EBF0124}"/>
    <cellStyle name="Normal 23 4 2 3 6 3" xfId="38869" xr:uid="{92F19180-C8BD-452F-A609-BBE846F6E730}"/>
    <cellStyle name="Normal 23 4 2 3 7" xfId="14602" xr:uid="{00000000-0005-0000-0000-00000A390000}"/>
    <cellStyle name="Normal 23 4 2 3 7 2" xfId="38871" xr:uid="{E0CE5E5A-2CD9-4FA9-B9B9-2BBA282CF3E3}"/>
    <cellStyle name="Normal 23 4 2 3 8" xfId="38854" xr:uid="{78642AD4-048C-401F-915A-2CE08465E7DD}"/>
    <cellStyle name="Normal 23 4 2 4" xfId="14603" xr:uid="{00000000-0005-0000-0000-00000B390000}"/>
    <cellStyle name="Normal 23 4 2 4 2" xfId="14604" xr:uid="{00000000-0005-0000-0000-00000C390000}"/>
    <cellStyle name="Normal 23 4 2 4 2 2" xfId="14605" xr:uid="{00000000-0005-0000-0000-00000D390000}"/>
    <cellStyle name="Normal 23 4 2 4 2 2 2" xfId="14606" xr:uid="{00000000-0005-0000-0000-00000E390000}"/>
    <cellStyle name="Normal 23 4 2 4 2 2 2 2" xfId="38875" xr:uid="{DD07C192-5F51-4C01-BBAD-BB9E84C48366}"/>
    <cellStyle name="Normal 23 4 2 4 2 2 3" xfId="38874" xr:uid="{F89DE06A-87B6-4965-9BB7-06D70D187C0B}"/>
    <cellStyle name="Normal 23 4 2 4 2 3" xfId="14607" xr:uid="{00000000-0005-0000-0000-00000F390000}"/>
    <cellStyle name="Normal 23 4 2 4 2 3 2" xfId="14608" xr:uid="{00000000-0005-0000-0000-000010390000}"/>
    <cellStyle name="Normal 23 4 2 4 2 3 2 2" xfId="38877" xr:uid="{5DF38135-068E-4ADF-B2AA-357C984081E0}"/>
    <cellStyle name="Normal 23 4 2 4 2 3 3" xfId="38876" xr:uid="{DD461468-D5DF-460B-83F0-F0DF87DE15DA}"/>
    <cellStyle name="Normal 23 4 2 4 2 4" xfId="14609" xr:uid="{00000000-0005-0000-0000-000011390000}"/>
    <cellStyle name="Normal 23 4 2 4 2 4 2" xfId="14610" xr:uid="{00000000-0005-0000-0000-000012390000}"/>
    <cellStyle name="Normal 23 4 2 4 2 4 2 2" xfId="38879" xr:uid="{E9D9A27F-BEC9-45AE-B416-98024AFD0D90}"/>
    <cellStyle name="Normal 23 4 2 4 2 4 3" xfId="38878" xr:uid="{04154DE3-1D1E-484C-B626-628CD2EFB807}"/>
    <cellStyle name="Normal 23 4 2 4 2 5" xfId="14611" xr:uid="{00000000-0005-0000-0000-000013390000}"/>
    <cellStyle name="Normal 23 4 2 4 2 5 2" xfId="38880" xr:uid="{6535E4CD-72CA-48E8-A115-54B6848BD416}"/>
    <cellStyle name="Normal 23 4 2 4 2 6" xfId="38873" xr:uid="{480BB661-8C7A-4511-B1F4-D7B8F12DF249}"/>
    <cellStyle name="Normal 23 4 2 4 3" xfId="14612" xr:uid="{00000000-0005-0000-0000-000014390000}"/>
    <cellStyle name="Normal 23 4 2 4 3 2" xfId="14613" xr:uid="{00000000-0005-0000-0000-000015390000}"/>
    <cellStyle name="Normal 23 4 2 4 3 2 2" xfId="38882" xr:uid="{8565B339-279C-4E6C-A848-52A68C3931C1}"/>
    <cellStyle name="Normal 23 4 2 4 3 3" xfId="38881" xr:uid="{2DBD35EB-6B0A-4E36-B1C2-244704E2CFEC}"/>
    <cellStyle name="Normal 23 4 2 4 4" xfId="14614" xr:uid="{00000000-0005-0000-0000-000016390000}"/>
    <cellStyle name="Normal 23 4 2 4 4 2" xfId="14615" xr:uid="{00000000-0005-0000-0000-000017390000}"/>
    <cellStyle name="Normal 23 4 2 4 4 2 2" xfId="38884" xr:uid="{DB57052D-F22A-4EBC-AB8C-2CAC90217C10}"/>
    <cellStyle name="Normal 23 4 2 4 4 3" xfId="38883" xr:uid="{8BA07B6D-7417-4D92-B670-10A427A51F9C}"/>
    <cellStyle name="Normal 23 4 2 4 5" xfId="14616" xr:uid="{00000000-0005-0000-0000-000018390000}"/>
    <cellStyle name="Normal 23 4 2 4 5 2" xfId="14617" xr:uid="{00000000-0005-0000-0000-000019390000}"/>
    <cellStyle name="Normal 23 4 2 4 5 2 2" xfId="38886" xr:uid="{B9257AC3-C5C6-41C4-AFCE-EABF335DDD21}"/>
    <cellStyle name="Normal 23 4 2 4 5 3" xfId="38885" xr:uid="{B4A7D66D-8E3E-4CCE-AE02-4F315D0B7C0E}"/>
    <cellStyle name="Normal 23 4 2 4 6" xfId="14618" xr:uid="{00000000-0005-0000-0000-00001A390000}"/>
    <cellStyle name="Normal 23 4 2 4 6 2" xfId="38887" xr:uid="{34233A94-CD9C-4560-A096-5AC37D254CBB}"/>
    <cellStyle name="Normal 23 4 2 4 7" xfId="38872" xr:uid="{99D648BF-9D54-4651-BFB9-26DCF8848A1C}"/>
    <cellStyle name="Normal 23 4 2 5" xfId="14619" xr:uid="{00000000-0005-0000-0000-00001B390000}"/>
    <cellStyle name="Normal 23 4 2 5 2" xfId="14620" xr:uid="{00000000-0005-0000-0000-00001C390000}"/>
    <cellStyle name="Normal 23 4 2 5 2 2" xfId="14621" xr:uid="{00000000-0005-0000-0000-00001D390000}"/>
    <cellStyle name="Normal 23 4 2 5 2 2 2" xfId="38890" xr:uid="{BA918E69-CA89-4A22-AAAA-C112F8915898}"/>
    <cellStyle name="Normal 23 4 2 5 2 3" xfId="38889" xr:uid="{29BB8A9A-303C-4162-B31D-3749F92A0F51}"/>
    <cellStyle name="Normal 23 4 2 5 3" xfId="14622" xr:uid="{00000000-0005-0000-0000-00001E390000}"/>
    <cellStyle name="Normal 23 4 2 5 3 2" xfId="14623" xr:uid="{00000000-0005-0000-0000-00001F390000}"/>
    <cellStyle name="Normal 23 4 2 5 3 2 2" xfId="38892" xr:uid="{5E32EA4F-1494-408E-8B54-CBC507DDDCDC}"/>
    <cellStyle name="Normal 23 4 2 5 3 3" xfId="38891" xr:uid="{4037E899-5ACF-4B2C-877B-5C5C6F1F8EDE}"/>
    <cellStyle name="Normal 23 4 2 5 4" xfId="14624" xr:uid="{00000000-0005-0000-0000-000020390000}"/>
    <cellStyle name="Normal 23 4 2 5 4 2" xfId="14625" xr:uid="{00000000-0005-0000-0000-000021390000}"/>
    <cellStyle name="Normal 23 4 2 5 4 2 2" xfId="38894" xr:uid="{E207184C-DA91-43D1-B5C1-F9E7756055FB}"/>
    <cellStyle name="Normal 23 4 2 5 4 3" xfId="38893" xr:uid="{6825FABD-4451-4159-BD21-56A72AF3DB6D}"/>
    <cellStyle name="Normal 23 4 2 5 5" xfId="14626" xr:uid="{00000000-0005-0000-0000-000022390000}"/>
    <cellStyle name="Normal 23 4 2 5 5 2" xfId="38895" xr:uid="{7972F35E-8815-4423-82C0-96766C96BC17}"/>
    <cellStyle name="Normal 23 4 2 5 6" xfId="38888" xr:uid="{27A7C714-36EF-4812-A624-185B70C7DB69}"/>
    <cellStyle name="Normal 23 4 2 6" xfId="14627" xr:uid="{00000000-0005-0000-0000-000023390000}"/>
    <cellStyle name="Normal 23 4 2 6 2" xfId="14628" xr:uid="{00000000-0005-0000-0000-000024390000}"/>
    <cellStyle name="Normal 23 4 2 6 2 2" xfId="14629" xr:uid="{00000000-0005-0000-0000-000025390000}"/>
    <cellStyle name="Normal 23 4 2 6 2 2 2" xfId="38898" xr:uid="{6FF14E53-D419-4628-A497-2BBDCD8083FD}"/>
    <cellStyle name="Normal 23 4 2 6 2 3" xfId="38897" xr:uid="{52ACF34F-DE29-45C7-8E25-FAAF77A8EBB6}"/>
    <cellStyle name="Normal 23 4 2 6 3" xfId="14630" xr:uid="{00000000-0005-0000-0000-000026390000}"/>
    <cellStyle name="Normal 23 4 2 6 3 2" xfId="14631" xr:uid="{00000000-0005-0000-0000-000027390000}"/>
    <cellStyle name="Normal 23 4 2 6 3 2 2" xfId="38900" xr:uid="{2F2BA1DB-632F-464F-9A86-B466B614B0C8}"/>
    <cellStyle name="Normal 23 4 2 6 3 3" xfId="38899" xr:uid="{88689249-BCF1-4042-B2C3-1C996579C5F6}"/>
    <cellStyle name="Normal 23 4 2 6 4" xfId="14632" xr:uid="{00000000-0005-0000-0000-000028390000}"/>
    <cellStyle name="Normal 23 4 2 6 4 2" xfId="14633" xr:uid="{00000000-0005-0000-0000-000029390000}"/>
    <cellStyle name="Normal 23 4 2 6 4 2 2" xfId="38902" xr:uid="{9166B1E4-FA8A-4000-822E-4B6511A3098A}"/>
    <cellStyle name="Normal 23 4 2 6 4 3" xfId="38901" xr:uid="{9E3FBA50-EDA1-4C9F-8363-DA6A477F55A5}"/>
    <cellStyle name="Normal 23 4 2 6 5" xfId="14634" xr:uid="{00000000-0005-0000-0000-00002A390000}"/>
    <cellStyle name="Normal 23 4 2 6 5 2" xfId="38903" xr:uid="{439FA1F9-C826-40FB-AFB4-0C8D348D699E}"/>
    <cellStyle name="Normal 23 4 2 6 6" xfId="38896" xr:uid="{9C0296C2-76DB-46F9-A138-C292AC314C3A}"/>
    <cellStyle name="Normal 23 4 2 7" xfId="14635" xr:uid="{00000000-0005-0000-0000-00002B390000}"/>
    <cellStyle name="Normal 23 4 2 7 2" xfId="14636" xr:uid="{00000000-0005-0000-0000-00002C390000}"/>
    <cellStyle name="Normal 23 4 2 7 2 2" xfId="38905" xr:uid="{62E3410E-B533-4AD7-B0B8-58BDC1C856DB}"/>
    <cellStyle name="Normal 23 4 2 7 3" xfId="38904" xr:uid="{D816B9E8-1753-418F-A594-D7C4C86A4D95}"/>
    <cellStyle name="Normal 23 4 2 8" xfId="14637" xr:uid="{00000000-0005-0000-0000-00002D390000}"/>
    <cellStyle name="Normal 23 4 2 8 2" xfId="14638" xr:uid="{00000000-0005-0000-0000-00002E390000}"/>
    <cellStyle name="Normal 23 4 2 8 2 2" xfId="38907" xr:uid="{409A069A-D4DA-436A-B519-A7BB758023C5}"/>
    <cellStyle name="Normal 23 4 2 8 3" xfId="38906" xr:uid="{F90E7FDC-F5BB-44A6-8333-FE67F52B6C07}"/>
    <cellStyle name="Normal 23 4 2 9" xfId="14639" xr:uid="{00000000-0005-0000-0000-00002F390000}"/>
    <cellStyle name="Normal 23 4 2 9 2" xfId="14640" xr:uid="{00000000-0005-0000-0000-000030390000}"/>
    <cellStyle name="Normal 23 4 2 9 2 2" xfId="38909" xr:uid="{4D2411BD-06FF-4FD5-A5F5-A41E33415918}"/>
    <cellStyle name="Normal 23 4 2 9 3" xfId="38908" xr:uid="{23A78959-38F5-4CAF-9ADB-22C8A5AAFC2D}"/>
    <cellStyle name="Normal 23 4 3" xfId="14641" xr:uid="{00000000-0005-0000-0000-000031390000}"/>
    <cellStyle name="Normal 23 4 3 2" xfId="14642" xr:uid="{00000000-0005-0000-0000-000032390000}"/>
    <cellStyle name="Normal 23 4 3 2 2" xfId="14643" xr:uid="{00000000-0005-0000-0000-000033390000}"/>
    <cellStyle name="Normal 23 4 3 2 2 2" xfId="14644" xr:uid="{00000000-0005-0000-0000-000034390000}"/>
    <cellStyle name="Normal 23 4 3 2 2 2 2" xfId="38913" xr:uid="{824AD8DC-3485-4246-83AD-A6989B412A91}"/>
    <cellStyle name="Normal 23 4 3 2 2 3" xfId="38912" xr:uid="{2E38F101-C3F0-497E-BA3E-F5DCE8219EA7}"/>
    <cellStyle name="Normal 23 4 3 2 3" xfId="14645" xr:uid="{00000000-0005-0000-0000-000035390000}"/>
    <cellStyle name="Normal 23 4 3 2 3 2" xfId="14646" xr:uid="{00000000-0005-0000-0000-000036390000}"/>
    <cellStyle name="Normal 23 4 3 2 3 2 2" xfId="38915" xr:uid="{D0DE876B-1F13-44CE-B7AA-96928FFAA7D4}"/>
    <cellStyle name="Normal 23 4 3 2 3 3" xfId="38914" xr:uid="{159520C6-963D-4691-A3C1-CF0085EAB781}"/>
    <cellStyle name="Normal 23 4 3 2 4" xfId="14647" xr:uid="{00000000-0005-0000-0000-000037390000}"/>
    <cellStyle name="Normal 23 4 3 2 4 2" xfId="14648" xr:uid="{00000000-0005-0000-0000-000038390000}"/>
    <cellStyle name="Normal 23 4 3 2 4 2 2" xfId="38917" xr:uid="{383AA4CA-4EB8-421D-8DEB-A64559C0C202}"/>
    <cellStyle name="Normal 23 4 3 2 4 3" xfId="38916" xr:uid="{0B5040A2-E8C0-4DC6-8307-D5D161D43C29}"/>
    <cellStyle name="Normal 23 4 3 2 5" xfId="14649" xr:uid="{00000000-0005-0000-0000-000039390000}"/>
    <cellStyle name="Normal 23 4 3 2 5 2" xfId="38918" xr:uid="{0CF1795F-05BB-43BC-82DB-47293F5FF429}"/>
    <cellStyle name="Normal 23 4 3 2 6" xfId="38911" xr:uid="{F7914F6E-E72F-4466-8A51-233E26F02526}"/>
    <cellStyle name="Normal 23 4 3 3" xfId="14650" xr:uid="{00000000-0005-0000-0000-00003A390000}"/>
    <cellStyle name="Normal 23 4 3 3 2" xfId="14651" xr:uid="{00000000-0005-0000-0000-00003B390000}"/>
    <cellStyle name="Normal 23 4 3 3 2 2" xfId="38920" xr:uid="{37DDE99C-9DE7-4EFC-8601-94BDF204B6DE}"/>
    <cellStyle name="Normal 23 4 3 3 3" xfId="38919" xr:uid="{E247CB34-3AD8-4B0A-AE12-665222341946}"/>
    <cellStyle name="Normal 23 4 3 4" xfId="14652" xr:uid="{00000000-0005-0000-0000-00003C390000}"/>
    <cellStyle name="Normal 23 4 3 4 2" xfId="14653" xr:uid="{00000000-0005-0000-0000-00003D390000}"/>
    <cellStyle name="Normal 23 4 3 4 2 2" xfId="38922" xr:uid="{42D9404B-5B06-416D-B9FB-A3C21354E6FD}"/>
    <cellStyle name="Normal 23 4 3 4 3" xfId="38921" xr:uid="{503DBBFD-FD7C-4DAE-AACC-F65D29D52465}"/>
    <cellStyle name="Normal 23 4 3 5" xfId="14654" xr:uid="{00000000-0005-0000-0000-00003E390000}"/>
    <cellStyle name="Normal 23 4 3 5 2" xfId="14655" xr:uid="{00000000-0005-0000-0000-00003F390000}"/>
    <cellStyle name="Normal 23 4 3 5 2 2" xfId="38924" xr:uid="{16BB559B-169A-4AAA-AD95-BA5062942F97}"/>
    <cellStyle name="Normal 23 4 3 5 3" xfId="38923" xr:uid="{2F658E6D-F0D8-4E9D-B25A-5389C002EF92}"/>
    <cellStyle name="Normal 23 4 3 6" xfId="14656" xr:uid="{00000000-0005-0000-0000-000040390000}"/>
    <cellStyle name="Normal 23 4 3 6 2" xfId="14657" xr:uid="{00000000-0005-0000-0000-000041390000}"/>
    <cellStyle name="Normal 23 4 3 6 2 2" xfId="38926" xr:uid="{E72F4639-0530-4552-B1B6-364B1D137B5C}"/>
    <cellStyle name="Normal 23 4 3 6 3" xfId="38925" xr:uid="{D98CE13C-4020-4B44-A289-F67D4B772C9D}"/>
    <cellStyle name="Normal 23 4 3 7" xfId="14658" xr:uid="{00000000-0005-0000-0000-000042390000}"/>
    <cellStyle name="Normal 23 4 3 7 2" xfId="38927" xr:uid="{B1A97E98-ED91-4110-8495-4FE69D5E61E9}"/>
    <cellStyle name="Normal 23 4 3 8" xfId="38910" xr:uid="{8EB27756-9C0F-4A92-AEF7-FBB390C91E8F}"/>
    <cellStyle name="Normal 23 4 4" xfId="14659" xr:uid="{00000000-0005-0000-0000-000043390000}"/>
    <cellStyle name="Normal 23 4 4 2" xfId="14660" xr:uid="{00000000-0005-0000-0000-000044390000}"/>
    <cellStyle name="Normal 23 4 4 2 2" xfId="14661" xr:uid="{00000000-0005-0000-0000-000045390000}"/>
    <cellStyle name="Normal 23 4 4 2 2 2" xfId="14662" xr:uid="{00000000-0005-0000-0000-000046390000}"/>
    <cellStyle name="Normal 23 4 4 2 2 2 2" xfId="38931" xr:uid="{3FCC9A8F-980E-4D40-AF96-66DB5E96BDD8}"/>
    <cellStyle name="Normal 23 4 4 2 2 3" xfId="38930" xr:uid="{BFB71CDE-15B6-431B-9B11-7CC1A65F2051}"/>
    <cellStyle name="Normal 23 4 4 2 3" xfId="14663" xr:uid="{00000000-0005-0000-0000-000047390000}"/>
    <cellStyle name="Normal 23 4 4 2 3 2" xfId="14664" xr:uid="{00000000-0005-0000-0000-000048390000}"/>
    <cellStyle name="Normal 23 4 4 2 3 2 2" xfId="38933" xr:uid="{04731422-1285-49EC-AC1F-5CCE7C027AB5}"/>
    <cellStyle name="Normal 23 4 4 2 3 3" xfId="38932" xr:uid="{FAE7AB4D-8E8D-4004-B098-050106C2C904}"/>
    <cellStyle name="Normal 23 4 4 2 4" xfId="14665" xr:uid="{00000000-0005-0000-0000-000049390000}"/>
    <cellStyle name="Normal 23 4 4 2 4 2" xfId="14666" xr:uid="{00000000-0005-0000-0000-00004A390000}"/>
    <cellStyle name="Normal 23 4 4 2 4 2 2" xfId="38935" xr:uid="{85DDBADC-50C6-4463-8A81-897FDD271BE8}"/>
    <cellStyle name="Normal 23 4 4 2 4 3" xfId="38934" xr:uid="{8A647B25-DB77-44C0-8612-56A0356A1172}"/>
    <cellStyle name="Normal 23 4 4 2 5" xfId="14667" xr:uid="{00000000-0005-0000-0000-00004B390000}"/>
    <cellStyle name="Normal 23 4 4 2 5 2" xfId="38936" xr:uid="{E2712E91-9394-4D0A-913E-F669E4A29A74}"/>
    <cellStyle name="Normal 23 4 4 2 6" xfId="38929" xr:uid="{4D0E09A7-D611-4DCC-85D3-CCBC80B9020E}"/>
    <cellStyle name="Normal 23 4 4 3" xfId="14668" xr:uid="{00000000-0005-0000-0000-00004C390000}"/>
    <cellStyle name="Normal 23 4 4 3 2" xfId="14669" xr:uid="{00000000-0005-0000-0000-00004D390000}"/>
    <cellStyle name="Normal 23 4 4 3 2 2" xfId="38938" xr:uid="{A807FD2E-A4B1-41CE-AFE0-FFB9D4E21506}"/>
    <cellStyle name="Normal 23 4 4 3 3" xfId="38937" xr:uid="{0383B737-BBD7-4AFF-8C5D-DD3B6DCE2E47}"/>
    <cellStyle name="Normal 23 4 4 4" xfId="14670" xr:uid="{00000000-0005-0000-0000-00004E390000}"/>
    <cellStyle name="Normal 23 4 4 4 2" xfId="14671" xr:uid="{00000000-0005-0000-0000-00004F390000}"/>
    <cellStyle name="Normal 23 4 4 4 2 2" xfId="38940" xr:uid="{B720B640-B457-46AF-9675-09F392FF83F1}"/>
    <cellStyle name="Normal 23 4 4 4 3" xfId="38939" xr:uid="{39B1CD8E-45F9-4838-B660-1302860652B9}"/>
    <cellStyle name="Normal 23 4 4 5" xfId="14672" xr:uid="{00000000-0005-0000-0000-000050390000}"/>
    <cellStyle name="Normal 23 4 4 5 2" xfId="14673" xr:uid="{00000000-0005-0000-0000-000051390000}"/>
    <cellStyle name="Normal 23 4 4 5 2 2" xfId="38942" xr:uid="{BB90968A-5186-4063-B31B-031430D3ED2F}"/>
    <cellStyle name="Normal 23 4 4 5 3" xfId="38941" xr:uid="{D101E048-83C9-4B81-A52B-4A0444B7667D}"/>
    <cellStyle name="Normal 23 4 4 6" xfId="14674" xr:uid="{00000000-0005-0000-0000-000052390000}"/>
    <cellStyle name="Normal 23 4 4 6 2" xfId="14675" xr:uid="{00000000-0005-0000-0000-000053390000}"/>
    <cellStyle name="Normal 23 4 4 6 2 2" xfId="38944" xr:uid="{B93D6D1B-38CB-4BD8-847B-36F4B31284AF}"/>
    <cellStyle name="Normal 23 4 4 6 3" xfId="38943" xr:uid="{3887D498-5C9C-41D8-A057-FFB1FC450B66}"/>
    <cellStyle name="Normal 23 4 4 7" xfId="14676" xr:uid="{00000000-0005-0000-0000-000054390000}"/>
    <cellStyle name="Normal 23 4 4 7 2" xfId="38945" xr:uid="{6EE66CC1-7385-4298-9187-610798717754}"/>
    <cellStyle name="Normal 23 4 4 8" xfId="38928" xr:uid="{B5F6260E-AB80-4015-93BF-601E8061E504}"/>
    <cellStyle name="Normal 23 4 5" xfId="14677" xr:uid="{00000000-0005-0000-0000-000055390000}"/>
    <cellStyle name="Normal 23 4 5 2" xfId="14678" xr:uid="{00000000-0005-0000-0000-000056390000}"/>
    <cellStyle name="Normal 23 4 5 2 2" xfId="14679" xr:uid="{00000000-0005-0000-0000-000057390000}"/>
    <cellStyle name="Normal 23 4 5 2 2 2" xfId="14680" xr:uid="{00000000-0005-0000-0000-000058390000}"/>
    <cellStyle name="Normal 23 4 5 2 2 2 2" xfId="38949" xr:uid="{2B506BD3-79A8-4857-8E48-C4865500E672}"/>
    <cellStyle name="Normal 23 4 5 2 2 3" xfId="38948" xr:uid="{55BF2EDB-2384-4CEA-8A04-D063F173FC9E}"/>
    <cellStyle name="Normal 23 4 5 2 3" xfId="14681" xr:uid="{00000000-0005-0000-0000-000059390000}"/>
    <cellStyle name="Normal 23 4 5 2 3 2" xfId="14682" xr:uid="{00000000-0005-0000-0000-00005A390000}"/>
    <cellStyle name="Normal 23 4 5 2 3 2 2" xfId="38951" xr:uid="{27EF317E-DFCA-4CB4-AFA1-51CAA67BA4B4}"/>
    <cellStyle name="Normal 23 4 5 2 3 3" xfId="38950" xr:uid="{33CCD365-3D37-4508-9F77-CE4F1F488D54}"/>
    <cellStyle name="Normal 23 4 5 2 4" xfId="14683" xr:uid="{00000000-0005-0000-0000-00005B390000}"/>
    <cellStyle name="Normal 23 4 5 2 4 2" xfId="14684" xr:uid="{00000000-0005-0000-0000-00005C390000}"/>
    <cellStyle name="Normal 23 4 5 2 4 2 2" xfId="38953" xr:uid="{B404B0DF-C796-4420-B05F-124B3AACBF5D}"/>
    <cellStyle name="Normal 23 4 5 2 4 3" xfId="38952" xr:uid="{0C928C4E-6A07-4046-8030-74AC6C191029}"/>
    <cellStyle name="Normal 23 4 5 2 5" xfId="14685" xr:uid="{00000000-0005-0000-0000-00005D390000}"/>
    <cellStyle name="Normal 23 4 5 2 5 2" xfId="38954" xr:uid="{C804D859-FB73-46A6-B48A-E3E16BA2CA93}"/>
    <cellStyle name="Normal 23 4 5 2 6" xfId="38947" xr:uid="{7DB11DE7-CF0B-4DC9-8383-D00D955297C3}"/>
    <cellStyle name="Normal 23 4 5 3" xfId="14686" xr:uid="{00000000-0005-0000-0000-00005E390000}"/>
    <cellStyle name="Normal 23 4 5 3 2" xfId="14687" xr:uid="{00000000-0005-0000-0000-00005F390000}"/>
    <cellStyle name="Normal 23 4 5 3 2 2" xfId="38956" xr:uid="{525095C9-8FAA-4BA0-A7DB-80BEDB317D36}"/>
    <cellStyle name="Normal 23 4 5 3 3" xfId="38955" xr:uid="{2EF4DFC3-D477-46F7-8005-2F188CA3AB15}"/>
    <cellStyle name="Normal 23 4 5 4" xfId="14688" xr:uid="{00000000-0005-0000-0000-000060390000}"/>
    <cellStyle name="Normal 23 4 5 4 2" xfId="14689" xr:uid="{00000000-0005-0000-0000-000061390000}"/>
    <cellStyle name="Normal 23 4 5 4 2 2" xfId="38958" xr:uid="{57834E17-8D33-43EA-9F96-4EC48C2F1CC0}"/>
    <cellStyle name="Normal 23 4 5 4 3" xfId="38957" xr:uid="{400368F9-CC29-4996-95BA-F509F97BBC2E}"/>
    <cellStyle name="Normal 23 4 5 5" xfId="14690" xr:uid="{00000000-0005-0000-0000-000062390000}"/>
    <cellStyle name="Normal 23 4 5 5 2" xfId="14691" xr:uid="{00000000-0005-0000-0000-000063390000}"/>
    <cellStyle name="Normal 23 4 5 5 2 2" xfId="38960" xr:uid="{5E8E1D35-175E-4888-805B-3E336733F5A0}"/>
    <cellStyle name="Normal 23 4 5 5 3" xfId="38959" xr:uid="{A6DA3E4D-8206-4E9E-9F34-D214C17D7AE5}"/>
    <cellStyle name="Normal 23 4 5 6" xfId="14692" xr:uid="{00000000-0005-0000-0000-000064390000}"/>
    <cellStyle name="Normal 23 4 5 6 2" xfId="38961" xr:uid="{91D3BF63-4760-4879-8321-5EDB894B4EAB}"/>
    <cellStyle name="Normal 23 4 5 7" xfId="38946" xr:uid="{A907C947-38B5-4358-9F61-B29529E2B510}"/>
    <cellStyle name="Normal 23 4 6" xfId="14693" xr:uid="{00000000-0005-0000-0000-000065390000}"/>
    <cellStyle name="Normal 23 4 6 2" xfId="14694" xr:uid="{00000000-0005-0000-0000-000066390000}"/>
    <cellStyle name="Normal 23 4 6 2 2" xfId="14695" xr:uid="{00000000-0005-0000-0000-000067390000}"/>
    <cellStyle name="Normal 23 4 6 2 2 2" xfId="38964" xr:uid="{03428FCC-81E4-4AA0-B0D6-18ABDA97788D}"/>
    <cellStyle name="Normal 23 4 6 2 3" xfId="38963" xr:uid="{4D355CD7-E05F-4C56-A97B-1A740993269E}"/>
    <cellStyle name="Normal 23 4 6 3" xfId="14696" xr:uid="{00000000-0005-0000-0000-000068390000}"/>
    <cellStyle name="Normal 23 4 6 3 2" xfId="14697" xr:uid="{00000000-0005-0000-0000-000069390000}"/>
    <cellStyle name="Normal 23 4 6 3 2 2" xfId="38966" xr:uid="{CD665F22-4954-41BC-8A18-E42A7113967D}"/>
    <cellStyle name="Normal 23 4 6 3 3" xfId="38965" xr:uid="{C7C51E20-9EF6-4C32-A900-02B0167DC141}"/>
    <cellStyle name="Normal 23 4 6 4" xfId="14698" xr:uid="{00000000-0005-0000-0000-00006A390000}"/>
    <cellStyle name="Normal 23 4 6 4 2" xfId="14699" xr:uid="{00000000-0005-0000-0000-00006B390000}"/>
    <cellStyle name="Normal 23 4 6 4 2 2" xfId="38968" xr:uid="{176FDAE3-6BBB-494E-B694-465C009A6EA0}"/>
    <cellStyle name="Normal 23 4 6 4 3" xfId="38967" xr:uid="{3AB7B8AE-6EC3-40D1-929B-6231D6DF335E}"/>
    <cellStyle name="Normal 23 4 6 5" xfId="14700" xr:uid="{00000000-0005-0000-0000-00006C390000}"/>
    <cellStyle name="Normal 23 4 6 5 2" xfId="38969" xr:uid="{55A8987F-8D1A-43BC-8211-374525D956E5}"/>
    <cellStyle name="Normal 23 4 6 6" xfId="38962" xr:uid="{54E396FC-DF9A-4999-9844-595670979CD9}"/>
    <cellStyle name="Normal 23 4 7" xfId="14701" xr:uid="{00000000-0005-0000-0000-00006D390000}"/>
    <cellStyle name="Normal 23 4 7 2" xfId="14702" xr:uid="{00000000-0005-0000-0000-00006E390000}"/>
    <cellStyle name="Normal 23 4 7 2 2" xfId="14703" xr:uid="{00000000-0005-0000-0000-00006F390000}"/>
    <cellStyle name="Normal 23 4 7 2 2 2" xfId="38972" xr:uid="{E7554C7A-2F45-4C66-AC6E-06C225849CD9}"/>
    <cellStyle name="Normal 23 4 7 2 3" xfId="38971" xr:uid="{FF1FF895-F244-4161-B322-D213B5A7A297}"/>
    <cellStyle name="Normal 23 4 7 3" xfId="14704" xr:uid="{00000000-0005-0000-0000-000070390000}"/>
    <cellStyle name="Normal 23 4 7 3 2" xfId="14705" xr:uid="{00000000-0005-0000-0000-000071390000}"/>
    <cellStyle name="Normal 23 4 7 3 2 2" xfId="38974" xr:uid="{FDD1F085-F0B0-4FEF-8325-13ED93DB118B}"/>
    <cellStyle name="Normal 23 4 7 3 3" xfId="38973" xr:uid="{FDAD2E82-B21C-46AA-A876-3FDF265F917E}"/>
    <cellStyle name="Normal 23 4 7 4" xfId="14706" xr:uid="{00000000-0005-0000-0000-000072390000}"/>
    <cellStyle name="Normal 23 4 7 4 2" xfId="14707" xr:uid="{00000000-0005-0000-0000-000073390000}"/>
    <cellStyle name="Normal 23 4 7 4 2 2" xfId="38976" xr:uid="{63DB635C-5D7D-465A-A6D3-2D75B859302D}"/>
    <cellStyle name="Normal 23 4 7 4 3" xfId="38975" xr:uid="{28943814-2107-4AE3-BDB9-DA3D38DA9A43}"/>
    <cellStyle name="Normal 23 4 7 5" xfId="14708" xr:uid="{00000000-0005-0000-0000-000074390000}"/>
    <cellStyle name="Normal 23 4 7 5 2" xfId="38977" xr:uid="{52496387-485D-4D44-BFB5-2DEF97FAF959}"/>
    <cellStyle name="Normal 23 4 7 6" xfId="38970" xr:uid="{B629750C-9B23-496F-AB41-3C32ADFF19BA}"/>
    <cellStyle name="Normal 23 4 8" xfId="14709" xr:uid="{00000000-0005-0000-0000-000075390000}"/>
    <cellStyle name="Normal 23 4 8 2" xfId="14710" xr:uid="{00000000-0005-0000-0000-000076390000}"/>
    <cellStyle name="Normal 23 4 8 2 2" xfId="38979" xr:uid="{D1B8F013-BE78-452A-A47C-865782A45B5D}"/>
    <cellStyle name="Normal 23 4 8 3" xfId="38978" xr:uid="{D7B48877-40F6-4146-9911-72EF8E4A1778}"/>
    <cellStyle name="Normal 23 4 9" xfId="14711" xr:uid="{00000000-0005-0000-0000-000077390000}"/>
    <cellStyle name="Normal 23 4 9 2" xfId="14712" xr:uid="{00000000-0005-0000-0000-000078390000}"/>
    <cellStyle name="Normal 23 4 9 2 2" xfId="38981" xr:uid="{D8C6C2CF-7365-4283-A54F-91938B16CBDC}"/>
    <cellStyle name="Normal 23 4 9 3" xfId="38980" xr:uid="{21C63C70-901B-4217-9C23-5322DB9AD35D}"/>
    <cellStyle name="Normal 23 40" xfId="14713" xr:uid="{00000000-0005-0000-0000-000079390000}"/>
    <cellStyle name="Normal 23 40 2" xfId="38982" xr:uid="{C010CB48-7C06-427A-9B2A-854F877DA143}"/>
    <cellStyle name="Normal 23 41" xfId="38419" xr:uid="{9ED32F2A-E3FF-40E9-89D6-6CAC94D769B7}"/>
    <cellStyle name="Normal 23 5" xfId="14714" xr:uid="{00000000-0005-0000-0000-00007A390000}"/>
    <cellStyle name="Normal 23 5 10" xfId="14715" xr:uid="{00000000-0005-0000-0000-00007B390000}"/>
    <cellStyle name="Normal 23 5 10 2" xfId="14716" xr:uid="{00000000-0005-0000-0000-00007C390000}"/>
    <cellStyle name="Normal 23 5 10 2 2" xfId="38985" xr:uid="{8C974FCB-4E84-43C2-8CAA-B11B0DF02A2C}"/>
    <cellStyle name="Normal 23 5 10 3" xfId="38984" xr:uid="{2C68EB0A-11DE-409F-A357-F1A6C52D38A1}"/>
    <cellStyle name="Normal 23 5 11" xfId="14717" xr:uid="{00000000-0005-0000-0000-00007D390000}"/>
    <cellStyle name="Normal 23 5 11 2" xfId="38986" xr:uid="{B56F8056-EB9B-404F-81C0-0081BB654C49}"/>
    <cellStyle name="Normal 23 5 12" xfId="38983" xr:uid="{87C8694A-2A97-4FAF-934E-3FA7E7C14C09}"/>
    <cellStyle name="Normal 23 5 2" xfId="14718" xr:uid="{00000000-0005-0000-0000-00007E390000}"/>
    <cellStyle name="Normal 23 5 2 10" xfId="14719" xr:uid="{00000000-0005-0000-0000-00007F390000}"/>
    <cellStyle name="Normal 23 5 2 10 2" xfId="38988" xr:uid="{C40A4126-C85E-419E-AECD-1E4950AFFC6D}"/>
    <cellStyle name="Normal 23 5 2 11" xfId="38987" xr:uid="{65A5603E-157D-48CC-950E-50475C44BEA5}"/>
    <cellStyle name="Normal 23 5 2 2" xfId="14720" xr:uid="{00000000-0005-0000-0000-000080390000}"/>
    <cellStyle name="Normal 23 5 2 2 2" xfId="14721" xr:uid="{00000000-0005-0000-0000-000081390000}"/>
    <cellStyle name="Normal 23 5 2 2 2 2" xfId="14722" xr:uid="{00000000-0005-0000-0000-000082390000}"/>
    <cellStyle name="Normal 23 5 2 2 2 2 2" xfId="14723" xr:uid="{00000000-0005-0000-0000-000083390000}"/>
    <cellStyle name="Normal 23 5 2 2 2 2 2 2" xfId="38992" xr:uid="{631FB509-73CD-439E-9BA7-733F5EA3B95B}"/>
    <cellStyle name="Normal 23 5 2 2 2 2 3" xfId="38991" xr:uid="{4335F4AD-828C-4165-8EE3-2847139E9A9E}"/>
    <cellStyle name="Normal 23 5 2 2 2 3" xfId="14724" xr:uid="{00000000-0005-0000-0000-000084390000}"/>
    <cellStyle name="Normal 23 5 2 2 2 3 2" xfId="14725" xr:uid="{00000000-0005-0000-0000-000085390000}"/>
    <cellStyle name="Normal 23 5 2 2 2 3 2 2" xfId="38994" xr:uid="{C5E21BB0-29BC-4841-90A9-5FE1B1CE4698}"/>
    <cellStyle name="Normal 23 5 2 2 2 3 3" xfId="38993" xr:uid="{0852410E-865E-4C64-94C8-2F2DD21D3B9F}"/>
    <cellStyle name="Normal 23 5 2 2 2 4" xfId="14726" xr:uid="{00000000-0005-0000-0000-000086390000}"/>
    <cellStyle name="Normal 23 5 2 2 2 4 2" xfId="14727" xr:uid="{00000000-0005-0000-0000-000087390000}"/>
    <cellStyle name="Normal 23 5 2 2 2 4 2 2" xfId="38996" xr:uid="{BA12962A-45FF-4270-BB79-8BAEF010AEBB}"/>
    <cellStyle name="Normal 23 5 2 2 2 4 3" xfId="38995" xr:uid="{5B926F1F-6AF9-4C46-81CC-8DD18F20ECD8}"/>
    <cellStyle name="Normal 23 5 2 2 2 5" xfId="14728" xr:uid="{00000000-0005-0000-0000-000088390000}"/>
    <cellStyle name="Normal 23 5 2 2 2 5 2" xfId="38997" xr:uid="{4D187FCD-E1FC-416F-8ACD-7D9F0DE927E9}"/>
    <cellStyle name="Normal 23 5 2 2 2 6" xfId="38990" xr:uid="{0B9F501E-C9B9-42A9-A7F2-DA59210FD084}"/>
    <cellStyle name="Normal 23 5 2 2 3" xfId="14729" xr:uid="{00000000-0005-0000-0000-000089390000}"/>
    <cellStyle name="Normal 23 5 2 2 3 2" xfId="14730" xr:uid="{00000000-0005-0000-0000-00008A390000}"/>
    <cellStyle name="Normal 23 5 2 2 3 2 2" xfId="38999" xr:uid="{D52966AE-E075-42A0-8AE0-0AC4698ADF8F}"/>
    <cellStyle name="Normal 23 5 2 2 3 3" xfId="38998" xr:uid="{C1C20FCA-EF49-47D5-B74C-C7CF8619C8CC}"/>
    <cellStyle name="Normal 23 5 2 2 4" xfId="14731" xr:uid="{00000000-0005-0000-0000-00008B390000}"/>
    <cellStyle name="Normal 23 5 2 2 4 2" xfId="14732" xr:uid="{00000000-0005-0000-0000-00008C390000}"/>
    <cellStyle name="Normal 23 5 2 2 4 2 2" xfId="39001" xr:uid="{73AB7AB6-9E14-4E94-BBDA-F8C8767D43D2}"/>
    <cellStyle name="Normal 23 5 2 2 4 3" xfId="39000" xr:uid="{D318F15F-5D4A-466A-867C-0BD12219B880}"/>
    <cellStyle name="Normal 23 5 2 2 5" xfId="14733" xr:uid="{00000000-0005-0000-0000-00008D390000}"/>
    <cellStyle name="Normal 23 5 2 2 5 2" xfId="14734" xr:uid="{00000000-0005-0000-0000-00008E390000}"/>
    <cellStyle name="Normal 23 5 2 2 5 2 2" xfId="39003" xr:uid="{6CE95C3A-E5EF-4392-8F82-E49C607E4617}"/>
    <cellStyle name="Normal 23 5 2 2 5 3" xfId="39002" xr:uid="{2E6FAA98-54B3-4896-A0AD-3EBDDF12F231}"/>
    <cellStyle name="Normal 23 5 2 2 6" xfId="14735" xr:uid="{00000000-0005-0000-0000-00008F390000}"/>
    <cellStyle name="Normal 23 5 2 2 6 2" xfId="14736" xr:uid="{00000000-0005-0000-0000-000090390000}"/>
    <cellStyle name="Normal 23 5 2 2 6 2 2" xfId="39005" xr:uid="{98E06EF8-86F2-4589-BC9F-4A0B1A043D63}"/>
    <cellStyle name="Normal 23 5 2 2 6 3" xfId="39004" xr:uid="{3E04EAAF-BE27-48DD-897C-940237741318}"/>
    <cellStyle name="Normal 23 5 2 2 7" xfId="14737" xr:uid="{00000000-0005-0000-0000-000091390000}"/>
    <cellStyle name="Normal 23 5 2 2 7 2" xfId="39006" xr:uid="{ED827489-ADD2-4A75-B3E0-DD62CC550DDE}"/>
    <cellStyle name="Normal 23 5 2 2 8" xfId="38989" xr:uid="{A9AE2B77-6D61-497B-B9C3-9718A7CF0098}"/>
    <cellStyle name="Normal 23 5 2 3" xfId="14738" xr:uid="{00000000-0005-0000-0000-000092390000}"/>
    <cellStyle name="Normal 23 5 2 3 2" xfId="14739" xr:uid="{00000000-0005-0000-0000-000093390000}"/>
    <cellStyle name="Normal 23 5 2 3 2 2" xfId="14740" xr:uid="{00000000-0005-0000-0000-000094390000}"/>
    <cellStyle name="Normal 23 5 2 3 2 2 2" xfId="14741" xr:uid="{00000000-0005-0000-0000-000095390000}"/>
    <cellStyle name="Normal 23 5 2 3 2 2 2 2" xfId="39010" xr:uid="{9032EE2E-12F7-413E-850F-01C44C912C50}"/>
    <cellStyle name="Normal 23 5 2 3 2 2 3" xfId="39009" xr:uid="{85F8BECE-6D54-462C-8218-1BA894B6CC40}"/>
    <cellStyle name="Normal 23 5 2 3 2 3" xfId="14742" xr:uid="{00000000-0005-0000-0000-000096390000}"/>
    <cellStyle name="Normal 23 5 2 3 2 3 2" xfId="14743" xr:uid="{00000000-0005-0000-0000-000097390000}"/>
    <cellStyle name="Normal 23 5 2 3 2 3 2 2" xfId="39012" xr:uid="{B0F0E375-55CA-4EBD-9983-E10DDBB1795E}"/>
    <cellStyle name="Normal 23 5 2 3 2 3 3" xfId="39011" xr:uid="{29768CEF-6309-493F-8EE5-88E250B8221A}"/>
    <cellStyle name="Normal 23 5 2 3 2 4" xfId="14744" xr:uid="{00000000-0005-0000-0000-000098390000}"/>
    <cellStyle name="Normal 23 5 2 3 2 4 2" xfId="14745" xr:uid="{00000000-0005-0000-0000-000099390000}"/>
    <cellStyle name="Normal 23 5 2 3 2 4 2 2" xfId="39014" xr:uid="{70B237C6-BAA9-4B67-9978-A8E729C63BCA}"/>
    <cellStyle name="Normal 23 5 2 3 2 4 3" xfId="39013" xr:uid="{229C726D-5D07-4961-8B02-628F15132F6F}"/>
    <cellStyle name="Normal 23 5 2 3 2 5" xfId="14746" xr:uid="{00000000-0005-0000-0000-00009A390000}"/>
    <cellStyle name="Normal 23 5 2 3 2 5 2" xfId="39015" xr:uid="{CAC057FE-0492-4230-91A8-BB17D6D1ADCF}"/>
    <cellStyle name="Normal 23 5 2 3 2 6" xfId="39008" xr:uid="{2D3F871D-6329-4F21-8652-5F2AE244F96F}"/>
    <cellStyle name="Normal 23 5 2 3 3" xfId="14747" xr:uid="{00000000-0005-0000-0000-00009B390000}"/>
    <cellStyle name="Normal 23 5 2 3 3 2" xfId="14748" xr:uid="{00000000-0005-0000-0000-00009C390000}"/>
    <cellStyle name="Normal 23 5 2 3 3 2 2" xfId="39017" xr:uid="{646F4327-E5C1-4B66-ABA0-50E52CA145A0}"/>
    <cellStyle name="Normal 23 5 2 3 3 3" xfId="39016" xr:uid="{931A84A3-A0BA-4FD5-A88E-4EA7514552C6}"/>
    <cellStyle name="Normal 23 5 2 3 4" xfId="14749" xr:uid="{00000000-0005-0000-0000-00009D390000}"/>
    <cellStyle name="Normal 23 5 2 3 4 2" xfId="14750" xr:uid="{00000000-0005-0000-0000-00009E390000}"/>
    <cellStyle name="Normal 23 5 2 3 4 2 2" xfId="39019" xr:uid="{36BC1233-2EB5-4B61-8563-A6E5D74C402C}"/>
    <cellStyle name="Normal 23 5 2 3 4 3" xfId="39018" xr:uid="{A237092C-B394-4518-B3A6-6ED97797A688}"/>
    <cellStyle name="Normal 23 5 2 3 5" xfId="14751" xr:uid="{00000000-0005-0000-0000-00009F390000}"/>
    <cellStyle name="Normal 23 5 2 3 5 2" xfId="14752" xr:uid="{00000000-0005-0000-0000-0000A0390000}"/>
    <cellStyle name="Normal 23 5 2 3 5 2 2" xfId="39021" xr:uid="{E31D11E1-EF56-4457-8AB6-05EDB2051C8C}"/>
    <cellStyle name="Normal 23 5 2 3 5 3" xfId="39020" xr:uid="{5F0C8ADD-F530-47DF-B1C2-05A1DFCC1BBD}"/>
    <cellStyle name="Normal 23 5 2 3 6" xfId="14753" xr:uid="{00000000-0005-0000-0000-0000A1390000}"/>
    <cellStyle name="Normal 23 5 2 3 6 2" xfId="14754" xr:uid="{00000000-0005-0000-0000-0000A2390000}"/>
    <cellStyle name="Normal 23 5 2 3 6 2 2" xfId="39023" xr:uid="{EBB5EF2E-3BC3-42EE-A93B-A00D33EB960E}"/>
    <cellStyle name="Normal 23 5 2 3 6 3" xfId="39022" xr:uid="{9BB1E1E8-A4B8-4C86-8B59-0484CBF73B19}"/>
    <cellStyle name="Normal 23 5 2 3 7" xfId="14755" xr:uid="{00000000-0005-0000-0000-0000A3390000}"/>
    <cellStyle name="Normal 23 5 2 3 7 2" xfId="39024" xr:uid="{07901DCC-49CF-4ACF-B81E-B994ABD6B050}"/>
    <cellStyle name="Normal 23 5 2 3 8" xfId="39007" xr:uid="{11FEF703-A031-45DB-A3A5-50905DDE5868}"/>
    <cellStyle name="Normal 23 5 2 4" xfId="14756" xr:uid="{00000000-0005-0000-0000-0000A4390000}"/>
    <cellStyle name="Normal 23 5 2 4 2" xfId="14757" xr:uid="{00000000-0005-0000-0000-0000A5390000}"/>
    <cellStyle name="Normal 23 5 2 4 2 2" xfId="14758" xr:uid="{00000000-0005-0000-0000-0000A6390000}"/>
    <cellStyle name="Normal 23 5 2 4 2 2 2" xfId="14759" xr:uid="{00000000-0005-0000-0000-0000A7390000}"/>
    <cellStyle name="Normal 23 5 2 4 2 2 2 2" xfId="39028" xr:uid="{20CEB980-401D-4149-BE46-E30C91A6A682}"/>
    <cellStyle name="Normal 23 5 2 4 2 2 3" xfId="39027" xr:uid="{79015F5A-9F80-476F-A631-07AC412AE2A2}"/>
    <cellStyle name="Normal 23 5 2 4 2 3" xfId="14760" xr:uid="{00000000-0005-0000-0000-0000A8390000}"/>
    <cellStyle name="Normal 23 5 2 4 2 3 2" xfId="14761" xr:uid="{00000000-0005-0000-0000-0000A9390000}"/>
    <cellStyle name="Normal 23 5 2 4 2 3 2 2" xfId="39030" xr:uid="{2D5DB245-C35F-43C7-8DFD-91F002C22F90}"/>
    <cellStyle name="Normal 23 5 2 4 2 3 3" xfId="39029" xr:uid="{32643A96-0848-4ADA-A79B-5B2BD754C207}"/>
    <cellStyle name="Normal 23 5 2 4 2 4" xfId="14762" xr:uid="{00000000-0005-0000-0000-0000AA390000}"/>
    <cellStyle name="Normal 23 5 2 4 2 4 2" xfId="14763" xr:uid="{00000000-0005-0000-0000-0000AB390000}"/>
    <cellStyle name="Normal 23 5 2 4 2 4 2 2" xfId="39032" xr:uid="{340E6A0A-4CD5-4099-85D5-858990607F88}"/>
    <cellStyle name="Normal 23 5 2 4 2 4 3" xfId="39031" xr:uid="{40F6801F-0041-4E97-9381-B0FC044E7ECD}"/>
    <cellStyle name="Normal 23 5 2 4 2 5" xfId="14764" xr:uid="{00000000-0005-0000-0000-0000AC390000}"/>
    <cellStyle name="Normal 23 5 2 4 2 5 2" xfId="39033" xr:uid="{C225A646-7C1E-48E0-B993-189A83778E1D}"/>
    <cellStyle name="Normal 23 5 2 4 2 6" xfId="39026" xr:uid="{0476F26E-1A6F-4B1F-8B45-8A87DCAF63D8}"/>
    <cellStyle name="Normal 23 5 2 4 3" xfId="14765" xr:uid="{00000000-0005-0000-0000-0000AD390000}"/>
    <cellStyle name="Normal 23 5 2 4 3 2" xfId="14766" xr:uid="{00000000-0005-0000-0000-0000AE390000}"/>
    <cellStyle name="Normal 23 5 2 4 3 2 2" xfId="39035" xr:uid="{A324DA5E-C623-48AB-A50E-1B41573422A3}"/>
    <cellStyle name="Normal 23 5 2 4 3 3" xfId="39034" xr:uid="{49543B14-D5C6-404E-BD13-2E72BD9F04A5}"/>
    <cellStyle name="Normal 23 5 2 4 4" xfId="14767" xr:uid="{00000000-0005-0000-0000-0000AF390000}"/>
    <cellStyle name="Normal 23 5 2 4 4 2" xfId="14768" xr:uid="{00000000-0005-0000-0000-0000B0390000}"/>
    <cellStyle name="Normal 23 5 2 4 4 2 2" xfId="39037" xr:uid="{24C57E70-1045-4855-89A5-C326EB0FBFE1}"/>
    <cellStyle name="Normal 23 5 2 4 4 3" xfId="39036" xr:uid="{09328743-29BB-4768-89B9-08C39E4CA496}"/>
    <cellStyle name="Normal 23 5 2 4 5" xfId="14769" xr:uid="{00000000-0005-0000-0000-0000B1390000}"/>
    <cellStyle name="Normal 23 5 2 4 5 2" xfId="14770" xr:uid="{00000000-0005-0000-0000-0000B2390000}"/>
    <cellStyle name="Normal 23 5 2 4 5 2 2" xfId="39039" xr:uid="{E50CE8AE-63FE-4482-86DC-0C5C20F81A5C}"/>
    <cellStyle name="Normal 23 5 2 4 5 3" xfId="39038" xr:uid="{C4B7D5AD-97EE-49FE-99BE-8DBAC06D820C}"/>
    <cellStyle name="Normal 23 5 2 4 6" xfId="14771" xr:uid="{00000000-0005-0000-0000-0000B3390000}"/>
    <cellStyle name="Normal 23 5 2 4 6 2" xfId="39040" xr:uid="{0AABA956-8F2B-4F56-9810-CEFB24AB16B3}"/>
    <cellStyle name="Normal 23 5 2 4 7" xfId="39025" xr:uid="{A83AD3C0-51DE-43EF-8166-22F8FBC6722D}"/>
    <cellStyle name="Normal 23 5 2 5" xfId="14772" xr:uid="{00000000-0005-0000-0000-0000B4390000}"/>
    <cellStyle name="Normal 23 5 2 5 2" xfId="14773" xr:uid="{00000000-0005-0000-0000-0000B5390000}"/>
    <cellStyle name="Normal 23 5 2 5 2 2" xfId="14774" xr:uid="{00000000-0005-0000-0000-0000B6390000}"/>
    <cellStyle name="Normal 23 5 2 5 2 2 2" xfId="39043" xr:uid="{CACE03E9-6AC9-46C3-A691-9C7C1669F672}"/>
    <cellStyle name="Normal 23 5 2 5 2 3" xfId="39042" xr:uid="{D96396B1-A2E3-4B62-8D92-14C998672714}"/>
    <cellStyle name="Normal 23 5 2 5 3" xfId="14775" xr:uid="{00000000-0005-0000-0000-0000B7390000}"/>
    <cellStyle name="Normal 23 5 2 5 3 2" xfId="14776" xr:uid="{00000000-0005-0000-0000-0000B8390000}"/>
    <cellStyle name="Normal 23 5 2 5 3 2 2" xfId="39045" xr:uid="{6E0C7CA3-AC8B-46DA-B012-8B6A27D63241}"/>
    <cellStyle name="Normal 23 5 2 5 3 3" xfId="39044" xr:uid="{9F2C067F-E65F-446F-A5F8-945CF2799F7F}"/>
    <cellStyle name="Normal 23 5 2 5 4" xfId="14777" xr:uid="{00000000-0005-0000-0000-0000B9390000}"/>
    <cellStyle name="Normal 23 5 2 5 4 2" xfId="14778" xr:uid="{00000000-0005-0000-0000-0000BA390000}"/>
    <cellStyle name="Normal 23 5 2 5 4 2 2" xfId="39047" xr:uid="{F90967DE-CD63-4CD2-9552-76E16D21ECD8}"/>
    <cellStyle name="Normal 23 5 2 5 4 3" xfId="39046" xr:uid="{9B99F7A4-F9BE-4AF0-ABAE-C9F39F2D4D96}"/>
    <cellStyle name="Normal 23 5 2 5 5" xfId="14779" xr:uid="{00000000-0005-0000-0000-0000BB390000}"/>
    <cellStyle name="Normal 23 5 2 5 5 2" xfId="39048" xr:uid="{02726971-F881-4108-BE4D-6D2585A1BA4D}"/>
    <cellStyle name="Normal 23 5 2 5 6" xfId="39041" xr:uid="{9D744FB0-0654-45FA-984A-A7E68C109241}"/>
    <cellStyle name="Normal 23 5 2 6" xfId="14780" xr:uid="{00000000-0005-0000-0000-0000BC390000}"/>
    <cellStyle name="Normal 23 5 2 6 2" xfId="14781" xr:uid="{00000000-0005-0000-0000-0000BD390000}"/>
    <cellStyle name="Normal 23 5 2 6 2 2" xfId="14782" xr:uid="{00000000-0005-0000-0000-0000BE390000}"/>
    <cellStyle name="Normal 23 5 2 6 2 2 2" xfId="39051" xr:uid="{119F4AF2-59B0-4A44-81A5-2964F77D19D1}"/>
    <cellStyle name="Normal 23 5 2 6 2 3" xfId="39050" xr:uid="{275A916E-C8D0-45BC-83E8-002B4212039D}"/>
    <cellStyle name="Normal 23 5 2 6 3" xfId="14783" xr:uid="{00000000-0005-0000-0000-0000BF390000}"/>
    <cellStyle name="Normal 23 5 2 6 3 2" xfId="14784" xr:uid="{00000000-0005-0000-0000-0000C0390000}"/>
    <cellStyle name="Normal 23 5 2 6 3 2 2" xfId="39053" xr:uid="{0B14A392-6E58-4D21-82EF-5BAE82081C04}"/>
    <cellStyle name="Normal 23 5 2 6 3 3" xfId="39052" xr:uid="{53EF9FD8-D32E-4A0A-BFD2-27C18D667806}"/>
    <cellStyle name="Normal 23 5 2 6 4" xfId="14785" xr:uid="{00000000-0005-0000-0000-0000C1390000}"/>
    <cellStyle name="Normal 23 5 2 6 4 2" xfId="14786" xr:uid="{00000000-0005-0000-0000-0000C2390000}"/>
    <cellStyle name="Normal 23 5 2 6 4 2 2" xfId="39055" xr:uid="{96844277-2BED-42D3-B510-CC49EF235C61}"/>
    <cellStyle name="Normal 23 5 2 6 4 3" xfId="39054" xr:uid="{9B0A0592-AE8F-403A-805D-00EC3E9FF8E0}"/>
    <cellStyle name="Normal 23 5 2 6 5" xfId="14787" xr:uid="{00000000-0005-0000-0000-0000C3390000}"/>
    <cellStyle name="Normal 23 5 2 6 5 2" xfId="39056" xr:uid="{9D8048EA-B9DA-46DC-82E4-8B90D0E130E9}"/>
    <cellStyle name="Normal 23 5 2 6 6" xfId="39049" xr:uid="{28033F34-2134-42E3-A8ED-115A6A0240BE}"/>
    <cellStyle name="Normal 23 5 2 7" xfId="14788" xr:uid="{00000000-0005-0000-0000-0000C4390000}"/>
    <cellStyle name="Normal 23 5 2 7 2" xfId="14789" xr:uid="{00000000-0005-0000-0000-0000C5390000}"/>
    <cellStyle name="Normal 23 5 2 7 2 2" xfId="39058" xr:uid="{AC00D92A-35D5-4866-A3CA-60F47FBC1F5B}"/>
    <cellStyle name="Normal 23 5 2 7 3" xfId="39057" xr:uid="{2F3B01C9-29CB-4958-A3B1-DC11F6724FE8}"/>
    <cellStyle name="Normal 23 5 2 8" xfId="14790" xr:uid="{00000000-0005-0000-0000-0000C6390000}"/>
    <cellStyle name="Normal 23 5 2 8 2" xfId="14791" xr:uid="{00000000-0005-0000-0000-0000C7390000}"/>
    <cellStyle name="Normal 23 5 2 8 2 2" xfId="39060" xr:uid="{E67D66ED-EA1D-4709-8834-5644D3C43049}"/>
    <cellStyle name="Normal 23 5 2 8 3" xfId="39059" xr:uid="{E5D4FE1B-FF62-437C-9530-D7121EB96EFB}"/>
    <cellStyle name="Normal 23 5 2 9" xfId="14792" xr:uid="{00000000-0005-0000-0000-0000C8390000}"/>
    <cellStyle name="Normal 23 5 2 9 2" xfId="14793" xr:uid="{00000000-0005-0000-0000-0000C9390000}"/>
    <cellStyle name="Normal 23 5 2 9 2 2" xfId="39062" xr:uid="{AD8E1940-F947-4736-8DA4-08FEBC68AF19}"/>
    <cellStyle name="Normal 23 5 2 9 3" xfId="39061" xr:uid="{A807876E-C6CD-4533-A5CB-DCD129362B2F}"/>
    <cellStyle name="Normal 23 5 3" xfId="14794" xr:uid="{00000000-0005-0000-0000-0000CA390000}"/>
    <cellStyle name="Normal 23 5 3 2" xfId="14795" xr:uid="{00000000-0005-0000-0000-0000CB390000}"/>
    <cellStyle name="Normal 23 5 3 2 2" xfId="14796" xr:uid="{00000000-0005-0000-0000-0000CC390000}"/>
    <cellStyle name="Normal 23 5 3 2 2 2" xfId="14797" xr:uid="{00000000-0005-0000-0000-0000CD390000}"/>
    <cellStyle name="Normal 23 5 3 2 2 2 2" xfId="39066" xr:uid="{F9C71CD3-4BE3-4CF7-9EF1-E81454265A3A}"/>
    <cellStyle name="Normal 23 5 3 2 2 3" xfId="39065" xr:uid="{76B6210B-13A2-4A11-B9B0-59350B2E8CA7}"/>
    <cellStyle name="Normal 23 5 3 2 3" xfId="14798" xr:uid="{00000000-0005-0000-0000-0000CE390000}"/>
    <cellStyle name="Normal 23 5 3 2 3 2" xfId="14799" xr:uid="{00000000-0005-0000-0000-0000CF390000}"/>
    <cellStyle name="Normal 23 5 3 2 3 2 2" xfId="39068" xr:uid="{49E6EA62-B6CC-4C78-ADA7-34FEA2FA7F52}"/>
    <cellStyle name="Normal 23 5 3 2 3 3" xfId="39067" xr:uid="{C98953D1-FF94-4657-8C94-13B21BAA0813}"/>
    <cellStyle name="Normal 23 5 3 2 4" xfId="14800" xr:uid="{00000000-0005-0000-0000-0000D0390000}"/>
    <cellStyle name="Normal 23 5 3 2 4 2" xfId="14801" xr:uid="{00000000-0005-0000-0000-0000D1390000}"/>
    <cellStyle name="Normal 23 5 3 2 4 2 2" xfId="39070" xr:uid="{A6DBCBBA-CD68-4349-B359-32E65B331C52}"/>
    <cellStyle name="Normal 23 5 3 2 4 3" xfId="39069" xr:uid="{D3298FB0-555C-4C5D-AFB2-D71CABBD33C5}"/>
    <cellStyle name="Normal 23 5 3 2 5" xfId="14802" xr:uid="{00000000-0005-0000-0000-0000D2390000}"/>
    <cellStyle name="Normal 23 5 3 2 5 2" xfId="39071" xr:uid="{DB8EA968-33EA-43C0-9A36-083E6A33993B}"/>
    <cellStyle name="Normal 23 5 3 2 6" xfId="39064" xr:uid="{9F60F7A9-654B-4AEC-BA9C-A38BD751C616}"/>
    <cellStyle name="Normal 23 5 3 3" xfId="14803" xr:uid="{00000000-0005-0000-0000-0000D3390000}"/>
    <cellStyle name="Normal 23 5 3 3 2" xfId="14804" xr:uid="{00000000-0005-0000-0000-0000D4390000}"/>
    <cellStyle name="Normal 23 5 3 3 2 2" xfId="39073" xr:uid="{C7B2BF10-3D3A-43FC-A32B-02BDDD5D1E1A}"/>
    <cellStyle name="Normal 23 5 3 3 3" xfId="39072" xr:uid="{223CDFD2-6A6B-42EF-A11A-D0C27984EF02}"/>
    <cellStyle name="Normal 23 5 3 4" xfId="14805" xr:uid="{00000000-0005-0000-0000-0000D5390000}"/>
    <cellStyle name="Normal 23 5 3 4 2" xfId="14806" xr:uid="{00000000-0005-0000-0000-0000D6390000}"/>
    <cellStyle name="Normal 23 5 3 4 2 2" xfId="39075" xr:uid="{8B00AF6B-0976-4D68-9133-BC209308EE60}"/>
    <cellStyle name="Normal 23 5 3 4 3" xfId="39074" xr:uid="{47DC83F4-1EF5-47FC-913C-F7B3E3075E7A}"/>
    <cellStyle name="Normal 23 5 3 5" xfId="14807" xr:uid="{00000000-0005-0000-0000-0000D7390000}"/>
    <cellStyle name="Normal 23 5 3 5 2" xfId="14808" xr:uid="{00000000-0005-0000-0000-0000D8390000}"/>
    <cellStyle name="Normal 23 5 3 5 2 2" xfId="39077" xr:uid="{549E2FC9-1825-4861-BA6D-30468B474BCD}"/>
    <cellStyle name="Normal 23 5 3 5 3" xfId="39076" xr:uid="{DF351BE3-0E7E-4E5F-A05B-ADF8210DF96C}"/>
    <cellStyle name="Normal 23 5 3 6" xfId="14809" xr:uid="{00000000-0005-0000-0000-0000D9390000}"/>
    <cellStyle name="Normal 23 5 3 6 2" xfId="14810" xr:uid="{00000000-0005-0000-0000-0000DA390000}"/>
    <cellStyle name="Normal 23 5 3 6 2 2" xfId="39079" xr:uid="{F90C445D-AD2C-42D0-B100-2F4D20D92E1A}"/>
    <cellStyle name="Normal 23 5 3 6 3" xfId="39078" xr:uid="{E1C35883-5EF4-440F-9311-B835C98DFBC8}"/>
    <cellStyle name="Normal 23 5 3 7" xfId="14811" xr:uid="{00000000-0005-0000-0000-0000DB390000}"/>
    <cellStyle name="Normal 23 5 3 7 2" xfId="39080" xr:uid="{27D9736D-6D98-4DD6-A5E2-81D1E920AD8A}"/>
    <cellStyle name="Normal 23 5 3 8" xfId="39063" xr:uid="{AAB29B0C-4502-405B-A7AF-BE859706EB11}"/>
    <cellStyle name="Normal 23 5 4" xfId="14812" xr:uid="{00000000-0005-0000-0000-0000DC390000}"/>
    <cellStyle name="Normal 23 5 4 2" xfId="14813" xr:uid="{00000000-0005-0000-0000-0000DD390000}"/>
    <cellStyle name="Normal 23 5 4 2 2" xfId="14814" xr:uid="{00000000-0005-0000-0000-0000DE390000}"/>
    <cellStyle name="Normal 23 5 4 2 2 2" xfId="14815" xr:uid="{00000000-0005-0000-0000-0000DF390000}"/>
    <cellStyle name="Normal 23 5 4 2 2 2 2" xfId="39084" xr:uid="{15809CA9-C9D1-493A-9007-1A1D1411C664}"/>
    <cellStyle name="Normal 23 5 4 2 2 3" xfId="39083" xr:uid="{28005CEE-51B2-434A-B545-C5726D76ED0A}"/>
    <cellStyle name="Normal 23 5 4 2 3" xfId="14816" xr:uid="{00000000-0005-0000-0000-0000E0390000}"/>
    <cellStyle name="Normal 23 5 4 2 3 2" xfId="14817" xr:uid="{00000000-0005-0000-0000-0000E1390000}"/>
    <cellStyle name="Normal 23 5 4 2 3 2 2" xfId="39086" xr:uid="{0D81C28C-656C-40E8-B3D0-F5C6F0A86C7C}"/>
    <cellStyle name="Normal 23 5 4 2 3 3" xfId="39085" xr:uid="{ADC8D64C-255E-4659-AEB0-E0835C086FF1}"/>
    <cellStyle name="Normal 23 5 4 2 4" xfId="14818" xr:uid="{00000000-0005-0000-0000-0000E2390000}"/>
    <cellStyle name="Normal 23 5 4 2 4 2" xfId="14819" xr:uid="{00000000-0005-0000-0000-0000E3390000}"/>
    <cellStyle name="Normal 23 5 4 2 4 2 2" xfId="39088" xr:uid="{49F21757-5648-4CC6-BC9A-D99B34027822}"/>
    <cellStyle name="Normal 23 5 4 2 4 3" xfId="39087" xr:uid="{95631831-9CF8-404D-A25D-9DF5B3927A30}"/>
    <cellStyle name="Normal 23 5 4 2 5" xfId="14820" xr:uid="{00000000-0005-0000-0000-0000E4390000}"/>
    <cellStyle name="Normal 23 5 4 2 5 2" xfId="39089" xr:uid="{C0796D50-3F9A-4CFE-AE79-AFD9A72825B8}"/>
    <cellStyle name="Normal 23 5 4 2 6" xfId="39082" xr:uid="{F8101DAD-79C1-479F-BF9F-D38CACC20512}"/>
    <cellStyle name="Normal 23 5 4 3" xfId="14821" xr:uid="{00000000-0005-0000-0000-0000E5390000}"/>
    <cellStyle name="Normal 23 5 4 3 2" xfId="14822" xr:uid="{00000000-0005-0000-0000-0000E6390000}"/>
    <cellStyle name="Normal 23 5 4 3 2 2" xfId="39091" xr:uid="{96E107CC-C2F5-43F3-B250-7AA00EE5E17B}"/>
    <cellStyle name="Normal 23 5 4 3 3" xfId="39090" xr:uid="{EC042D0B-4937-4EBA-8E25-BDA6CC9B52C6}"/>
    <cellStyle name="Normal 23 5 4 4" xfId="14823" xr:uid="{00000000-0005-0000-0000-0000E7390000}"/>
    <cellStyle name="Normal 23 5 4 4 2" xfId="14824" xr:uid="{00000000-0005-0000-0000-0000E8390000}"/>
    <cellStyle name="Normal 23 5 4 4 2 2" xfId="39093" xr:uid="{21C27B0B-3E58-4C58-A5F4-6B98CC0BD7D8}"/>
    <cellStyle name="Normal 23 5 4 4 3" xfId="39092" xr:uid="{D8E335F0-6E08-4836-AE83-2BDB630EC269}"/>
    <cellStyle name="Normal 23 5 4 5" xfId="14825" xr:uid="{00000000-0005-0000-0000-0000E9390000}"/>
    <cellStyle name="Normal 23 5 4 5 2" xfId="14826" xr:uid="{00000000-0005-0000-0000-0000EA390000}"/>
    <cellStyle name="Normal 23 5 4 5 2 2" xfId="39095" xr:uid="{3855EACA-4931-4996-9BBD-E1A3F8E85124}"/>
    <cellStyle name="Normal 23 5 4 5 3" xfId="39094" xr:uid="{0D915F7A-4BD4-46A3-A560-DAE506A70F27}"/>
    <cellStyle name="Normal 23 5 4 6" xfId="14827" xr:uid="{00000000-0005-0000-0000-0000EB390000}"/>
    <cellStyle name="Normal 23 5 4 6 2" xfId="14828" xr:uid="{00000000-0005-0000-0000-0000EC390000}"/>
    <cellStyle name="Normal 23 5 4 6 2 2" xfId="39097" xr:uid="{8FA4D1E2-C009-4192-9603-E4EEC7028EDC}"/>
    <cellStyle name="Normal 23 5 4 6 3" xfId="39096" xr:uid="{0BD1544F-0689-4A10-9A09-A756647CE002}"/>
    <cellStyle name="Normal 23 5 4 7" xfId="14829" xr:uid="{00000000-0005-0000-0000-0000ED390000}"/>
    <cellStyle name="Normal 23 5 4 7 2" xfId="39098" xr:uid="{01E879DB-5BC8-440D-924C-02D94609D478}"/>
    <cellStyle name="Normal 23 5 4 8" xfId="39081" xr:uid="{D59F60AF-C560-49BA-8D7F-82AD5B63C689}"/>
    <cellStyle name="Normal 23 5 5" xfId="14830" xr:uid="{00000000-0005-0000-0000-0000EE390000}"/>
    <cellStyle name="Normal 23 5 5 2" xfId="14831" xr:uid="{00000000-0005-0000-0000-0000EF390000}"/>
    <cellStyle name="Normal 23 5 5 2 2" xfId="14832" xr:uid="{00000000-0005-0000-0000-0000F0390000}"/>
    <cellStyle name="Normal 23 5 5 2 2 2" xfId="14833" xr:uid="{00000000-0005-0000-0000-0000F1390000}"/>
    <cellStyle name="Normal 23 5 5 2 2 2 2" xfId="39102" xr:uid="{EA2DF016-D8B8-43AC-BE6E-6D711FF9931B}"/>
    <cellStyle name="Normal 23 5 5 2 2 3" xfId="39101" xr:uid="{13AFA941-9EAD-4C6F-B1E3-FE2AECE747B9}"/>
    <cellStyle name="Normal 23 5 5 2 3" xfId="14834" xr:uid="{00000000-0005-0000-0000-0000F2390000}"/>
    <cellStyle name="Normal 23 5 5 2 3 2" xfId="14835" xr:uid="{00000000-0005-0000-0000-0000F3390000}"/>
    <cellStyle name="Normal 23 5 5 2 3 2 2" xfId="39104" xr:uid="{1918DDD1-3CE9-429A-8C39-FDCB12976163}"/>
    <cellStyle name="Normal 23 5 5 2 3 3" xfId="39103" xr:uid="{53EB5F4C-A31C-45E4-B6B3-476E68E6E447}"/>
    <cellStyle name="Normal 23 5 5 2 4" xfId="14836" xr:uid="{00000000-0005-0000-0000-0000F4390000}"/>
    <cellStyle name="Normal 23 5 5 2 4 2" xfId="14837" xr:uid="{00000000-0005-0000-0000-0000F5390000}"/>
    <cellStyle name="Normal 23 5 5 2 4 2 2" xfId="39106" xr:uid="{08549FA8-A58D-4E70-A0B6-74DE8D05F49D}"/>
    <cellStyle name="Normal 23 5 5 2 4 3" xfId="39105" xr:uid="{1817426C-785B-467D-B126-6A5977F76564}"/>
    <cellStyle name="Normal 23 5 5 2 5" xfId="14838" xr:uid="{00000000-0005-0000-0000-0000F6390000}"/>
    <cellStyle name="Normal 23 5 5 2 5 2" xfId="39107" xr:uid="{8361B740-5CCB-4509-AD1F-C21108C3C99A}"/>
    <cellStyle name="Normal 23 5 5 2 6" xfId="39100" xr:uid="{0B76F959-D391-4E47-9D8D-62CB262348FD}"/>
    <cellStyle name="Normal 23 5 5 3" xfId="14839" xr:uid="{00000000-0005-0000-0000-0000F7390000}"/>
    <cellStyle name="Normal 23 5 5 3 2" xfId="14840" xr:uid="{00000000-0005-0000-0000-0000F8390000}"/>
    <cellStyle name="Normal 23 5 5 3 2 2" xfId="39109" xr:uid="{089C7389-78B1-4295-A8E8-4DA51D8A6CFF}"/>
    <cellStyle name="Normal 23 5 5 3 3" xfId="39108" xr:uid="{5E5A944C-E102-4B9D-A758-B2D557E72645}"/>
    <cellStyle name="Normal 23 5 5 4" xfId="14841" xr:uid="{00000000-0005-0000-0000-0000F9390000}"/>
    <cellStyle name="Normal 23 5 5 4 2" xfId="14842" xr:uid="{00000000-0005-0000-0000-0000FA390000}"/>
    <cellStyle name="Normal 23 5 5 4 2 2" xfId="39111" xr:uid="{8B93C177-2833-44B0-8AE7-60F084C69C15}"/>
    <cellStyle name="Normal 23 5 5 4 3" xfId="39110" xr:uid="{0A2299C1-DB5B-4392-B123-BB09D6807787}"/>
    <cellStyle name="Normal 23 5 5 5" xfId="14843" xr:uid="{00000000-0005-0000-0000-0000FB390000}"/>
    <cellStyle name="Normal 23 5 5 5 2" xfId="14844" xr:uid="{00000000-0005-0000-0000-0000FC390000}"/>
    <cellStyle name="Normal 23 5 5 5 2 2" xfId="39113" xr:uid="{16B7A84F-75CD-4915-B822-1B0150C777AD}"/>
    <cellStyle name="Normal 23 5 5 5 3" xfId="39112" xr:uid="{0B2B3DF6-80E6-4D44-9CA0-E200F08126FA}"/>
    <cellStyle name="Normal 23 5 5 6" xfId="14845" xr:uid="{00000000-0005-0000-0000-0000FD390000}"/>
    <cellStyle name="Normal 23 5 5 6 2" xfId="39114" xr:uid="{A1E2246C-B47A-41B2-A491-1D9B55EFB8B1}"/>
    <cellStyle name="Normal 23 5 5 7" xfId="39099" xr:uid="{29BFB1A3-F068-454A-966C-96E6140E0E3C}"/>
    <cellStyle name="Normal 23 5 6" xfId="14846" xr:uid="{00000000-0005-0000-0000-0000FE390000}"/>
    <cellStyle name="Normal 23 5 6 2" xfId="14847" xr:uid="{00000000-0005-0000-0000-0000FF390000}"/>
    <cellStyle name="Normal 23 5 6 2 2" xfId="14848" xr:uid="{00000000-0005-0000-0000-0000003A0000}"/>
    <cellStyle name="Normal 23 5 6 2 2 2" xfId="39117" xr:uid="{52DB3C63-EB7F-4420-BCFB-E4A2B385A008}"/>
    <cellStyle name="Normal 23 5 6 2 3" xfId="39116" xr:uid="{DCDECD5B-AED7-4F33-9734-F896D2555712}"/>
    <cellStyle name="Normal 23 5 6 3" xfId="14849" xr:uid="{00000000-0005-0000-0000-0000013A0000}"/>
    <cellStyle name="Normal 23 5 6 3 2" xfId="14850" xr:uid="{00000000-0005-0000-0000-0000023A0000}"/>
    <cellStyle name="Normal 23 5 6 3 2 2" xfId="39119" xr:uid="{C3E24885-5D4C-43D3-8C83-6F3AC4079766}"/>
    <cellStyle name="Normal 23 5 6 3 3" xfId="39118" xr:uid="{5EC5BBCD-36B5-4E68-A297-A3C9D54075C1}"/>
    <cellStyle name="Normal 23 5 6 4" xfId="14851" xr:uid="{00000000-0005-0000-0000-0000033A0000}"/>
    <cellStyle name="Normal 23 5 6 4 2" xfId="14852" xr:uid="{00000000-0005-0000-0000-0000043A0000}"/>
    <cellStyle name="Normal 23 5 6 4 2 2" xfId="39121" xr:uid="{365C4218-7B03-4B1B-994D-91BDAFB73AA2}"/>
    <cellStyle name="Normal 23 5 6 4 3" xfId="39120" xr:uid="{A733E1F9-1E23-4BA7-96A6-BD56275882B3}"/>
    <cellStyle name="Normal 23 5 6 5" xfId="14853" xr:uid="{00000000-0005-0000-0000-0000053A0000}"/>
    <cellStyle name="Normal 23 5 6 5 2" xfId="39122" xr:uid="{01901EBD-535D-44BF-8FE1-8D037406C3A3}"/>
    <cellStyle name="Normal 23 5 6 6" xfId="39115" xr:uid="{532076B8-CC59-41F1-885E-C3A58BC95174}"/>
    <cellStyle name="Normal 23 5 7" xfId="14854" xr:uid="{00000000-0005-0000-0000-0000063A0000}"/>
    <cellStyle name="Normal 23 5 7 2" xfId="14855" xr:uid="{00000000-0005-0000-0000-0000073A0000}"/>
    <cellStyle name="Normal 23 5 7 2 2" xfId="14856" xr:uid="{00000000-0005-0000-0000-0000083A0000}"/>
    <cellStyle name="Normal 23 5 7 2 2 2" xfId="39125" xr:uid="{7E933EEE-A6E8-4072-995B-737F41CBF08E}"/>
    <cellStyle name="Normal 23 5 7 2 3" xfId="39124" xr:uid="{8011AC9A-17AC-4FD2-8135-1443B8687C15}"/>
    <cellStyle name="Normal 23 5 7 3" xfId="14857" xr:uid="{00000000-0005-0000-0000-0000093A0000}"/>
    <cellStyle name="Normal 23 5 7 3 2" xfId="14858" xr:uid="{00000000-0005-0000-0000-00000A3A0000}"/>
    <cellStyle name="Normal 23 5 7 3 2 2" xfId="39127" xr:uid="{B8132A76-1896-408B-99EF-111AED1107EF}"/>
    <cellStyle name="Normal 23 5 7 3 3" xfId="39126" xr:uid="{5ED8BBF4-17C0-419E-BE41-2176E41B9999}"/>
    <cellStyle name="Normal 23 5 7 4" xfId="14859" xr:uid="{00000000-0005-0000-0000-00000B3A0000}"/>
    <cellStyle name="Normal 23 5 7 4 2" xfId="14860" xr:uid="{00000000-0005-0000-0000-00000C3A0000}"/>
    <cellStyle name="Normal 23 5 7 4 2 2" xfId="39129" xr:uid="{46D2CC8F-1370-4022-86B5-E23E4280026B}"/>
    <cellStyle name="Normal 23 5 7 4 3" xfId="39128" xr:uid="{F74A5290-679A-4308-BF87-E7B13CFDDD44}"/>
    <cellStyle name="Normal 23 5 7 5" xfId="14861" xr:uid="{00000000-0005-0000-0000-00000D3A0000}"/>
    <cellStyle name="Normal 23 5 7 5 2" xfId="39130" xr:uid="{69488699-9288-4B02-92B2-AD694BF7B94C}"/>
    <cellStyle name="Normal 23 5 7 6" xfId="39123" xr:uid="{D74468A4-B65A-4623-9B8F-97F4C887AB00}"/>
    <cellStyle name="Normal 23 5 8" xfId="14862" xr:uid="{00000000-0005-0000-0000-00000E3A0000}"/>
    <cellStyle name="Normal 23 5 8 2" xfId="14863" xr:uid="{00000000-0005-0000-0000-00000F3A0000}"/>
    <cellStyle name="Normal 23 5 8 2 2" xfId="39132" xr:uid="{1C57759E-A6DB-415A-B06F-2A123A2EB429}"/>
    <cellStyle name="Normal 23 5 8 3" xfId="39131" xr:uid="{47F1DDA9-9478-481C-8AC1-8329BE5B749C}"/>
    <cellStyle name="Normal 23 5 9" xfId="14864" xr:uid="{00000000-0005-0000-0000-0000103A0000}"/>
    <cellStyle name="Normal 23 5 9 2" xfId="14865" xr:uid="{00000000-0005-0000-0000-0000113A0000}"/>
    <cellStyle name="Normal 23 5 9 2 2" xfId="39134" xr:uid="{41250082-08C6-4EFE-A847-D5AD61702340}"/>
    <cellStyle name="Normal 23 5 9 3" xfId="39133" xr:uid="{32C6267C-FA6F-4597-87AF-8419D0A9BD47}"/>
    <cellStyle name="Normal 23 6" xfId="14866" xr:uid="{00000000-0005-0000-0000-0000123A0000}"/>
    <cellStyle name="Normal 23 6 10" xfId="14867" xr:uid="{00000000-0005-0000-0000-0000133A0000}"/>
    <cellStyle name="Normal 23 6 10 2" xfId="14868" xr:uid="{00000000-0005-0000-0000-0000143A0000}"/>
    <cellStyle name="Normal 23 6 10 2 2" xfId="39137" xr:uid="{98D1C52C-F794-449B-8CDB-E6953FFEC53C}"/>
    <cellStyle name="Normal 23 6 10 3" xfId="39136" xr:uid="{007DC6AB-6377-4F89-B731-F7376BD30676}"/>
    <cellStyle name="Normal 23 6 11" xfId="14869" xr:uid="{00000000-0005-0000-0000-0000153A0000}"/>
    <cellStyle name="Normal 23 6 11 2" xfId="39138" xr:uid="{A5D7B5EF-E9AC-48DC-862B-B144812B59CE}"/>
    <cellStyle name="Normal 23 6 12" xfId="39135" xr:uid="{A686DC9B-76FD-40BF-B6FD-15C8A76965E4}"/>
    <cellStyle name="Normal 23 6 2" xfId="14870" xr:uid="{00000000-0005-0000-0000-0000163A0000}"/>
    <cellStyle name="Normal 23 6 2 10" xfId="14871" xr:uid="{00000000-0005-0000-0000-0000173A0000}"/>
    <cellStyle name="Normal 23 6 2 10 2" xfId="39140" xr:uid="{26DC52FB-6795-44F8-9EFA-11C6D151E149}"/>
    <cellStyle name="Normal 23 6 2 11" xfId="39139" xr:uid="{652F6EA2-615D-4853-8F82-25EBA6D757FB}"/>
    <cellStyle name="Normal 23 6 2 2" xfId="14872" xr:uid="{00000000-0005-0000-0000-0000183A0000}"/>
    <cellStyle name="Normal 23 6 2 2 2" xfId="14873" xr:uid="{00000000-0005-0000-0000-0000193A0000}"/>
    <cellStyle name="Normal 23 6 2 2 2 2" xfId="14874" xr:uid="{00000000-0005-0000-0000-00001A3A0000}"/>
    <cellStyle name="Normal 23 6 2 2 2 2 2" xfId="14875" xr:uid="{00000000-0005-0000-0000-00001B3A0000}"/>
    <cellStyle name="Normal 23 6 2 2 2 2 2 2" xfId="39144" xr:uid="{1AFC169B-D56A-4A1F-9B22-A8F13B8FC958}"/>
    <cellStyle name="Normal 23 6 2 2 2 2 3" xfId="39143" xr:uid="{386B269E-08C6-4390-8F8A-30998B1BB9E5}"/>
    <cellStyle name="Normal 23 6 2 2 2 3" xfId="14876" xr:uid="{00000000-0005-0000-0000-00001C3A0000}"/>
    <cellStyle name="Normal 23 6 2 2 2 3 2" xfId="14877" xr:uid="{00000000-0005-0000-0000-00001D3A0000}"/>
    <cellStyle name="Normal 23 6 2 2 2 3 2 2" xfId="39146" xr:uid="{0FA09BD2-581A-410F-A961-56B5A396175A}"/>
    <cellStyle name="Normal 23 6 2 2 2 3 3" xfId="39145" xr:uid="{8C42437E-CD0B-4D9A-AFC6-0714ABECE7F6}"/>
    <cellStyle name="Normal 23 6 2 2 2 4" xfId="14878" xr:uid="{00000000-0005-0000-0000-00001E3A0000}"/>
    <cellStyle name="Normal 23 6 2 2 2 4 2" xfId="14879" xr:uid="{00000000-0005-0000-0000-00001F3A0000}"/>
    <cellStyle name="Normal 23 6 2 2 2 4 2 2" xfId="39148" xr:uid="{BC5EEDA5-F826-4623-B234-39D266206733}"/>
    <cellStyle name="Normal 23 6 2 2 2 4 3" xfId="39147" xr:uid="{D773166D-E2D3-4D22-93CB-95115C605386}"/>
    <cellStyle name="Normal 23 6 2 2 2 5" xfId="14880" xr:uid="{00000000-0005-0000-0000-0000203A0000}"/>
    <cellStyle name="Normal 23 6 2 2 2 5 2" xfId="39149" xr:uid="{30D34B9F-56A3-45E9-89B4-A0BE0EF76255}"/>
    <cellStyle name="Normal 23 6 2 2 2 6" xfId="39142" xr:uid="{A1F6CC6D-4C5C-422F-AA22-716B30556D2B}"/>
    <cellStyle name="Normal 23 6 2 2 3" xfId="14881" xr:uid="{00000000-0005-0000-0000-0000213A0000}"/>
    <cellStyle name="Normal 23 6 2 2 3 2" xfId="14882" xr:uid="{00000000-0005-0000-0000-0000223A0000}"/>
    <cellStyle name="Normal 23 6 2 2 3 2 2" xfId="39151" xr:uid="{69A778C9-6CAA-4B1C-9398-1AD87176E6D5}"/>
    <cellStyle name="Normal 23 6 2 2 3 3" xfId="39150" xr:uid="{C3A5FE4C-44FB-4A2B-9B5F-E1E07CD7576B}"/>
    <cellStyle name="Normal 23 6 2 2 4" xfId="14883" xr:uid="{00000000-0005-0000-0000-0000233A0000}"/>
    <cellStyle name="Normal 23 6 2 2 4 2" xfId="14884" xr:uid="{00000000-0005-0000-0000-0000243A0000}"/>
    <cellStyle name="Normal 23 6 2 2 4 2 2" xfId="39153" xr:uid="{7EC827E5-AE19-4A6A-84E0-BC40E7899280}"/>
    <cellStyle name="Normal 23 6 2 2 4 3" xfId="39152" xr:uid="{EF5E5AE0-F2E9-4281-B697-FE656C8EC2E0}"/>
    <cellStyle name="Normal 23 6 2 2 5" xfId="14885" xr:uid="{00000000-0005-0000-0000-0000253A0000}"/>
    <cellStyle name="Normal 23 6 2 2 5 2" xfId="14886" xr:uid="{00000000-0005-0000-0000-0000263A0000}"/>
    <cellStyle name="Normal 23 6 2 2 5 2 2" xfId="39155" xr:uid="{54F9E278-9A18-46E7-859B-C8D2A98B40F4}"/>
    <cellStyle name="Normal 23 6 2 2 5 3" xfId="39154" xr:uid="{8EE6F552-531A-47B2-8B8E-813C6368EDCD}"/>
    <cellStyle name="Normal 23 6 2 2 6" xfId="14887" xr:uid="{00000000-0005-0000-0000-0000273A0000}"/>
    <cellStyle name="Normal 23 6 2 2 6 2" xfId="14888" xr:uid="{00000000-0005-0000-0000-0000283A0000}"/>
    <cellStyle name="Normal 23 6 2 2 6 2 2" xfId="39157" xr:uid="{E04C415D-B945-4CC9-8B33-6303F4B09923}"/>
    <cellStyle name="Normal 23 6 2 2 6 3" xfId="39156" xr:uid="{3D14D36F-197B-401E-BD5C-93BBF01DB28A}"/>
    <cellStyle name="Normal 23 6 2 2 7" xfId="14889" xr:uid="{00000000-0005-0000-0000-0000293A0000}"/>
    <cellStyle name="Normal 23 6 2 2 7 2" xfId="39158" xr:uid="{478FED0C-2498-47A8-A80D-661F49ED223D}"/>
    <cellStyle name="Normal 23 6 2 2 8" xfId="39141" xr:uid="{0A406CF1-0917-43E1-9B8B-9AB6587CA716}"/>
    <cellStyle name="Normal 23 6 2 3" xfId="14890" xr:uid="{00000000-0005-0000-0000-00002A3A0000}"/>
    <cellStyle name="Normal 23 6 2 3 2" xfId="14891" xr:uid="{00000000-0005-0000-0000-00002B3A0000}"/>
    <cellStyle name="Normal 23 6 2 3 2 2" xfId="14892" xr:uid="{00000000-0005-0000-0000-00002C3A0000}"/>
    <cellStyle name="Normal 23 6 2 3 2 2 2" xfId="14893" xr:uid="{00000000-0005-0000-0000-00002D3A0000}"/>
    <cellStyle name="Normal 23 6 2 3 2 2 2 2" xfId="39162" xr:uid="{D97A45C2-347A-46F1-A0F0-A1C1947BA195}"/>
    <cellStyle name="Normal 23 6 2 3 2 2 3" xfId="39161" xr:uid="{2C19859A-6D8A-4E15-B282-DC364E1B87E2}"/>
    <cellStyle name="Normal 23 6 2 3 2 3" xfId="14894" xr:uid="{00000000-0005-0000-0000-00002E3A0000}"/>
    <cellStyle name="Normal 23 6 2 3 2 3 2" xfId="14895" xr:uid="{00000000-0005-0000-0000-00002F3A0000}"/>
    <cellStyle name="Normal 23 6 2 3 2 3 2 2" xfId="39164" xr:uid="{A22F2CB6-B9B4-4F67-9379-263ED6E2A6F2}"/>
    <cellStyle name="Normal 23 6 2 3 2 3 3" xfId="39163" xr:uid="{B996F970-3A8C-4048-BB04-FD9EE3CD4215}"/>
    <cellStyle name="Normal 23 6 2 3 2 4" xfId="14896" xr:uid="{00000000-0005-0000-0000-0000303A0000}"/>
    <cellStyle name="Normal 23 6 2 3 2 4 2" xfId="14897" xr:uid="{00000000-0005-0000-0000-0000313A0000}"/>
    <cellStyle name="Normal 23 6 2 3 2 4 2 2" xfId="39166" xr:uid="{E4E0E228-7A60-4468-956E-1222009EA598}"/>
    <cellStyle name="Normal 23 6 2 3 2 4 3" xfId="39165" xr:uid="{56FF4282-FA58-42F3-9809-DF7121F45E6D}"/>
    <cellStyle name="Normal 23 6 2 3 2 5" xfId="14898" xr:uid="{00000000-0005-0000-0000-0000323A0000}"/>
    <cellStyle name="Normal 23 6 2 3 2 5 2" xfId="39167" xr:uid="{E2382E76-C523-4A0B-BEF2-3924F3988807}"/>
    <cellStyle name="Normal 23 6 2 3 2 6" xfId="39160" xr:uid="{1F8E58EB-0D8C-4344-B9C3-9CF6B1A6CE5D}"/>
    <cellStyle name="Normal 23 6 2 3 3" xfId="14899" xr:uid="{00000000-0005-0000-0000-0000333A0000}"/>
    <cellStyle name="Normal 23 6 2 3 3 2" xfId="14900" xr:uid="{00000000-0005-0000-0000-0000343A0000}"/>
    <cellStyle name="Normal 23 6 2 3 3 2 2" xfId="39169" xr:uid="{5FF1AE15-41B5-4602-945C-03C43D85D54A}"/>
    <cellStyle name="Normal 23 6 2 3 3 3" xfId="39168" xr:uid="{B83E0B8D-7C43-4B13-82F3-46B64A03493A}"/>
    <cellStyle name="Normal 23 6 2 3 4" xfId="14901" xr:uid="{00000000-0005-0000-0000-0000353A0000}"/>
    <cellStyle name="Normal 23 6 2 3 4 2" xfId="14902" xr:uid="{00000000-0005-0000-0000-0000363A0000}"/>
    <cellStyle name="Normal 23 6 2 3 4 2 2" xfId="39171" xr:uid="{ED7EBF78-B2F9-44E7-BCE4-90314BF0B8EB}"/>
    <cellStyle name="Normal 23 6 2 3 4 3" xfId="39170" xr:uid="{AFEE9CF8-C3D8-4DB0-8E75-81285B7AA957}"/>
    <cellStyle name="Normal 23 6 2 3 5" xfId="14903" xr:uid="{00000000-0005-0000-0000-0000373A0000}"/>
    <cellStyle name="Normal 23 6 2 3 5 2" xfId="14904" xr:uid="{00000000-0005-0000-0000-0000383A0000}"/>
    <cellStyle name="Normal 23 6 2 3 5 2 2" xfId="39173" xr:uid="{BB0114C0-3004-4CAB-A15B-F1105776DDD3}"/>
    <cellStyle name="Normal 23 6 2 3 5 3" xfId="39172" xr:uid="{4C18C538-FE14-49CD-B2AD-49946A9D81F8}"/>
    <cellStyle name="Normal 23 6 2 3 6" xfId="14905" xr:uid="{00000000-0005-0000-0000-0000393A0000}"/>
    <cellStyle name="Normal 23 6 2 3 6 2" xfId="14906" xr:uid="{00000000-0005-0000-0000-00003A3A0000}"/>
    <cellStyle name="Normal 23 6 2 3 6 2 2" xfId="39175" xr:uid="{E4B37188-3ECB-4566-BD25-57DE7ED68EC9}"/>
    <cellStyle name="Normal 23 6 2 3 6 3" xfId="39174" xr:uid="{BAF9C9E4-0662-4517-BEE7-5D532C3BAACD}"/>
    <cellStyle name="Normal 23 6 2 3 7" xfId="14907" xr:uid="{00000000-0005-0000-0000-00003B3A0000}"/>
    <cellStyle name="Normal 23 6 2 3 7 2" xfId="39176" xr:uid="{C5163E74-4588-419F-833A-F3C251E5852D}"/>
    <cellStyle name="Normal 23 6 2 3 8" xfId="39159" xr:uid="{01CECA61-AF8F-430D-9297-761074B865A7}"/>
    <cellStyle name="Normal 23 6 2 4" xfId="14908" xr:uid="{00000000-0005-0000-0000-00003C3A0000}"/>
    <cellStyle name="Normal 23 6 2 4 2" xfId="14909" xr:uid="{00000000-0005-0000-0000-00003D3A0000}"/>
    <cellStyle name="Normal 23 6 2 4 2 2" xfId="14910" xr:uid="{00000000-0005-0000-0000-00003E3A0000}"/>
    <cellStyle name="Normal 23 6 2 4 2 2 2" xfId="14911" xr:uid="{00000000-0005-0000-0000-00003F3A0000}"/>
    <cellStyle name="Normal 23 6 2 4 2 2 2 2" xfId="39180" xr:uid="{6C471541-228F-4F40-A8BE-07993BC23E7B}"/>
    <cellStyle name="Normal 23 6 2 4 2 2 3" xfId="39179" xr:uid="{CEA8B39A-77DF-4D94-A220-78E349372AD9}"/>
    <cellStyle name="Normal 23 6 2 4 2 3" xfId="14912" xr:uid="{00000000-0005-0000-0000-0000403A0000}"/>
    <cellStyle name="Normal 23 6 2 4 2 3 2" xfId="14913" xr:uid="{00000000-0005-0000-0000-0000413A0000}"/>
    <cellStyle name="Normal 23 6 2 4 2 3 2 2" xfId="39182" xr:uid="{FA23FA4A-9291-4725-AD0E-C79EE58DD337}"/>
    <cellStyle name="Normal 23 6 2 4 2 3 3" xfId="39181" xr:uid="{F6128A5B-272F-4D7A-A309-B41088F16423}"/>
    <cellStyle name="Normal 23 6 2 4 2 4" xfId="14914" xr:uid="{00000000-0005-0000-0000-0000423A0000}"/>
    <cellStyle name="Normal 23 6 2 4 2 4 2" xfId="14915" xr:uid="{00000000-0005-0000-0000-0000433A0000}"/>
    <cellStyle name="Normal 23 6 2 4 2 4 2 2" xfId="39184" xr:uid="{BC0BF92F-DE8D-4853-9FA1-48800825346D}"/>
    <cellStyle name="Normal 23 6 2 4 2 4 3" xfId="39183" xr:uid="{4544CC72-ECFB-4889-847A-F26A993EC959}"/>
    <cellStyle name="Normal 23 6 2 4 2 5" xfId="14916" xr:uid="{00000000-0005-0000-0000-0000443A0000}"/>
    <cellStyle name="Normal 23 6 2 4 2 5 2" xfId="39185" xr:uid="{65186BF3-C2BC-46C7-8869-9736EB286C73}"/>
    <cellStyle name="Normal 23 6 2 4 2 6" xfId="39178" xr:uid="{756FA8F4-FF96-4769-9F76-59D985ACF19E}"/>
    <cellStyle name="Normal 23 6 2 4 3" xfId="14917" xr:uid="{00000000-0005-0000-0000-0000453A0000}"/>
    <cellStyle name="Normal 23 6 2 4 3 2" xfId="14918" xr:uid="{00000000-0005-0000-0000-0000463A0000}"/>
    <cellStyle name="Normal 23 6 2 4 3 2 2" xfId="39187" xr:uid="{C1FAD3D6-F3AC-4A3C-9821-3855D161776D}"/>
    <cellStyle name="Normal 23 6 2 4 3 3" xfId="39186" xr:uid="{4791DF13-C4CE-41C4-9ACB-97BA86E30989}"/>
    <cellStyle name="Normal 23 6 2 4 4" xfId="14919" xr:uid="{00000000-0005-0000-0000-0000473A0000}"/>
    <cellStyle name="Normal 23 6 2 4 4 2" xfId="14920" xr:uid="{00000000-0005-0000-0000-0000483A0000}"/>
    <cellStyle name="Normal 23 6 2 4 4 2 2" xfId="39189" xr:uid="{B34A76A5-882F-4BAF-9CF4-57E6EA18563A}"/>
    <cellStyle name="Normal 23 6 2 4 4 3" xfId="39188" xr:uid="{18020935-7744-42D7-85C5-348F49727343}"/>
    <cellStyle name="Normal 23 6 2 4 5" xfId="14921" xr:uid="{00000000-0005-0000-0000-0000493A0000}"/>
    <cellStyle name="Normal 23 6 2 4 5 2" xfId="14922" xr:uid="{00000000-0005-0000-0000-00004A3A0000}"/>
    <cellStyle name="Normal 23 6 2 4 5 2 2" xfId="39191" xr:uid="{DAEBFFA6-34D5-4627-B147-7E4EC002E127}"/>
    <cellStyle name="Normal 23 6 2 4 5 3" xfId="39190" xr:uid="{BBF5DED9-2098-4DFA-8338-677CFDB5D6BD}"/>
    <cellStyle name="Normal 23 6 2 4 6" xfId="14923" xr:uid="{00000000-0005-0000-0000-00004B3A0000}"/>
    <cellStyle name="Normal 23 6 2 4 6 2" xfId="39192" xr:uid="{8B8EECFE-07CC-4860-BDAD-8855E232DC5A}"/>
    <cellStyle name="Normal 23 6 2 4 7" xfId="39177" xr:uid="{1D87D80A-69F3-4D69-A845-BD742D362893}"/>
    <cellStyle name="Normal 23 6 2 5" xfId="14924" xr:uid="{00000000-0005-0000-0000-00004C3A0000}"/>
    <cellStyle name="Normal 23 6 2 5 2" xfId="14925" xr:uid="{00000000-0005-0000-0000-00004D3A0000}"/>
    <cellStyle name="Normal 23 6 2 5 2 2" xfId="14926" xr:uid="{00000000-0005-0000-0000-00004E3A0000}"/>
    <cellStyle name="Normal 23 6 2 5 2 2 2" xfId="39195" xr:uid="{A1618CB2-69A0-4A52-B50E-7EE71EFD4E86}"/>
    <cellStyle name="Normal 23 6 2 5 2 3" xfId="39194" xr:uid="{E007F5FC-EA18-4B60-86B2-74E4653BCD70}"/>
    <cellStyle name="Normal 23 6 2 5 3" xfId="14927" xr:uid="{00000000-0005-0000-0000-00004F3A0000}"/>
    <cellStyle name="Normal 23 6 2 5 3 2" xfId="14928" xr:uid="{00000000-0005-0000-0000-0000503A0000}"/>
    <cellStyle name="Normal 23 6 2 5 3 2 2" xfId="39197" xr:uid="{2F27FA0A-5B22-476B-890D-B8CDCC398990}"/>
    <cellStyle name="Normal 23 6 2 5 3 3" xfId="39196" xr:uid="{3805E695-AA4C-424B-87F0-C9BBC1F7DAAC}"/>
    <cellStyle name="Normal 23 6 2 5 4" xfId="14929" xr:uid="{00000000-0005-0000-0000-0000513A0000}"/>
    <cellStyle name="Normal 23 6 2 5 4 2" xfId="14930" xr:uid="{00000000-0005-0000-0000-0000523A0000}"/>
    <cellStyle name="Normal 23 6 2 5 4 2 2" xfId="39199" xr:uid="{6FCA4E01-B93A-43F2-9DF1-6380A001E433}"/>
    <cellStyle name="Normal 23 6 2 5 4 3" xfId="39198" xr:uid="{1B741522-56BB-45EF-8AA4-0DE216125589}"/>
    <cellStyle name="Normal 23 6 2 5 5" xfId="14931" xr:uid="{00000000-0005-0000-0000-0000533A0000}"/>
    <cellStyle name="Normal 23 6 2 5 5 2" xfId="39200" xr:uid="{30FC5A8E-7E81-496A-9EFE-E2577A09BB64}"/>
    <cellStyle name="Normal 23 6 2 5 6" xfId="39193" xr:uid="{8DB13C32-7774-4AF2-97B1-ACFA350A902C}"/>
    <cellStyle name="Normal 23 6 2 6" xfId="14932" xr:uid="{00000000-0005-0000-0000-0000543A0000}"/>
    <cellStyle name="Normal 23 6 2 6 2" xfId="14933" xr:uid="{00000000-0005-0000-0000-0000553A0000}"/>
    <cellStyle name="Normal 23 6 2 6 2 2" xfId="14934" xr:uid="{00000000-0005-0000-0000-0000563A0000}"/>
    <cellStyle name="Normal 23 6 2 6 2 2 2" xfId="39203" xr:uid="{2D467BC3-A53C-40E5-B543-FFB551062717}"/>
    <cellStyle name="Normal 23 6 2 6 2 3" xfId="39202" xr:uid="{65EBE786-B121-400E-92F2-233D730D3003}"/>
    <cellStyle name="Normal 23 6 2 6 3" xfId="14935" xr:uid="{00000000-0005-0000-0000-0000573A0000}"/>
    <cellStyle name="Normal 23 6 2 6 3 2" xfId="14936" xr:uid="{00000000-0005-0000-0000-0000583A0000}"/>
    <cellStyle name="Normal 23 6 2 6 3 2 2" xfId="39205" xr:uid="{41E8C65D-5EE9-4B31-A546-458C8F3CB643}"/>
    <cellStyle name="Normal 23 6 2 6 3 3" xfId="39204" xr:uid="{729911E9-27F2-4256-97BB-0B2F8E7D2E0C}"/>
    <cellStyle name="Normal 23 6 2 6 4" xfId="14937" xr:uid="{00000000-0005-0000-0000-0000593A0000}"/>
    <cellStyle name="Normal 23 6 2 6 4 2" xfId="14938" xr:uid="{00000000-0005-0000-0000-00005A3A0000}"/>
    <cellStyle name="Normal 23 6 2 6 4 2 2" xfId="39207" xr:uid="{9247C893-2C42-45B1-9647-BCA0F72AAB49}"/>
    <cellStyle name="Normal 23 6 2 6 4 3" xfId="39206" xr:uid="{37BEB938-7566-439D-98EC-1060E6DEAB22}"/>
    <cellStyle name="Normal 23 6 2 6 5" xfId="14939" xr:uid="{00000000-0005-0000-0000-00005B3A0000}"/>
    <cellStyle name="Normal 23 6 2 6 5 2" xfId="39208" xr:uid="{C00B83CA-00EE-430C-854A-0179FAAF8833}"/>
    <cellStyle name="Normal 23 6 2 6 6" xfId="39201" xr:uid="{9873CEEB-36F2-40A8-B9F0-3B88654F512E}"/>
    <cellStyle name="Normal 23 6 2 7" xfId="14940" xr:uid="{00000000-0005-0000-0000-00005C3A0000}"/>
    <cellStyle name="Normal 23 6 2 7 2" xfId="14941" xr:uid="{00000000-0005-0000-0000-00005D3A0000}"/>
    <cellStyle name="Normal 23 6 2 7 2 2" xfId="39210" xr:uid="{42871154-A01E-4678-A337-D2E3EC2BF861}"/>
    <cellStyle name="Normal 23 6 2 7 3" xfId="39209" xr:uid="{88E530AE-2E0E-4FF9-A1D0-B684BD00FE3A}"/>
    <cellStyle name="Normal 23 6 2 8" xfId="14942" xr:uid="{00000000-0005-0000-0000-00005E3A0000}"/>
    <cellStyle name="Normal 23 6 2 8 2" xfId="14943" xr:uid="{00000000-0005-0000-0000-00005F3A0000}"/>
    <cellStyle name="Normal 23 6 2 8 2 2" xfId="39212" xr:uid="{AFDD34D6-9F35-4A47-81A1-AA557B602930}"/>
    <cellStyle name="Normal 23 6 2 8 3" xfId="39211" xr:uid="{012AE83A-837D-43E4-B1D9-66FB84BB3A51}"/>
    <cellStyle name="Normal 23 6 2 9" xfId="14944" xr:uid="{00000000-0005-0000-0000-0000603A0000}"/>
    <cellStyle name="Normal 23 6 2 9 2" xfId="14945" xr:uid="{00000000-0005-0000-0000-0000613A0000}"/>
    <cellStyle name="Normal 23 6 2 9 2 2" xfId="39214" xr:uid="{0F0EB93E-C2A8-42B9-B0B3-A46B2D42F45B}"/>
    <cellStyle name="Normal 23 6 2 9 3" xfId="39213" xr:uid="{CF7AFEF4-C943-4982-A90E-BEA65D9C81D1}"/>
    <cellStyle name="Normal 23 6 3" xfId="14946" xr:uid="{00000000-0005-0000-0000-0000623A0000}"/>
    <cellStyle name="Normal 23 6 3 2" xfId="14947" xr:uid="{00000000-0005-0000-0000-0000633A0000}"/>
    <cellStyle name="Normal 23 6 3 2 2" xfId="14948" xr:uid="{00000000-0005-0000-0000-0000643A0000}"/>
    <cellStyle name="Normal 23 6 3 2 2 2" xfId="14949" xr:uid="{00000000-0005-0000-0000-0000653A0000}"/>
    <cellStyle name="Normal 23 6 3 2 2 2 2" xfId="39218" xr:uid="{B7FB82F6-6244-4294-B6B3-7B319A82A595}"/>
    <cellStyle name="Normal 23 6 3 2 2 3" xfId="39217" xr:uid="{850D9837-E64E-4CFF-A709-03A5C21DB58D}"/>
    <cellStyle name="Normal 23 6 3 2 3" xfId="14950" xr:uid="{00000000-0005-0000-0000-0000663A0000}"/>
    <cellStyle name="Normal 23 6 3 2 3 2" xfId="14951" xr:uid="{00000000-0005-0000-0000-0000673A0000}"/>
    <cellStyle name="Normal 23 6 3 2 3 2 2" xfId="39220" xr:uid="{DADB0145-965D-4258-B567-1485F7D7820B}"/>
    <cellStyle name="Normal 23 6 3 2 3 3" xfId="39219" xr:uid="{F7A83CAE-CAD6-4218-A58B-75ED5723B8D0}"/>
    <cellStyle name="Normal 23 6 3 2 4" xfId="14952" xr:uid="{00000000-0005-0000-0000-0000683A0000}"/>
    <cellStyle name="Normal 23 6 3 2 4 2" xfId="14953" xr:uid="{00000000-0005-0000-0000-0000693A0000}"/>
    <cellStyle name="Normal 23 6 3 2 4 2 2" xfId="39222" xr:uid="{A23EAE07-377B-4765-84BB-3A59510BDD78}"/>
    <cellStyle name="Normal 23 6 3 2 4 3" xfId="39221" xr:uid="{C7B1949B-4A15-4BF4-95EC-950670A07272}"/>
    <cellStyle name="Normal 23 6 3 2 5" xfId="14954" xr:uid="{00000000-0005-0000-0000-00006A3A0000}"/>
    <cellStyle name="Normal 23 6 3 2 5 2" xfId="39223" xr:uid="{FC13EB78-6AF8-414C-963B-468CE1F95E7F}"/>
    <cellStyle name="Normal 23 6 3 2 6" xfId="39216" xr:uid="{81C9BCAE-DFF7-43F6-A61C-2260F3253959}"/>
    <cellStyle name="Normal 23 6 3 3" xfId="14955" xr:uid="{00000000-0005-0000-0000-00006B3A0000}"/>
    <cellStyle name="Normal 23 6 3 3 2" xfId="14956" xr:uid="{00000000-0005-0000-0000-00006C3A0000}"/>
    <cellStyle name="Normal 23 6 3 3 2 2" xfId="39225" xr:uid="{B21DEE09-0034-4A93-A531-C06879A6FF2A}"/>
    <cellStyle name="Normal 23 6 3 3 3" xfId="39224" xr:uid="{3767657E-A141-48EE-B080-33D7D03AC384}"/>
    <cellStyle name="Normal 23 6 3 4" xfId="14957" xr:uid="{00000000-0005-0000-0000-00006D3A0000}"/>
    <cellStyle name="Normal 23 6 3 4 2" xfId="14958" xr:uid="{00000000-0005-0000-0000-00006E3A0000}"/>
    <cellStyle name="Normal 23 6 3 4 2 2" xfId="39227" xr:uid="{A3701816-30FC-4B28-A858-588157828E35}"/>
    <cellStyle name="Normal 23 6 3 4 3" xfId="39226" xr:uid="{658FD204-BCB7-40D2-8F75-8DD12FE169E9}"/>
    <cellStyle name="Normal 23 6 3 5" xfId="14959" xr:uid="{00000000-0005-0000-0000-00006F3A0000}"/>
    <cellStyle name="Normal 23 6 3 5 2" xfId="14960" xr:uid="{00000000-0005-0000-0000-0000703A0000}"/>
    <cellStyle name="Normal 23 6 3 5 2 2" xfId="39229" xr:uid="{2525100C-40C3-4563-8571-A485EAA10182}"/>
    <cellStyle name="Normal 23 6 3 5 3" xfId="39228" xr:uid="{9D411E94-23FE-4D99-A4FB-4B48AD0D9AD9}"/>
    <cellStyle name="Normal 23 6 3 6" xfId="14961" xr:uid="{00000000-0005-0000-0000-0000713A0000}"/>
    <cellStyle name="Normal 23 6 3 6 2" xfId="14962" xr:uid="{00000000-0005-0000-0000-0000723A0000}"/>
    <cellStyle name="Normal 23 6 3 6 2 2" xfId="39231" xr:uid="{47EA75CB-1597-4BEE-BEB1-5DE169D56DB9}"/>
    <cellStyle name="Normal 23 6 3 6 3" xfId="39230" xr:uid="{D0296A0C-DDD4-44B4-8AF0-7046C748AFDB}"/>
    <cellStyle name="Normal 23 6 3 7" xfId="14963" xr:uid="{00000000-0005-0000-0000-0000733A0000}"/>
    <cellStyle name="Normal 23 6 3 7 2" xfId="39232" xr:uid="{0247B32B-EF06-4C3A-B987-6152A6BDAE71}"/>
    <cellStyle name="Normal 23 6 3 8" xfId="39215" xr:uid="{9CC7D611-D4C7-4491-A179-3AD394DE0141}"/>
    <cellStyle name="Normal 23 6 4" xfId="14964" xr:uid="{00000000-0005-0000-0000-0000743A0000}"/>
    <cellStyle name="Normal 23 6 4 2" xfId="14965" xr:uid="{00000000-0005-0000-0000-0000753A0000}"/>
    <cellStyle name="Normal 23 6 4 2 2" xfId="14966" xr:uid="{00000000-0005-0000-0000-0000763A0000}"/>
    <cellStyle name="Normal 23 6 4 2 2 2" xfId="14967" xr:uid="{00000000-0005-0000-0000-0000773A0000}"/>
    <cellStyle name="Normal 23 6 4 2 2 2 2" xfId="39236" xr:uid="{1CF4B343-CA11-451C-9E70-FBCBBA7472F1}"/>
    <cellStyle name="Normal 23 6 4 2 2 3" xfId="39235" xr:uid="{3C767F75-D3CF-4118-87F4-5977C510D485}"/>
    <cellStyle name="Normal 23 6 4 2 3" xfId="14968" xr:uid="{00000000-0005-0000-0000-0000783A0000}"/>
    <cellStyle name="Normal 23 6 4 2 3 2" xfId="14969" xr:uid="{00000000-0005-0000-0000-0000793A0000}"/>
    <cellStyle name="Normal 23 6 4 2 3 2 2" xfId="39238" xr:uid="{421A3AFA-EC17-4B6F-9CEE-628DB02AF6B0}"/>
    <cellStyle name="Normal 23 6 4 2 3 3" xfId="39237" xr:uid="{DE1FC574-72B7-4FE7-B810-FFFCB51A5139}"/>
    <cellStyle name="Normal 23 6 4 2 4" xfId="14970" xr:uid="{00000000-0005-0000-0000-00007A3A0000}"/>
    <cellStyle name="Normal 23 6 4 2 4 2" xfId="14971" xr:uid="{00000000-0005-0000-0000-00007B3A0000}"/>
    <cellStyle name="Normal 23 6 4 2 4 2 2" xfId="39240" xr:uid="{751D60CE-6D48-4B12-B48F-D993664277CA}"/>
    <cellStyle name="Normal 23 6 4 2 4 3" xfId="39239" xr:uid="{AEE66FEA-7348-40CC-9135-04A114C10377}"/>
    <cellStyle name="Normal 23 6 4 2 5" xfId="14972" xr:uid="{00000000-0005-0000-0000-00007C3A0000}"/>
    <cellStyle name="Normal 23 6 4 2 5 2" xfId="39241" xr:uid="{24B51FB1-2347-43BA-AC30-E62F487AD4BA}"/>
    <cellStyle name="Normal 23 6 4 2 6" xfId="39234" xr:uid="{607F585C-BA4B-48BD-8FF7-FBB06BC82372}"/>
    <cellStyle name="Normal 23 6 4 3" xfId="14973" xr:uid="{00000000-0005-0000-0000-00007D3A0000}"/>
    <cellStyle name="Normal 23 6 4 3 2" xfId="14974" xr:uid="{00000000-0005-0000-0000-00007E3A0000}"/>
    <cellStyle name="Normal 23 6 4 3 2 2" xfId="39243" xr:uid="{B21FB849-8443-4241-B663-D26192F45CAC}"/>
    <cellStyle name="Normal 23 6 4 3 3" xfId="39242" xr:uid="{1703082C-7CE6-49F1-9253-534A94C227A8}"/>
    <cellStyle name="Normal 23 6 4 4" xfId="14975" xr:uid="{00000000-0005-0000-0000-00007F3A0000}"/>
    <cellStyle name="Normal 23 6 4 4 2" xfId="14976" xr:uid="{00000000-0005-0000-0000-0000803A0000}"/>
    <cellStyle name="Normal 23 6 4 4 2 2" xfId="39245" xr:uid="{A8616B4E-66CB-47B5-90F7-93A7D3B42C9E}"/>
    <cellStyle name="Normal 23 6 4 4 3" xfId="39244" xr:uid="{289522CB-501E-4CE2-AFCD-B988D4A4A7EB}"/>
    <cellStyle name="Normal 23 6 4 5" xfId="14977" xr:uid="{00000000-0005-0000-0000-0000813A0000}"/>
    <cellStyle name="Normal 23 6 4 5 2" xfId="14978" xr:uid="{00000000-0005-0000-0000-0000823A0000}"/>
    <cellStyle name="Normal 23 6 4 5 2 2" xfId="39247" xr:uid="{BAD5AE95-D922-4600-A45B-7E1636913127}"/>
    <cellStyle name="Normal 23 6 4 5 3" xfId="39246" xr:uid="{86AB3FDE-B34A-4465-B05C-5A90AC65E3AB}"/>
    <cellStyle name="Normal 23 6 4 6" xfId="14979" xr:uid="{00000000-0005-0000-0000-0000833A0000}"/>
    <cellStyle name="Normal 23 6 4 6 2" xfId="14980" xr:uid="{00000000-0005-0000-0000-0000843A0000}"/>
    <cellStyle name="Normal 23 6 4 6 2 2" xfId="39249" xr:uid="{F304DDA9-5C5C-4C10-AC98-78A4130A33EA}"/>
    <cellStyle name="Normal 23 6 4 6 3" xfId="39248" xr:uid="{9724F699-A1E8-428A-BC14-B6E863CFA9D6}"/>
    <cellStyle name="Normal 23 6 4 7" xfId="14981" xr:uid="{00000000-0005-0000-0000-0000853A0000}"/>
    <cellStyle name="Normal 23 6 4 7 2" xfId="39250" xr:uid="{F1A480B6-C755-4EA7-BE76-28089777F251}"/>
    <cellStyle name="Normal 23 6 4 8" xfId="39233" xr:uid="{88E884D8-6332-4B6D-9247-45EE2BC35E92}"/>
    <cellStyle name="Normal 23 6 5" xfId="14982" xr:uid="{00000000-0005-0000-0000-0000863A0000}"/>
    <cellStyle name="Normal 23 6 5 2" xfId="14983" xr:uid="{00000000-0005-0000-0000-0000873A0000}"/>
    <cellStyle name="Normal 23 6 5 2 2" xfId="14984" xr:uid="{00000000-0005-0000-0000-0000883A0000}"/>
    <cellStyle name="Normal 23 6 5 2 2 2" xfId="14985" xr:uid="{00000000-0005-0000-0000-0000893A0000}"/>
    <cellStyle name="Normal 23 6 5 2 2 2 2" xfId="39254" xr:uid="{B253566E-B729-403C-A476-767F04B81F73}"/>
    <cellStyle name="Normal 23 6 5 2 2 3" xfId="39253" xr:uid="{B0F721D4-22CC-4632-91D5-AB24EDE8626A}"/>
    <cellStyle name="Normal 23 6 5 2 3" xfId="14986" xr:uid="{00000000-0005-0000-0000-00008A3A0000}"/>
    <cellStyle name="Normal 23 6 5 2 3 2" xfId="14987" xr:uid="{00000000-0005-0000-0000-00008B3A0000}"/>
    <cellStyle name="Normal 23 6 5 2 3 2 2" xfId="39256" xr:uid="{2D392FE6-E273-41FF-AB70-EDF1E0E85F27}"/>
    <cellStyle name="Normal 23 6 5 2 3 3" xfId="39255" xr:uid="{F8455CDE-57E4-45D8-BE61-7ACAE99F431E}"/>
    <cellStyle name="Normal 23 6 5 2 4" xfId="14988" xr:uid="{00000000-0005-0000-0000-00008C3A0000}"/>
    <cellStyle name="Normal 23 6 5 2 4 2" xfId="14989" xr:uid="{00000000-0005-0000-0000-00008D3A0000}"/>
    <cellStyle name="Normal 23 6 5 2 4 2 2" xfId="39258" xr:uid="{2E5EDFB7-9885-4F1B-86A4-17F008FC0006}"/>
    <cellStyle name="Normal 23 6 5 2 4 3" xfId="39257" xr:uid="{360ED52D-20A2-48AE-8524-24627FAA7920}"/>
    <cellStyle name="Normal 23 6 5 2 5" xfId="14990" xr:uid="{00000000-0005-0000-0000-00008E3A0000}"/>
    <cellStyle name="Normal 23 6 5 2 5 2" xfId="39259" xr:uid="{220ECEA8-0B66-4347-B0AC-D9EE57F35577}"/>
    <cellStyle name="Normal 23 6 5 2 6" xfId="39252" xr:uid="{4428FE67-83CE-42BB-863A-0D259A0B0F71}"/>
    <cellStyle name="Normal 23 6 5 3" xfId="14991" xr:uid="{00000000-0005-0000-0000-00008F3A0000}"/>
    <cellStyle name="Normal 23 6 5 3 2" xfId="14992" xr:uid="{00000000-0005-0000-0000-0000903A0000}"/>
    <cellStyle name="Normal 23 6 5 3 2 2" xfId="39261" xr:uid="{7D235569-46FA-433D-BEE2-5666027B3473}"/>
    <cellStyle name="Normal 23 6 5 3 3" xfId="39260" xr:uid="{34D2CD20-6DFB-4EBB-9DA8-67D4916F4C6D}"/>
    <cellStyle name="Normal 23 6 5 4" xfId="14993" xr:uid="{00000000-0005-0000-0000-0000913A0000}"/>
    <cellStyle name="Normal 23 6 5 4 2" xfId="14994" xr:uid="{00000000-0005-0000-0000-0000923A0000}"/>
    <cellStyle name="Normal 23 6 5 4 2 2" xfId="39263" xr:uid="{2CAFDCB9-21F8-4A1B-865D-C7092B704E61}"/>
    <cellStyle name="Normal 23 6 5 4 3" xfId="39262" xr:uid="{5CE85AC7-C7F6-4C9D-9CD7-84E0B85E30E9}"/>
    <cellStyle name="Normal 23 6 5 5" xfId="14995" xr:uid="{00000000-0005-0000-0000-0000933A0000}"/>
    <cellStyle name="Normal 23 6 5 5 2" xfId="14996" xr:uid="{00000000-0005-0000-0000-0000943A0000}"/>
    <cellStyle name="Normal 23 6 5 5 2 2" xfId="39265" xr:uid="{2B770BCC-68D7-4F0E-8328-72F94DAF66BA}"/>
    <cellStyle name="Normal 23 6 5 5 3" xfId="39264" xr:uid="{D7FAB5AD-0CFD-4E36-B0FF-E3F2624FBDAB}"/>
    <cellStyle name="Normal 23 6 5 6" xfId="14997" xr:uid="{00000000-0005-0000-0000-0000953A0000}"/>
    <cellStyle name="Normal 23 6 5 6 2" xfId="39266" xr:uid="{5639BF34-E86A-45FD-80DD-E7077D415E81}"/>
    <cellStyle name="Normal 23 6 5 7" xfId="39251" xr:uid="{ECDF5C59-A17B-4E72-A945-B074270C2C61}"/>
    <cellStyle name="Normal 23 6 6" xfId="14998" xr:uid="{00000000-0005-0000-0000-0000963A0000}"/>
    <cellStyle name="Normal 23 6 6 2" xfId="14999" xr:uid="{00000000-0005-0000-0000-0000973A0000}"/>
    <cellStyle name="Normal 23 6 6 2 2" xfId="15000" xr:uid="{00000000-0005-0000-0000-0000983A0000}"/>
    <cellStyle name="Normal 23 6 6 2 2 2" xfId="39269" xr:uid="{C66A9DD5-8BC8-4D50-93B0-5027D3BF5FC9}"/>
    <cellStyle name="Normal 23 6 6 2 3" xfId="39268" xr:uid="{1E7E0785-512E-4B71-8B51-885969785B26}"/>
    <cellStyle name="Normal 23 6 6 3" xfId="15001" xr:uid="{00000000-0005-0000-0000-0000993A0000}"/>
    <cellStyle name="Normal 23 6 6 3 2" xfId="15002" xr:uid="{00000000-0005-0000-0000-00009A3A0000}"/>
    <cellStyle name="Normal 23 6 6 3 2 2" xfId="39271" xr:uid="{2351DAF1-6C58-493D-B5D3-BA97F18FE25A}"/>
    <cellStyle name="Normal 23 6 6 3 3" xfId="39270" xr:uid="{F9E11FA0-447D-4DFF-9E38-E587BECB0BA3}"/>
    <cellStyle name="Normal 23 6 6 4" xfId="15003" xr:uid="{00000000-0005-0000-0000-00009B3A0000}"/>
    <cellStyle name="Normal 23 6 6 4 2" xfId="15004" xr:uid="{00000000-0005-0000-0000-00009C3A0000}"/>
    <cellStyle name="Normal 23 6 6 4 2 2" xfId="39273" xr:uid="{CB269F48-DDFC-4163-A3BF-B707B40FE35A}"/>
    <cellStyle name="Normal 23 6 6 4 3" xfId="39272" xr:uid="{A394D57C-FDBC-4A29-AE82-C9A062DCF858}"/>
    <cellStyle name="Normal 23 6 6 5" xfId="15005" xr:uid="{00000000-0005-0000-0000-00009D3A0000}"/>
    <cellStyle name="Normal 23 6 6 5 2" xfId="39274" xr:uid="{27D62542-A7E1-41FB-995C-6E6479B0E6EA}"/>
    <cellStyle name="Normal 23 6 6 6" xfId="39267" xr:uid="{2FBDEFC1-C92F-4985-9C01-493911470E02}"/>
    <cellStyle name="Normal 23 6 7" xfId="15006" xr:uid="{00000000-0005-0000-0000-00009E3A0000}"/>
    <cellStyle name="Normal 23 6 7 2" xfId="15007" xr:uid="{00000000-0005-0000-0000-00009F3A0000}"/>
    <cellStyle name="Normal 23 6 7 2 2" xfId="15008" xr:uid="{00000000-0005-0000-0000-0000A03A0000}"/>
    <cellStyle name="Normal 23 6 7 2 2 2" xfId="39277" xr:uid="{009B89C1-4DA0-4878-9C60-3482B3216EAA}"/>
    <cellStyle name="Normal 23 6 7 2 3" xfId="39276" xr:uid="{7AE943EE-C40D-4B35-A7EC-DD8E6312E798}"/>
    <cellStyle name="Normal 23 6 7 3" xfId="15009" xr:uid="{00000000-0005-0000-0000-0000A13A0000}"/>
    <cellStyle name="Normal 23 6 7 3 2" xfId="15010" xr:uid="{00000000-0005-0000-0000-0000A23A0000}"/>
    <cellStyle name="Normal 23 6 7 3 2 2" xfId="39279" xr:uid="{5331D63C-30E9-4D67-8B8C-7065EB12780A}"/>
    <cellStyle name="Normal 23 6 7 3 3" xfId="39278" xr:uid="{607E3AC9-F314-46EB-8F1A-A350CF20911A}"/>
    <cellStyle name="Normal 23 6 7 4" xfId="15011" xr:uid="{00000000-0005-0000-0000-0000A33A0000}"/>
    <cellStyle name="Normal 23 6 7 4 2" xfId="15012" xr:uid="{00000000-0005-0000-0000-0000A43A0000}"/>
    <cellStyle name="Normal 23 6 7 4 2 2" xfId="39281" xr:uid="{68E09498-F195-405A-B526-2D25543776F2}"/>
    <cellStyle name="Normal 23 6 7 4 3" xfId="39280" xr:uid="{5655960C-62A8-4C7A-BC8C-28DB6F51ACF8}"/>
    <cellStyle name="Normal 23 6 7 5" xfId="15013" xr:uid="{00000000-0005-0000-0000-0000A53A0000}"/>
    <cellStyle name="Normal 23 6 7 5 2" xfId="39282" xr:uid="{1BB22DBF-41E7-4601-8D5D-1462C0AC242D}"/>
    <cellStyle name="Normal 23 6 7 6" xfId="39275" xr:uid="{94C2B08A-94EC-41E1-9E0E-DAF8504FA5F0}"/>
    <cellStyle name="Normal 23 6 8" xfId="15014" xr:uid="{00000000-0005-0000-0000-0000A63A0000}"/>
    <cellStyle name="Normal 23 6 8 2" xfId="15015" xr:uid="{00000000-0005-0000-0000-0000A73A0000}"/>
    <cellStyle name="Normal 23 6 8 2 2" xfId="39284" xr:uid="{32EF02F7-9345-4D24-B24B-F8CC7EE177F9}"/>
    <cellStyle name="Normal 23 6 8 3" xfId="39283" xr:uid="{17B2FD64-81CE-429D-B58C-A6C59F98E227}"/>
    <cellStyle name="Normal 23 6 9" xfId="15016" xr:uid="{00000000-0005-0000-0000-0000A83A0000}"/>
    <cellStyle name="Normal 23 6 9 2" xfId="15017" xr:uid="{00000000-0005-0000-0000-0000A93A0000}"/>
    <cellStyle name="Normal 23 6 9 2 2" xfId="39286" xr:uid="{D17F2922-DDAC-4876-A97C-CBEF2C7164D3}"/>
    <cellStyle name="Normal 23 6 9 3" xfId="39285" xr:uid="{DE33042E-80BB-4DD0-9341-DF6291C23D2A}"/>
    <cellStyle name="Normal 23 7" xfId="15018" xr:uid="{00000000-0005-0000-0000-0000AA3A0000}"/>
    <cellStyle name="Normal 23 7 10" xfId="15019" xr:uid="{00000000-0005-0000-0000-0000AB3A0000}"/>
    <cellStyle name="Normal 23 7 10 2" xfId="15020" xr:uid="{00000000-0005-0000-0000-0000AC3A0000}"/>
    <cellStyle name="Normal 23 7 10 2 2" xfId="39289" xr:uid="{1CE2EF3D-520B-46D0-BCBE-AB1736C6F331}"/>
    <cellStyle name="Normal 23 7 10 3" xfId="39288" xr:uid="{00259248-C335-4DE2-88A7-EA9690A3CA37}"/>
    <cellStyle name="Normal 23 7 11" xfId="15021" xr:uid="{00000000-0005-0000-0000-0000AD3A0000}"/>
    <cellStyle name="Normal 23 7 11 2" xfId="39290" xr:uid="{3D9E2374-67B7-4028-BAAD-D5734D98FF3D}"/>
    <cellStyle name="Normal 23 7 12" xfId="39287" xr:uid="{4F83DEA8-BD83-48AF-807B-A6A66AE47D2E}"/>
    <cellStyle name="Normal 23 7 2" xfId="15022" xr:uid="{00000000-0005-0000-0000-0000AE3A0000}"/>
    <cellStyle name="Normal 23 7 2 10" xfId="15023" xr:uid="{00000000-0005-0000-0000-0000AF3A0000}"/>
    <cellStyle name="Normal 23 7 2 10 2" xfId="39292" xr:uid="{6F2800F2-D4E9-4756-9164-9AA0F7F9125D}"/>
    <cellStyle name="Normal 23 7 2 11" xfId="39291" xr:uid="{9191E6A2-8798-4AE7-A68C-70771D734D55}"/>
    <cellStyle name="Normal 23 7 2 2" xfId="15024" xr:uid="{00000000-0005-0000-0000-0000B03A0000}"/>
    <cellStyle name="Normal 23 7 2 2 2" xfId="15025" xr:uid="{00000000-0005-0000-0000-0000B13A0000}"/>
    <cellStyle name="Normal 23 7 2 2 2 2" xfId="15026" xr:uid="{00000000-0005-0000-0000-0000B23A0000}"/>
    <cellStyle name="Normal 23 7 2 2 2 2 2" xfId="15027" xr:uid="{00000000-0005-0000-0000-0000B33A0000}"/>
    <cellStyle name="Normal 23 7 2 2 2 2 2 2" xfId="39296" xr:uid="{5DE15380-9E45-4FAE-81B2-894DB4154D61}"/>
    <cellStyle name="Normal 23 7 2 2 2 2 3" xfId="39295" xr:uid="{ABA384EC-0CB4-4E00-91B5-786DA30F62AD}"/>
    <cellStyle name="Normal 23 7 2 2 2 3" xfId="15028" xr:uid="{00000000-0005-0000-0000-0000B43A0000}"/>
    <cellStyle name="Normal 23 7 2 2 2 3 2" xfId="15029" xr:uid="{00000000-0005-0000-0000-0000B53A0000}"/>
    <cellStyle name="Normal 23 7 2 2 2 3 2 2" xfId="39298" xr:uid="{A6D14B90-F4F4-4C2D-A364-B5F7F1DCCE50}"/>
    <cellStyle name="Normal 23 7 2 2 2 3 3" xfId="39297" xr:uid="{FC814B2F-712B-4731-96E9-1D74F0BB1014}"/>
    <cellStyle name="Normal 23 7 2 2 2 4" xfId="15030" xr:uid="{00000000-0005-0000-0000-0000B63A0000}"/>
    <cellStyle name="Normal 23 7 2 2 2 4 2" xfId="15031" xr:uid="{00000000-0005-0000-0000-0000B73A0000}"/>
    <cellStyle name="Normal 23 7 2 2 2 4 2 2" xfId="39300" xr:uid="{07AB6CFC-7633-41DC-861E-C0B98EB69D26}"/>
    <cellStyle name="Normal 23 7 2 2 2 4 3" xfId="39299" xr:uid="{D8B6F9DB-20B8-4E49-BC9F-3254FDAA20A6}"/>
    <cellStyle name="Normal 23 7 2 2 2 5" xfId="15032" xr:uid="{00000000-0005-0000-0000-0000B83A0000}"/>
    <cellStyle name="Normal 23 7 2 2 2 5 2" xfId="39301" xr:uid="{3119F784-2CD9-4811-9087-AD89FBC1A2AA}"/>
    <cellStyle name="Normal 23 7 2 2 2 6" xfId="39294" xr:uid="{3410AAE2-34AD-40DA-9661-11B9CD47709A}"/>
    <cellStyle name="Normal 23 7 2 2 3" xfId="15033" xr:uid="{00000000-0005-0000-0000-0000B93A0000}"/>
    <cellStyle name="Normal 23 7 2 2 3 2" xfId="15034" xr:uid="{00000000-0005-0000-0000-0000BA3A0000}"/>
    <cellStyle name="Normal 23 7 2 2 3 2 2" xfId="39303" xr:uid="{10A03F2F-0C53-4C61-AAFD-1E317D828229}"/>
    <cellStyle name="Normal 23 7 2 2 3 3" xfId="39302" xr:uid="{D5B9A71D-FF7A-4894-813E-FFF4164F5DCA}"/>
    <cellStyle name="Normal 23 7 2 2 4" xfId="15035" xr:uid="{00000000-0005-0000-0000-0000BB3A0000}"/>
    <cellStyle name="Normal 23 7 2 2 4 2" xfId="15036" xr:uid="{00000000-0005-0000-0000-0000BC3A0000}"/>
    <cellStyle name="Normal 23 7 2 2 4 2 2" xfId="39305" xr:uid="{CDA69A66-C2ED-4591-B589-06D6FB3C0390}"/>
    <cellStyle name="Normal 23 7 2 2 4 3" xfId="39304" xr:uid="{77EA66EA-47E1-4D17-8E30-27D787F20702}"/>
    <cellStyle name="Normal 23 7 2 2 5" xfId="15037" xr:uid="{00000000-0005-0000-0000-0000BD3A0000}"/>
    <cellStyle name="Normal 23 7 2 2 5 2" xfId="15038" xr:uid="{00000000-0005-0000-0000-0000BE3A0000}"/>
    <cellStyle name="Normal 23 7 2 2 5 2 2" xfId="39307" xr:uid="{48915FD9-CDEF-430C-9C13-8E1A0E35EB31}"/>
    <cellStyle name="Normal 23 7 2 2 5 3" xfId="39306" xr:uid="{00187D19-05CD-44AC-B047-ED0F8D586663}"/>
    <cellStyle name="Normal 23 7 2 2 6" xfId="15039" xr:uid="{00000000-0005-0000-0000-0000BF3A0000}"/>
    <cellStyle name="Normal 23 7 2 2 6 2" xfId="15040" xr:uid="{00000000-0005-0000-0000-0000C03A0000}"/>
    <cellStyle name="Normal 23 7 2 2 6 2 2" xfId="39309" xr:uid="{A1F23245-1151-4EDE-81E0-7687A706031B}"/>
    <cellStyle name="Normal 23 7 2 2 6 3" xfId="39308" xr:uid="{E8833A10-3F23-4179-B17F-F4BFFD30322B}"/>
    <cellStyle name="Normal 23 7 2 2 7" xfId="15041" xr:uid="{00000000-0005-0000-0000-0000C13A0000}"/>
    <cellStyle name="Normal 23 7 2 2 7 2" xfId="39310" xr:uid="{0AD91672-4292-4A22-B134-67678F298EA0}"/>
    <cellStyle name="Normal 23 7 2 2 8" xfId="39293" xr:uid="{6288C472-105C-47D4-8057-21F49BE8297D}"/>
    <cellStyle name="Normal 23 7 2 3" xfId="15042" xr:uid="{00000000-0005-0000-0000-0000C23A0000}"/>
    <cellStyle name="Normal 23 7 2 3 2" xfId="15043" xr:uid="{00000000-0005-0000-0000-0000C33A0000}"/>
    <cellStyle name="Normal 23 7 2 3 2 2" xfId="15044" xr:uid="{00000000-0005-0000-0000-0000C43A0000}"/>
    <cellStyle name="Normal 23 7 2 3 2 2 2" xfId="15045" xr:uid="{00000000-0005-0000-0000-0000C53A0000}"/>
    <cellStyle name="Normal 23 7 2 3 2 2 2 2" xfId="39314" xr:uid="{8EBF5954-7BAF-467A-9697-CF22336F175F}"/>
    <cellStyle name="Normal 23 7 2 3 2 2 3" xfId="39313" xr:uid="{1A21791E-1C37-4EDC-A7EE-6765FAEFEC6F}"/>
    <cellStyle name="Normal 23 7 2 3 2 3" xfId="15046" xr:uid="{00000000-0005-0000-0000-0000C63A0000}"/>
    <cellStyle name="Normal 23 7 2 3 2 3 2" xfId="15047" xr:uid="{00000000-0005-0000-0000-0000C73A0000}"/>
    <cellStyle name="Normal 23 7 2 3 2 3 2 2" xfId="39316" xr:uid="{708CA74D-C7FB-4980-88E5-E4BCE7C8F5F9}"/>
    <cellStyle name="Normal 23 7 2 3 2 3 3" xfId="39315" xr:uid="{374B6D18-2F7F-4134-87DA-953524B74DAE}"/>
    <cellStyle name="Normal 23 7 2 3 2 4" xfId="15048" xr:uid="{00000000-0005-0000-0000-0000C83A0000}"/>
    <cellStyle name="Normal 23 7 2 3 2 4 2" xfId="15049" xr:uid="{00000000-0005-0000-0000-0000C93A0000}"/>
    <cellStyle name="Normal 23 7 2 3 2 4 2 2" xfId="39318" xr:uid="{A8B061D3-EBE4-4470-AAA1-802AD049EB65}"/>
    <cellStyle name="Normal 23 7 2 3 2 4 3" xfId="39317" xr:uid="{E5048B98-72E1-4556-859A-B8544C59F9A3}"/>
    <cellStyle name="Normal 23 7 2 3 2 5" xfId="15050" xr:uid="{00000000-0005-0000-0000-0000CA3A0000}"/>
    <cellStyle name="Normal 23 7 2 3 2 5 2" xfId="39319" xr:uid="{D44307BF-22F1-4081-9D29-3E1770FE441F}"/>
    <cellStyle name="Normal 23 7 2 3 2 6" xfId="39312" xr:uid="{094A7598-7199-4090-9C38-925C8FD8F40B}"/>
    <cellStyle name="Normal 23 7 2 3 3" xfId="15051" xr:uid="{00000000-0005-0000-0000-0000CB3A0000}"/>
    <cellStyle name="Normal 23 7 2 3 3 2" xfId="15052" xr:uid="{00000000-0005-0000-0000-0000CC3A0000}"/>
    <cellStyle name="Normal 23 7 2 3 3 2 2" xfId="39321" xr:uid="{80303F1D-D010-46A8-B3CE-9274A19522D3}"/>
    <cellStyle name="Normal 23 7 2 3 3 3" xfId="39320" xr:uid="{FA3994B1-7D5F-4F98-8838-7D30A0D345E9}"/>
    <cellStyle name="Normal 23 7 2 3 4" xfId="15053" xr:uid="{00000000-0005-0000-0000-0000CD3A0000}"/>
    <cellStyle name="Normal 23 7 2 3 4 2" xfId="15054" xr:uid="{00000000-0005-0000-0000-0000CE3A0000}"/>
    <cellStyle name="Normal 23 7 2 3 4 2 2" xfId="39323" xr:uid="{FD9E4880-DF34-43DE-8822-4FF9A6F6BFD8}"/>
    <cellStyle name="Normal 23 7 2 3 4 3" xfId="39322" xr:uid="{08904FB4-6E5B-4C8C-9EC9-6F4AA6B3AEA8}"/>
    <cellStyle name="Normal 23 7 2 3 5" xfId="15055" xr:uid="{00000000-0005-0000-0000-0000CF3A0000}"/>
    <cellStyle name="Normal 23 7 2 3 5 2" xfId="15056" xr:uid="{00000000-0005-0000-0000-0000D03A0000}"/>
    <cellStyle name="Normal 23 7 2 3 5 2 2" xfId="39325" xr:uid="{BF01BBDC-8757-4416-A8D5-607E551C9C23}"/>
    <cellStyle name="Normal 23 7 2 3 5 3" xfId="39324" xr:uid="{931DCEB6-887C-480D-AE45-C738A275C10E}"/>
    <cellStyle name="Normal 23 7 2 3 6" xfId="15057" xr:uid="{00000000-0005-0000-0000-0000D13A0000}"/>
    <cellStyle name="Normal 23 7 2 3 6 2" xfId="15058" xr:uid="{00000000-0005-0000-0000-0000D23A0000}"/>
    <cellStyle name="Normal 23 7 2 3 6 2 2" xfId="39327" xr:uid="{26356CB8-31F7-4AE1-8519-10E1D9819802}"/>
    <cellStyle name="Normal 23 7 2 3 6 3" xfId="39326" xr:uid="{468CF078-F88E-4F61-B56B-5C719C2F5B23}"/>
    <cellStyle name="Normal 23 7 2 3 7" xfId="15059" xr:uid="{00000000-0005-0000-0000-0000D33A0000}"/>
    <cellStyle name="Normal 23 7 2 3 7 2" xfId="39328" xr:uid="{322C933A-9DFB-44DC-9425-F7D69C0D2AE2}"/>
    <cellStyle name="Normal 23 7 2 3 8" xfId="39311" xr:uid="{F764CA41-B521-4D52-AC36-527AF673B2E5}"/>
    <cellStyle name="Normal 23 7 2 4" xfId="15060" xr:uid="{00000000-0005-0000-0000-0000D43A0000}"/>
    <cellStyle name="Normal 23 7 2 4 2" xfId="15061" xr:uid="{00000000-0005-0000-0000-0000D53A0000}"/>
    <cellStyle name="Normal 23 7 2 4 2 2" xfId="15062" xr:uid="{00000000-0005-0000-0000-0000D63A0000}"/>
    <cellStyle name="Normal 23 7 2 4 2 2 2" xfId="15063" xr:uid="{00000000-0005-0000-0000-0000D73A0000}"/>
    <cellStyle name="Normal 23 7 2 4 2 2 2 2" xfId="39332" xr:uid="{6AB57DC7-7778-4B97-AB19-D9F94562BE73}"/>
    <cellStyle name="Normal 23 7 2 4 2 2 3" xfId="39331" xr:uid="{2D8BA866-29B6-4246-846B-5BE5358415A9}"/>
    <cellStyle name="Normal 23 7 2 4 2 3" xfId="15064" xr:uid="{00000000-0005-0000-0000-0000D83A0000}"/>
    <cellStyle name="Normal 23 7 2 4 2 3 2" xfId="15065" xr:uid="{00000000-0005-0000-0000-0000D93A0000}"/>
    <cellStyle name="Normal 23 7 2 4 2 3 2 2" xfId="39334" xr:uid="{DA7017CC-D9DF-45B6-A9DF-B45A8E3D40FD}"/>
    <cellStyle name="Normal 23 7 2 4 2 3 3" xfId="39333" xr:uid="{385A9FAF-2853-4F62-812E-968C50AAAA0D}"/>
    <cellStyle name="Normal 23 7 2 4 2 4" xfId="15066" xr:uid="{00000000-0005-0000-0000-0000DA3A0000}"/>
    <cellStyle name="Normal 23 7 2 4 2 4 2" xfId="15067" xr:uid="{00000000-0005-0000-0000-0000DB3A0000}"/>
    <cellStyle name="Normal 23 7 2 4 2 4 2 2" xfId="39336" xr:uid="{AFF35F60-04AC-45A7-B669-89A013B80200}"/>
    <cellStyle name="Normal 23 7 2 4 2 4 3" xfId="39335" xr:uid="{C8C1D191-D9A4-49EB-AF60-725DCE3B34E3}"/>
    <cellStyle name="Normal 23 7 2 4 2 5" xfId="15068" xr:uid="{00000000-0005-0000-0000-0000DC3A0000}"/>
    <cellStyle name="Normal 23 7 2 4 2 5 2" xfId="39337" xr:uid="{9EDF5319-3A6D-4DCC-A89A-1180B2154A8A}"/>
    <cellStyle name="Normal 23 7 2 4 2 6" xfId="39330" xr:uid="{ED7026A9-BC72-4289-B0DE-ACAC404D14FA}"/>
    <cellStyle name="Normal 23 7 2 4 3" xfId="15069" xr:uid="{00000000-0005-0000-0000-0000DD3A0000}"/>
    <cellStyle name="Normal 23 7 2 4 3 2" xfId="15070" xr:uid="{00000000-0005-0000-0000-0000DE3A0000}"/>
    <cellStyle name="Normal 23 7 2 4 3 2 2" xfId="39339" xr:uid="{1C70B536-20B4-4151-9002-DA4058CE5425}"/>
    <cellStyle name="Normal 23 7 2 4 3 3" xfId="39338" xr:uid="{473A5448-A452-47D4-A5C3-EBF6646C32F9}"/>
    <cellStyle name="Normal 23 7 2 4 4" xfId="15071" xr:uid="{00000000-0005-0000-0000-0000DF3A0000}"/>
    <cellStyle name="Normal 23 7 2 4 4 2" xfId="15072" xr:uid="{00000000-0005-0000-0000-0000E03A0000}"/>
    <cellStyle name="Normal 23 7 2 4 4 2 2" xfId="39341" xr:uid="{87C588B4-D1FA-44D0-84A3-970722BD14E6}"/>
    <cellStyle name="Normal 23 7 2 4 4 3" xfId="39340" xr:uid="{DE0283DC-987E-4E8C-865C-6EEB68F8948F}"/>
    <cellStyle name="Normal 23 7 2 4 5" xfId="15073" xr:uid="{00000000-0005-0000-0000-0000E13A0000}"/>
    <cellStyle name="Normal 23 7 2 4 5 2" xfId="15074" xr:uid="{00000000-0005-0000-0000-0000E23A0000}"/>
    <cellStyle name="Normal 23 7 2 4 5 2 2" xfId="39343" xr:uid="{2D74A3DA-7257-4DE9-AC15-031104CD1CE5}"/>
    <cellStyle name="Normal 23 7 2 4 5 3" xfId="39342" xr:uid="{7443D0D4-2A46-40E5-AA00-0A52E0B09D5A}"/>
    <cellStyle name="Normal 23 7 2 4 6" xfId="15075" xr:uid="{00000000-0005-0000-0000-0000E33A0000}"/>
    <cellStyle name="Normal 23 7 2 4 6 2" xfId="39344" xr:uid="{5FA69024-E102-41E3-8B0B-25DA0AC386E1}"/>
    <cellStyle name="Normal 23 7 2 4 7" xfId="39329" xr:uid="{D52D64BE-F1F5-4D42-B9FA-AA35B80B49BF}"/>
    <cellStyle name="Normal 23 7 2 5" xfId="15076" xr:uid="{00000000-0005-0000-0000-0000E43A0000}"/>
    <cellStyle name="Normal 23 7 2 5 2" xfId="15077" xr:uid="{00000000-0005-0000-0000-0000E53A0000}"/>
    <cellStyle name="Normal 23 7 2 5 2 2" xfId="15078" xr:uid="{00000000-0005-0000-0000-0000E63A0000}"/>
    <cellStyle name="Normal 23 7 2 5 2 2 2" xfId="39347" xr:uid="{26A5B26F-B6B4-403F-984C-82EDF112C622}"/>
    <cellStyle name="Normal 23 7 2 5 2 3" xfId="39346" xr:uid="{7D6E92FC-C06F-4CC8-ABEC-DD66D683F770}"/>
    <cellStyle name="Normal 23 7 2 5 3" xfId="15079" xr:uid="{00000000-0005-0000-0000-0000E73A0000}"/>
    <cellStyle name="Normal 23 7 2 5 3 2" xfId="15080" xr:uid="{00000000-0005-0000-0000-0000E83A0000}"/>
    <cellStyle name="Normal 23 7 2 5 3 2 2" xfId="39349" xr:uid="{E4E4032E-6078-4F95-A39B-E3D155582A39}"/>
    <cellStyle name="Normal 23 7 2 5 3 3" xfId="39348" xr:uid="{5C29813E-91F5-4855-8D71-02939031CA77}"/>
    <cellStyle name="Normal 23 7 2 5 4" xfId="15081" xr:uid="{00000000-0005-0000-0000-0000E93A0000}"/>
    <cellStyle name="Normal 23 7 2 5 4 2" xfId="15082" xr:uid="{00000000-0005-0000-0000-0000EA3A0000}"/>
    <cellStyle name="Normal 23 7 2 5 4 2 2" xfId="39351" xr:uid="{E35A1305-3839-48E7-8FF7-C3D278631C12}"/>
    <cellStyle name="Normal 23 7 2 5 4 3" xfId="39350" xr:uid="{89BB78EC-688E-4655-9578-BA8F90D8A70F}"/>
    <cellStyle name="Normal 23 7 2 5 5" xfId="15083" xr:uid="{00000000-0005-0000-0000-0000EB3A0000}"/>
    <cellStyle name="Normal 23 7 2 5 5 2" xfId="39352" xr:uid="{84877012-1099-4F0D-9D84-1B6836EE0CBA}"/>
    <cellStyle name="Normal 23 7 2 5 6" xfId="39345" xr:uid="{BEA4197B-C297-4C03-9596-29F83167B97C}"/>
    <cellStyle name="Normal 23 7 2 6" xfId="15084" xr:uid="{00000000-0005-0000-0000-0000EC3A0000}"/>
    <cellStyle name="Normal 23 7 2 6 2" xfId="15085" xr:uid="{00000000-0005-0000-0000-0000ED3A0000}"/>
    <cellStyle name="Normal 23 7 2 6 2 2" xfId="15086" xr:uid="{00000000-0005-0000-0000-0000EE3A0000}"/>
    <cellStyle name="Normal 23 7 2 6 2 2 2" xfId="39355" xr:uid="{C9A58BAA-981A-4416-8C52-8E0A3674025C}"/>
    <cellStyle name="Normal 23 7 2 6 2 3" xfId="39354" xr:uid="{856C7FAA-7ECD-49AE-B24D-68296661099D}"/>
    <cellStyle name="Normal 23 7 2 6 3" xfId="15087" xr:uid="{00000000-0005-0000-0000-0000EF3A0000}"/>
    <cellStyle name="Normal 23 7 2 6 3 2" xfId="15088" xr:uid="{00000000-0005-0000-0000-0000F03A0000}"/>
    <cellStyle name="Normal 23 7 2 6 3 2 2" xfId="39357" xr:uid="{468C4E5F-ACEF-4682-BA8C-1C275FB5D221}"/>
    <cellStyle name="Normal 23 7 2 6 3 3" xfId="39356" xr:uid="{3CF28CCF-FDED-4217-851F-F25151BF269B}"/>
    <cellStyle name="Normal 23 7 2 6 4" xfId="15089" xr:uid="{00000000-0005-0000-0000-0000F13A0000}"/>
    <cellStyle name="Normal 23 7 2 6 4 2" xfId="15090" xr:uid="{00000000-0005-0000-0000-0000F23A0000}"/>
    <cellStyle name="Normal 23 7 2 6 4 2 2" xfId="39359" xr:uid="{7D2F7863-D3CA-415E-A951-B8C8A5B31DE4}"/>
    <cellStyle name="Normal 23 7 2 6 4 3" xfId="39358" xr:uid="{13188A8B-D200-4B55-9B69-0CA730DF195E}"/>
    <cellStyle name="Normal 23 7 2 6 5" xfId="15091" xr:uid="{00000000-0005-0000-0000-0000F33A0000}"/>
    <cellStyle name="Normal 23 7 2 6 5 2" xfId="39360" xr:uid="{8FBEB3FA-FF50-42F1-ABFE-2427293C4BBC}"/>
    <cellStyle name="Normal 23 7 2 6 6" xfId="39353" xr:uid="{88425589-8C00-420F-A801-6770B2AB1655}"/>
    <cellStyle name="Normal 23 7 2 7" xfId="15092" xr:uid="{00000000-0005-0000-0000-0000F43A0000}"/>
    <cellStyle name="Normal 23 7 2 7 2" xfId="15093" xr:uid="{00000000-0005-0000-0000-0000F53A0000}"/>
    <cellStyle name="Normal 23 7 2 7 2 2" xfId="39362" xr:uid="{D1D7D4BB-42C9-46DD-B992-D800517CA263}"/>
    <cellStyle name="Normal 23 7 2 7 3" xfId="39361" xr:uid="{57A8E9ED-83AD-42D9-A17F-4CE0DFCD00A1}"/>
    <cellStyle name="Normal 23 7 2 8" xfId="15094" xr:uid="{00000000-0005-0000-0000-0000F63A0000}"/>
    <cellStyle name="Normal 23 7 2 8 2" xfId="15095" xr:uid="{00000000-0005-0000-0000-0000F73A0000}"/>
    <cellStyle name="Normal 23 7 2 8 2 2" xfId="39364" xr:uid="{AF03E39C-765D-4397-83A5-B3AB2096470D}"/>
    <cellStyle name="Normal 23 7 2 8 3" xfId="39363" xr:uid="{4A735C56-EA14-4556-875D-52E5427BC21B}"/>
    <cellStyle name="Normal 23 7 2 9" xfId="15096" xr:uid="{00000000-0005-0000-0000-0000F83A0000}"/>
    <cellStyle name="Normal 23 7 2 9 2" xfId="15097" xr:uid="{00000000-0005-0000-0000-0000F93A0000}"/>
    <cellStyle name="Normal 23 7 2 9 2 2" xfId="39366" xr:uid="{249C980E-BC5F-4E03-9D11-FFCD87E34D52}"/>
    <cellStyle name="Normal 23 7 2 9 3" xfId="39365" xr:uid="{1C793F0F-500A-4638-83A2-8B038ADA5B6B}"/>
    <cellStyle name="Normal 23 7 3" xfId="15098" xr:uid="{00000000-0005-0000-0000-0000FA3A0000}"/>
    <cellStyle name="Normal 23 7 3 2" xfId="15099" xr:uid="{00000000-0005-0000-0000-0000FB3A0000}"/>
    <cellStyle name="Normal 23 7 3 2 2" xfId="15100" xr:uid="{00000000-0005-0000-0000-0000FC3A0000}"/>
    <cellStyle name="Normal 23 7 3 2 2 2" xfId="15101" xr:uid="{00000000-0005-0000-0000-0000FD3A0000}"/>
    <cellStyle name="Normal 23 7 3 2 2 2 2" xfId="39370" xr:uid="{3D4E1175-884F-4055-8DFE-F9774EA3843E}"/>
    <cellStyle name="Normal 23 7 3 2 2 3" xfId="39369" xr:uid="{0AA89FB5-347B-40BA-A80D-F864F8F875C2}"/>
    <cellStyle name="Normal 23 7 3 2 3" xfId="15102" xr:uid="{00000000-0005-0000-0000-0000FE3A0000}"/>
    <cellStyle name="Normal 23 7 3 2 3 2" xfId="15103" xr:uid="{00000000-0005-0000-0000-0000FF3A0000}"/>
    <cellStyle name="Normal 23 7 3 2 3 2 2" xfId="39372" xr:uid="{516EF1D8-22E2-47CF-8ADD-5AD45A796441}"/>
    <cellStyle name="Normal 23 7 3 2 3 3" xfId="39371" xr:uid="{7BCCC01C-D346-4424-9ADA-1EFA0D0D4653}"/>
    <cellStyle name="Normal 23 7 3 2 4" xfId="15104" xr:uid="{00000000-0005-0000-0000-0000003B0000}"/>
    <cellStyle name="Normal 23 7 3 2 4 2" xfId="15105" xr:uid="{00000000-0005-0000-0000-0000013B0000}"/>
    <cellStyle name="Normal 23 7 3 2 4 2 2" xfId="39374" xr:uid="{0DABD822-6898-455D-9F8C-050263A5D898}"/>
    <cellStyle name="Normal 23 7 3 2 4 3" xfId="39373" xr:uid="{AA6E691B-BFD5-421B-9274-46B126E6C165}"/>
    <cellStyle name="Normal 23 7 3 2 5" xfId="15106" xr:uid="{00000000-0005-0000-0000-0000023B0000}"/>
    <cellStyle name="Normal 23 7 3 2 5 2" xfId="39375" xr:uid="{54427586-1490-45AA-9238-66CD6AF73726}"/>
    <cellStyle name="Normal 23 7 3 2 6" xfId="39368" xr:uid="{B5953693-64CB-47F5-A7FA-B3334D130F10}"/>
    <cellStyle name="Normal 23 7 3 3" xfId="15107" xr:uid="{00000000-0005-0000-0000-0000033B0000}"/>
    <cellStyle name="Normal 23 7 3 3 2" xfId="15108" xr:uid="{00000000-0005-0000-0000-0000043B0000}"/>
    <cellStyle name="Normal 23 7 3 3 2 2" xfId="39377" xr:uid="{C48BC65A-79E2-43CE-BBD7-162E11A7811A}"/>
    <cellStyle name="Normal 23 7 3 3 3" xfId="39376" xr:uid="{FC1B3CC1-DC2C-44ED-90BB-019B6F65C931}"/>
    <cellStyle name="Normal 23 7 3 4" xfId="15109" xr:uid="{00000000-0005-0000-0000-0000053B0000}"/>
    <cellStyle name="Normal 23 7 3 4 2" xfId="15110" xr:uid="{00000000-0005-0000-0000-0000063B0000}"/>
    <cellStyle name="Normal 23 7 3 4 2 2" xfId="39379" xr:uid="{2D8CE9F3-0FD7-4C2C-9B9B-D5A67C7E86B9}"/>
    <cellStyle name="Normal 23 7 3 4 3" xfId="39378" xr:uid="{BAF55AEB-5C61-4BB6-BFF9-07DF11D92424}"/>
    <cellStyle name="Normal 23 7 3 5" xfId="15111" xr:uid="{00000000-0005-0000-0000-0000073B0000}"/>
    <cellStyle name="Normal 23 7 3 5 2" xfId="15112" xr:uid="{00000000-0005-0000-0000-0000083B0000}"/>
    <cellStyle name="Normal 23 7 3 5 2 2" xfId="39381" xr:uid="{291CD32C-8E94-4BD3-82E1-BDF8FF793855}"/>
    <cellStyle name="Normal 23 7 3 5 3" xfId="39380" xr:uid="{76CFF421-FA72-4B80-84A7-C31D827688A0}"/>
    <cellStyle name="Normal 23 7 3 6" xfId="15113" xr:uid="{00000000-0005-0000-0000-0000093B0000}"/>
    <cellStyle name="Normal 23 7 3 6 2" xfId="15114" xr:uid="{00000000-0005-0000-0000-00000A3B0000}"/>
    <cellStyle name="Normal 23 7 3 6 2 2" xfId="39383" xr:uid="{981B37E7-C400-4057-B2D3-ADD7FD6E23E8}"/>
    <cellStyle name="Normal 23 7 3 6 3" xfId="39382" xr:uid="{EAFCBCBC-2D97-4B1F-9C29-37A9DBC351B7}"/>
    <cellStyle name="Normal 23 7 3 7" xfId="15115" xr:uid="{00000000-0005-0000-0000-00000B3B0000}"/>
    <cellStyle name="Normal 23 7 3 7 2" xfId="39384" xr:uid="{BF51DDED-CE19-4913-8429-99D450F6E855}"/>
    <cellStyle name="Normal 23 7 3 8" xfId="39367" xr:uid="{CC1E3BF7-7652-4037-A1B0-7D133E290643}"/>
    <cellStyle name="Normal 23 7 4" xfId="15116" xr:uid="{00000000-0005-0000-0000-00000C3B0000}"/>
    <cellStyle name="Normal 23 7 4 2" xfId="15117" xr:uid="{00000000-0005-0000-0000-00000D3B0000}"/>
    <cellStyle name="Normal 23 7 4 2 2" xfId="15118" xr:uid="{00000000-0005-0000-0000-00000E3B0000}"/>
    <cellStyle name="Normal 23 7 4 2 2 2" xfId="15119" xr:uid="{00000000-0005-0000-0000-00000F3B0000}"/>
    <cellStyle name="Normal 23 7 4 2 2 2 2" xfId="39388" xr:uid="{AFB0C66C-7A45-4130-A1F7-AF01C7F3BD9C}"/>
    <cellStyle name="Normal 23 7 4 2 2 3" xfId="39387" xr:uid="{9C38D31E-30C2-4B4A-A66B-E9188FBA1B9F}"/>
    <cellStyle name="Normal 23 7 4 2 3" xfId="15120" xr:uid="{00000000-0005-0000-0000-0000103B0000}"/>
    <cellStyle name="Normal 23 7 4 2 3 2" xfId="15121" xr:uid="{00000000-0005-0000-0000-0000113B0000}"/>
    <cellStyle name="Normal 23 7 4 2 3 2 2" xfId="39390" xr:uid="{12C1EB61-79F4-4684-8A38-E10B955D578C}"/>
    <cellStyle name="Normal 23 7 4 2 3 3" xfId="39389" xr:uid="{A55EA8E9-E098-4F14-9171-7E28365CB347}"/>
    <cellStyle name="Normal 23 7 4 2 4" xfId="15122" xr:uid="{00000000-0005-0000-0000-0000123B0000}"/>
    <cellStyle name="Normal 23 7 4 2 4 2" xfId="15123" xr:uid="{00000000-0005-0000-0000-0000133B0000}"/>
    <cellStyle name="Normal 23 7 4 2 4 2 2" xfId="39392" xr:uid="{A689F944-0246-48DA-AEF0-CBB0E88EB53E}"/>
    <cellStyle name="Normal 23 7 4 2 4 3" xfId="39391" xr:uid="{52CEF52B-31EE-48B5-8A4A-E43937314B34}"/>
    <cellStyle name="Normal 23 7 4 2 5" xfId="15124" xr:uid="{00000000-0005-0000-0000-0000143B0000}"/>
    <cellStyle name="Normal 23 7 4 2 5 2" xfId="39393" xr:uid="{2F85DDD2-B304-43EC-9A84-DB2ABD43FFD4}"/>
    <cellStyle name="Normal 23 7 4 2 6" xfId="39386" xr:uid="{FA8720CA-EA66-40A8-A2B2-B80CC3417DC3}"/>
    <cellStyle name="Normal 23 7 4 3" xfId="15125" xr:uid="{00000000-0005-0000-0000-0000153B0000}"/>
    <cellStyle name="Normal 23 7 4 3 2" xfId="15126" xr:uid="{00000000-0005-0000-0000-0000163B0000}"/>
    <cellStyle name="Normal 23 7 4 3 2 2" xfId="39395" xr:uid="{5397CD6C-8FD8-403B-BF20-BC8749D135EB}"/>
    <cellStyle name="Normal 23 7 4 3 3" xfId="39394" xr:uid="{F50C8FA2-2049-4BD3-8BDC-E924E357A6CF}"/>
    <cellStyle name="Normal 23 7 4 4" xfId="15127" xr:uid="{00000000-0005-0000-0000-0000173B0000}"/>
    <cellStyle name="Normal 23 7 4 4 2" xfId="15128" xr:uid="{00000000-0005-0000-0000-0000183B0000}"/>
    <cellStyle name="Normal 23 7 4 4 2 2" xfId="39397" xr:uid="{4BB482B9-0D6E-4215-9C04-26650585E2D2}"/>
    <cellStyle name="Normal 23 7 4 4 3" xfId="39396" xr:uid="{93235ED3-E28B-4BBF-93F2-2475B5CC7388}"/>
    <cellStyle name="Normal 23 7 4 5" xfId="15129" xr:uid="{00000000-0005-0000-0000-0000193B0000}"/>
    <cellStyle name="Normal 23 7 4 5 2" xfId="15130" xr:uid="{00000000-0005-0000-0000-00001A3B0000}"/>
    <cellStyle name="Normal 23 7 4 5 2 2" xfId="39399" xr:uid="{8740C8A7-1927-4714-AAFE-77554A93B899}"/>
    <cellStyle name="Normal 23 7 4 5 3" xfId="39398" xr:uid="{9DB7CCBD-5BBF-4F89-976C-54997874A84C}"/>
    <cellStyle name="Normal 23 7 4 6" xfId="15131" xr:uid="{00000000-0005-0000-0000-00001B3B0000}"/>
    <cellStyle name="Normal 23 7 4 6 2" xfId="15132" xr:uid="{00000000-0005-0000-0000-00001C3B0000}"/>
    <cellStyle name="Normal 23 7 4 6 2 2" xfId="39401" xr:uid="{374D6F48-87FA-495D-B52F-E25CF7A0770B}"/>
    <cellStyle name="Normal 23 7 4 6 3" xfId="39400" xr:uid="{0A9C8BBB-F0AC-4287-863E-8B6A39063625}"/>
    <cellStyle name="Normal 23 7 4 7" xfId="15133" xr:uid="{00000000-0005-0000-0000-00001D3B0000}"/>
    <cellStyle name="Normal 23 7 4 7 2" xfId="39402" xr:uid="{B6BE3F15-B3CD-479A-9C49-E930E42744BA}"/>
    <cellStyle name="Normal 23 7 4 8" xfId="39385" xr:uid="{2F62C2D1-47B9-4287-AF16-93833EECAF2D}"/>
    <cellStyle name="Normal 23 7 5" xfId="15134" xr:uid="{00000000-0005-0000-0000-00001E3B0000}"/>
    <cellStyle name="Normal 23 7 5 2" xfId="15135" xr:uid="{00000000-0005-0000-0000-00001F3B0000}"/>
    <cellStyle name="Normal 23 7 5 2 2" xfId="15136" xr:uid="{00000000-0005-0000-0000-0000203B0000}"/>
    <cellStyle name="Normal 23 7 5 2 2 2" xfId="15137" xr:uid="{00000000-0005-0000-0000-0000213B0000}"/>
    <cellStyle name="Normal 23 7 5 2 2 2 2" xfId="39406" xr:uid="{D82C34AB-2C5A-4D77-8F4C-9740CEC194B3}"/>
    <cellStyle name="Normal 23 7 5 2 2 3" xfId="39405" xr:uid="{32A4E47A-E97E-4708-9ABD-DFAB946D3F8A}"/>
    <cellStyle name="Normal 23 7 5 2 3" xfId="15138" xr:uid="{00000000-0005-0000-0000-0000223B0000}"/>
    <cellStyle name="Normal 23 7 5 2 3 2" xfId="15139" xr:uid="{00000000-0005-0000-0000-0000233B0000}"/>
    <cellStyle name="Normal 23 7 5 2 3 2 2" xfId="39408" xr:uid="{E32F10A7-384D-471E-89AA-FF3BA612BC08}"/>
    <cellStyle name="Normal 23 7 5 2 3 3" xfId="39407" xr:uid="{16F11594-FFA3-4FA9-9463-111FFCAC112A}"/>
    <cellStyle name="Normal 23 7 5 2 4" xfId="15140" xr:uid="{00000000-0005-0000-0000-0000243B0000}"/>
    <cellStyle name="Normal 23 7 5 2 4 2" xfId="15141" xr:uid="{00000000-0005-0000-0000-0000253B0000}"/>
    <cellStyle name="Normal 23 7 5 2 4 2 2" xfId="39410" xr:uid="{111F31C4-27FC-4E72-B49F-818305558B45}"/>
    <cellStyle name="Normal 23 7 5 2 4 3" xfId="39409" xr:uid="{3A23A181-9D1D-4876-8100-0FC8247FCFF0}"/>
    <cellStyle name="Normal 23 7 5 2 5" xfId="15142" xr:uid="{00000000-0005-0000-0000-0000263B0000}"/>
    <cellStyle name="Normal 23 7 5 2 5 2" xfId="39411" xr:uid="{99F1A766-7004-43D1-8404-82031ABD3983}"/>
    <cellStyle name="Normal 23 7 5 2 6" xfId="39404" xr:uid="{D42C0540-5DCD-4A06-BE05-DFA641315B51}"/>
    <cellStyle name="Normal 23 7 5 3" xfId="15143" xr:uid="{00000000-0005-0000-0000-0000273B0000}"/>
    <cellStyle name="Normal 23 7 5 3 2" xfId="15144" xr:uid="{00000000-0005-0000-0000-0000283B0000}"/>
    <cellStyle name="Normal 23 7 5 3 2 2" xfId="39413" xr:uid="{910FF0AC-AE56-46A1-A46F-E40951957591}"/>
    <cellStyle name="Normal 23 7 5 3 3" xfId="39412" xr:uid="{26A48372-6EDB-4E5D-8CF8-95A8AEF27842}"/>
    <cellStyle name="Normal 23 7 5 4" xfId="15145" xr:uid="{00000000-0005-0000-0000-0000293B0000}"/>
    <cellStyle name="Normal 23 7 5 4 2" xfId="15146" xr:uid="{00000000-0005-0000-0000-00002A3B0000}"/>
    <cellStyle name="Normal 23 7 5 4 2 2" xfId="39415" xr:uid="{FA7D44C3-1CD7-45B4-9045-E677071087D3}"/>
    <cellStyle name="Normal 23 7 5 4 3" xfId="39414" xr:uid="{2BA3F2C5-BC56-49A8-8CBA-13678923B0D6}"/>
    <cellStyle name="Normal 23 7 5 5" xfId="15147" xr:uid="{00000000-0005-0000-0000-00002B3B0000}"/>
    <cellStyle name="Normal 23 7 5 5 2" xfId="15148" xr:uid="{00000000-0005-0000-0000-00002C3B0000}"/>
    <cellStyle name="Normal 23 7 5 5 2 2" xfId="39417" xr:uid="{6BB9DE60-3670-48DD-8783-E7DF2F86BE27}"/>
    <cellStyle name="Normal 23 7 5 5 3" xfId="39416" xr:uid="{5E264EB7-988F-42AE-BCE0-2F7A1C2F4EC7}"/>
    <cellStyle name="Normal 23 7 5 6" xfId="15149" xr:uid="{00000000-0005-0000-0000-00002D3B0000}"/>
    <cellStyle name="Normal 23 7 5 6 2" xfId="39418" xr:uid="{8E6F6237-7B4D-4645-A347-97EEEA7E3A26}"/>
    <cellStyle name="Normal 23 7 5 7" xfId="39403" xr:uid="{B848373B-CF86-4D2B-BF76-8B73377FE1A1}"/>
    <cellStyle name="Normal 23 7 6" xfId="15150" xr:uid="{00000000-0005-0000-0000-00002E3B0000}"/>
    <cellStyle name="Normal 23 7 6 2" xfId="15151" xr:uid="{00000000-0005-0000-0000-00002F3B0000}"/>
    <cellStyle name="Normal 23 7 6 2 2" xfId="15152" xr:uid="{00000000-0005-0000-0000-0000303B0000}"/>
    <cellStyle name="Normal 23 7 6 2 2 2" xfId="39421" xr:uid="{DDA00481-4CAC-4297-8DA4-D598421A1624}"/>
    <cellStyle name="Normal 23 7 6 2 3" xfId="39420" xr:uid="{BC29FA79-D397-4266-85C6-73B3D0734DC8}"/>
    <cellStyle name="Normal 23 7 6 3" xfId="15153" xr:uid="{00000000-0005-0000-0000-0000313B0000}"/>
    <cellStyle name="Normal 23 7 6 3 2" xfId="15154" xr:uid="{00000000-0005-0000-0000-0000323B0000}"/>
    <cellStyle name="Normal 23 7 6 3 2 2" xfId="39423" xr:uid="{0F5329A2-6B9A-4B1C-9962-7946A8DCD90B}"/>
    <cellStyle name="Normal 23 7 6 3 3" xfId="39422" xr:uid="{4D04135E-A20A-48C5-8405-1CF3F2F755F5}"/>
    <cellStyle name="Normal 23 7 6 4" xfId="15155" xr:uid="{00000000-0005-0000-0000-0000333B0000}"/>
    <cellStyle name="Normal 23 7 6 4 2" xfId="15156" xr:uid="{00000000-0005-0000-0000-0000343B0000}"/>
    <cellStyle name="Normal 23 7 6 4 2 2" xfId="39425" xr:uid="{8B2A305F-464B-457B-A9FF-AF915DDA0585}"/>
    <cellStyle name="Normal 23 7 6 4 3" xfId="39424" xr:uid="{C516C55F-2CF4-4539-BA07-8E652B618AA3}"/>
    <cellStyle name="Normal 23 7 6 5" xfId="15157" xr:uid="{00000000-0005-0000-0000-0000353B0000}"/>
    <cellStyle name="Normal 23 7 6 5 2" xfId="39426" xr:uid="{B64AE87F-EBE1-4514-BC1F-8E706A38E622}"/>
    <cellStyle name="Normal 23 7 6 6" xfId="39419" xr:uid="{AE7ED0AD-5B44-4D16-A451-67E92ADBFE1C}"/>
    <cellStyle name="Normal 23 7 7" xfId="15158" xr:uid="{00000000-0005-0000-0000-0000363B0000}"/>
    <cellStyle name="Normal 23 7 7 2" xfId="15159" xr:uid="{00000000-0005-0000-0000-0000373B0000}"/>
    <cellStyle name="Normal 23 7 7 2 2" xfId="15160" xr:uid="{00000000-0005-0000-0000-0000383B0000}"/>
    <cellStyle name="Normal 23 7 7 2 2 2" xfId="39429" xr:uid="{45069846-5163-42DA-AC91-2727420C7266}"/>
    <cellStyle name="Normal 23 7 7 2 3" xfId="39428" xr:uid="{31A2F7EE-E534-4407-A5A1-A8CFEC553FE6}"/>
    <cellStyle name="Normal 23 7 7 3" xfId="15161" xr:uid="{00000000-0005-0000-0000-0000393B0000}"/>
    <cellStyle name="Normal 23 7 7 3 2" xfId="15162" xr:uid="{00000000-0005-0000-0000-00003A3B0000}"/>
    <cellStyle name="Normal 23 7 7 3 2 2" xfId="39431" xr:uid="{CB9FF6B7-DA62-44DE-94FC-2EE1FE2B8B60}"/>
    <cellStyle name="Normal 23 7 7 3 3" xfId="39430" xr:uid="{187BCE27-FD66-48F4-BA5F-C62268DED2AF}"/>
    <cellStyle name="Normal 23 7 7 4" xfId="15163" xr:uid="{00000000-0005-0000-0000-00003B3B0000}"/>
    <cellStyle name="Normal 23 7 7 4 2" xfId="15164" xr:uid="{00000000-0005-0000-0000-00003C3B0000}"/>
    <cellStyle name="Normal 23 7 7 4 2 2" xfId="39433" xr:uid="{5BADEAD9-FF8B-443F-BDFF-EB6FA6CE5CC5}"/>
    <cellStyle name="Normal 23 7 7 4 3" xfId="39432" xr:uid="{76A2DDE7-0C0F-432F-939C-2D157ACC942F}"/>
    <cellStyle name="Normal 23 7 7 5" xfId="15165" xr:uid="{00000000-0005-0000-0000-00003D3B0000}"/>
    <cellStyle name="Normal 23 7 7 5 2" xfId="39434" xr:uid="{4A350522-99A9-4EE7-97C8-7A62DD53160D}"/>
    <cellStyle name="Normal 23 7 7 6" xfId="39427" xr:uid="{640BF325-AF0F-4604-8FC7-35FBD4CBB0BF}"/>
    <cellStyle name="Normal 23 7 8" xfId="15166" xr:uid="{00000000-0005-0000-0000-00003E3B0000}"/>
    <cellStyle name="Normal 23 7 8 2" xfId="15167" xr:uid="{00000000-0005-0000-0000-00003F3B0000}"/>
    <cellStyle name="Normal 23 7 8 2 2" xfId="39436" xr:uid="{41F0C173-4AF5-4EDC-8B8C-DB39D8E706B3}"/>
    <cellStyle name="Normal 23 7 8 3" xfId="39435" xr:uid="{6E54373F-B7DB-4CB7-9F3F-A637E9E8F894}"/>
    <cellStyle name="Normal 23 7 9" xfId="15168" xr:uid="{00000000-0005-0000-0000-0000403B0000}"/>
    <cellStyle name="Normal 23 7 9 2" xfId="15169" xr:uid="{00000000-0005-0000-0000-0000413B0000}"/>
    <cellStyle name="Normal 23 7 9 2 2" xfId="39438" xr:uid="{FBEBD5D3-309C-46B6-BBA0-A07229D3F4F9}"/>
    <cellStyle name="Normal 23 7 9 3" xfId="39437" xr:uid="{86107523-8C75-4CFF-890B-742BEAE53032}"/>
    <cellStyle name="Normal 23 8" xfId="15170" xr:uid="{00000000-0005-0000-0000-0000423B0000}"/>
    <cellStyle name="Normal 23 8 10" xfId="15171" xr:uid="{00000000-0005-0000-0000-0000433B0000}"/>
    <cellStyle name="Normal 23 8 10 2" xfId="39440" xr:uid="{F4D78BA4-79EA-4795-9E5B-640A0F8745BB}"/>
    <cellStyle name="Normal 23 8 11" xfId="39439" xr:uid="{45740997-8C44-44E6-9249-07ECA57B6CD8}"/>
    <cellStyle name="Normal 23 8 2" xfId="15172" xr:uid="{00000000-0005-0000-0000-0000443B0000}"/>
    <cellStyle name="Normal 23 8 2 2" xfId="15173" xr:uid="{00000000-0005-0000-0000-0000453B0000}"/>
    <cellStyle name="Normal 23 8 2 2 2" xfId="15174" xr:uid="{00000000-0005-0000-0000-0000463B0000}"/>
    <cellStyle name="Normal 23 8 2 2 2 2" xfId="15175" xr:uid="{00000000-0005-0000-0000-0000473B0000}"/>
    <cellStyle name="Normal 23 8 2 2 2 2 2" xfId="39444" xr:uid="{AD138464-223E-4687-870B-6631A59AF897}"/>
    <cellStyle name="Normal 23 8 2 2 2 3" xfId="39443" xr:uid="{344C04F8-8582-4CEE-B1DA-F3D3005AFABD}"/>
    <cellStyle name="Normal 23 8 2 2 3" xfId="15176" xr:uid="{00000000-0005-0000-0000-0000483B0000}"/>
    <cellStyle name="Normal 23 8 2 2 3 2" xfId="15177" xr:uid="{00000000-0005-0000-0000-0000493B0000}"/>
    <cellStyle name="Normal 23 8 2 2 3 2 2" xfId="39446" xr:uid="{5D9109E0-569A-4EE5-9989-8E2E8DE59FC7}"/>
    <cellStyle name="Normal 23 8 2 2 3 3" xfId="39445" xr:uid="{2928A73F-A636-45D2-BA26-DFE454AB4E30}"/>
    <cellStyle name="Normal 23 8 2 2 4" xfId="15178" xr:uid="{00000000-0005-0000-0000-00004A3B0000}"/>
    <cellStyle name="Normal 23 8 2 2 4 2" xfId="15179" xr:uid="{00000000-0005-0000-0000-00004B3B0000}"/>
    <cellStyle name="Normal 23 8 2 2 4 2 2" xfId="39448" xr:uid="{62A3B82C-BB72-47F4-B937-14DB5CD40CE9}"/>
    <cellStyle name="Normal 23 8 2 2 4 3" xfId="39447" xr:uid="{C30ADEF4-362A-4F3D-928E-D7D957789D5D}"/>
    <cellStyle name="Normal 23 8 2 2 5" xfId="15180" xr:uid="{00000000-0005-0000-0000-00004C3B0000}"/>
    <cellStyle name="Normal 23 8 2 2 5 2" xfId="39449" xr:uid="{F3C0FDE7-C2C7-42D8-9DEA-6E66988C8616}"/>
    <cellStyle name="Normal 23 8 2 2 6" xfId="39442" xr:uid="{982CC271-98C6-4DF3-A81B-D5025367EE7D}"/>
    <cellStyle name="Normal 23 8 2 3" xfId="15181" xr:uid="{00000000-0005-0000-0000-00004D3B0000}"/>
    <cellStyle name="Normal 23 8 2 3 2" xfId="15182" xr:uid="{00000000-0005-0000-0000-00004E3B0000}"/>
    <cellStyle name="Normal 23 8 2 3 2 2" xfId="39451" xr:uid="{5A2D2757-0778-420D-AA3A-B3B0A7460D9A}"/>
    <cellStyle name="Normal 23 8 2 3 3" xfId="39450" xr:uid="{A7D63862-80E3-4177-A172-865D0E604BFB}"/>
    <cellStyle name="Normal 23 8 2 4" xfId="15183" xr:uid="{00000000-0005-0000-0000-00004F3B0000}"/>
    <cellStyle name="Normal 23 8 2 4 2" xfId="15184" xr:uid="{00000000-0005-0000-0000-0000503B0000}"/>
    <cellStyle name="Normal 23 8 2 4 2 2" xfId="39453" xr:uid="{585EE930-C950-4B60-A2C5-BEE8B48C3317}"/>
    <cellStyle name="Normal 23 8 2 4 3" xfId="39452" xr:uid="{9E006F5C-7B37-48A9-9517-A2434B161EC0}"/>
    <cellStyle name="Normal 23 8 2 5" xfId="15185" xr:uid="{00000000-0005-0000-0000-0000513B0000}"/>
    <cellStyle name="Normal 23 8 2 5 2" xfId="15186" xr:uid="{00000000-0005-0000-0000-0000523B0000}"/>
    <cellStyle name="Normal 23 8 2 5 2 2" xfId="39455" xr:uid="{94ADDB79-3CD0-48FF-A361-E892D3DD6865}"/>
    <cellStyle name="Normal 23 8 2 5 3" xfId="39454" xr:uid="{82DFBCB3-000C-45B9-B827-039100DFA12A}"/>
    <cellStyle name="Normal 23 8 2 6" xfId="15187" xr:uid="{00000000-0005-0000-0000-0000533B0000}"/>
    <cellStyle name="Normal 23 8 2 6 2" xfId="15188" xr:uid="{00000000-0005-0000-0000-0000543B0000}"/>
    <cellStyle name="Normal 23 8 2 6 2 2" xfId="39457" xr:uid="{93298D5A-CF86-4552-83B2-4F55E0B27E65}"/>
    <cellStyle name="Normal 23 8 2 6 3" xfId="39456" xr:uid="{ED513F08-16B2-4E1C-962C-A9C4E97E99F9}"/>
    <cellStyle name="Normal 23 8 2 7" xfId="15189" xr:uid="{00000000-0005-0000-0000-0000553B0000}"/>
    <cellStyle name="Normal 23 8 2 7 2" xfId="39458" xr:uid="{6E1E621B-B46D-4CA3-A9BB-FF3D1C5C870E}"/>
    <cellStyle name="Normal 23 8 2 8" xfId="39441" xr:uid="{2E60EA7C-6AB8-42B0-BB3A-6837F6EB62A5}"/>
    <cellStyle name="Normal 23 8 3" xfId="15190" xr:uid="{00000000-0005-0000-0000-0000563B0000}"/>
    <cellStyle name="Normal 23 8 3 2" xfId="15191" xr:uid="{00000000-0005-0000-0000-0000573B0000}"/>
    <cellStyle name="Normal 23 8 3 2 2" xfId="15192" xr:uid="{00000000-0005-0000-0000-0000583B0000}"/>
    <cellStyle name="Normal 23 8 3 2 2 2" xfId="15193" xr:uid="{00000000-0005-0000-0000-0000593B0000}"/>
    <cellStyle name="Normal 23 8 3 2 2 2 2" xfId="39462" xr:uid="{3B363EAD-2C11-4022-87DC-5D6021A881C7}"/>
    <cellStyle name="Normal 23 8 3 2 2 3" xfId="39461" xr:uid="{E44BCEAA-2BB4-4732-8C1D-2FDFABECFC98}"/>
    <cellStyle name="Normal 23 8 3 2 3" xfId="15194" xr:uid="{00000000-0005-0000-0000-00005A3B0000}"/>
    <cellStyle name="Normal 23 8 3 2 3 2" xfId="15195" xr:uid="{00000000-0005-0000-0000-00005B3B0000}"/>
    <cellStyle name="Normal 23 8 3 2 3 2 2" xfId="39464" xr:uid="{BB012605-9C34-41BF-8A02-09604E143EF5}"/>
    <cellStyle name="Normal 23 8 3 2 3 3" xfId="39463" xr:uid="{04E93362-82A1-42FF-907F-E64DF70B7901}"/>
    <cellStyle name="Normal 23 8 3 2 4" xfId="15196" xr:uid="{00000000-0005-0000-0000-00005C3B0000}"/>
    <cellStyle name="Normal 23 8 3 2 4 2" xfId="15197" xr:uid="{00000000-0005-0000-0000-00005D3B0000}"/>
    <cellStyle name="Normal 23 8 3 2 4 2 2" xfId="39466" xr:uid="{612A88EB-A68C-4977-ADB4-E39C609009BD}"/>
    <cellStyle name="Normal 23 8 3 2 4 3" xfId="39465" xr:uid="{3879DAE7-D46A-4706-9F23-61CAED5B8CDA}"/>
    <cellStyle name="Normal 23 8 3 2 5" xfId="15198" xr:uid="{00000000-0005-0000-0000-00005E3B0000}"/>
    <cellStyle name="Normal 23 8 3 2 5 2" xfId="39467" xr:uid="{057DBCA6-0A82-4C05-8A14-9939B729A359}"/>
    <cellStyle name="Normal 23 8 3 2 6" xfId="39460" xr:uid="{C5A22FAC-8222-4580-AC10-2C3A3428FAE8}"/>
    <cellStyle name="Normal 23 8 3 3" xfId="15199" xr:uid="{00000000-0005-0000-0000-00005F3B0000}"/>
    <cellStyle name="Normal 23 8 3 3 2" xfId="15200" xr:uid="{00000000-0005-0000-0000-0000603B0000}"/>
    <cellStyle name="Normal 23 8 3 3 2 2" xfId="39469" xr:uid="{D07D9B03-496C-4C80-A96E-07674D671938}"/>
    <cellStyle name="Normal 23 8 3 3 3" xfId="39468" xr:uid="{F926FEBA-F625-4E93-8C2F-2F2B7593761B}"/>
    <cellStyle name="Normal 23 8 3 4" xfId="15201" xr:uid="{00000000-0005-0000-0000-0000613B0000}"/>
    <cellStyle name="Normal 23 8 3 4 2" xfId="15202" xr:uid="{00000000-0005-0000-0000-0000623B0000}"/>
    <cellStyle name="Normal 23 8 3 4 2 2" xfId="39471" xr:uid="{465FD498-4009-4D28-AF5A-852F1988CBFF}"/>
    <cellStyle name="Normal 23 8 3 4 3" xfId="39470" xr:uid="{73AA23D8-7A1E-483E-9F9C-CD6CE6AF3E97}"/>
    <cellStyle name="Normal 23 8 3 5" xfId="15203" xr:uid="{00000000-0005-0000-0000-0000633B0000}"/>
    <cellStyle name="Normal 23 8 3 5 2" xfId="15204" xr:uid="{00000000-0005-0000-0000-0000643B0000}"/>
    <cellStyle name="Normal 23 8 3 5 2 2" xfId="39473" xr:uid="{EACC8C0B-979A-4CF5-A0C8-13DA9C39F67F}"/>
    <cellStyle name="Normal 23 8 3 5 3" xfId="39472" xr:uid="{0366AAEC-19B6-477E-89D5-CDBCF261A9E1}"/>
    <cellStyle name="Normal 23 8 3 6" xfId="15205" xr:uid="{00000000-0005-0000-0000-0000653B0000}"/>
    <cellStyle name="Normal 23 8 3 6 2" xfId="15206" xr:uid="{00000000-0005-0000-0000-0000663B0000}"/>
    <cellStyle name="Normal 23 8 3 6 2 2" xfId="39475" xr:uid="{2C9A5094-75EC-411A-8A47-F6C2CE899CC2}"/>
    <cellStyle name="Normal 23 8 3 6 3" xfId="39474" xr:uid="{2BB20C0B-B6F1-4C49-8745-A3BA2500343D}"/>
    <cellStyle name="Normal 23 8 3 7" xfId="15207" xr:uid="{00000000-0005-0000-0000-0000673B0000}"/>
    <cellStyle name="Normal 23 8 3 7 2" xfId="39476" xr:uid="{8CCC429D-8577-4195-97D8-873D9F54D6EA}"/>
    <cellStyle name="Normal 23 8 3 8" xfId="39459" xr:uid="{7937A00D-6C0D-4A39-BB7C-5554B4CECB04}"/>
    <cellStyle name="Normal 23 8 4" xfId="15208" xr:uid="{00000000-0005-0000-0000-0000683B0000}"/>
    <cellStyle name="Normal 23 8 4 2" xfId="15209" xr:uid="{00000000-0005-0000-0000-0000693B0000}"/>
    <cellStyle name="Normal 23 8 4 2 2" xfId="15210" xr:uid="{00000000-0005-0000-0000-00006A3B0000}"/>
    <cellStyle name="Normal 23 8 4 2 2 2" xfId="15211" xr:uid="{00000000-0005-0000-0000-00006B3B0000}"/>
    <cellStyle name="Normal 23 8 4 2 2 2 2" xfId="39480" xr:uid="{86D7CE72-5C65-4852-8E3C-D4E9A2114962}"/>
    <cellStyle name="Normal 23 8 4 2 2 3" xfId="39479" xr:uid="{F11D2EED-E57F-467A-BD9B-E2B3A2540E0D}"/>
    <cellStyle name="Normal 23 8 4 2 3" xfId="15212" xr:uid="{00000000-0005-0000-0000-00006C3B0000}"/>
    <cellStyle name="Normal 23 8 4 2 3 2" xfId="15213" xr:uid="{00000000-0005-0000-0000-00006D3B0000}"/>
    <cellStyle name="Normal 23 8 4 2 3 2 2" xfId="39482" xr:uid="{41A340DE-6265-49DE-AE41-CD2A8150E57C}"/>
    <cellStyle name="Normal 23 8 4 2 3 3" xfId="39481" xr:uid="{0084CE1A-AB17-4497-B7E2-C69891E1E7E2}"/>
    <cellStyle name="Normal 23 8 4 2 4" xfId="15214" xr:uid="{00000000-0005-0000-0000-00006E3B0000}"/>
    <cellStyle name="Normal 23 8 4 2 4 2" xfId="15215" xr:uid="{00000000-0005-0000-0000-00006F3B0000}"/>
    <cellStyle name="Normal 23 8 4 2 4 2 2" xfId="39484" xr:uid="{7F79296C-798B-432F-B543-CA2B8BC0D9C7}"/>
    <cellStyle name="Normal 23 8 4 2 4 3" xfId="39483" xr:uid="{8AE6BA88-1EAE-473B-8BF9-A3B0A1393FBA}"/>
    <cellStyle name="Normal 23 8 4 2 5" xfId="15216" xr:uid="{00000000-0005-0000-0000-0000703B0000}"/>
    <cellStyle name="Normal 23 8 4 2 5 2" xfId="39485" xr:uid="{42074D72-CCFD-4015-BFB9-549C4912AF73}"/>
    <cellStyle name="Normal 23 8 4 2 6" xfId="39478" xr:uid="{175BB8DA-E95E-429E-B2D0-3E3DABE77439}"/>
    <cellStyle name="Normal 23 8 4 3" xfId="15217" xr:uid="{00000000-0005-0000-0000-0000713B0000}"/>
    <cellStyle name="Normal 23 8 4 3 2" xfId="15218" xr:uid="{00000000-0005-0000-0000-0000723B0000}"/>
    <cellStyle name="Normal 23 8 4 3 2 2" xfId="39487" xr:uid="{1138481C-E4E9-49FC-897E-CA477F057CDC}"/>
    <cellStyle name="Normal 23 8 4 3 3" xfId="39486" xr:uid="{4C147C36-5057-4D8E-BF5D-AA986E4CB2A0}"/>
    <cellStyle name="Normal 23 8 4 4" xfId="15219" xr:uid="{00000000-0005-0000-0000-0000733B0000}"/>
    <cellStyle name="Normal 23 8 4 4 2" xfId="15220" xr:uid="{00000000-0005-0000-0000-0000743B0000}"/>
    <cellStyle name="Normal 23 8 4 4 2 2" xfId="39489" xr:uid="{9C1FEC79-B84E-4007-8377-FC3C642FEE60}"/>
    <cellStyle name="Normal 23 8 4 4 3" xfId="39488" xr:uid="{A87B08A9-68D0-4090-87C4-8459BBF476EC}"/>
    <cellStyle name="Normal 23 8 4 5" xfId="15221" xr:uid="{00000000-0005-0000-0000-0000753B0000}"/>
    <cellStyle name="Normal 23 8 4 5 2" xfId="15222" xr:uid="{00000000-0005-0000-0000-0000763B0000}"/>
    <cellStyle name="Normal 23 8 4 5 2 2" xfId="39491" xr:uid="{9FF3EA64-F5E4-4056-B8C7-C3E5E05EB440}"/>
    <cellStyle name="Normal 23 8 4 5 3" xfId="39490" xr:uid="{A4E52D57-B0C0-4E71-BCDB-05715F47729A}"/>
    <cellStyle name="Normal 23 8 4 6" xfId="15223" xr:uid="{00000000-0005-0000-0000-0000773B0000}"/>
    <cellStyle name="Normal 23 8 4 6 2" xfId="39492" xr:uid="{FF156465-C5BC-4133-84BD-37DA1773B520}"/>
    <cellStyle name="Normal 23 8 4 7" xfId="39477" xr:uid="{F985C595-BE5A-4688-8CF2-7E7D397D5A0E}"/>
    <cellStyle name="Normal 23 8 5" xfId="15224" xr:uid="{00000000-0005-0000-0000-0000783B0000}"/>
    <cellStyle name="Normal 23 8 5 2" xfId="15225" xr:uid="{00000000-0005-0000-0000-0000793B0000}"/>
    <cellStyle name="Normal 23 8 5 2 2" xfId="15226" xr:uid="{00000000-0005-0000-0000-00007A3B0000}"/>
    <cellStyle name="Normal 23 8 5 2 2 2" xfId="39495" xr:uid="{EDFD4CFB-2FC9-4A9E-9EF5-A2FC9BA4BDBA}"/>
    <cellStyle name="Normal 23 8 5 2 3" xfId="39494" xr:uid="{52372E84-01A5-4FB8-AAF0-1D52D722BA2B}"/>
    <cellStyle name="Normal 23 8 5 3" xfId="15227" xr:uid="{00000000-0005-0000-0000-00007B3B0000}"/>
    <cellStyle name="Normal 23 8 5 3 2" xfId="15228" xr:uid="{00000000-0005-0000-0000-00007C3B0000}"/>
    <cellStyle name="Normal 23 8 5 3 2 2" xfId="39497" xr:uid="{F2C740C6-31D5-49FB-A430-D38A7EA41A4E}"/>
    <cellStyle name="Normal 23 8 5 3 3" xfId="39496" xr:uid="{F2D52649-F457-4BD0-BCC0-6477BDA46AAF}"/>
    <cellStyle name="Normal 23 8 5 4" xfId="15229" xr:uid="{00000000-0005-0000-0000-00007D3B0000}"/>
    <cellStyle name="Normal 23 8 5 4 2" xfId="15230" xr:uid="{00000000-0005-0000-0000-00007E3B0000}"/>
    <cellStyle name="Normal 23 8 5 4 2 2" xfId="39499" xr:uid="{041C18D6-821A-476B-97D8-8D8FF82137A3}"/>
    <cellStyle name="Normal 23 8 5 4 3" xfId="39498" xr:uid="{4C4A5ECF-AD09-4901-A2CC-C1466ABCEA4F}"/>
    <cellStyle name="Normal 23 8 5 5" xfId="15231" xr:uid="{00000000-0005-0000-0000-00007F3B0000}"/>
    <cellStyle name="Normal 23 8 5 5 2" xfId="39500" xr:uid="{C38059F5-F723-4B18-A9DA-1B993F5FD84C}"/>
    <cellStyle name="Normal 23 8 5 6" xfId="39493" xr:uid="{CE582389-2051-4D16-A6A0-612EE331293D}"/>
    <cellStyle name="Normal 23 8 6" xfId="15232" xr:uid="{00000000-0005-0000-0000-0000803B0000}"/>
    <cellStyle name="Normal 23 8 6 2" xfId="15233" xr:uid="{00000000-0005-0000-0000-0000813B0000}"/>
    <cellStyle name="Normal 23 8 6 2 2" xfId="15234" xr:uid="{00000000-0005-0000-0000-0000823B0000}"/>
    <cellStyle name="Normal 23 8 6 2 2 2" xfId="39503" xr:uid="{F5EFC0CD-A609-48CF-BED8-8934D1B83E61}"/>
    <cellStyle name="Normal 23 8 6 2 3" xfId="39502" xr:uid="{1C40ADF2-D12F-4F6C-8FAF-7537869694C5}"/>
    <cellStyle name="Normal 23 8 6 3" xfId="15235" xr:uid="{00000000-0005-0000-0000-0000833B0000}"/>
    <cellStyle name="Normal 23 8 6 3 2" xfId="15236" xr:uid="{00000000-0005-0000-0000-0000843B0000}"/>
    <cellStyle name="Normal 23 8 6 3 2 2" xfId="39505" xr:uid="{E28076A6-26F3-4369-96D1-64EA1216C89C}"/>
    <cellStyle name="Normal 23 8 6 3 3" xfId="39504" xr:uid="{3E7397B0-04E0-4AB9-AF7A-F83FC4E617BD}"/>
    <cellStyle name="Normal 23 8 6 4" xfId="15237" xr:uid="{00000000-0005-0000-0000-0000853B0000}"/>
    <cellStyle name="Normal 23 8 6 4 2" xfId="15238" xr:uid="{00000000-0005-0000-0000-0000863B0000}"/>
    <cellStyle name="Normal 23 8 6 4 2 2" xfId="39507" xr:uid="{49797E9A-C2CD-4C1F-8EE0-BBD21A76808F}"/>
    <cellStyle name="Normal 23 8 6 4 3" xfId="39506" xr:uid="{A1C4C45C-648C-4E7B-A142-7D37EE856165}"/>
    <cellStyle name="Normal 23 8 6 5" xfId="15239" xr:uid="{00000000-0005-0000-0000-0000873B0000}"/>
    <cellStyle name="Normal 23 8 6 5 2" xfId="39508" xr:uid="{4F4A2BE4-2088-4E0F-8B37-7440B36FE861}"/>
    <cellStyle name="Normal 23 8 6 6" xfId="39501" xr:uid="{ECD8169E-67F3-463A-AB7B-6667B08F2A2E}"/>
    <cellStyle name="Normal 23 8 7" xfId="15240" xr:uid="{00000000-0005-0000-0000-0000883B0000}"/>
    <cellStyle name="Normal 23 8 7 2" xfId="15241" xr:uid="{00000000-0005-0000-0000-0000893B0000}"/>
    <cellStyle name="Normal 23 8 7 2 2" xfId="39510" xr:uid="{819222D3-F105-4161-93C6-CFAD8D53F3B5}"/>
    <cellStyle name="Normal 23 8 7 3" xfId="39509" xr:uid="{4D3BE5FD-DD4E-4C4B-8B65-77D0B1E4E92C}"/>
    <cellStyle name="Normal 23 8 8" xfId="15242" xr:uid="{00000000-0005-0000-0000-00008A3B0000}"/>
    <cellStyle name="Normal 23 8 8 2" xfId="15243" xr:uid="{00000000-0005-0000-0000-00008B3B0000}"/>
    <cellStyle name="Normal 23 8 8 2 2" xfId="39512" xr:uid="{BFE94638-515E-4999-901C-DECEBF95B62F}"/>
    <cellStyle name="Normal 23 8 8 3" xfId="39511" xr:uid="{EEA7AB35-FF8B-4CA8-84CB-17CB6DEBEFF9}"/>
    <cellStyle name="Normal 23 8 9" xfId="15244" xr:uid="{00000000-0005-0000-0000-00008C3B0000}"/>
    <cellStyle name="Normal 23 8 9 2" xfId="15245" xr:uid="{00000000-0005-0000-0000-00008D3B0000}"/>
    <cellStyle name="Normal 23 8 9 2 2" xfId="39514" xr:uid="{3BA276B0-A3FD-4BB5-B897-8EE31BA58A45}"/>
    <cellStyle name="Normal 23 8 9 3" xfId="39513" xr:uid="{B97E6D61-E26A-4F57-813D-F3C6369941C4}"/>
    <cellStyle name="Normal 23 9" xfId="15246" xr:uid="{00000000-0005-0000-0000-00008E3B0000}"/>
    <cellStyle name="Normal 23 9 2" xfId="15247" xr:uid="{00000000-0005-0000-0000-00008F3B0000}"/>
    <cellStyle name="Normal 23 9 2 2" xfId="15248" xr:uid="{00000000-0005-0000-0000-0000903B0000}"/>
    <cellStyle name="Normal 23 9 2 2 2" xfId="15249" xr:uid="{00000000-0005-0000-0000-0000913B0000}"/>
    <cellStyle name="Normal 23 9 2 2 2 2" xfId="39518" xr:uid="{FAAFCB50-C0B7-4755-83D6-AD7C048E9AE8}"/>
    <cellStyle name="Normal 23 9 2 2 3" xfId="39517" xr:uid="{56435CA9-376C-4DD2-ADA8-6AE032BD0479}"/>
    <cellStyle name="Normal 23 9 2 3" xfId="15250" xr:uid="{00000000-0005-0000-0000-0000923B0000}"/>
    <cellStyle name="Normal 23 9 2 3 2" xfId="15251" xr:uid="{00000000-0005-0000-0000-0000933B0000}"/>
    <cellStyle name="Normal 23 9 2 3 2 2" xfId="39520" xr:uid="{A0136768-4286-4281-A3D0-527EAFE6638E}"/>
    <cellStyle name="Normal 23 9 2 3 3" xfId="39519" xr:uid="{C9AEB44E-9DBA-4A0C-91AA-EBFFF1E56B0F}"/>
    <cellStyle name="Normal 23 9 2 4" xfId="15252" xr:uid="{00000000-0005-0000-0000-0000943B0000}"/>
    <cellStyle name="Normal 23 9 2 4 2" xfId="15253" xr:uid="{00000000-0005-0000-0000-0000953B0000}"/>
    <cellStyle name="Normal 23 9 2 4 2 2" xfId="39522" xr:uid="{C83F5B36-1AB8-4A3E-85DB-89B68A25E7FD}"/>
    <cellStyle name="Normal 23 9 2 4 3" xfId="39521" xr:uid="{061EFFE1-320F-458D-92DD-4C3575FD0A2D}"/>
    <cellStyle name="Normal 23 9 2 5" xfId="15254" xr:uid="{00000000-0005-0000-0000-0000963B0000}"/>
    <cellStyle name="Normal 23 9 2 5 2" xfId="39523" xr:uid="{EE8B0D54-420B-490A-8179-45BAB75035F1}"/>
    <cellStyle name="Normal 23 9 2 6" xfId="39516" xr:uid="{F2DBBA14-E79B-4A44-A486-8F10EBED5688}"/>
    <cellStyle name="Normal 23 9 3" xfId="15255" xr:uid="{00000000-0005-0000-0000-0000973B0000}"/>
    <cellStyle name="Normal 23 9 3 2" xfId="15256" xr:uid="{00000000-0005-0000-0000-0000983B0000}"/>
    <cellStyle name="Normal 23 9 3 2 2" xfId="39525" xr:uid="{7E452D72-6E8E-4D3C-87F6-FFC9B3538987}"/>
    <cellStyle name="Normal 23 9 3 3" xfId="39524" xr:uid="{4C726F1E-55DA-46D8-8CC0-485566370BDB}"/>
    <cellStyle name="Normal 23 9 4" xfId="15257" xr:uid="{00000000-0005-0000-0000-0000993B0000}"/>
    <cellStyle name="Normal 23 9 4 2" xfId="15258" xr:uid="{00000000-0005-0000-0000-00009A3B0000}"/>
    <cellStyle name="Normal 23 9 4 2 2" xfId="39527" xr:uid="{16EE929C-7B5F-4549-B9E2-CD57C7FB37E0}"/>
    <cellStyle name="Normal 23 9 4 3" xfId="39526" xr:uid="{EA0C34EC-BED8-41EF-9A88-08628E4AE47F}"/>
    <cellStyle name="Normal 23 9 5" xfId="15259" xr:uid="{00000000-0005-0000-0000-00009B3B0000}"/>
    <cellStyle name="Normal 23 9 5 2" xfId="15260" xr:uid="{00000000-0005-0000-0000-00009C3B0000}"/>
    <cellStyle name="Normal 23 9 5 2 2" xfId="39529" xr:uid="{6061A564-D7F1-4541-AAB1-016ED9E6FEB3}"/>
    <cellStyle name="Normal 23 9 5 3" xfId="39528" xr:uid="{3B7BF72D-28C7-4514-B68F-C25CA5034C7B}"/>
    <cellStyle name="Normal 23 9 6" xfId="15261" xr:uid="{00000000-0005-0000-0000-00009D3B0000}"/>
    <cellStyle name="Normal 23 9 6 2" xfId="15262" xr:uid="{00000000-0005-0000-0000-00009E3B0000}"/>
    <cellStyle name="Normal 23 9 6 2 2" xfId="39531" xr:uid="{9A2E8340-ED44-491D-A9B9-D50ABD7141A3}"/>
    <cellStyle name="Normal 23 9 6 3" xfId="39530" xr:uid="{8AB2AE7A-887D-4DD8-97D1-014EA6C13689}"/>
    <cellStyle name="Normal 23 9 7" xfId="15263" xr:uid="{00000000-0005-0000-0000-00009F3B0000}"/>
    <cellStyle name="Normal 23 9 7 2" xfId="39532" xr:uid="{527E8624-FB50-49B5-B170-D277A7540B92}"/>
    <cellStyle name="Normal 23 9 8" xfId="39515" xr:uid="{4FFC4079-904E-483F-BA15-55901670F48C}"/>
    <cellStyle name="Normal 24" xfId="15264" xr:uid="{00000000-0005-0000-0000-0000A03B0000}"/>
    <cellStyle name="Normal 24 10" xfId="15265" xr:uid="{00000000-0005-0000-0000-0000A13B0000}"/>
    <cellStyle name="Normal 24 10 2" xfId="15266" xr:uid="{00000000-0005-0000-0000-0000A23B0000}"/>
    <cellStyle name="Normal 24 10 2 2" xfId="39535" xr:uid="{32625608-4C58-4D97-A3B6-4A451A566810}"/>
    <cellStyle name="Normal 24 10 3" xfId="39534" xr:uid="{E4637BCE-FBEB-4F1F-BF88-54F1ED43FB1D}"/>
    <cellStyle name="Normal 24 11" xfId="15267" xr:uid="{00000000-0005-0000-0000-0000A33B0000}"/>
    <cellStyle name="Normal 24 11 2" xfId="15268" xr:uid="{00000000-0005-0000-0000-0000A43B0000}"/>
    <cellStyle name="Normal 24 11 2 2" xfId="39537" xr:uid="{67267997-A864-4E5B-8824-2FDEB5F9D982}"/>
    <cellStyle name="Normal 24 11 3" xfId="39536" xr:uid="{DC48276B-991F-4984-9ECB-38DFB77D6E2A}"/>
    <cellStyle name="Normal 24 12" xfId="15269" xr:uid="{00000000-0005-0000-0000-0000A53B0000}"/>
    <cellStyle name="Normal 24 12 2" xfId="15270" xr:uid="{00000000-0005-0000-0000-0000A63B0000}"/>
    <cellStyle name="Normal 24 12 2 2" xfId="39539" xr:uid="{14507324-C7E6-4A27-AF2E-4DAC8A4126C9}"/>
    <cellStyle name="Normal 24 12 3" xfId="39538" xr:uid="{644EBBEF-0AD2-4AE6-925D-C90E89D8E5AB}"/>
    <cellStyle name="Normal 24 13" xfId="15271" xr:uid="{00000000-0005-0000-0000-0000A73B0000}"/>
    <cellStyle name="Normal 24 13 2" xfId="15272" xr:uid="{00000000-0005-0000-0000-0000A83B0000}"/>
    <cellStyle name="Normal 24 13 2 2" xfId="39541" xr:uid="{75CD99F4-0822-4A21-AEDF-77EFF4E68735}"/>
    <cellStyle name="Normal 24 13 3" xfId="39540" xr:uid="{D0EC4DAB-8671-4909-97F2-88372F0D6C59}"/>
    <cellStyle name="Normal 24 14" xfId="15273" xr:uid="{00000000-0005-0000-0000-0000A93B0000}"/>
    <cellStyle name="Normal 24 14 2" xfId="15274" xr:uid="{00000000-0005-0000-0000-0000AA3B0000}"/>
    <cellStyle name="Normal 24 14 2 2" xfId="39543" xr:uid="{89BE1681-1003-40AF-B3EB-800BE9372020}"/>
    <cellStyle name="Normal 24 14 3" xfId="39542" xr:uid="{A75E1D63-094A-4C63-9F5F-D061974637C4}"/>
    <cellStyle name="Normal 24 15" xfId="15275" xr:uid="{00000000-0005-0000-0000-0000AB3B0000}"/>
    <cellStyle name="Normal 24 15 2" xfId="15276" xr:uid="{00000000-0005-0000-0000-0000AC3B0000}"/>
    <cellStyle name="Normal 24 15 2 2" xfId="39545" xr:uid="{632175AA-3AB9-4368-9C17-21C96973F370}"/>
    <cellStyle name="Normal 24 15 3" xfId="39544" xr:uid="{348ED913-57C9-4CDA-9249-50A3964322D4}"/>
    <cellStyle name="Normal 24 16" xfId="15277" xr:uid="{00000000-0005-0000-0000-0000AD3B0000}"/>
    <cellStyle name="Normal 24 16 2" xfId="15278" xr:uid="{00000000-0005-0000-0000-0000AE3B0000}"/>
    <cellStyle name="Normal 24 16 2 2" xfId="39547" xr:uid="{4FF276F6-726F-4DFC-B01F-CE5EFB3CF6D0}"/>
    <cellStyle name="Normal 24 16 3" xfId="39546" xr:uid="{6CDD7E54-1CE2-480C-A860-D12EA43D7BDE}"/>
    <cellStyle name="Normal 24 17" xfId="15279" xr:uid="{00000000-0005-0000-0000-0000AF3B0000}"/>
    <cellStyle name="Normal 24 17 2" xfId="15280" xr:uid="{00000000-0005-0000-0000-0000B03B0000}"/>
    <cellStyle name="Normal 24 17 2 2" xfId="39549" xr:uid="{D940E886-1BE6-46A6-AC9B-3BD7B226CDDA}"/>
    <cellStyle name="Normal 24 17 3" xfId="39548" xr:uid="{9921E0C4-1DE7-4778-8A60-81D192369D4A}"/>
    <cellStyle name="Normal 24 18" xfId="15281" xr:uid="{00000000-0005-0000-0000-0000B13B0000}"/>
    <cellStyle name="Normal 24 18 2" xfId="15282" xr:uid="{00000000-0005-0000-0000-0000B23B0000}"/>
    <cellStyle name="Normal 24 18 2 2" xfId="39551" xr:uid="{B25C7D17-EE05-4A8C-B474-AEE23DDDB1F9}"/>
    <cellStyle name="Normal 24 18 3" xfId="39550" xr:uid="{79982F06-DE73-466B-B5A3-73C3776F2E36}"/>
    <cellStyle name="Normal 24 19" xfId="15283" xr:uid="{00000000-0005-0000-0000-0000B33B0000}"/>
    <cellStyle name="Normal 24 19 2" xfId="15284" xr:uid="{00000000-0005-0000-0000-0000B43B0000}"/>
    <cellStyle name="Normal 24 19 2 2" xfId="39553" xr:uid="{827D194F-7CFB-4551-A7AE-4CB2582A886F}"/>
    <cellStyle name="Normal 24 19 3" xfId="39552" xr:uid="{52E64EF4-DDE9-43C0-80C2-16735147A6B9}"/>
    <cellStyle name="Normal 24 2" xfId="15285" xr:uid="{00000000-0005-0000-0000-0000B53B0000}"/>
    <cellStyle name="Normal 24 2 2" xfId="15286" xr:uid="{00000000-0005-0000-0000-0000B63B0000}"/>
    <cellStyle name="Normal 24 2 2 2" xfId="15287" xr:uid="{00000000-0005-0000-0000-0000B73B0000}"/>
    <cellStyle name="Normal 24 2 2 2 2" xfId="39556" xr:uid="{38C1FD51-DAB5-47CC-BA1D-381F18D8D116}"/>
    <cellStyle name="Normal 24 2 2 3" xfId="39555" xr:uid="{255F0533-A79D-4CDD-BB44-EA978EF4ECDF}"/>
    <cellStyle name="Normal 24 2 3" xfId="15288" xr:uid="{00000000-0005-0000-0000-0000B83B0000}"/>
    <cellStyle name="Normal 24 2 3 2" xfId="39557" xr:uid="{841BE711-FD83-434B-BF48-82F284C4E4BF}"/>
    <cellStyle name="Normal 24 2 4" xfId="15289" xr:uid="{00000000-0005-0000-0000-0000B93B0000}"/>
    <cellStyle name="Normal 24 2 4 2" xfId="39558" xr:uid="{1A86AEEE-0279-4322-A5B2-17DB07640F09}"/>
    <cellStyle name="Normal 24 2 5" xfId="39554" xr:uid="{B33FA9C7-E988-4250-9E7A-D0FEFE042C03}"/>
    <cellStyle name="Normal 24 20" xfId="15290" xr:uid="{00000000-0005-0000-0000-0000BA3B0000}"/>
    <cellStyle name="Normal 24 20 2" xfId="15291" xr:uid="{00000000-0005-0000-0000-0000BB3B0000}"/>
    <cellStyle name="Normal 24 20 2 2" xfId="39560" xr:uid="{7E211CEF-E738-4F6C-A4C3-14ED33FEAD98}"/>
    <cellStyle name="Normal 24 20 3" xfId="39559" xr:uid="{F9741F5B-D16A-4C52-B3A8-93A5C3DE4353}"/>
    <cellStyle name="Normal 24 21" xfId="15292" xr:uid="{00000000-0005-0000-0000-0000BC3B0000}"/>
    <cellStyle name="Normal 24 21 2" xfId="15293" xr:uid="{00000000-0005-0000-0000-0000BD3B0000}"/>
    <cellStyle name="Normal 24 21 2 2" xfId="39562" xr:uid="{B8B4FAE9-8B84-420B-B3D2-3B9312BA4DD6}"/>
    <cellStyle name="Normal 24 21 3" xfId="39561" xr:uid="{4CB8FA09-37D2-4470-B87B-3AE09FE4B9F8}"/>
    <cellStyle name="Normal 24 22" xfId="15294" xr:uid="{00000000-0005-0000-0000-0000BE3B0000}"/>
    <cellStyle name="Normal 24 22 2" xfId="15295" xr:uid="{00000000-0005-0000-0000-0000BF3B0000}"/>
    <cellStyle name="Normal 24 22 2 2" xfId="39564" xr:uid="{8D7CF5F5-6A3D-4EE4-8A08-B24223B5F608}"/>
    <cellStyle name="Normal 24 22 3" xfId="39563" xr:uid="{BFEA7899-17FA-4665-AE87-86755E14FD3D}"/>
    <cellStyle name="Normal 24 23" xfId="15296" xr:uid="{00000000-0005-0000-0000-0000C03B0000}"/>
    <cellStyle name="Normal 24 23 2" xfId="15297" xr:uid="{00000000-0005-0000-0000-0000C13B0000}"/>
    <cellStyle name="Normal 24 23 2 2" xfId="39566" xr:uid="{8A03EDB8-2264-48F0-9BFB-1E05C4703570}"/>
    <cellStyle name="Normal 24 23 3" xfId="39565" xr:uid="{EB9A5B9B-2A77-4CE6-8CD0-29E5BEAE5FC5}"/>
    <cellStyle name="Normal 24 24" xfId="15298" xr:uid="{00000000-0005-0000-0000-0000C23B0000}"/>
    <cellStyle name="Normal 24 24 2" xfId="15299" xr:uid="{00000000-0005-0000-0000-0000C33B0000}"/>
    <cellStyle name="Normal 24 24 2 2" xfId="39568" xr:uid="{EC226260-0C5D-44B1-B6C7-D6E32B5D5D86}"/>
    <cellStyle name="Normal 24 24 3" xfId="39567" xr:uid="{C22F55D2-3095-430D-8630-E439A68E8124}"/>
    <cellStyle name="Normal 24 25" xfId="15300" xr:uid="{00000000-0005-0000-0000-0000C43B0000}"/>
    <cellStyle name="Normal 24 25 2" xfId="15301" xr:uid="{00000000-0005-0000-0000-0000C53B0000}"/>
    <cellStyle name="Normal 24 25 2 2" xfId="39570" xr:uid="{F62174D9-C271-467C-90F3-79539B7A49C2}"/>
    <cellStyle name="Normal 24 25 3" xfId="39569" xr:uid="{2221601B-74C4-42F3-BBB0-37AEDB6163E5}"/>
    <cellStyle name="Normal 24 26" xfId="15302" xr:uid="{00000000-0005-0000-0000-0000C63B0000}"/>
    <cellStyle name="Normal 24 26 2" xfId="15303" xr:uid="{00000000-0005-0000-0000-0000C73B0000}"/>
    <cellStyle name="Normal 24 26 2 2" xfId="39572" xr:uid="{170115C6-5DA7-4851-AD02-B038DF394CB4}"/>
    <cellStyle name="Normal 24 26 3" xfId="39571" xr:uid="{8C89D2D2-FBC8-42AB-A3A4-C420F9A56738}"/>
    <cellStyle name="Normal 24 27" xfId="15304" xr:uid="{00000000-0005-0000-0000-0000C83B0000}"/>
    <cellStyle name="Normal 24 27 2" xfId="15305" xr:uid="{00000000-0005-0000-0000-0000C93B0000}"/>
    <cellStyle name="Normal 24 27 2 2" xfId="39574" xr:uid="{E8FFB719-A754-4A33-B97B-496720A830D2}"/>
    <cellStyle name="Normal 24 27 3" xfId="39573" xr:uid="{6D2B8793-5511-42AC-B60C-BE4DFD957735}"/>
    <cellStyle name="Normal 24 28" xfId="15306" xr:uid="{00000000-0005-0000-0000-0000CA3B0000}"/>
    <cellStyle name="Normal 24 28 2" xfId="15307" xr:uid="{00000000-0005-0000-0000-0000CB3B0000}"/>
    <cellStyle name="Normal 24 28 2 2" xfId="39576" xr:uid="{D1FE97ED-17D7-4542-9EE4-1DDC7333AFF6}"/>
    <cellStyle name="Normal 24 28 3" xfId="39575" xr:uid="{9B20D13F-D097-4965-914B-357988C95244}"/>
    <cellStyle name="Normal 24 29" xfId="15308" xr:uid="{00000000-0005-0000-0000-0000CC3B0000}"/>
    <cellStyle name="Normal 24 29 2" xfId="15309" xr:uid="{00000000-0005-0000-0000-0000CD3B0000}"/>
    <cellStyle name="Normal 24 29 2 2" xfId="39578" xr:uid="{ACFD4B58-22A0-46D4-AE54-8484851A159D}"/>
    <cellStyle name="Normal 24 29 3" xfId="39577" xr:uid="{A416EF1E-4CAE-474B-8BAE-E31268B8EDC2}"/>
    <cellStyle name="Normal 24 3" xfId="15310" xr:uid="{00000000-0005-0000-0000-0000CE3B0000}"/>
    <cellStyle name="Normal 24 3 2" xfId="15311" xr:uid="{00000000-0005-0000-0000-0000CF3B0000}"/>
    <cellStyle name="Normal 24 3 2 2" xfId="39580" xr:uid="{CDA18685-D2C3-45CF-A2C8-A86BBE968E3C}"/>
    <cellStyle name="Normal 24 3 3" xfId="15312" xr:uid="{00000000-0005-0000-0000-0000D03B0000}"/>
    <cellStyle name="Normal 24 3 3 2" xfId="39581" xr:uid="{33340138-3C5A-4952-8960-97F6ACDDC6DC}"/>
    <cellStyle name="Normal 24 3 4" xfId="39579" xr:uid="{580F05A6-ABF5-40EE-8379-3E2C29F59F91}"/>
    <cellStyle name="Normal 24 30" xfId="15313" xr:uid="{00000000-0005-0000-0000-0000D13B0000}"/>
    <cellStyle name="Normal 24 30 2" xfId="15314" xr:uid="{00000000-0005-0000-0000-0000D23B0000}"/>
    <cellStyle name="Normal 24 30 2 2" xfId="39583" xr:uid="{67551338-B4DC-4C74-A273-980DF7A42AC3}"/>
    <cellStyle name="Normal 24 30 3" xfId="39582" xr:uid="{14B07968-5E58-47F3-9123-556C735A7B33}"/>
    <cellStyle name="Normal 24 31" xfId="15315" xr:uid="{00000000-0005-0000-0000-0000D33B0000}"/>
    <cellStyle name="Normal 24 31 2" xfId="15316" xr:uid="{00000000-0005-0000-0000-0000D43B0000}"/>
    <cellStyle name="Normal 24 31 2 2" xfId="39585" xr:uid="{0FDF7876-987A-47CB-BC85-EB325490B3AC}"/>
    <cellStyle name="Normal 24 31 3" xfId="39584" xr:uid="{1A21A75F-D4F4-4046-ACD2-F46DB076702F}"/>
    <cellStyle name="Normal 24 32" xfId="15317" xr:uid="{00000000-0005-0000-0000-0000D53B0000}"/>
    <cellStyle name="Normal 24 32 2" xfId="15318" xr:uid="{00000000-0005-0000-0000-0000D63B0000}"/>
    <cellStyle name="Normal 24 32 2 2" xfId="39587" xr:uid="{EE631B50-08C7-4B39-8427-DA0502404AA1}"/>
    <cellStyle name="Normal 24 32 3" xfId="39586" xr:uid="{3DC536B6-DDB1-4D87-8DD0-B35C0307D431}"/>
    <cellStyle name="Normal 24 33" xfId="15319" xr:uid="{00000000-0005-0000-0000-0000D73B0000}"/>
    <cellStyle name="Normal 24 33 2" xfId="15320" xr:uid="{00000000-0005-0000-0000-0000D83B0000}"/>
    <cellStyle name="Normal 24 33 2 2" xfId="39589" xr:uid="{AF0C17A1-1FA4-4052-B60F-D2E3C912D313}"/>
    <cellStyle name="Normal 24 33 3" xfId="39588" xr:uid="{3A2051F8-F299-423B-9062-0A24E6C2B85C}"/>
    <cellStyle name="Normal 24 34" xfId="15321" xr:uid="{00000000-0005-0000-0000-0000D93B0000}"/>
    <cellStyle name="Normal 24 34 2" xfId="15322" xr:uid="{00000000-0005-0000-0000-0000DA3B0000}"/>
    <cellStyle name="Normal 24 34 2 2" xfId="39591" xr:uid="{5F9A260E-E75E-4E55-BBCD-A7D6A15B9154}"/>
    <cellStyle name="Normal 24 34 3" xfId="39590" xr:uid="{58A7BFC2-ACA4-41C3-BAAF-379EECA74232}"/>
    <cellStyle name="Normal 24 35" xfId="15323" xr:uid="{00000000-0005-0000-0000-0000DB3B0000}"/>
    <cellStyle name="Normal 24 35 2" xfId="15324" xr:uid="{00000000-0005-0000-0000-0000DC3B0000}"/>
    <cellStyle name="Normal 24 35 2 2" xfId="39593" xr:uid="{0E02DF92-2480-4529-A9F9-93E812F2C14D}"/>
    <cellStyle name="Normal 24 35 3" xfId="39592" xr:uid="{50973A73-781E-4C45-AD87-547A579C1031}"/>
    <cellStyle name="Normal 24 36" xfId="15325" xr:uid="{00000000-0005-0000-0000-0000DD3B0000}"/>
    <cellStyle name="Normal 24 36 2" xfId="15326" xr:uid="{00000000-0005-0000-0000-0000DE3B0000}"/>
    <cellStyle name="Normal 24 36 2 2" xfId="39595" xr:uid="{93B10F2B-FEF0-42C5-952E-3A69B8DD40AA}"/>
    <cellStyle name="Normal 24 36 3" xfId="39594" xr:uid="{1F88E43E-3ABD-4A02-AEEB-02F7D7F29A7E}"/>
    <cellStyle name="Normal 24 37" xfId="15327" xr:uid="{00000000-0005-0000-0000-0000DF3B0000}"/>
    <cellStyle name="Normal 24 37 2" xfId="15328" xr:uid="{00000000-0005-0000-0000-0000E03B0000}"/>
    <cellStyle name="Normal 24 37 2 2" xfId="39597" xr:uid="{334B08AF-F51B-441F-A947-8F095AA44302}"/>
    <cellStyle name="Normal 24 37 3" xfId="39596" xr:uid="{025607DA-9406-49AA-A084-FE0A58EA75E2}"/>
    <cellStyle name="Normal 24 38" xfId="15329" xr:uid="{00000000-0005-0000-0000-0000E13B0000}"/>
    <cellStyle name="Normal 24 38 2" xfId="15330" xr:uid="{00000000-0005-0000-0000-0000E23B0000}"/>
    <cellStyle name="Normal 24 38 2 2" xfId="39599" xr:uid="{4FE13472-F76E-425A-BDAE-9A6A6E90E77D}"/>
    <cellStyle name="Normal 24 38 3" xfId="39598" xr:uid="{D8FE9C6C-CEEC-4693-95D2-40261661A7B6}"/>
    <cellStyle name="Normal 24 39" xfId="15331" xr:uid="{00000000-0005-0000-0000-0000E33B0000}"/>
    <cellStyle name="Normal 24 39 2" xfId="39600" xr:uid="{E51F2926-54D5-443A-B5F6-AA11C649F0AF}"/>
    <cellStyle name="Normal 24 4" xfId="15332" xr:uid="{00000000-0005-0000-0000-0000E43B0000}"/>
    <cellStyle name="Normal 24 4 2" xfId="15333" xr:uid="{00000000-0005-0000-0000-0000E53B0000}"/>
    <cellStyle name="Normal 24 4 2 2" xfId="39602" xr:uid="{21C8E92E-F38D-47BC-A0BE-E417EA073845}"/>
    <cellStyle name="Normal 24 4 3" xfId="15334" xr:uid="{00000000-0005-0000-0000-0000E63B0000}"/>
    <cellStyle name="Normal 24 4 3 2" xfId="39603" xr:uid="{ABD64022-D993-4786-8F0F-164919369060}"/>
    <cellStyle name="Normal 24 4 4" xfId="39601" xr:uid="{D5480D92-4D35-4872-B6F2-7DD9E753E28B}"/>
    <cellStyle name="Normal 24 40" xfId="39533" xr:uid="{40D55611-C46E-4278-8DA1-027BC90BDF1C}"/>
    <cellStyle name="Normal 24 5" xfId="15335" xr:uid="{00000000-0005-0000-0000-0000E73B0000}"/>
    <cellStyle name="Normal 24 5 2" xfId="15336" xr:uid="{00000000-0005-0000-0000-0000E83B0000}"/>
    <cellStyle name="Normal 24 5 2 2" xfId="39605" xr:uid="{4403E57B-E583-497B-9F71-8CB4FDE3DBDD}"/>
    <cellStyle name="Normal 24 5 3" xfId="39604" xr:uid="{519D81EF-4697-4616-9715-ACDB85B76840}"/>
    <cellStyle name="Normal 24 6" xfId="15337" xr:uid="{00000000-0005-0000-0000-0000E93B0000}"/>
    <cellStyle name="Normal 24 6 2" xfId="15338" xr:uid="{00000000-0005-0000-0000-0000EA3B0000}"/>
    <cellStyle name="Normal 24 6 2 2" xfId="39607" xr:uid="{48572D7C-DEC7-43CD-BBE0-101CA2E2BAB5}"/>
    <cellStyle name="Normal 24 6 3" xfId="39606" xr:uid="{70AC0BB0-51DC-4242-B100-E49020CDF4EB}"/>
    <cellStyle name="Normal 24 7" xfId="15339" xr:uid="{00000000-0005-0000-0000-0000EB3B0000}"/>
    <cellStyle name="Normal 24 7 2" xfId="15340" xr:uid="{00000000-0005-0000-0000-0000EC3B0000}"/>
    <cellStyle name="Normal 24 7 2 2" xfId="39609" xr:uid="{5BFFDAB0-A46C-468C-96A4-6ECF067BFFEA}"/>
    <cellStyle name="Normal 24 7 3" xfId="39608" xr:uid="{CD8A7CE4-2C34-406E-8E09-A0F03A9ECA2B}"/>
    <cellStyle name="Normal 24 8" xfId="15341" xr:uid="{00000000-0005-0000-0000-0000ED3B0000}"/>
    <cellStyle name="Normal 24 8 2" xfId="15342" xr:uid="{00000000-0005-0000-0000-0000EE3B0000}"/>
    <cellStyle name="Normal 24 8 2 2" xfId="39611" xr:uid="{1C9C0ECF-EA75-4776-9AA8-9D2AE80CDAC4}"/>
    <cellStyle name="Normal 24 8 3" xfId="39610" xr:uid="{3FCE45D0-3E16-4F19-8EE0-2C0EFC82589C}"/>
    <cellStyle name="Normal 24 9" xfId="15343" xr:uid="{00000000-0005-0000-0000-0000EF3B0000}"/>
    <cellStyle name="Normal 24 9 2" xfId="15344" xr:uid="{00000000-0005-0000-0000-0000F03B0000}"/>
    <cellStyle name="Normal 24 9 2 2" xfId="39613" xr:uid="{25EAAC93-A6C5-435F-9EC4-627830F08FFD}"/>
    <cellStyle name="Normal 24 9 3" xfId="39612" xr:uid="{B4276AB4-511A-4084-8E3B-2D05205AF20C}"/>
    <cellStyle name="Normal 25" xfId="15345" xr:uid="{00000000-0005-0000-0000-0000F13B0000}"/>
    <cellStyle name="Normal 25 10" xfId="15346" xr:uid="{00000000-0005-0000-0000-0000F23B0000}"/>
    <cellStyle name="Normal 25 10 2" xfId="15347" xr:uid="{00000000-0005-0000-0000-0000F33B0000}"/>
    <cellStyle name="Normal 25 10 2 2" xfId="39616" xr:uid="{D12CD8A4-EFB7-46E1-861D-B459EEABBE5C}"/>
    <cellStyle name="Normal 25 10 3" xfId="39615" xr:uid="{ED7BD1B5-40A2-4008-9FE7-AC99B9C9E3A5}"/>
    <cellStyle name="Normal 25 11" xfId="15348" xr:uid="{00000000-0005-0000-0000-0000F43B0000}"/>
    <cellStyle name="Normal 25 11 2" xfId="15349" xr:uid="{00000000-0005-0000-0000-0000F53B0000}"/>
    <cellStyle name="Normal 25 11 2 2" xfId="39618" xr:uid="{9123A4D5-849C-4778-B4D6-80C233272653}"/>
    <cellStyle name="Normal 25 11 3" xfId="39617" xr:uid="{2C63DB03-7DED-4CE9-ACB7-B1FDE103599E}"/>
    <cellStyle name="Normal 25 12" xfId="15350" xr:uid="{00000000-0005-0000-0000-0000F63B0000}"/>
    <cellStyle name="Normal 25 12 2" xfId="15351" xr:uid="{00000000-0005-0000-0000-0000F73B0000}"/>
    <cellStyle name="Normal 25 12 2 2" xfId="39620" xr:uid="{782EEA6F-245E-4177-992F-895572A2A325}"/>
    <cellStyle name="Normal 25 12 3" xfId="39619" xr:uid="{68DF5E4C-DAB4-4FBC-8FF9-F8EAC45CF896}"/>
    <cellStyle name="Normal 25 13" xfId="15352" xr:uid="{00000000-0005-0000-0000-0000F83B0000}"/>
    <cellStyle name="Normal 25 13 2" xfId="15353" xr:uid="{00000000-0005-0000-0000-0000F93B0000}"/>
    <cellStyle name="Normal 25 13 2 2" xfId="39622" xr:uid="{D0FBFBF5-C525-46E8-9434-820F740049AB}"/>
    <cellStyle name="Normal 25 13 3" xfId="39621" xr:uid="{C5C8004A-66E4-47CC-A937-DE7CF2A4D7A5}"/>
    <cellStyle name="Normal 25 14" xfId="15354" xr:uid="{00000000-0005-0000-0000-0000FA3B0000}"/>
    <cellStyle name="Normal 25 14 2" xfId="15355" xr:uid="{00000000-0005-0000-0000-0000FB3B0000}"/>
    <cellStyle name="Normal 25 14 2 2" xfId="39624" xr:uid="{20DA350A-F324-45FC-BD1A-726C7EDD1A80}"/>
    <cellStyle name="Normal 25 14 3" xfId="39623" xr:uid="{C243EFBB-BD93-4488-9A3B-C9DAA0BC0FAA}"/>
    <cellStyle name="Normal 25 15" xfId="15356" xr:uid="{00000000-0005-0000-0000-0000FC3B0000}"/>
    <cellStyle name="Normal 25 15 2" xfId="15357" xr:uid="{00000000-0005-0000-0000-0000FD3B0000}"/>
    <cellStyle name="Normal 25 15 2 2" xfId="39626" xr:uid="{6E2393C2-87D3-4857-A592-7EA4447CD733}"/>
    <cellStyle name="Normal 25 15 3" xfId="39625" xr:uid="{63CAA005-3710-44BA-9168-378E0F57E4F8}"/>
    <cellStyle name="Normal 25 16" xfId="15358" xr:uid="{00000000-0005-0000-0000-0000FE3B0000}"/>
    <cellStyle name="Normal 25 16 2" xfId="15359" xr:uid="{00000000-0005-0000-0000-0000FF3B0000}"/>
    <cellStyle name="Normal 25 16 2 2" xfId="39628" xr:uid="{D7278592-949F-420A-9419-0A6BBC520EA7}"/>
    <cellStyle name="Normal 25 16 3" xfId="39627" xr:uid="{1513E3D6-651C-4D38-BD25-9CB9D4A5534E}"/>
    <cellStyle name="Normal 25 17" xfId="15360" xr:uid="{00000000-0005-0000-0000-0000003C0000}"/>
    <cellStyle name="Normal 25 17 2" xfId="15361" xr:uid="{00000000-0005-0000-0000-0000013C0000}"/>
    <cellStyle name="Normal 25 17 2 2" xfId="39630" xr:uid="{2213062F-FB3C-4149-B77D-E928F6CAC48C}"/>
    <cellStyle name="Normal 25 17 3" xfId="39629" xr:uid="{70F9088D-1361-4EB4-8483-FCD9CD655D91}"/>
    <cellStyle name="Normal 25 18" xfId="15362" xr:uid="{00000000-0005-0000-0000-0000023C0000}"/>
    <cellStyle name="Normal 25 18 2" xfId="15363" xr:uid="{00000000-0005-0000-0000-0000033C0000}"/>
    <cellStyle name="Normal 25 18 2 2" xfId="39632" xr:uid="{7434BDC4-BB5A-4A7F-9FB8-E8DAE7FAC00B}"/>
    <cellStyle name="Normal 25 18 3" xfId="39631" xr:uid="{788DE114-FE49-4903-995D-72744D095114}"/>
    <cellStyle name="Normal 25 19" xfId="15364" xr:uid="{00000000-0005-0000-0000-0000043C0000}"/>
    <cellStyle name="Normal 25 19 2" xfId="15365" xr:uid="{00000000-0005-0000-0000-0000053C0000}"/>
    <cellStyle name="Normal 25 19 2 2" xfId="39634" xr:uid="{D41539DB-E1A8-494D-8350-241B84C335CD}"/>
    <cellStyle name="Normal 25 19 3" xfId="39633" xr:uid="{BFB6E1CE-F590-4B7B-8815-A60FC35A8D64}"/>
    <cellStyle name="Normal 25 2" xfId="15366" xr:uid="{00000000-0005-0000-0000-0000063C0000}"/>
    <cellStyle name="Normal 25 2 2" xfId="15367" xr:uid="{00000000-0005-0000-0000-0000073C0000}"/>
    <cellStyle name="Normal 25 2 2 2" xfId="15368" xr:uid="{00000000-0005-0000-0000-0000083C0000}"/>
    <cellStyle name="Normal 25 2 2 2 2" xfId="39637" xr:uid="{61B045A0-E32D-4097-A0C1-B8D4BE14E0AC}"/>
    <cellStyle name="Normal 25 2 2 3" xfId="39636" xr:uid="{4D87837B-FEE7-46D4-AB06-A9975DBFADD1}"/>
    <cellStyle name="Normal 25 2 3" xfId="15369" xr:uid="{00000000-0005-0000-0000-0000093C0000}"/>
    <cellStyle name="Normal 25 2 3 2" xfId="39638" xr:uid="{5383ABD7-1AF0-4C87-B1BB-4033CA083620}"/>
    <cellStyle name="Normal 25 2 4" xfId="15370" xr:uid="{00000000-0005-0000-0000-00000A3C0000}"/>
    <cellStyle name="Normal 25 2 4 2" xfId="39639" xr:uid="{FB6BDF8A-6D16-4870-B488-ECA39F18FC2F}"/>
    <cellStyle name="Normal 25 2 5" xfId="39635" xr:uid="{76C54A9B-8B20-4CFB-AF10-516D4B569B84}"/>
    <cellStyle name="Normal 25 20" xfId="15371" xr:uid="{00000000-0005-0000-0000-00000B3C0000}"/>
    <cellStyle name="Normal 25 20 2" xfId="15372" xr:uid="{00000000-0005-0000-0000-00000C3C0000}"/>
    <cellStyle name="Normal 25 20 2 2" xfId="39641" xr:uid="{4FFC8F57-741C-4E7A-A426-57D42D051D25}"/>
    <cellStyle name="Normal 25 20 3" xfId="39640" xr:uid="{00556E57-5A42-4A56-B0CC-96A115C110C0}"/>
    <cellStyle name="Normal 25 21" xfId="15373" xr:uid="{00000000-0005-0000-0000-00000D3C0000}"/>
    <cellStyle name="Normal 25 21 2" xfId="15374" xr:uid="{00000000-0005-0000-0000-00000E3C0000}"/>
    <cellStyle name="Normal 25 21 2 2" xfId="39643" xr:uid="{A50AAFD9-CC9E-4D10-A088-8E0AD11D9A23}"/>
    <cellStyle name="Normal 25 21 3" xfId="39642" xr:uid="{32A23CC4-99FF-4348-8DC6-7FEA160E4DDC}"/>
    <cellStyle name="Normal 25 22" xfId="15375" xr:uid="{00000000-0005-0000-0000-00000F3C0000}"/>
    <cellStyle name="Normal 25 22 2" xfId="15376" xr:uid="{00000000-0005-0000-0000-0000103C0000}"/>
    <cellStyle name="Normal 25 22 2 2" xfId="39645" xr:uid="{5E0399DE-6801-4818-A947-D37C8A355AE5}"/>
    <cellStyle name="Normal 25 22 3" xfId="39644" xr:uid="{710A9C75-A400-4EEE-8BCD-1F7410786FA4}"/>
    <cellStyle name="Normal 25 23" xfId="15377" xr:uid="{00000000-0005-0000-0000-0000113C0000}"/>
    <cellStyle name="Normal 25 23 2" xfId="15378" xr:uid="{00000000-0005-0000-0000-0000123C0000}"/>
    <cellStyle name="Normal 25 23 2 2" xfId="39647" xr:uid="{99640EA4-0F8A-42A0-A47B-BEEDCE1EC005}"/>
    <cellStyle name="Normal 25 23 3" xfId="39646" xr:uid="{42EE0F63-2CD9-4A08-B4CF-DD789659E5BE}"/>
    <cellStyle name="Normal 25 24" xfId="15379" xr:uid="{00000000-0005-0000-0000-0000133C0000}"/>
    <cellStyle name="Normal 25 24 2" xfId="15380" xr:uid="{00000000-0005-0000-0000-0000143C0000}"/>
    <cellStyle name="Normal 25 24 2 2" xfId="39649" xr:uid="{872B9CA2-A319-496E-A531-12C9410C6E8A}"/>
    <cellStyle name="Normal 25 24 3" xfId="39648" xr:uid="{61FB52CD-99E4-4F5A-9F98-2E7FA2ED252A}"/>
    <cellStyle name="Normal 25 25" xfId="15381" xr:uid="{00000000-0005-0000-0000-0000153C0000}"/>
    <cellStyle name="Normal 25 25 2" xfId="15382" xr:uid="{00000000-0005-0000-0000-0000163C0000}"/>
    <cellStyle name="Normal 25 25 2 2" xfId="39651" xr:uid="{D2C57DE2-4037-4933-92D8-8801BF00E690}"/>
    <cellStyle name="Normal 25 25 3" xfId="39650" xr:uid="{52B72FA9-AA3C-4AB2-BFE8-E45417249AE3}"/>
    <cellStyle name="Normal 25 26" xfId="15383" xr:uid="{00000000-0005-0000-0000-0000173C0000}"/>
    <cellStyle name="Normal 25 26 2" xfId="15384" xr:uid="{00000000-0005-0000-0000-0000183C0000}"/>
    <cellStyle name="Normal 25 26 2 2" xfId="39653" xr:uid="{CC0C1CE2-D0FA-4A51-A459-064027F47D0C}"/>
    <cellStyle name="Normal 25 26 3" xfId="39652" xr:uid="{077ADF2D-FDC7-43C1-B813-326FBE988E86}"/>
    <cellStyle name="Normal 25 27" xfId="15385" xr:uid="{00000000-0005-0000-0000-0000193C0000}"/>
    <cellStyle name="Normal 25 27 2" xfId="15386" xr:uid="{00000000-0005-0000-0000-00001A3C0000}"/>
    <cellStyle name="Normal 25 27 2 2" xfId="39655" xr:uid="{0006250E-27F1-48D6-A31C-1499A89A571B}"/>
    <cellStyle name="Normal 25 27 3" xfId="39654" xr:uid="{8F05DECE-E436-4C1E-8DFE-13A007A2C06B}"/>
    <cellStyle name="Normal 25 28" xfId="15387" xr:uid="{00000000-0005-0000-0000-00001B3C0000}"/>
    <cellStyle name="Normal 25 28 2" xfId="15388" xr:uid="{00000000-0005-0000-0000-00001C3C0000}"/>
    <cellStyle name="Normal 25 28 2 2" xfId="39657" xr:uid="{7A28A88A-3CB0-4D80-97F1-8183D597D480}"/>
    <cellStyle name="Normal 25 28 3" xfId="39656" xr:uid="{9E1CC1CC-C0C7-4A53-83FB-264B49BE049F}"/>
    <cellStyle name="Normal 25 29" xfId="15389" xr:uid="{00000000-0005-0000-0000-00001D3C0000}"/>
    <cellStyle name="Normal 25 29 2" xfId="15390" xr:uid="{00000000-0005-0000-0000-00001E3C0000}"/>
    <cellStyle name="Normal 25 29 2 2" xfId="39659" xr:uid="{409F5E57-E00A-4137-884E-B12C7EA18783}"/>
    <cellStyle name="Normal 25 29 3" xfId="39658" xr:uid="{B0302E2C-375C-4CB1-8DDE-2629B8DF97AE}"/>
    <cellStyle name="Normal 25 3" xfId="15391" xr:uid="{00000000-0005-0000-0000-00001F3C0000}"/>
    <cellStyle name="Normal 25 3 2" xfId="15392" xr:uid="{00000000-0005-0000-0000-0000203C0000}"/>
    <cellStyle name="Normal 25 3 2 2" xfId="39661" xr:uid="{317A2705-73D8-46D0-A09D-2222182DD1A3}"/>
    <cellStyle name="Normal 25 3 3" xfId="15393" xr:uid="{00000000-0005-0000-0000-0000213C0000}"/>
    <cellStyle name="Normal 25 3 3 2" xfId="39662" xr:uid="{3BAB41F7-7A5F-4A39-A698-D9DC90958819}"/>
    <cellStyle name="Normal 25 3 4" xfId="39660" xr:uid="{7205771B-756E-4180-9411-B6BD24553024}"/>
    <cellStyle name="Normal 25 30" xfId="15394" xr:uid="{00000000-0005-0000-0000-0000223C0000}"/>
    <cellStyle name="Normal 25 30 2" xfId="15395" xr:uid="{00000000-0005-0000-0000-0000233C0000}"/>
    <cellStyle name="Normal 25 30 2 2" xfId="39664" xr:uid="{E713CFA9-D285-4A9A-A188-11AA211B819F}"/>
    <cellStyle name="Normal 25 30 3" xfId="39663" xr:uid="{898F8820-2C22-4056-B1C9-400FE16E27F4}"/>
    <cellStyle name="Normal 25 31" xfId="15396" xr:uid="{00000000-0005-0000-0000-0000243C0000}"/>
    <cellStyle name="Normal 25 31 2" xfId="15397" xr:uid="{00000000-0005-0000-0000-0000253C0000}"/>
    <cellStyle name="Normal 25 31 2 2" xfId="39666" xr:uid="{F957C3F6-06A7-433D-BE92-92E1C3624BA1}"/>
    <cellStyle name="Normal 25 31 3" xfId="39665" xr:uid="{B385761F-4098-46E8-AEA5-85ED6F326136}"/>
    <cellStyle name="Normal 25 32" xfId="15398" xr:uid="{00000000-0005-0000-0000-0000263C0000}"/>
    <cellStyle name="Normal 25 32 2" xfId="15399" xr:uid="{00000000-0005-0000-0000-0000273C0000}"/>
    <cellStyle name="Normal 25 32 2 2" xfId="39668" xr:uid="{F541C843-0D9F-4293-900B-67D22437ED3A}"/>
    <cellStyle name="Normal 25 32 3" xfId="39667" xr:uid="{4F8780CA-61E8-4805-ABDB-D56C5D427E01}"/>
    <cellStyle name="Normal 25 33" xfId="15400" xr:uid="{00000000-0005-0000-0000-0000283C0000}"/>
    <cellStyle name="Normal 25 33 2" xfId="15401" xr:uid="{00000000-0005-0000-0000-0000293C0000}"/>
    <cellStyle name="Normal 25 33 2 2" xfId="39670" xr:uid="{216E20F5-02DD-4BA4-9BC3-C699F5184410}"/>
    <cellStyle name="Normal 25 33 3" xfId="39669" xr:uid="{E9175578-85E7-4299-BA4F-72F9BA8095C5}"/>
    <cellStyle name="Normal 25 34" xfId="15402" xr:uid="{00000000-0005-0000-0000-00002A3C0000}"/>
    <cellStyle name="Normal 25 34 2" xfId="15403" xr:uid="{00000000-0005-0000-0000-00002B3C0000}"/>
    <cellStyle name="Normal 25 34 2 2" xfId="39672" xr:uid="{D06D71EF-B19F-42CF-84E2-817FE61F2196}"/>
    <cellStyle name="Normal 25 34 3" xfId="39671" xr:uid="{6F04834B-0824-4792-A4E3-243CE4133B1B}"/>
    <cellStyle name="Normal 25 35" xfId="15404" xr:uid="{00000000-0005-0000-0000-00002C3C0000}"/>
    <cellStyle name="Normal 25 35 2" xfId="15405" xr:uid="{00000000-0005-0000-0000-00002D3C0000}"/>
    <cellStyle name="Normal 25 35 2 2" xfId="39674" xr:uid="{D715296D-8005-4519-9AD2-6A89F502226E}"/>
    <cellStyle name="Normal 25 35 3" xfId="39673" xr:uid="{A088D5AD-8C88-4820-A5C4-49047CB6C3C5}"/>
    <cellStyle name="Normal 25 36" xfId="15406" xr:uid="{00000000-0005-0000-0000-00002E3C0000}"/>
    <cellStyle name="Normal 25 36 2" xfId="15407" xr:uid="{00000000-0005-0000-0000-00002F3C0000}"/>
    <cellStyle name="Normal 25 36 2 2" xfId="39676" xr:uid="{4ABEF068-5102-4EF8-AD4E-C18F80EEBC6D}"/>
    <cellStyle name="Normal 25 36 3" xfId="39675" xr:uid="{2E897EED-C226-4EBB-9E29-C65717F4EEFE}"/>
    <cellStyle name="Normal 25 37" xfId="15408" xr:uid="{00000000-0005-0000-0000-0000303C0000}"/>
    <cellStyle name="Normal 25 37 2" xfId="15409" xr:uid="{00000000-0005-0000-0000-0000313C0000}"/>
    <cellStyle name="Normal 25 37 2 2" xfId="39678" xr:uid="{F8BC438B-D1F7-4E08-BC32-600C06D38383}"/>
    <cellStyle name="Normal 25 37 3" xfId="39677" xr:uid="{53DB7525-51B4-4B46-87B1-40FFFA8428D7}"/>
    <cellStyle name="Normal 25 38" xfId="15410" xr:uid="{00000000-0005-0000-0000-0000323C0000}"/>
    <cellStyle name="Normal 25 38 2" xfId="15411" xr:uid="{00000000-0005-0000-0000-0000333C0000}"/>
    <cellStyle name="Normal 25 38 2 2" xfId="39680" xr:uid="{A305A56D-37D6-44A3-99B0-96F265F4884F}"/>
    <cellStyle name="Normal 25 38 3" xfId="39679" xr:uid="{1CA81EE5-A7F4-423F-BDCA-06F3EEA5F633}"/>
    <cellStyle name="Normal 25 39" xfId="15412" xr:uid="{00000000-0005-0000-0000-0000343C0000}"/>
    <cellStyle name="Normal 25 39 2" xfId="39681" xr:uid="{858EB0F7-657D-40B7-A1AE-1CD2AE328B3C}"/>
    <cellStyle name="Normal 25 4" xfId="15413" xr:uid="{00000000-0005-0000-0000-0000353C0000}"/>
    <cellStyle name="Normal 25 4 2" xfId="15414" xr:uid="{00000000-0005-0000-0000-0000363C0000}"/>
    <cellStyle name="Normal 25 4 2 2" xfId="39683" xr:uid="{B0743F6A-5BD8-4F5F-81B0-7DFABFC6CC04}"/>
    <cellStyle name="Normal 25 4 3" xfId="15415" xr:uid="{00000000-0005-0000-0000-0000373C0000}"/>
    <cellStyle name="Normal 25 4 3 2" xfId="39684" xr:uid="{8367C280-BDEF-4209-8630-077A3785932F}"/>
    <cellStyle name="Normal 25 4 4" xfId="39682" xr:uid="{5C2D04EE-0787-4AAF-81A2-074F9607B039}"/>
    <cellStyle name="Normal 25 40" xfId="39614" xr:uid="{8CE62095-F139-413F-81BE-48ED16401596}"/>
    <cellStyle name="Normal 25 5" xfId="15416" xr:uid="{00000000-0005-0000-0000-0000383C0000}"/>
    <cellStyle name="Normal 25 5 2" xfId="15417" xr:uid="{00000000-0005-0000-0000-0000393C0000}"/>
    <cellStyle name="Normal 25 5 2 2" xfId="39686" xr:uid="{F34A3751-4854-4562-A7ED-DBD31FE48F15}"/>
    <cellStyle name="Normal 25 5 3" xfId="39685" xr:uid="{F5B72650-5DB2-4259-B4D8-1F2D622978CC}"/>
    <cellStyle name="Normal 25 6" xfId="15418" xr:uid="{00000000-0005-0000-0000-00003A3C0000}"/>
    <cellStyle name="Normal 25 6 2" xfId="15419" xr:uid="{00000000-0005-0000-0000-00003B3C0000}"/>
    <cellStyle name="Normal 25 6 2 2" xfId="39688" xr:uid="{39A646D8-F4CC-4461-BDEA-F88F211BA0AC}"/>
    <cellStyle name="Normal 25 6 3" xfId="39687" xr:uid="{4ED98C3E-5824-4EE8-BCD5-4B196F20D2E5}"/>
    <cellStyle name="Normal 25 7" xfId="15420" xr:uid="{00000000-0005-0000-0000-00003C3C0000}"/>
    <cellStyle name="Normal 25 7 2" xfId="15421" xr:uid="{00000000-0005-0000-0000-00003D3C0000}"/>
    <cellStyle name="Normal 25 7 2 2" xfId="39690" xr:uid="{2A748CCD-A1B5-41AD-8639-D5CAF0C2708B}"/>
    <cellStyle name="Normal 25 7 3" xfId="39689" xr:uid="{93F056BC-966C-470D-B697-686C61838CF7}"/>
    <cellStyle name="Normal 25 8" xfId="15422" xr:uid="{00000000-0005-0000-0000-00003E3C0000}"/>
    <cellStyle name="Normal 25 8 2" xfId="15423" xr:uid="{00000000-0005-0000-0000-00003F3C0000}"/>
    <cellStyle name="Normal 25 8 2 2" xfId="39692" xr:uid="{7A25A725-45A4-450C-B25E-8B01C2E33700}"/>
    <cellStyle name="Normal 25 8 3" xfId="39691" xr:uid="{7724033D-3D23-438E-AEE5-9FDA8AB66208}"/>
    <cellStyle name="Normal 25 9" xfId="15424" xr:uid="{00000000-0005-0000-0000-0000403C0000}"/>
    <cellStyle name="Normal 25 9 2" xfId="15425" xr:uid="{00000000-0005-0000-0000-0000413C0000}"/>
    <cellStyle name="Normal 25 9 2 2" xfId="39694" xr:uid="{053547AF-1A2A-4DB2-90FA-B653EA33CA3B}"/>
    <cellStyle name="Normal 25 9 3" xfId="39693" xr:uid="{654228EA-7000-4CA8-9ECB-084522DD967E}"/>
    <cellStyle name="Normal 26" xfId="15426" xr:uid="{00000000-0005-0000-0000-0000423C0000}"/>
    <cellStyle name="Normal 26 10" xfId="15427" xr:uid="{00000000-0005-0000-0000-0000433C0000}"/>
    <cellStyle name="Normal 26 10 2" xfId="15428" xr:uid="{00000000-0005-0000-0000-0000443C0000}"/>
    <cellStyle name="Normal 26 10 2 2" xfId="39697" xr:uid="{EC6C0D48-5858-46F9-A139-BE23591A7393}"/>
    <cellStyle name="Normal 26 10 3" xfId="39696" xr:uid="{9105A7E6-6A2B-4364-A786-0F41284078D4}"/>
    <cellStyle name="Normal 26 11" xfId="15429" xr:uid="{00000000-0005-0000-0000-0000453C0000}"/>
    <cellStyle name="Normal 26 11 2" xfId="15430" xr:uid="{00000000-0005-0000-0000-0000463C0000}"/>
    <cellStyle name="Normal 26 11 2 2" xfId="39699" xr:uid="{6EEA552E-1C94-43C5-90D0-A9F980C061C5}"/>
    <cellStyle name="Normal 26 11 3" xfId="39698" xr:uid="{410FA204-A365-4B13-A656-61A71A3360A9}"/>
    <cellStyle name="Normal 26 12" xfId="15431" xr:uid="{00000000-0005-0000-0000-0000473C0000}"/>
    <cellStyle name="Normal 26 12 2" xfId="15432" xr:uid="{00000000-0005-0000-0000-0000483C0000}"/>
    <cellStyle name="Normal 26 12 2 2" xfId="39701" xr:uid="{EC7C80F7-10B6-4102-A1A9-C0348F061AC6}"/>
    <cellStyle name="Normal 26 12 3" xfId="39700" xr:uid="{1E1D701F-9AD3-4F6D-80B3-44B92E645FBB}"/>
    <cellStyle name="Normal 26 13" xfId="15433" xr:uid="{00000000-0005-0000-0000-0000493C0000}"/>
    <cellStyle name="Normal 26 13 2" xfId="15434" xr:uid="{00000000-0005-0000-0000-00004A3C0000}"/>
    <cellStyle name="Normal 26 13 2 2" xfId="39703" xr:uid="{736D126E-ED18-4EE8-9E2E-8408451F742F}"/>
    <cellStyle name="Normal 26 13 3" xfId="39702" xr:uid="{F2627FB4-B918-474A-ACE2-0F3C24234FC4}"/>
    <cellStyle name="Normal 26 14" xfId="15435" xr:uid="{00000000-0005-0000-0000-00004B3C0000}"/>
    <cellStyle name="Normal 26 14 2" xfId="15436" xr:uid="{00000000-0005-0000-0000-00004C3C0000}"/>
    <cellStyle name="Normal 26 14 2 2" xfId="39705" xr:uid="{D6C3CC0F-2A0C-45D6-A297-82371C5FA153}"/>
    <cellStyle name="Normal 26 14 3" xfId="39704" xr:uid="{687405C2-9F16-4FAA-ABB3-66160A4AAA9A}"/>
    <cellStyle name="Normal 26 15" xfId="15437" xr:uid="{00000000-0005-0000-0000-00004D3C0000}"/>
    <cellStyle name="Normal 26 15 2" xfId="15438" xr:uid="{00000000-0005-0000-0000-00004E3C0000}"/>
    <cellStyle name="Normal 26 15 2 2" xfId="39707" xr:uid="{68C08358-AAB4-4BF6-ACB2-5055340639D0}"/>
    <cellStyle name="Normal 26 15 3" xfId="39706" xr:uid="{D2F968D7-0136-4710-BA94-96C9DEBEC105}"/>
    <cellStyle name="Normal 26 16" xfId="15439" xr:uid="{00000000-0005-0000-0000-00004F3C0000}"/>
    <cellStyle name="Normal 26 16 2" xfId="15440" xr:uid="{00000000-0005-0000-0000-0000503C0000}"/>
    <cellStyle name="Normal 26 16 2 2" xfId="39709" xr:uid="{C30F6919-E436-441D-B234-CBEA58ED63F6}"/>
    <cellStyle name="Normal 26 16 3" xfId="39708" xr:uid="{7FDCB5E2-9A40-4455-B26E-EF3B96A4E07C}"/>
    <cellStyle name="Normal 26 17" xfId="15441" xr:uid="{00000000-0005-0000-0000-0000513C0000}"/>
    <cellStyle name="Normal 26 17 2" xfId="15442" xr:uid="{00000000-0005-0000-0000-0000523C0000}"/>
    <cellStyle name="Normal 26 17 2 2" xfId="39711" xr:uid="{F60B3680-B96C-4AC6-8995-0A49E6EA9714}"/>
    <cellStyle name="Normal 26 17 3" xfId="39710" xr:uid="{D9F6609F-A367-437E-8871-8C46835C1330}"/>
    <cellStyle name="Normal 26 18" xfId="15443" xr:uid="{00000000-0005-0000-0000-0000533C0000}"/>
    <cellStyle name="Normal 26 18 2" xfId="15444" xr:uid="{00000000-0005-0000-0000-0000543C0000}"/>
    <cellStyle name="Normal 26 18 2 2" xfId="39713" xr:uid="{8D648BD8-B511-4F42-A7DE-6809DD4435B8}"/>
    <cellStyle name="Normal 26 18 3" xfId="39712" xr:uid="{4A1B7AF4-818B-42DA-969B-C3F966166182}"/>
    <cellStyle name="Normal 26 19" xfId="15445" xr:uid="{00000000-0005-0000-0000-0000553C0000}"/>
    <cellStyle name="Normal 26 19 2" xfId="15446" xr:uid="{00000000-0005-0000-0000-0000563C0000}"/>
    <cellStyle name="Normal 26 19 2 2" xfId="39715" xr:uid="{BBA2C4B3-54CC-4827-A77A-142D5A5D47A4}"/>
    <cellStyle name="Normal 26 19 3" xfId="39714" xr:uid="{0E4815B5-1534-4540-B529-9729A2F3D334}"/>
    <cellStyle name="Normal 26 2" xfId="15447" xr:uid="{00000000-0005-0000-0000-0000573C0000}"/>
    <cellStyle name="Normal 26 2 10" xfId="15448" xr:uid="{00000000-0005-0000-0000-0000583C0000}"/>
    <cellStyle name="Normal 26 2 10 2" xfId="15449" xr:uid="{00000000-0005-0000-0000-0000593C0000}"/>
    <cellStyle name="Normal 26 2 10 2 2" xfId="39718" xr:uid="{68347324-991E-4AB2-A690-4F23D9C5B7D7}"/>
    <cellStyle name="Normal 26 2 10 3" xfId="39717" xr:uid="{DF9FF9B7-CC8B-4C53-B661-DFCF32488101}"/>
    <cellStyle name="Normal 26 2 11" xfId="15450" xr:uid="{00000000-0005-0000-0000-00005A3C0000}"/>
    <cellStyle name="Normal 26 2 11 2" xfId="39719" xr:uid="{A49B0892-FCD3-48EB-8163-5A37E37354DC}"/>
    <cellStyle name="Normal 26 2 12" xfId="39716" xr:uid="{C5CB9D18-970A-495A-96A4-5033CAFEB997}"/>
    <cellStyle name="Normal 26 2 2" xfId="15451" xr:uid="{00000000-0005-0000-0000-00005B3C0000}"/>
    <cellStyle name="Normal 26 2 2 10" xfId="15452" xr:uid="{00000000-0005-0000-0000-00005C3C0000}"/>
    <cellStyle name="Normal 26 2 2 10 2" xfId="39721" xr:uid="{506426DA-A005-41C5-9DBD-7BFB4C4BC011}"/>
    <cellStyle name="Normal 26 2 2 11" xfId="39720" xr:uid="{0A2B19BB-C6C7-4A7B-9BAB-ACC98F796219}"/>
    <cellStyle name="Normal 26 2 2 2" xfId="15453" xr:uid="{00000000-0005-0000-0000-00005D3C0000}"/>
    <cellStyle name="Normal 26 2 2 2 2" xfId="15454" xr:uid="{00000000-0005-0000-0000-00005E3C0000}"/>
    <cellStyle name="Normal 26 2 2 2 2 2" xfId="15455" xr:uid="{00000000-0005-0000-0000-00005F3C0000}"/>
    <cellStyle name="Normal 26 2 2 2 2 2 2" xfId="15456" xr:uid="{00000000-0005-0000-0000-0000603C0000}"/>
    <cellStyle name="Normal 26 2 2 2 2 2 2 2" xfId="39725" xr:uid="{AD4B528C-C2F2-4559-9A21-F849B491216D}"/>
    <cellStyle name="Normal 26 2 2 2 2 2 3" xfId="39724" xr:uid="{6A91F24F-EFE3-4B59-91D1-37651F4BAA21}"/>
    <cellStyle name="Normal 26 2 2 2 2 3" xfId="15457" xr:uid="{00000000-0005-0000-0000-0000613C0000}"/>
    <cellStyle name="Normal 26 2 2 2 2 3 2" xfId="15458" xr:uid="{00000000-0005-0000-0000-0000623C0000}"/>
    <cellStyle name="Normal 26 2 2 2 2 3 2 2" xfId="39727" xr:uid="{2BB5F839-AA4A-454A-82F7-F371E22F50B5}"/>
    <cellStyle name="Normal 26 2 2 2 2 3 3" xfId="39726" xr:uid="{A3248B99-E93B-4EC4-8878-4EEFF65B77B6}"/>
    <cellStyle name="Normal 26 2 2 2 2 4" xfId="15459" xr:uid="{00000000-0005-0000-0000-0000633C0000}"/>
    <cellStyle name="Normal 26 2 2 2 2 4 2" xfId="15460" xr:uid="{00000000-0005-0000-0000-0000643C0000}"/>
    <cellStyle name="Normal 26 2 2 2 2 4 2 2" xfId="39729" xr:uid="{00390DCB-05E4-4E3E-A300-5179C5A93234}"/>
    <cellStyle name="Normal 26 2 2 2 2 4 3" xfId="39728" xr:uid="{E55FEBB5-1743-4535-8D0F-CD744B440F6B}"/>
    <cellStyle name="Normal 26 2 2 2 2 5" xfId="15461" xr:uid="{00000000-0005-0000-0000-0000653C0000}"/>
    <cellStyle name="Normal 26 2 2 2 2 5 2" xfId="39730" xr:uid="{3F9BCF41-0D4B-4D66-9395-E3341292EB25}"/>
    <cellStyle name="Normal 26 2 2 2 2 6" xfId="39723" xr:uid="{A0CCC008-E853-4571-83D1-B55653C96218}"/>
    <cellStyle name="Normal 26 2 2 2 3" xfId="15462" xr:uid="{00000000-0005-0000-0000-0000663C0000}"/>
    <cellStyle name="Normal 26 2 2 2 3 2" xfId="15463" xr:uid="{00000000-0005-0000-0000-0000673C0000}"/>
    <cellStyle name="Normal 26 2 2 2 3 2 2" xfId="39732" xr:uid="{359122C5-B88D-4C71-B5EA-BB9FD7EA20DC}"/>
    <cellStyle name="Normal 26 2 2 2 3 3" xfId="39731" xr:uid="{C84F63D2-B63A-4DEF-BF91-AD3094B3DDB2}"/>
    <cellStyle name="Normal 26 2 2 2 4" xfId="15464" xr:uid="{00000000-0005-0000-0000-0000683C0000}"/>
    <cellStyle name="Normal 26 2 2 2 4 2" xfId="15465" xr:uid="{00000000-0005-0000-0000-0000693C0000}"/>
    <cellStyle name="Normal 26 2 2 2 4 2 2" xfId="39734" xr:uid="{2E08419D-034D-40DA-8EFB-9D70665A3447}"/>
    <cellStyle name="Normal 26 2 2 2 4 3" xfId="39733" xr:uid="{2A265C5F-9F76-4B9F-9ADC-5F578A989F8E}"/>
    <cellStyle name="Normal 26 2 2 2 5" xfId="15466" xr:uid="{00000000-0005-0000-0000-00006A3C0000}"/>
    <cellStyle name="Normal 26 2 2 2 5 2" xfId="15467" xr:uid="{00000000-0005-0000-0000-00006B3C0000}"/>
    <cellStyle name="Normal 26 2 2 2 5 2 2" xfId="39736" xr:uid="{485CA881-7CAD-4A3F-999C-72E93E28BDC6}"/>
    <cellStyle name="Normal 26 2 2 2 5 3" xfId="39735" xr:uid="{CAC5F658-23F7-419E-93E5-5BB83FDFB186}"/>
    <cellStyle name="Normal 26 2 2 2 6" xfId="15468" xr:uid="{00000000-0005-0000-0000-00006C3C0000}"/>
    <cellStyle name="Normal 26 2 2 2 6 2" xfId="15469" xr:uid="{00000000-0005-0000-0000-00006D3C0000}"/>
    <cellStyle name="Normal 26 2 2 2 6 2 2" xfId="39738" xr:uid="{0EE082BC-B5CA-48FC-9B79-90E6F7D75244}"/>
    <cellStyle name="Normal 26 2 2 2 6 3" xfId="39737" xr:uid="{757DF42F-CA9A-4D8C-92B6-1E8D3A4D85C0}"/>
    <cellStyle name="Normal 26 2 2 2 7" xfId="15470" xr:uid="{00000000-0005-0000-0000-00006E3C0000}"/>
    <cellStyle name="Normal 26 2 2 2 7 2" xfId="39739" xr:uid="{B43D52FD-EB73-494D-8604-4D5F71512CA3}"/>
    <cellStyle name="Normal 26 2 2 2 8" xfId="39722" xr:uid="{12F2BD9F-899C-4414-BB44-2B38C1EC6C4F}"/>
    <cellStyle name="Normal 26 2 2 3" xfId="15471" xr:uid="{00000000-0005-0000-0000-00006F3C0000}"/>
    <cellStyle name="Normal 26 2 2 3 2" xfId="15472" xr:uid="{00000000-0005-0000-0000-0000703C0000}"/>
    <cellStyle name="Normal 26 2 2 3 2 2" xfId="15473" xr:uid="{00000000-0005-0000-0000-0000713C0000}"/>
    <cellStyle name="Normal 26 2 2 3 2 2 2" xfId="15474" xr:uid="{00000000-0005-0000-0000-0000723C0000}"/>
    <cellStyle name="Normal 26 2 2 3 2 2 2 2" xfId="39743" xr:uid="{E0BB32CB-4FD0-45E0-8CDB-D630A60BA8B8}"/>
    <cellStyle name="Normal 26 2 2 3 2 2 3" xfId="39742" xr:uid="{EA6554B3-367E-4A72-8791-B56A39FBF8D2}"/>
    <cellStyle name="Normal 26 2 2 3 2 3" xfId="15475" xr:uid="{00000000-0005-0000-0000-0000733C0000}"/>
    <cellStyle name="Normal 26 2 2 3 2 3 2" xfId="15476" xr:uid="{00000000-0005-0000-0000-0000743C0000}"/>
    <cellStyle name="Normal 26 2 2 3 2 3 2 2" xfId="39745" xr:uid="{355E7A5D-5040-4E7C-85CD-4439830FC39A}"/>
    <cellStyle name="Normal 26 2 2 3 2 3 3" xfId="39744" xr:uid="{62A94A7E-70F9-4E3D-A606-44C855C0CC19}"/>
    <cellStyle name="Normal 26 2 2 3 2 4" xfId="15477" xr:uid="{00000000-0005-0000-0000-0000753C0000}"/>
    <cellStyle name="Normal 26 2 2 3 2 4 2" xfId="15478" xr:uid="{00000000-0005-0000-0000-0000763C0000}"/>
    <cellStyle name="Normal 26 2 2 3 2 4 2 2" xfId="39747" xr:uid="{538FB717-56F0-4453-9CB3-B893864538D0}"/>
    <cellStyle name="Normal 26 2 2 3 2 4 3" xfId="39746" xr:uid="{D8382EE2-5509-4A3B-B19D-4DC92B1C501D}"/>
    <cellStyle name="Normal 26 2 2 3 2 5" xfId="15479" xr:uid="{00000000-0005-0000-0000-0000773C0000}"/>
    <cellStyle name="Normal 26 2 2 3 2 5 2" xfId="39748" xr:uid="{6FA164A0-6EBE-4700-BB78-B888E1CC06E7}"/>
    <cellStyle name="Normal 26 2 2 3 2 6" xfId="39741" xr:uid="{3C5CB6CE-BB59-46B2-A823-C4EF642EA3AF}"/>
    <cellStyle name="Normal 26 2 2 3 3" xfId="15480" xr:uid="{00000000-0005-0000-0000-0000783C0000}"/>
    <cellStyle name="Normal 26 2 2 3 3 2" xfId="15481" xr:uid="{00000000-0005-0000-0000-0000793C0000}"/>
    <cellStyle name="Normal 26 2 2 3 3 2 2" xfId="39750" xr:uid="{2A277D06-4D35-4092-BC89-BF2D7BA4D6B5}"/>
    <cellStyle name="Normal 26 2 2 3 3 3" xfId="39749" xr:uid="{F2C1B0D3-3558-4411-A501-5288A36218EA}"/>
    <cellStyle name="Normal 26 2 2 3 4" xfId="15482" xr:uid="{00000000-0005-0000-0000-00007A3C0000}"/>
    <cellStyle name="Normal 26 2 2 3 4 2" xfId="15483" xr:uid="{00000000-0005-0000-0000-00007B3C0000}"/>
    <cellStyle name="Normal 26 2 2 3 4 2 2" xfId="39752" xr:uid="{3DD3A6F5-53E3-4434-BA21-5803C3ABCC05}"/>
    <cellStyle name="Normal 26 2 2 3 4 3" xfId="39751" xr:uid="{B2A2EED0-1A69-42C6-B556-C8C213C41C5C}"/>
    <cellStyle name="Normal 26 2 2 3 5" xfId="15484" xr:uid="{00000000-0005-0000-0000-00007C3C0000}"/>
    <cellStyle name="Normal 26 2 2 3 5 2" xfId="15485" xr:uid="{00000000-0005-0000-0000-00007D3C0000}"/>
    <cellStyle name="Normal 26 2 2 3 5 2 2" xfId="39754" xr:uid="{0B630A20-6554-4A47-9429-FD28AED0AA67}"/>
    <cellStyle name="Normal 26 2 2 3 5 3" xfId="39753" xr:uid="{897AA71F-B87D-429D-9A7D-2A2852E4B24C}"/>
    <cellStyle name="Normal 26 2 2 3 6" xfId="15486" xr:uid="{00000000-0005-0000-0000-00007E3C0000}"/>
    <cellStyle name="Normal 26 2 2 3 6 2" xfId="15487" xr:uid="{00000000-0005-0000-0000-00007F3C0000}"/>
    <cellStyle name="Normal 26 2 2 3 6 2 2" xfId="39756" xr:uid="{051D8FC2-EA8D-4421-9A4F-70413FB3E011}"/>
    <cellStyle name="Normal 26 2 2 3 6 3" xfId="39755" xr:uid="{A45D1F75-83CF-4FAF-8D20-143A86EB6D60}"/>
    <cellStyle name="Normal 26 2 2 3 7" xfId="15488" xr:uid="{00000000-0005-0000-0000-0000803C0000}"/>
    <cellStyle name="Normal 26 2 2 3 7 2" xfId="39757" xr:uid="{691639FA-DB3A-4F07-A72D-60A2AA1E5DBE}"/>
    <cellStyle name="Normal 26 2 2 3 8" xfId="39740" xr:uid="{9EFB7516-99AA-4D81-A22D-C9B257E75934}"/>
    <cellStyle name="Normal 26 2 2 4" xfId="15489" xr:uid="{00000000-0005-0000-0000-0000813C0000}"/>
    <cellStyle name="Normal 26 2 2 4 2" xfId="15490" xr:uid="{00000000-0005-0000-0000-0000823C0000}"/>
    <cellStyle name="Normal 26 2 2 4 2 2" xfId="15491" xr:uid="{00000000-0005-0000-0000-0000833C0000}"/>
    <cellStyle name="Normal 26 2 2 4 2 2 2" xfId="15492" xr:uid="{00000000-0005-0000-0000-0000843C0000}"/>
    <cellStyle name="Normal 26 2 2 4 2 2 2 2" xfId="39761" xr:uid="{0A6BB944-EF10-41C2-9E6F-C6CF2F27B646}"/>
    <cellStyle name="Normal 26 2 2 4 2 2 3" xfId="39760" xr:uid="{0CF96257-7F6A-475C-9BFA-1EC75DF934EC}"/>
    <cellStyle name="Normal 26 2 2 4 2 3" xfId="15493" xr:uid="{00000000-0005-0000-0000-0000853C0000}"/>
    <cellStyle name="Normal 26 2 2 4 2 3 2" xfId="15494" xr:uid="{00000000-0005-0000-0000-0000863C0000}"/>
    <cellStyle name="Normal 26 2 2 4 2 3 2 2" xfId="39763" xr:uid="{6DCA38FF-E123-4164-A7DF-BADF8F55A702}"/>
    <cellStyle name="Normal 26 2 2 4 2 3 3" xfId="39762" xr:uid="{16FB0B9F-8D63-4A68-9BBB-2104D631B675}"/>
    <cellStyle name="Normal 26 2 2 4 2 4" xfId="15495" xr:uid="{00000000-0005-0000-0000-0000873C0000}"/>
    <cellStyle name="Normal 26 2 2 4 2 4 2" xfId="15496" xr:uid="{00000000-0005-0000-0000-0000883C0000}"/>
    <cellStyle name="Normal 26 2 2 4 2 4 2 2" xfId="39765" xr:uid="{434CE783-2BAB-4672-9D3E-70C865C4BEB2}"/>
    <cellStyle name="Normal 26 2 2 4 2 4 3" xfId="39764" xr:uid="{3973A1F6-6C8A-4BFA-ACCD-4B81040356C3}"/>
    <cellStyle name="Normal 26 2 2 4 2 5" xfId="15497" xr:uid="{00000000-0005-0000-0000-0000893C0000}"/>
    <cellStyle name="Normal 26 2 2 4 2 5 2" xfId="39766" xr:uid="{63E4EA0B-9BA8-4BC4-A696-8C11AC216CE9}"/>
    <cellStyle name="Normal 26 2 2 4 2 6" xfId="39759" xr:uid="{3B20033D-9E9F-43FB-A519-10264B9B4B57}"/>
    <cellStyle name="Normal 26 2 2 4 3" xfId="15498" xr:uid="{00000000-0005-0000-0000-00008A3C0000}"/>
    <cellStyle name="Normal 26 2 2 4 3 2" xfId="15499" xr:uid="{00000000-0005-0000-0000-00008B3C0000}"/>
    <cellStyle name="Normal 26 2 2 4 3 2 2" xfId="39768" xr:uid="{0E52F1AE-05DB-4696-A41A-DAD3BAF5D92A}"/>
    <cellStyle name="Normal 26 2 2 4 3 3" xfId="39767" xr:uid="{A59541E4-16B9-4974-8127-429BC17EF2F2}"/>
    <cellStyle name="Normal 26 2 2 4 4" xfId="15500" xr:uid="{00000000-0005-0000-0000-00008C3C0000}"/>
    <cellStyle name="Normal 26 2 2 4 4 2" xfId="15501" xr:uid="{00000000-0005-0000-0000-00008D3C0000}"/>
    <cellStyle name="Normal 26 2 2 4 4 2 2" xfId="39770" xr:uid="{A78ACF50-C274-4137-B33A-7A4F7FFF34A5}"/>
    <cellStyle name="Normal 26 2 2 4 4 3" xfId="39769" xr:uid="{8076C281-81A5-4912-A7DE-FEDFCF37FE3C}"/>
    <cellStyle name="Normal 26 2 2 4 5" xfId="15502" xr:uid="{00000000-0005-0000-0000-00008E3C0000}"/>
    <cellStyle name="Normal 26 2 2 4 5 2" xfId="15503" xr:uid="{00000000-0005-0000-0000-00008F3C0000}"/>
    <cellStyle name="Normal 26 2 2 4 5 2 2" xfId="39772" xr:uid="{AE647483-A49D-4C50-85B3-34003F613739}"/>
    <cellStyle name="Normal 26 2 2 4 5 3" xfId="39771" xr:uid="{037F8E4B-5C8A-4A75-93C7-DF6E4ACEA1CB}"/>
    <cellStyle name="Normal 26 2 2 4 6" xfId="15504" xr:uid="{00000000-0005-0000-0000-0000903C0000}"/>
    <cellStyle name="Normal 26 2 2 4 6 2" xfId="39773" xr:uid="{90D22F08-5862-4CE3-B43F-C293DDA74BFF}"/>
    <cellStyle name="Normal 26 2 2 4 7" xfId="39758" xr:uid="{40AF8784-E2B9-4BCE-8619-85CFF43C47B2}"/>
    <cellStyle name="Normal 26 2 2 5" xfId="15505" xr:uid="{00000000-0005-0000-0000-0000913C0000}"/>
    <cellStyle name="Normal 26 2 2 5 2" xfId="15506" xr:uid="{00000000-0005-0000-0000-0000923C0000}"/>
    <cellStyle name="Normal 26 2 2 5 2 2" xfId="15507" xr:uid="{00000000-0005-0000-0000-0000933C0000}"/>
    <cellStyle name="Normal 26 2 2 5 2 2 2" xfId="39776" xr:uid="{5FA5B87A-BE91-4174-934B-CA855979568E}"/>
    <cellStyle name="Normal 26 2 2 5 2 3" xfId="39775" xr:uid="{CE5A9E89-977C-4388-B83C-679432775B49}"/>
    <cellStyle name="Normal 26 2 2 5 3" xfId="15508" xr:uid="{00000000-0005-0000-0000-0000943C0000}"/>
    <cellStyle name="Normal 26 2 2 5 3 2" xfId="15509" xr:uid="{00000000-0005-0000-0000-0000953C0000}"/>
    <cellStyle name="Normal 26 2 2 5 3 2 2" xfId="39778" xr:uid="{884D24F4-B625-446F-B3AD-473B6CC5C682}"/>
    <cellStyle name="Normal 26 2 2 5 3 3" xfId="39777" xr:uid="{A248D5BA-76A9-45A0-8264-144B7332194A}"/>
    <cellStyle name="Normal 26 2 2 5 4" xfId="15510" xr:uid="{00000000-0005-0000-0000-0000963C0000}"/>
    <cellStyle name="Normal 26 2 2 5 4 2" xfId="15511" xr:uid="{00000000-0005-0000-0000-0000973C0000}"/>
    <cellStyle name="Normal 26 2 2 5 4 2 2" xfId="39780" xr:uid="{179EFCCD-8559-41F8-B616-D9C7B9AEEB74}"/>
    <cellStyle name="Normal 26 2 2 5 4 3" xfId="39779" xr:uid="{82A0B9AA-AFDA-40CB-BEC1-5471B74EF5D2}"/>
    <cellStyle name="Normal 26 2 2 5 5" xfId="15512" xr:uid="{00000000-0005-0000-0000-0000983C0000}"/>
    <cellStyle name="Normal 26 2 2 5 5 2" xfId="39781" xr:uid="{F1F3C8D3-6EE7-486D-9F85-61B7E82A46FC}"/>
    <cellStyle name="Normal 26 2 2 5 6" xfId="39774" xr:uid="{8C2FB295-965E-495D-84C1-E1B845B61E97}"/>
    <cellStyle name="Normal 26 2 2 6" xfId="15513" xr:uid="{00000000-0005-0000-0000-0000993C0000}"/>
    <cellStyle name="Normal 26 2 2 6 2" xfId="15514" xr:uid="{00000000-0005-0000-0000-00009A3C0000}"/>
    <cellStyle name="Normal 26 2 2 6 2 2" xfId="15515" xr:uid="{00000000-0005-0000-0000-00009B3C0000}"/>
    <cellStyle name="Normal 26 2 2 6 2 2 2" xfId="39784" xr:uid="{2CD1A0D3-C6F6-44FD-BA91-4BA156C09112}"/>
    <cellStyle name="Normal 26 2 2 6 2 3" xfId="39783" xr:uid="{8187C0B3-FEB2-4F64-A542-88650B6C0BC2}"/>
    <cellStyle name="Normal 26 2 2 6 3" xfId="15516" xr:uid="{00000000-0005-0000-0000-00009C3C0000}"/>
    <cellStyle name="Normal 26 2 2 6 3 2" xfId="15517" xr:uid="{00000000-0005-0000-0000-00009D3C0000}"/>
    <cellStyle name="Normal 26 2 2 6 3 2 2" xfId="39786" xr:uid="{AB8EB52C-C2ED-4746-BCE9-A82759B5AB14}"/>
    <cellStyle name="Normal 26 2 2 6 3 3" xfId="39785" xr:uid="{F5C1D0B2-EDCA-48AA-924B-089FFC73C044}"/>
    <cellStyle name="Normal 26 2 2 6 4" xfId="15518" xr:uid="{00000000-0005-0000-0000-00009E3C0000}"/>
    <cellStyle name="Normal 26 2 2 6 4 2" xfId="15519" xr:uid="{00000000-0005-0000-0000-00009F3C0000}"/>
    <cellStyle name="Normal 26 2 2 6 4 2 2" xfId="39788" xr:uid="{1329B18E-A408-43D0-9EF6-8A0A49546DC7}"/>
    <cellStyle name="Normal 26 2 2 6 4 3" xfId="39787" xr:uid="{9DD42CB2-CFFE-43F9-A4EB-8F479BA7A825}"/>
    <cellStyle name="Normal 26 2 2 6 5" xfId="15520" xr:uid="{00000000-0005-0000-0000-0000A03C0000}"/>
    <cellStyle name="Normal 26 2 2 6 5 2" xfId="39789" xr:uid="{F905BAB0-0F74-4679-8C9E-695A4586AC51}"/>
    <cellStyle name="Normal 26 2 2 6 6" xfId="39782" xr:uid="{BFCEB020-A60D-448C-9FEB-D2E97B136C16}"/>
    <cellStyle name="Normal 26 2 2 7" xfId="15521" xr:uid="{00000000-0005-0000-0000-0000A13C0000}"/>
    <cellStyle name="Normal 26 2 2 7 2" xfId="15522" xr:uid="{00000000-0005-0000-0000-0000A23C0000}"/>
    <cellStyle name="Normal 26 2 2 7 2 2" xfId="39791" xr:uid="{B9D181C2-0E51-4001-B30C-FC21B92E8306}"/>
    <cellStyle name="Normal 26 2 2 7 3" xfId="39790" xr:uid="{D219AA80-6475-4B19-8F92-BB204BC8037D}"/>
    <cellStyle name="Normal 26 2 2 8" xfId="15523" xr:uid="{00000000-0005-0000-0000-0000A33C0000}"/>
    <cellStyle name="Normal 26 2 2 8 2" xfId="15524" xr:uid="{00000000-0005-0000-0000-0000A43C0000}"/>
    <cellStyle name="Normal 26 2 2 8 2 2" xfId="39793" xr:uid="{57532AFF-5E53-4BA5-ABA7-891BB8D0BB39}"/>
    <cellStyle name="Normal 26 2 2 8 3" xfId="39792" xr:uid="{17DF15B8-E9F8-4501-B46B-4ADFE5B0B33E}"/>
    <cellStyle name="Normal 26 2 2 9" xfId="15525" xr:uid="{00000000-0005-0000-0000-0000A53C0000}"/>
    <cellStyle name="Normal 26 2 2 9 2" xfId="15526" xr:uid="{00000000-0005-0000-0000-0000A63C0000}"/>
    <cellStyle name="Normal 26 2 2 9 2 2" xfId="39795" xr:uid="{08F95CB8-23E1-415B-8800-BA4A62B7A43B}"/>
    <cellStyle name="Normal 26 2 2 9 3" xfId="39794" xr:uid="{87079697-EB2C-4DBF-AA3A-E26EDAFAA757}"/>
    <cellStyle name="Normal 26 2 3" xfId="15527" xr:uid="{00000000-0005-0000-0000-0000A73C0000}"/>
    <cellStyle name="Normal 26 2 3 2" xfId="15528" xr:uid="{00000000-0005-0000-0000-0000A83C0000}"/>
    <cellStyle name="Normal 26 2 3 2 2" xfId="15529" xr:uid="{00000000-0005-0000-0000-0000A93C0000}"/>
    <cellStyle name="Normal 26 2 3 2 2 2" xfId="15530" xr:uid="{00000000-0005-0000-0000-0000AA3C0000}"/>
    <cellStyle name="Normal 26 2 3 2 2 2 2" xfId="39799" xr:uid="{0B12E6EC-8053-4EC4-AA1F-81618E3797E5}"/>
    <cellStyle name="Normal 26 2 3 2 2 3" xfId="39798" xr:uid="{0922A197-363F-4D48-978E-D1425B6C277A}"/>
    <cellStyle name="Normal 26 2 3 2 3" xfId="15531" xr:uid="{00000000-0005-0000-0000-0000AB3C0000}"/>
    <cellStyle name="Normal 26 2 3 2 3 2" xfId="15532" xr:uid="{00000000-0005-0000-0000-0000AC3C0000}"/>
    <cellStyle name="Normal 26 2 3 2 3 2 2" xfId="39801" xr:uid="{76A684D3-556E-4364-8B5F-8CB3E20BBBEF}"/>
    <cellStyle name="Normal 26 2 3 2 3 3" xfId="39800" xr:uid="{3D101CC3-389D-495C-AC15-AE38F35F3493}"/>
    <cellStyle name="Normal 26 2 3 2 4" xfId="15533" xr:uid="{00000000-0005-0000-0000-0000AD3C0000}"/>
    <cellStyle name="Normal 26 2 3 2 4 2" xfId="15534" xr:uid="{00000000-0005-0000-0000-0000AE3C0000}"/>
    <cellStyle name="Normal 26 2 3 2 4 2 2" xfId="39803" xr:uid="{359C738B-E571-4B9D-A974-18448566A4C5}"/>
    <cellStyle name="Normal 26 2 3 2 4 3" xfId="39802" xr:uid="{EF498CBB-E6E6-4623-9B07-57CC570FFE85}"/>
    <cellStyle name="Normal 26 2 3 2 5" xfId="15535" xr:uid="{00000000-0005-0000-0000-0000AF3C0000}"/>
    <cellStyle name="Normal 26 2 3 2 5 2" xfId="39804" xr:uid="{4BD3F0E1-AB7E-4D97-8A53-485C83C5C096}"/>
    <cellStyle name="Normal 26 2 3 2 6" xfId="39797" xr:uid="{F08683FD-0BE5-4D3D-848F-29827908B8F1}"/>
    <cellStyle name="Normal 26 2 3 3" xfId="15536" xr:uid="{00000000-0005-0000-0000-0000B03C0000}"/>
    <cellStyle name="Normal 26 2 3 3 2" xfId="15537" xr:uid="{00000000-0005-0000-0000-0000B13C0000}"/>
    <cellStyle name="Normal 26 2 3 3 2 2" xfId="39806" xr:uid="{56C57997-CB97-4ECF-AFC1-FCFB56468B80}"/>
    <cellStyle name="Normal 26 2 3 3 3" xfId="39805" xr:uid="{970C3B6E-6CA6-4441-AFA9-3ECE0279D934}"/>
    <cellStyle name="Normal 26 2 3 4" xfId="15538" xr:uid="{00000000-0005-0000-0000-0000B23C0000}"/>
    <cellStyle name="Normal 26 2 3 4 2" xfId="15539" xr:uid="{00000000-0005-0000-0000-0000B33C0000}"/>
    <cellStyle name="Normal 26 2 3 4 2 2" xfId="39808" xr:uid="{598072D0-C576-49B5-B90A-E0DB32F56990}"/>
    <cellStyle name="Normal 26 2 3 4 3" xfId="39807" xr:uid="{6B7F82C6-C180-4F60-A6AF-0E7BA260466B}"/>
    <cellStyle name="Normal 26 2 3 5" xfId="15540" xr:uid="{00000000-0005-0000-0000-0000B43C0000}"/>
    <cellStyle name="Normal 26 2 3 5 2" xfId="15541" xr:uid="{00000000-0005-0000-0000-0000B53C0000}"/>
    <cellStyle name="Normal 26 2 3 5 2 2" xfId="39810" xr:uid="{2E624BC6-5043-4EE6-BF24-BC14A894A440}"/>
    <cellStyle name="Normal 26 2 3 5 3" xfId="39809" xr:uid="{72DFB998-D7D4-4273-91F8-EBD1D3B0E25F}"/>
    <cellStyle name="Normal 26 2 3 6" xfId="15542" xr:uid="{00000000-0005-0000-0000-0000B63C0000}"/>
    <cellStyle name="Normal 26 2 3 6 2" xfId="15543" xr:uid="{00000000-0005-0000-0000-0000B73C0000}"/>
    <cellStyle name="Normal 26 2 3 6 2 2" xfId="39812" xr:uid="{F64F827D-B990-4853-8EC6-34D1686C34D1}"/>
    <cellStyle name="Normal 26 2 3 6 3" xfId="39811" xr:uid="{79354A37-42DA-4DA5-AC81-76F40D1EDA9F}"/>
    <cellStyle name="Normal 26 2 3 7" xfId="15544" xr:uid="{00000000-0005-0000-0000-0000B83C0000}"/>
    <cellStyle name="Normal 26 2 3 7 2" xfId="39813" xr:uid="{BFAF6023-2994-49C8-AC99-9C2BF5132EB2}"/>
    <cellStyle name="Normal 26 2 3 8" xfId="39796" xr:uid="{AC4A6583-72C9-42D5-ACA7-078070293A3C}"/>
    <cellStyle name="Normal 26 2 4" xfId="15545" xr:uid="{00000000-0005-0000-0000-0000B93C0000}"/>
    <cellStyle name="Normal 26 2 4 2" xfId="15546" xr:uid="{00000000-0005-0000-0000-0000BA3C0000}"/>
    <cellStyle name="Normal 26 2 4 2 2" xfId="15547" xr:uid="{00000000-0005-0000-0000-0000BB3C0000}"/>
    <cellStyle name="Normal 26 2 4 2 2 2" xfId="15548" xr:uid="{00000000-0005-0000-0000-0000BC3C0000}"/>
    <cellStyle name="Normal 26 2 4 2 2 2 2" xfId="39817" xr:uid="{56985FF4-FBAD-44A9-9C10-F8F5FEA71030}"/>
    <cellStyle name="Normal 26 2 4 2 2 3" xfId="39816" xr:uid="{4AEC7433-AA80-4A67-8310-461AF5FFEAD6}"/>
    <cellStyle name="Normal 26 2 4 2 3" xfId="15549" xr:uid="{00000000-0005-0000-0000-0000BD3C0000}"/>
    <cellStyle name="Normal 26 2 4 2 3 2" xfId="15550" xr:uid="{00000000-0005-0000-0000-0000BE3C0000}"/>
    <cellStyle name="Normal 26 2 4 2 3 2 2" xfId="39819" xr:uid="{967201C9-F564-4D47-A101-AA6750D44574}"/>
    <cellStyle name="Normal 26 2 4 2 3 3" xfId="39818" xr:uid="{9E59A54A-4051-4D3B-8E4F-68949DF8C52D}"/>
    <cellStyle name="Normal 26 2 4 2 4" xfId="15551" xr:uid="{00000000-0005-0000-0000-0000BF3C0000}"/>
    <cellStyle name="Normal 26 2 4 2 4 2" xfId="15552" xr:uid="{00000000-0005-0000-0000-0000C03C0000}"/>
    <cellStyle name="Normal 26 2 4 2 4 2 2" xfId="39821" xr:uid="{EAB4C1B8-2E2E-4DEA-BD78-E18B03825603}"/>
    <cellStyle name="Normal 26 2 4 2 4 3" xfId="39820" xr:uid="{FC8CF15F-196A-49FA-8282-B683403A2ACC}"/>
    <cellStyle name="Normal 26 2 4 2 5" xfId="15553" xr:uid="{00000000-0005-0000-0000-0000C13C0000}"/>
    <cellStyle name="Normal 26 2 4 2 5 2" xfId="39822" xr:uid="{EBCCD743-9FCD-478D-8563-2104880F0B81}"/>
    <cellStyle name="Normal 26 2 4 2 6" xfId="39815" xr:uid="{3C5BD599-B463-4C47-95E9-E5CD30F514C6}"/>
    <cellStyle name="Normal 26 2 4 3" xfId="15554" xr:uid="{00000000-0005-0000-0000-0000C23C0000}"/>
    <cellStyle name="Normal 26 2 4 3 2" xfId="15555" xr:uid="{00000000-0005-0000-0000-0000C33C0000}"/>
    <cellStyle name="Normal 26 2 4 3 2 2" xfId="39824" xr:uid="{DC5C0326-2377-4B7D-B936-B3D2FBFA5C35}"/>
    <cellStyle name="Normal 26 2 4 3 3" xfId="39823" xr:uid="{7CB40B03-B2B3-4298-AEB4-CF8EBA23BBD5}"/>
    <cellStyle name="Normal 26 2 4 4" xfId="15556" xr:uid="{00000000-0005-0000-0000-0000C43C0000}"/>
    <cellStyle name="Normal 26 2 4 4 2" xfId="15557" xr:uid="{00000000-0005-0000-0000-0000C53C0000}"/>
    <cellStyle name="Normal 26 2 4 4 2 2" xfId="39826" xr:uid="{653564C3-564C-43D0-BAF2-46CB2B80FB50}"/>
    <cellStyle name="Normal 26 2 4 4 3" xfId="39825" xr:uid="{F2DB4CE2-990F-4381-A1A8-194296B520C4}"/>
    <cellStyle name="Normal 26 2 4 5" xfId="15558" xr:uid="{00000000-0005-0000-0000-0000C63C0000}"/>
    <cellStyle name="Normal 26 2 4 5 2" xfId="15559" xr:uid="{00000000-0005-0000-0000-0000C73C0000}"/>
    <cellStyle name="Normal 26 2 4 5 2 2" xfId="39828" xr:uid="{81F48495-AFBE-4F40-AED0-E8323FA58067}"/>
    <cellStyle name="Normal 26 2 4 5 3" xfId="39827" xr:uid="{5D62746D-C911-4531-9CB9-0E17E1119E82}"/>
    <cellStyle name="Normal 26 2 4 6" xfId="15560" xr:uid="{00000000-0005-0000-0000-0000C83C0000}"/>
    <cellStyle name="Normal 26 2 4 6 2" xfId="15561" xr:uid="{00000000-0005-0000-0000-0000C93C0000}"/>
    <cellStyle name="Normal 26 2 4 6 2 2" xfId="39830" xr:uid="{16FC60B7-EA8B-4B7E-8529-5EC3DBD48467}"/>
    <cellStyle name="Normal 26 2 4 6 3" xfId="39829" xr:uid="{C153D7E4-7147-4990-AA68-DB1B707DF33F}"/>
    <cellStyle name="Normal 26 2 4 7" xfId="15562" xr:uid="{00000000-0005-0000-0000-0000CA3C0000}"/>
    <cellStyle name="Normal 26 2 4 7 2" xfId="39831" xr:uid="{70BF093F-DA30-48B4-8467-C366E67BF89C}"/>
    <cellStyle name="Normal 26 2 4 8" xfId="39814" xr:uid="{26B9E00A-1934-4BA5-861B-DC8F2C6699A0}"/>
    <cellStyle name="Normal 26 2 5" xfId="15563" xr:uid="{00000000-0005-0000-0000-0000CB3C0000}"/>
    <cellStyle name="Normal 26 2 5 2" xfId="15564" xr:uid="{00000000-0005-0000-0000-0000CC3C0000}"/>
    <cellStyle name="Normal 26 2 5 2 2" xfId="15565" xr:uid="{00000000-0005-0000-0000-0000CD3C0000}"/>
    <cellStyle name="Normal 26 2 5 2 2 2" xfId="15566" xr:uid="{00000000-0005-0000-0000-0000CE3C0000}"/>
    <cellStyle name="Normal 26 2 5 2 2 2 2" xfId="39835" xr:uid="{015085DF-052E-4FCE-ABB8-7C82C2B8125C}"/>
    <cellStyle name="Normal 26 2 5 2 2 3" xfId="39834" xr:uid="{0BEF8396-9E82-4EE1-A593-F6A151B7B966}"/>
    <cellStyle name="Normal 26 2 5 2 3" xfId="15567" xr:uid="{00000000-0005-0000-0000-0000CF3C0000}"/>
    <cellStyle name="Normal 26 2 5 2 3 2" xfId="15568" xr:uid="{00000000-0005-0000-0000-0000D03C0000}"/>
    <cellStyle name="Normal 26 2 5 2 3 2 2" xfId="39837" xr:uid="{DB09FDAA-E35B-4056-9CF0-52C1FC36B44B}"/>
    <cellStyle name="Normal 26 2 5 2 3 3" xfId="39836" xr:uid="{82850077-3601-43FF-B08C-B8566456A24D}"/>
    <cellStyle name="Normal 26 2 5 2 4" xfId="15569" xr:uid="{00000000-0005-0000-0000-0000D13C0000}"/>
    <cellStyle name="Normal 26 2 5 2 4 2" xfId="15570" xr:uid="{00000000-0005-0000-0000-0000D23C0000}"/>
    <cellStyle name="Normal 26 2 5 2 4 2 2" xfId="39839" xr:uid="{6F7D5CAB-2C64-40B1-8F93-617272BA9FFE}"/>
    <cellStyle name="Normal 26 2 5 2 4 3" xfId="39838" xr:uid="{61E1EA07-D2CA-4233-B3BE-45232F77D8B1}"/>
    <cellStyle name="Normal 26 2 5 2 5" xfId="15571" xr:uid="{00000000-0005-0000-0000-0000D33C0000}"/>
    <cellStyle name="Normal 26 2 5 2 5 2" xfId="39840" xr:uid="{5B4E9A8C-1E4E-43F5-911B-3E6DFC5DDCF0}"/>
    <cellStyle name="Normal 26 2 5 2 6" xfId="39833" xr:uid="{B4E568E6-14C2-4C7C-84FE-1E1422E60761}"/>
    <cellStyle name="Normal 26 2 5 3" xfId="15572" xr:uid="{00000000-0005-0000-0000-0000D43C0000}"/>
    <cellStyle name="Normal 26 2 5 3 2" xfId="15573" xr:uid="{00000000-0005-0000-0000-0000D53C0000}"/>
    <cellStyle name="Normal 26 2 5 3 2 2" xfId="39842" xr:uid="{CC8B9A88-44D8-42B2-8884-BDF4310665C0}"/>
    <cellStyle name="Normal 26 2 5 3 3" xfId="39841" xr:uid="{656DC1AC-8825-44D0-BB88-7207B2C7CCA6}"/>
    <cellStyle name="Normal 26 2 5 4" xfId="15574" xr:uid="{00000000-0005-0000-0000-0000D63C0000}"/>
    <cellStyle name="Normal 26 2 5 4 2" xfId="15575" xr:uid="{00000000-0005-0000-0000-0000D73C0000}"/>
    <cellStyle name="Normal 26 2 5 4 2 2" xfId="39844" xr:uid="{0862C704-9E84-4FAD-8859-836D1F7857CF}"/>
    <cellStyle name="Normal 26 2 5 4 3" xfId="39843" xr:uid="{A6F8E127-A2BA-49A3-A23E-0AF26C3C121B}"/>
    <cellStyle name="Normal 26 2 5 5" xfId="15576" xr:uid="{00000000-0005-0000-0000-0000D83C0000}"/>
    <cellStyle name="Normal 26 2 5 5 2" xfId="15577" xr:uid="{00000000-0005-0000-0000-0000D93C0000}"/>
    <cellStyle name="Normal 26 2 5 5 2 2" xfId="39846" xr:uid="{9BC2AB53-6C3E-4E02-8542-9319C7393273}"/>
    <cellStyle name="Normal 26 2 5 5 3" xfId="39845" xr:uid="{AE705944-CCF9-42A6-862D-E797D3AF7A27}"/>
    <cellStyle name="Normal 26 2 5 6" xfId="15578" xr:uid="{00000000-0005-0000-0000-0000DA3C0000}"/>
    <cellStyle name="Normal 26 2 5 6 2" xfId="39847" xr:uid="{52BC9C18-83E8-40D0-B0C7-B27A2B6DC8F4}"/>
    <cellStyle name="Normal 26 2 5 7" xfId="39832" xr:uid="{A193A9EA-8099-4C93-BCA3-28CE8D009458}"/>
    <cellStyle name="Normal 26 2 6" xfId="15579" xr:uid="{00000000-0005-0000-0000-0000DB3C0000}"/>
    <cellStyle name="Normal 26 2 6 2" xfId="15580" xr:uid="{00000000-0005-0000-0000-0000DC3C0000}"/>
    <cellStyle name="Normal 26 2 6 2 2" xfId="15581" xr:uid="{00000000-0005-0000-0000-0000DD3C0000}"/>
    <cellStyle name="Normal 26 2 6 2 2 2" xfId="39850" xr:uid="{CB3273D6-FF47-4A15-8D58-B53ED7EF1E57}"/>
    <cellStyle name="Normal 26 2 6 2 3" xfId="39849" xr:uid="{1B9B8BEE-EF0C-44E9-9AFA-774C47C3C5AE}"/>
    <cellStyle name="Normal 26 2 6 3" xfId="15582" xr:uid="{00000000-0005-0000-0000-0000DE3C0000}"/>
    <cellStyle name="Normal 26 2 6 3 2" xfId="15583" xr:uid="{00000000-0005-0000-0000-0000DF3C0000}"/>
    <cellStyle name="Normal 26 2 6 3 2 2" xfId="39852" xr:uid="{658DEF65-0484-41B6-AA02-C16AAD81CA2B}"/>
    <cellStyle name="Normal 26 2 6 3 3" xfId="39851" xr:uid="{5DC9FB04-04BF-4977-87CC-D8DBF746A6A5}"/>
    <cellStyle name="Normal 26 2 6 4" xfId="15584" xr:uid="{00000000-0005-0000-0000-0000E03C0000}"/>
    <cellStyle name="Normal 26 2 6 4 2" xfId="15585" xr:uid="{00000000-0005-0000-0000-0000E13C0000}"/>
    <cellStyle name="Normal 26 2 6 4 2 2" xfId="39854" xr:uid="{763B006E-4A78-456B-A697-96F7459DE6BF}"/>
    <cellStyle name="Normal 26 2 6 4 3" xfId="39853" xr:uid="{05970806-439F-4C76-AEF2-CE30155C5FE7}"/>
    <cellStyle name="Normal 26 2 6 5" xfId="15586" xr:uid="{00000000-0005-0000-0000-0000E23C0000}"/>
    <cellStyle name="Normal 26 2 6 5 2" xfId="39855" xr:uid="{E5BB35BB-2A6C-42E5-8728-1040413E074A}"/>
    <cellStyle name="Normal 26 2 6 6" xfId="39848" xr:uid="{FA4EB701-663A-4C8C-8017-59FBF3566086}"/>
    <cellStyle name="Normal 26 2 7" xfId="15587" xr:uid="{00000000-0005-0000-0000-0000E33C0000}"/>
    <cellStyle name="Normal 26 2 7 2" xfId="15588" xr:uid="{00000000-0005-0000-0000-0000E43C0000}"/>
    <cellStyle name="Normal 26 2 7 2 2" xfId="15589" xr:uid="{00000000-0005-0000-0000-0000E53C0000}"/>
    <cellStyle name="Normal 26 2 7 2 2 2" xfId="39858" xr:uid="{1CC3913A-5A8F-457F-B28A-24380B6284CF}"/>
    <cellStyle name="Normal 26 2 7 2 3" xfId="39857" xr:uid="{343AD838-7633-42B2-BBBD-FC1137879ABD}"/>
    <cellStyle name="Normal 26 2 7 3" xfId="15590" xr:uid="{00000000-0005-0000-0000-0000E63C0000}"/>
    <cellStyle name="Normal 26 2 7 3 2" xfId="15591" xr:uid="{00000000-0005-0000-0000-0000E73C0000}"/>
    <cellStyle name="Normal 26 2 7 3 2 2" xfId="39860" xr:uid="{C8C9188D-F71D-4729-B053-69D4B09F86FC}"/>
    <cellStyle name="Normal 26 2 7 3 3" xfId="39859" xr:uid="{00A713EB-6988-4B31-AFDC-0B74CC187891}"/>
    <cellStyle name="Normal 26 2 7 4" xfId="15592" xr:uid="{00000000-0005-0000-0000-0000E83C0000}"/>
    <cellStyle name="Normal 26 2 7 4 2" xfId="15593" xr:uid="{00000000-0005-0000-0000-0000E93C0000}"/>
    <cellStyle name="Normal 26 2 7 4 2 2" xfId="39862" xr:uid="{74275DCC-4F27-4169-9BBB-AE072637F41B}"/>
    <cellStyle name="Normal 26 2 7 4 3" xfId="39861" xr:uid="{17DFFE67-A891-4F50-B0B4-3F8483773ADD}"/>
    <cellStyle name="Normal 26 2 7 5" xfId="15594" xr:uid="{00000000-0005-0000-0000-0000EA3C0000}"/>
    <cellStyle name="Normal 26 2 7 5 2" xfId="39863" xr:uid="{40ADCA43-9547-4CFA-97B1-3F62C37AE104}"/>
    <cellStyle name="Normal 26 2 7 6" xfId="39856" xr:uid="{1FC2BA08-C08B-4AFB-A357-029E5BCCC9EC}"/>
    <cellStyle name="Normal 26 2 8" xfId="15595" xr:uid="{00000000-0005-0000-0000-0000EB3C0000}"/>
    <cellStyle name="Normal 26 2 8 2" xfId="15596" xr:uid="{00000000-0005-0000-0000-0000EC3C0000}"/>
    <cellStyle name="Normal 26 2 8 2 2" xfId="39865" xr:uid="{11F33274-9807-4850-93D4-46B6EB99647F}"/>
    <cellStyle name="Normal 26 2 8 3" xfId="39864" xr:uid="{C37B29D4-9797-4FD4-A2CB-F99C9C3C4B46}"/>
    <cellStyle name="Normal 26 2 9" xfId="15597" xr:uid="{00000000-0005-0000-0000-0000ED3C0000}"/>
    <cellStyle name="Normal 26 2 9 2" xfId="15598" xr:uid="{00000000-0005-0000-0000-0000EE3C0000}"/>
    <cellStyle name="Normal 26 2 9 2 2" xfId="39867" xr:uid="{D94F21A6-CBA2-4DFE-B222-BD812FCE3A65}"/>
    <cellStyle name="Normal 26 2 9 3" xfId="39866" xr:uid="{719ACD11-3812-47BA-9E26-469F46613B02}"/>
    <cellStyle name="Normal 26 20" xfId="15599" xr:uid="{00000000-0005-0000-0000-0000EF3C0000}"/>
    <cellStyle name="Normal 26 20 2" xfId="15600" xr:uid="{00000000-0005-0000-0000-0000F03C0000}"/>
    <cellStyle name="Normal 26 20 2 2" xfId="39869" xr:uid="{5205BD92-E420-48E3-92B8-1CF4D65DE45B}"/>
    <cellStyle name="Normal 26 20 3" xfId="39868" xr:uid="{0F078813-073E-4D06-9DF8-88F19406AB10}"/>
    <cellStyle name="Normal 26 21" xfId="15601" xr:uid="{00000000-0005-0000-0000-0000F13C0000}"/>
    <cellStyle name="Normal 26 21 2" xfId="15602" xr:uid="{00000000-0005-0000-0000-0000F23C0000}"/>
    <cellStyle name="Normal 26 21 2 2" xfId="39871" xr:uid="{97F604E3-2BB4-40DB-BCC0-21A80A26D746}"/>
    <cellStyle name="Normal 26 21 3" xfId="39870" xr:uid="{A116DF0A-A9B9-4CDB-8299-052543D9AF17}"/>
    <cellStyle name="Normal 26 22" xfId="15603" xr:uid="{00000000-0005-0000-0000-0000F33C0000}"/>
    <cellStyle name="Normal 26 22 2" xfId="15604" xr:uid="{00000000-0005-0000-0000-0000F43C0000}"/>
    <cellStyle name="Normal 26 22 2 2" xfId="39873" xr:uid="{E40C87F2-3F66-4AD4-A10A-C5E0485A3E24}"/>
    <cellStyle name="Normal 26 22 3" xfId="39872" xr:uid="{899C1305-A3C3-4681-B6A4-B5A9120845B7}"/>
    <cellStyle name="Normal 26 23" xfId="15605" xr:uid="{00000000-0005-0000-0000-0000F53C0000}"/>
    <cellStyle name="Normal 26 23 2" xfId="15606" xr:uid="{00000000-0005-0000-0000-0000F63C0000}"/>
    <cellStyle name="Normal 26 23 2 2" xfId="39875" xr:uid="{963E1B4B-0CC4-4717-83AD-0E057556494A}"/>
    <cellStyle name="Normal 26 23 3" xfId="39874" xr:uid="{BC43EC8B-7E5D-41EC-95C4-E9797C64524D}"/>
    <cellStyle name="Normal 26 24" xfId="15607" xr:uid="{00000000-0005-0000-0000-0000F73C0000}"/>
    <cellStyle name="Normal 26 24 2" xfId="15608" xr:uid="{00000000-0005-0000-0000-0000F83C0000}"/>
    <cellStyle name="Normal 26 24 2 2" xfId="39877" xr:uid="{8DF44F81-8B69-41D4-B585-9910ACC8630B}"/>
    <cellStyle name="Normal 26 24 3" xfId="39876" xr:uid="{D05ED2FA-43A5-43B2-9CD9-20A38C961F86}"/>
    <cellStyle name="Normal 26 25" xfId="15609" xr:uid="{00000000-0005-0000-0000-0000F93C0000}"/>
    <cellStyle name="Normal 26 25 2" xfId="15610" xr:uid="{00000000-0005-0000-0000-0000FA3C0000}"/>
    <cellStyle name="Normal 26 25 2 2" xfId="39879" xr:uid="{DEF92006-D7FD-439E-99B1-F89E34F49860}"/>
    <cellStyle name="Normal 26 25 3" xfId="39878" xr:uid="{96C8C39E-9506-4274-AFF2-57B4B673FCCC}"/>
    <cellStyle name="Normal 26 26" xfId="15611" xr:uid="{00000000-0005-0000-0000-0000FB3C0000}"/>
    <cellStyle name="Normal 26 26 2" xfId="15612" xr:uid="{00000000-0005-0000-0000-0000FC3C0000}"/>
    <cellStyle name="Normal 26 26 2 2" xfId="39881" xr:uid="{C1A2CFF7-7027-4C00-8390-4648C397AC4B}"/>
    <cellStyle name="Normal 26 26 3" xfId="39880" xr:uid="{AA670CBE-6E6E-4C57-BCBE-F9E98E1FD4B5}"/>
    <cellStyle name="Normal 26 27" xfId="15613" xr:uid="{00000000-0005-0000-0000-0000FD3C0000}"/>
    <cellStyle name="Normal 26 27 2" xfId="15614" xr:uid="{00000000-0005-0000-0000-0000FE3C0000}"/>
    <cellStyle name="Normal 26 27 2 2" xfId="39883" xr:uid="{9DBFB23A-89A9-4581-AEE7-B5A293E3E3F1}"/>
    <cellStyle name="Normal 26 27 3" xfId="39882" xr:uid="{12C10AA1-76F6-48A9-990D-11DF5D582495}"/>
    <cellStyle name="Normal 26 28" xfId="15615" xr:uid="{00000000-0005-0000-0000-0000FF3C0000}"/>
    <cellStyle name="Normal 26 28 2" xfId="15616" xr:uid="{00000000-0005-0000-0000-0000003D0000}"/>
    <cellStyle name="Normal 26 28 2 2" xfId="39885" xr:uid="{06E3D72E-4D80-4DFB-AFDE-4B9CCF6D362B}"/>
    <cellStyle name="Normal 26 28 3" xfId="39884" xr:uid="{CA223B93-31AC-4C20-9EFE-A42475F7132F}"/>
    <cellStyle name="Normal 26 29" xfId="15617" xr:uid="{00000000-0005-0000-0000-0000013D0000}"/>
    <cellStyle name="Normal 26 29 2" xfId="15618" xr:uid="{00000000-0005-0000-0000-0000023D0000}"/>
    <cellStyle name="Normal 26 29 2 2" xfId="39887" xr:uid="{36EBD68F-2D2A-4C93-B5FF-A01F03AA3C76}"/>
    <cellStyle name="Normal 26 29 3" xfId="39886" xr:uid="{B1957ED0-C0FC-4A1A-985A-C843A2F94D3B}"/>
    <cellStyle name="Normal 26 3" xfId="15619" xr:uid="{00000000-0005-0000-0000-0000033D0000}"/>
    <cellStyle name="Normal 26 3 10" xfId="15620" xr:uid="{00000000-0005-0000-0000-0000043D0000}"/>
    <cellStyle name="Normal 26 3 10 2" xfId="15621" xr:uid="{00000000-0005-0000-0000-0000053D0000}"/>
    <cellStyle name="Normal 26 3 10 2 2" xfId="39890" xr:uid="{30DC8571-CEB6-4D54-9E49-66432E341117}"/>
    <cellStyle name="Normal 26 3 10 3" xfId="39889" xr:uid="{0C31FCF5-6395-4A49-B88B-04DCD366F12C}"/>
    <cellStyle name="Normal 26 3 11" xfId="15622" xr:uid="{00000000-0005-0000-0000-0000063D0000}"/>
    <cellStyle name="Normal 26 3 11 2" xfId="39891" xr:uid="{0269CA66-9A6B-4E4D-8A8E-D74459D32384}"/>
    <cellStyle name="Normal 26 3 12" xfId="39888" xr:uid="{533AAF08-5A2C-4D04-AE02-C77929EC0677}"/>
    <cellStyle name="Normal 26 3 2" xfId="15623" xr:uid="{00000000-0005-0000-0000-0000073D0000}"/>
    <cellStyle name="Normal 26 3 2 10" xfId="15624" xr:uid="{00000000-0005-0000-0000-0000083D0000}"/>
    <cellStyle name="Normal 26 3 2 10 2" xfId="39893" xr:uid="{A98E7465-AACA-47B5-9D31-23E13DCA7237}"/>
    <cellStyle name="Normal 26 3 2 11" xfId="39892" xr:uid="{0B8D1222-76E5-4CB4-BE04-60E7C7C5478F}"/>
    <cellStyle name="Normal 26 3 2 2" xfId="15625" xr:uid="{00000000-0005-0000-0000-0000093D0000}"/>
    <cellStyle name="Normal 26 3 2 2 2" xfId="15626" xr:uid="{00000000-0005-0000-0000-00000A3D0000}"/>
    <cellStyle name="Normal 26 3 2 2 2 2" xfId="15627" xr:uid="{00000000-0005-0000-0000-00000B3D0000}"/>
    <cellStyle name="Normal 26 3 2 2 2 2 2" xfId="15628" xr:uid="{00000000-0005-0000-0000-00000C3D0000}"/>
    <cellStyle name="Normal 26 3 2 2 2 2 2 2" xfId="39897" xr:uid="{C97C531E-E53C-45A3-A8F0-C9E3F7A668D0}"/>
    <cellStyle name="Normal 26 3 2 2 2 2 3" xfId="39896" xr:uid="{79B61BCF-E4F5-4B09-B656-25420F4BBA81}"/>
    <cellStyle name="Normal 26 3 2 2 2 3" xfId="15629" xr:uid="{00000000-0005-0000-0000-00000D3D0000}"/>
    <cellStyle name="Normal 26 3 2 2 2 3 2" xfId="15630" xr:uid="{00000000-0005-0000-0000-00000E3D0000}"/>
    <cellStyle name="Normal 26 3 2 2 2 3 2 2" xfId="39899" xr:uid="{FB0F35EA-8F4A-43DA-9D70-BADEBCF1E8C0}"/>
    <cellStyle name="Normal 26 3 2 2 2 3 3" xfId="39898" xr:uid="{09727B91-A4CF-47AF-954F-A66738704E92}"/>
    <cellStyle name="Normal 26 3 2 2 2 4" xfId="15631" xr:uid="{00000000-0005-0000-0000-00000F3D0000}"/>
    <cellStyle name="Normal 26 3 2 2 2 4 2" xfId="15632" xr:uid="{00000000-0005-0000-0000-0000103D0000}"/>
    <cellStyle name="Normal 26 3 2 2 2 4 2 2" xfId="39901" xr:uid="{915B408D-E00D-4570-B346-004E591DD47F}"/>
    <cellStyle name="Normal 26 3 2 2 2 4 3" xfId="39900" xr:uid="{7EAF248C-F8C0-48B8-9259-D4A03ABF3173}"/>
    <cellStyle name="Normal 26 3 2 2 2 5" xfId="15633" xr:uid="{00000000-0005-0000-0000-0000113D0000}"/>
    <cellStyle name="Normal 26 3 2 2 2 5 2" xfId="39902" xr:uid="{422667B5-92A8-4019-B3F1-93B905AC6D82}"/>
    <cellStyle name="Normal 26 3 2 2 2 6" xfId="39895" xr:uid="{28487A30-18A5-4B5C-9CF1-E5D9A8BBA600}"/>
    <cellStyle name="Normal 26 3 2 2 3" xfId="15634" xr:uid="{00000000-0005-0000-0000-0000123D0000}"/>
    <cellStyle name="Normal 26 3 2 2 3 2" xfId="15635" xr:uid="{00000000-0005-0000-0000-0000133D0000}"/>
    <cellStyle name="Normal 26 3 2 2 3 2 2" xfId="39904" xr:uid="{3B095367-918F-4458-9169-CB8441CC8160}"/>
    <cellStyle name="Normal 26 3 2 2 3 3" xfId="39903" xr:uid="{F0A29F1A-3940-40DA-9B46-4BF79CB1076E}"/>
    <cellStyle name="Normal 26 3 2 2 4" xfId="15636" xr:uid="{00000000-0005-0000-0000-0000143D0000}"/>
    <cellStyle name="Normal 26 3 2 2 4 2" xfId="15637" xr:uid="{00000000-0005-0000-0000-0000153D0000}"/>
    <cellStyle name="Normal 26 3 2 2 4 2 2" xfId="39906" xr:uid="{9ED91E88-71FA-4057-9CA4-4DF758713492}"/>
    <cellStyle name="Normal 26 3 2 2 4 3" xfId="39905" xr:uid="{70488DF5-96C8-478D-A0A6-7AF139722C17}"/>
    <cellStyle name="Normal 26 3 2 2 5" xfId="15638" xr:uid="{00000000-0005-0000-0000-0000163D0000}"/>
    <cellStyle name="Normal 26 3 2 2 5 2" xfId="15639" xr:uid="{00000000-0005-0000-0000-0000173D0000}"/>
    <cellStyle name="Normal 26 3 2 2 5 2 2" xfId="39908" xr:uid="{0B63718C-9C82-4A99-B76A-8020852385B9}"/>
    <cellStyle name="Normal 26 3 2 2 5 3" xfId="39907" xr:uid="{EFAA6DF4-2A83-49DF-82FE-1113EB4E2F42}"/>
    <cellStyle name="Normal 26 3 2 2 6" xfId="15640" xr:uid="{00000000-0005-0000-0000-0000183D0000}"/>
    <cellStyle name="Normal 26 3 2 2 6 2" xfId="15641" xr:uid="{00000000-0005-0000-0000-0000193D0000}"/>
    <cellStyle name="Normal 26 3 2 2 6 2 2" xfId="39910" xr:uid="{3EA40647-BDF9-4494-9E95-A90799E6662B}"/>
    <cellStyle name="Normal 26 3 2 2 6 3" xfId="39909" xr:uid="{56EC9239-A2E3-4501-B0B4-C42EBED7520D}"/>
    <cellStyle name="Normal 26 3 2 2 7" xfId="15642" xr:uid="{00000000-0005-0000-0000-00001A3D0000}"/>
    <cellStyle name="Normal 26 3 2 2 7 2" xfId="39911" xr:uid="{0C40944F-5D65-4E7E-B279-B92A80A7982E}"/>
    <cellStyle name="Normal 26 3 2 2 8" xfId="39894" xr:uid="{B5380726-DC6A-4028-963A-36D27CE773B8}"/>
    <cellStyle name="Normal 26 3 2 3" xfId="15643" xr:uid="{00000000-0005-0000-0000-00001B3D0000}"/>
    <cellStyle name="Normal 26 3 2 3 2" xfId="15644" xr:uid="{00000000-0005-0000-0000-00001C3D0000}"/>
    <cellStyle name="Normal 26 3 2 3 2 2" xfId="15645" xr:uid="{00000000-0005-0000-0000-00001D3D0000}"/>
    <cellStyle name="Normal 26 3 2 3 2 2 2" xfId="15646" xr:uid="{00000000-0005-0000-0000-00001E3D0000}"/>
    <cellStyle name="Normal 26 3 2 3 2 2 2 2" xfId="39915" xr:uid="{8EC89869-29BC-49A7-BD92-C2946FCCEBC3}"/>
    <cellStyle name="Normal 26 3 2 3 2 2 3" xfId="39914" xr:uid="{FFB2F06D-152C-4EA6-AA80-6B0C450D2C5A}"/>
    <cellStyle name="Normal 26 3 2 3 2 3" xfId="15647" xr:uid="{00000000-0005-0000-0000-00001F3D0000}"/>
    <cellStyle name="Normal 26 3 2 3 2 3 2" xfId="15648" xr:uid="{00000000-0005-0000-0000-0000203D0000}"/>
    <cellStyle name="Normal 26 3 2 3 2 3 2 2" xfId="39917" xr:uid="{E64B3D4A-BB6B-4C96-AB68-67C71831AC61}"/>
    <cellStyle name="Normal 26 3 2 3 2 3 3" xfId="39916" xr:uid="{57CD05DE-6557-4D4B-B8FB-7A3A87716F07}"/>
    <cellStyle name="Normal 26 3 2 3 2 4" xfId="15649" xr:uid="{00000000-0005-0000-0000-0000213D0000}"/>
    <cellStyle name="Normal 26 3 2 3 2 4 2" xfId="15650" xr:uid="{00000000-0005-0000-0000-0000223D0000}"/>
    <cellStyle name="Normal 26 3 2 3 2 4 2 2" xfId="39919" xr:uid="{B78D1E16-E8C5-448D-8C5F-976792C5B52B}"/>
    <cellStyle name="Normal 26 3 2 3 2 4 3" xfId="39918" xr:uid="{6258C8D3-E2AA-48BE-808A-0FCC4BB8A235}"/>
    <cellStyle name="Normal 26 3 2 3 2 5" xfId="15651" xr:uid="{00000000-0005-0000-0000-0000233D0000}"/>
    <cellStyle name="Normal 26 3 2 3 2 5 2" xfId="39920" xr:uid="{7AF9234F-D825-4153-A37D-18C647474D1D}"/>
    <cellStyle name="Normal 26 3 2 3 2 6" xfId="39913" xr:uid="{D67D446C-AB4F-4968-B26D-C67C6538DAEC}"/>
    <cellStyle name="Normal 26 3 2 3 3" xfId="15652" xr:uid="{00000000-0005-0000-0000-0000243D0000}"/>
    <cellStyle name="Normal 26 3 2 3 3 2" xfId="15653" xr:uid="{00000000-0005-0000-0000-0000253D0000}"/>
    <cellStyle name="Normal 26 3 2 3 3 2 2" xfId="39922" xr:uid="{E504298A-823F-4CF6-9572-3E5BAB372315}"/>
    <cellStyle name="Normal 26 3 2 3 3 3" xfId="39921" xr:uid="{70845A5E-A6FA-4579-AD26-6DFFB2A562BC}"/>
    <cellStyle name="Normal 26 3 2 3 4" xfId="15654" xr:uid="{00000000-0005-0000-0000-0000263D0000}"/>
    <cellStyle name="Normal 26 3 2 3 4 2" xfId="15655" xr:uid="{00000000-0005-0000-0000-0000273D0000}"/>
    <cellStyle name="Normal 26 3 2 3 4 2 2" xfId="39924" xr:uid="{7FCCFFBE-9A3C-4571-B7A0-C81CD4D3C757}"/>
    <cellStyle name="Normal 26 3 2 3 4 3" xfId="39923" xr:uid="{03C4E8D7-B586-4BBE-8A18-69A28B2A8343}"/>
    <cellStyle name="Normal 26 3 2 3 5" xfId="15656" xr:uid="{00000000-0005-0000-0000-0000283D0000}"/>
    <cellStyle name="Normal 26 3 2 3 5 2" xfId="15657" xr:uid="{00000000-0005-0000-0000-0000293D0000}"/>
    <cellStyle name="Normal 26 3 2 3 5 2 2" xfId="39926" xr:uid="{A4F7869F-C221-4257-AE6A-82739C709AC9}"/>
    <cellStyle name="Normal 26 3 2 3 5 3" xfId="39925" xr:uid="{1669107A-33A9-4A61-A38B-69B3C64C39BD}"/>
    <cellStyle name="Normal 26 3 2 3 6" xfId="15658" xr:uid="{00000000-0005-0000-0000-00002A3D0000}"/>
    <cellStyle name="Normal 26 3 2 3 6 2" xfId="15659" xr:uid="{00000000-0005-0000-0000-00002B3D0000}"/>
    <cellStyle name="Normal 26 3 2 3 6 2 2" xfId="39928" xr:uid="{DEB0D34B-CC83-487E-8C7D-969E5C24BB75}"/>
    <cellStyle name="Normal 26 3 2 3 6 3" xfId="39927" xr:uid="{7D33C2C7-4F39-4C05-BF15-D8476B19FB3E}"/>
    <cellStyle name="Normal 26 3 2 3 7" xfId="15660" xr:uid="{00000000-0005-0000-0000-00002C3D0000}"/>
    <cellStyle name="Normal 26 3 2 3 7 2" xfId="39929" xr:uid="{DDC49A1F-79B3-4EE8-A8E9-89CFD3BBB7FD}"/>
    <cellStyle name="Normal 26 3 2 3 8" xfId="39912" xr:uid="{94D03912-B272-4C2B-95C2-5340CF3FE6C1}"/>
    <cellStyle name="Normal 26 3 2 4" xfId="15661" xr:uid="{00000000-0005-0000-0000-00002D3D0000}"/>
    <cellStyle name="Normal 26 3 2 4 2" xfId="15662" xr:uid="{00000000-0005-0000-0000-00002E3D0000}"/>
    <cellStyle name="Normal 26 3 2 4 2 2" xfId="15663" xr:uid="{00000000-0005-0000-0000-00002F3D0000}"/>
    <cellStyle name="Normal 26 3 2 4 2 2 2" xfId="15664" xr:uid="{00000000-0005-0000-0000-0000303D0000}"/>
    <cellStyle name="Normal 26 3 2 4 2 2 2 2" xfId="39933" xr:uid="{FE12B2A6-2AE2-48EC-844D-AD529CCAF4D9}"/>
    <cellStyle name="Normal 26 3 2 4 2 2 3" xfId="39932" xr:uid="{24615B3D-8696-4F98-A8A8-CE9F6B8872E2}"/>
    <cellStyle name="Normal 26 3 2 4 2 3" xfId="15665" xr:uid="{00000000-0005-0000-0000-0000313D0000}"/>
    <cellStyle name="Normal 26 3 2 4 2 3 2" xfId="15666" xr:uid="{00000000-0005-0000-0000-0000323D0000}"/>
    <cellStyle name="Normal 26 3 2 4 2 3 2 2" xfId="39935" xr:uid="{704D4C03-F9FD-442B-B3BB-1140DC7BE1F4}"/>
    <cellStyle name="Normal 26 3 2 4 2 3 3" xfId="39934" xr:uid="{82922442-9E83-42A2-8204-6BDE85EF279E}"/>
    <cellStyle name="Normal 26 3 2 4 2 4" xfId="15667" xr:uid="{00000000-0005-0000-0000-0000333D0000}"/>
    <cellStyle name="Normal 26 3 2 4 2 4 2" xfId="15668" xr:uid="{00000000-0005-0000-0000-0000343D0000}"/>
    <cellStyle name="Normal 26 3 2 4 2 4 2 2" xfId="39937" xr:uid="{69F0CFE0-DF15-42AF-A97D-13C0BBB13DF4}"/>
    <cellStyle name="Normal 26 3 2 4 2 4 3" xfId="39936" xr:uid="{49BE3461-599C-4388-9575-732F5160F177}"/>
    <cellStyle name="Normal 26 3 2 4 2 5" xfId="15669" xr:uid="{00000000-0005-0000-0000-0000353D0000}"/>
    <cellStyle name="Normal 26 3 2 4 2 5 2" xfId="39938" xr:uid="{CCBBE2D7-39D2-4E3A-8724-B08B2EA95543}"/>
    <cellStyle name="Normal 26 3 2 4 2 6" xfId="39931" xr:uid="{5E78BE54-9713-4053-AAA3-69B7ABD8CABB}"/>
    <cellStyle name="Normal 26 3 2 4 3" xfId="15670" xr:uid="{00000000-0005-0000-0000-0000363D0000}"/>
    <cellStyle name="Normal 26 3 2 4 3 2" xfId="15671" xr:uid="{00000000-0005-0000-0000-0000373D0000}"/>
    <cellStyle name="Normal 26 3 2 4 3 2 2" xfId="39940" xr:uid="{5D378D4A-DB38-47DB-A776-6F40F9CA1334}"/>
    <cellStyle name="Normal 26 3 2 4 3 3" xfId="39939" xr:uid="{7A18D712-5B33-4BB0-AD9A-AA0C2275AA9D}"/>
    <cellStyle name="Normal 26 3 2 4 4" xfId="15672" xr:uid="{00000000-0005-0000-0000-0000383D0000}"/>
    <cellStyle name="Normal 26 3 2 4 4 2" xfId="15673" xr:uid="{00000000-0005-0000-0000-0000393D0000}"/>
    <cellStyle name="Normal 26 3 2 4 4 2 2" xfId="39942" xr:uid="{DAA7528F-DAE5-4D64-8DC1-1B0B4CACE290}"/>
    <cellStyle name="Normal 26 3 2 4 4 3" xfId="39941" xr:uid="{210FD2B4-6C1E-47A1-8840-8447D07F2ADA}"/>
    <cellStyle name="Normal 26 3 2 4 5" xfId="15674" xr:uid="{00000000-0005-0000-0000-00003A3D0000}"/>
    <cellStyle name="Normal 26 3 2 4 5 2" xfId="15675" xr:uid="{00000000-0005-0000-0000-00003B3D0000}"/>
    <cellStyle name="Normal 26 3 2 4 5 2 2" xfId="39944" xr:uid="{52366546-2C3A-4D2C-83F3-6AD503FD37D2}"/>
    <cellStyle name="Normal 26 3 2 4 5 3" xfId="39943" xr:uid="{A34365B1-2233-4F95-B9A8-94D1871B6ED1}"/>
    <cellStyle name="Normal 26 3 2 4 6" xfId="15676" xr:uid="{00000000-0005-0000-0000-00003C3D0000}"/>
    <cellStyle name="Normal 26 3 2 4 6 2" xfId="39945" xr:uid="{87579A9C-69B5-49A1-B1C3-CE47C1D20662}"/>
    <cellStyle name="Normal 26 3 2 4 7" xfId="39930" xr:uid="{986B8119-2603-47F4-95C6-49655524EA1A}"/>
    <cellStyle name="Normal 26 3 2 5" xfId="15677" xr:uid="{00000000-0005-0000-0000-00003D3D0000}"/>
    <cellStyle name="Normal 26 3 2 5 2" xfId="15678" xr:uid="{00000000-0005-0000-0000-00003E3D0000}"/>
    <cellStyle name="Normal 26 3 2 5 2 2" xfId="15679" xr:uid="{00000000-0005-0000-0000-00003F3D0000}"/>
    <cellStyle name="Normal 26 3 2 5 2 2 2" xfId="39948" xr:uid="{375E4B56-B20E-488A-BCA7-B52457209D92}"/>
    <cellStyle name="Normal 26 3 2 5 2 3" xfId="39947" xr:uid="{1CFC1690-B99F-4769-806A-589EF72A4B07}"/>
    <cellStyle name="Normal 26 3 2 5 3" xfId="15680" xr:uid="{00000000-0005-0000-0000-0000403D0000}"/>
    <cellStyle name="Normal 26 3 2 5 3 2" xfId="15681" xr:uid="{00000000-0005-0000-0000-0000413D0000}"/>
    <cellStyle name="Normal 26 3 2 5 3 2 2" xfId="39950" xr:uid="{7FB90CA7-A9B6-4E65-A2C8-FEFFB6B73F2E}"/>
    <cellStyle name="Normal 26 3 2 5 3 3" xfId="39949" xr:uid="{F0131144-C279-4FE6-B452-B4648E8FB3CC}"/>
    <cellStyle name="Normal 26 3 2 5 4" xfId="15682" xr:uid="{00000000-0005-0000-0000-0000423D0000}"/>
    <cellStyle name="Normal 26 3 2 5 4 2" xfId="15683" xr:uid="{00000000-0005-0000-0000-0000433D0000}"/>
    <cellStyle name="Normal 26 3 2 5 4 2 2" xfId="39952" xr:uid="{C1B2C5B2-2F40-435F-B288-E8AB6E623774}"/>
    <cellStyle name="Normal 26 3 2 5 4 3" xfId="39951" xr:uid="{27DDD94A-FF1E-4682-BCB0-784FC3F5858A}"/>
    <cellStyle name="Normal 26 3 2 5 5" xfId="15684" xr:uid="{00000000-0005-0000-0000-0000443D0000}"/>
    <cellStyle name="Normal 26 3 2 5 5 2" xfId="39953" xr:uid="{D22E2A5A-A2C1-4981-BF66-9A8AF7A5E4BD}"/>
    <cellStyle name="Normal 26 3 2 5 6" xfId="39946" xr:uid="{0AE386EB-86EF-4FC7-97EB-848A0AC5C7BF}"/>
    <cellStyle name="Normal 26 3 2 6" xfId="15685" xr:uid="{00000000-0005-0000-0000-0000453D0000}"/>
    <cellStyle name="Normal 26 3 2 6 2" xfId="15686" xr:uid="{00000000-0005-0000-0000-0000463D0000}"/>
    <cellStyle name="Normal 26 3 2 6 2 2" xfId="15687" xr:uid="{00000000-0005-0000-0000-0000473D0000}"/>
    <cellStyle name="Normal 26 3 2 6 2 2 2" xfId="39956" xr:uid="{FE51384E-9553-4409-A594-0F1996115DFA}"/>
    <cellStyle name="Normal 26 3 2 6 2 3" xfId="39955" xr:uid="{D21378C9-3369-47DB-B1AA-9278B26C6F2E}"/>
    <cellStyle name="Normal 26 3 2 6 3" xfId="15688" xr:uid="{00000000-0005-0000-0000-0000483D0000}"/>
    <cellStyle name="Normal 26 3 2 6 3 2" xfId="15689" xr:uid="{00000000-0005-0000-0000-0000493D0000}"/>
    <cellStyle name="Normal 26 3 2 6 3 2 2" xfId="39958" xr:uid="{E10A7446-3474-4E4E-91A8-91334F08154D}"/>
    <cellStyle name="Normal 26 3 2 6 3 3" xfId="39957" xr:uid="{336E5AF4-657C-49AE-B6A1-5113ACB80389}"/>
    <cellStyle name="Normal 26 3 2 6 4" xfId="15690" xr:uid="{00000000-0005-0000-0000-00004A3D0000}"/>
    <cellStyle name="Normal 26 3 2 6 4 2" xfId="15691" xr:uid="{00000000-0005-0000-0000-00004B3D0000}"/>
    <cellStyle name="Normal 26 3 2 6 4 2 2" xfId="39960" xr:uid="{66090179-24EF-4D4C-AF81-83DDB072A35F}"/>
    <cellStyle name="Normal 26 3 2 6 4 3" xfId="39959" xr:uid="{321AF3CB-EF15-4F7E-B455-9E04CE764DB1}"/>
    <cellStyle name="Normal 26 3 2 6 5" xfId="15692" xr:uid="{00000000-0005-0000-0000-00004C3D0000}"/>
    <cellStyle name="Normal 26 3 2 6 5 2" xfId="39961" xr:uid="{3797B693-C0C2-4A13-AC87-8D39FA5BB761}"/>
    <cellStyle name="Normal 26 3 2 6 6" xfId="39954" xr:uid="{4DC6E5CB-F056-4967-A34C-3DCE5DF3E8CC}"/>
    <cellStyle name="Normal 26 3 2 7" xfId="15693" xr:uid="{00000000-0005-0000-0000-00004D3D0000}"/>
    <cellStyle name="Normal 26 3 2 7 2" xfId="15694" xr:uid="{00000000-0005-0000-0000-00004E3D0000}"/>
    <cellStyle name="Normal 26 3 2 7 2 2" xfId="39963" xr:uid="{0F31074C-E80B-4BC2-85D9-F5588E42B684}"/>
    <cellStyle name="Normal 26 3 2 7 3" xfId="39962" xr:uid="{2CF387F6-FEAB-4A60-AF06-C4A9D8655175}"/>
    <cellStyle name="Normal 26 3 2 8" xfId="15695" xr:uid="{00000000-0005-0000-0000-00004F3D0000}"/>
    <cellStyle name="Normal 26 3 2 8 2" xfId="15696" xr:uid="{00000000-0005-0000-0000-0000503D0000}"/>
    <cellStyle name="Normal 26 3 2 8 2 2" xfId="39965" xr:uid="{5CFABF9A-2816-4518-8FDC-CD5846A11E94}"/>
    <cellStyle name="Normal 26 3 2 8 3" xfId="39964" xr:uid="{8BD3BF78-62B3-4E11-8976-2D1E4130F14B}"/>
    <cellStyle name="Normal 26 3 2 9" xfId="15697" xr:uid="{00000000-0005-0000-0000-0000513D0000}"/>
    <cellStyle name="Normal 26 3 2 9 2" xfId="15698" xr:uid="{00000000-0005-0000-0000-0000523D0000}"/>
    <cellStyle name="Normal 26 3 2 9 2 2" xfId="39967" xr:uid="{21DEB487-B5C1-4DEF-8640-AD8314FAD941}"/>
    <cellStyle name="Normal 26 3 2 9 3" xfId="39966" xr:uid="{87BF9A1E-E6F4-49BB-9021-9CF6A495D89C}"/>
    <cellStyle name="Normal 26 3 3" xfId="15699" xr:uid="{00000000-0005-0000-0000-0000533D0000}"/>
    <cellStyle name="Normal 26 3 3 2" xfId="15700" xr:uid="{00000000-0005-0000-0000-0000543D0000}"/>
    <cellStyle name="Normal 26 3 3 2 2" xfId="15701" xr:uid="{00000000-0005-0000-0000-0000553D0000}"/>
    <cellStyle name="Normal 26 3 3 2 2 2" xfId="15702" xr:uid="{00000000-0005-0000-0000-0000563D0000}"/>
    <cellStyle name="Normal 26 3 3 2 2 2 2" xfId="39971" xr:uid="{2F8D14C3-453B-4D34-A430-BEE0578058EE}"/>
    <cellStyle name="Normal 26 3 3 2 2 3" xfId="39970" xr:uid="{AEDD2C1A-A838-4EC4-8199-0B06DA9E691C}"/>
    <cellStyle name="Normal 26 3 3 2 3" xfId="15703" xr:uid="{00000000-0005-0000-0000-0000573D0000}"/>
    <cellStyle name="Normal 26 3 3 2 3 2" xfId="15704" xr:uid="{00000000-0005-0000-0000-0000583D0000}"/>
    <cellStyle name="Normal 26 3 3 2 3 2 2" xfId="39973" xr:uid="{92C4B780-B16E-49ED-B702-E525E3BA4054}"/>
    <cellStyle name="Normal 26 3 3 2 3 3" xfId="39972" xr:uid="{00669FA9-B2EE-409D-98E3-1ACDFFA2DBBF}"/>
    <cellStyle name="Normal 26 3 3 2 4" xfId="15705" xr:uid="{00000000-0005-0000-0000-0000593D0000}"/>
    <cellStyle name="Normal 26 3 3 2 4 2" xfId="15706" xr:uid="{00000000-0005-0000-0000-00005A3D0000}"/>
    <cellStyle name="Normal 26 3 3 2 4 2 2" xfId="39975" xr:uid="{CE763F6B-9E35-415B-BF0C-C01CED7F1B2F}"/>
    <cellStyle name="Normal 26 3 3 2 4 3" xfId="39974" xr:uid="{19649DFC-889E-401E-A55A-8518E565358D}"/>
    <cellStyle name="Normal 26 3 3 2 5" xfId="15707" xr:uid="{00000000-0005-0000-0000-00005B3D0000}"/>
    <cellStyle name="Normal 26 3 3 2 5 2" xfId="39976" xr:uid="{853B217F-BD38-4BFC-B667-EC5ECFB50847}"/>
    <cellStyle name="Normal 26 3 3 2 6" xfId="39969" xr:uid="{C9C17683-8CCF-4BDF-B5DC-10CC439B428C}"/>
    <cellStyle name="Normal 26 3 3 3" xfId="15708" xr:uid="{00000000-0005-0000-0000-00005C3D0000}"/>
    <cellStyle name="Normal 26 3 3 3 2" xfId="15709" xr:uid="{00000000-0005-0000-0000-00005D3D0000}"/>
    <cellStyle name="Normal 26 3 3 3 2 2" xfId="39978" xr:uid="{AF7828B5-06D2-41A6-B318-E6576D53540A}"/>
    <cellStyle name="Normal 26 3 3 3 3" xfId="39977" xr:uid="{D1ACDE3B-2AEC-4B52-A8ED-1232E7BFF00B}"/>
    <cellStyle name="Normal 26 3 3 4" xfId="15710" xr:uid="{00000000-0005-0000-0000-00005E3D0000}"/>
    <cellStyle name="Normal 26 3 3 4 2" xfId="15711" xr:uid="{00000000-0005-0000-0000-00005F3D0000}"/>
    <cellStyle name="Normal 26 3 3 4 2 2" xfId="39980" xr:uid="{5E93898B-5521-4459-B608-AC10BACA69D7}"/>
    <cellStyle name="Normal 26 3 3 4 3" xfId="39979" xr:uid="{DD0FCA6B-2FF7-4609-B5E4-77B020F9A45F}"/>
    <cellStyle name="Normal 26 3 3 5" xfId="15712" xr:uid="{00000000-0005-0000-0000-0000603D0000}"/>
    <cellStyle name="Normal 26 3 3 5 2" xfId="15713" xr:uid="{00000000-0005-0000-0000-0000613D0000}"/>
    <cellStyle name="Normal 26 3 3 5 2 2" xfId="39982" xr:uid="{30A409F9-D78F-4E4B-9395-580F4AC192F1}"/>
    <cellStyle name="Normal 26 3 3 5 3" xfId="39981" xr:uid="{44EB23F4-9B7A-48AD-BD28-4ED582330A25}"/>
    <cellStyle name="Normal 26 3 3 6" xfId="15714" xr:uid="{00000000-0005-0000-0000-0000623D0000}"/>
    <cellStyle name="Normal 26 3 3 6 2" xfId="15715" xr:uid="{00000000-0005-0000-0000-0000633D0000}"/>
    <cellStyle name="Normal 26 3 3 6 2 2" xfId="39984" xr:uid="{B3F1B599-3BF4-4ED5-9C95-81E8FE2BAA71}"/>
    <cellStyle name="Normal 26 3 3 6 3" xfId="39983" xr:uid="{9C05E350-B586-4BBD-8107-2637B940600F}"/>
    <cellStyle name="Normal 26 3 3 7" xfId="15716" xr:uid="{00000000-0005-0000-0000-0000643D0000}"/>
    <cellStyle name="Normal 26 3 3 7 2" xfId="39985" xr:uid="{617C1014-EB8A-4EE5-98A8-0832221DF1CB}"/>
    <cellStyle name="Normal 26 3 3 8" xfId="39968" xr:uid="{6ED7CFF4-287B-4DD4-8322-4C62EF552819}"/>
    <cellStyle name="Normal 26 3 4" xfId="15717" xr:uid="{00000000-0005-0000-0000-0000653D0000}"/>
    <cellStyle name="Normal 26 3 4 2" xfId="15718" xr:uid="{00000000-0005-0000-0000-0000663D0000}"/>
    <cellStyle name="Normal 26 3 4 2 2" xfId="15719" xr:uid="{00000000-0005-0000-0000-0000673D0000}"/>
    <cellStyle name="Normal 26 3 4 2 2 2" xfId="15720" xr:uid="{00000000-0005-0000-0000-0000683D0000}"/>
    <cellStyle name="Normal 26 3 4 2 2 2 2" xfId="39989" xr:uid="{A9192D94-3B64-4ED2-836A-0F1F650930D6}"/>
    <cellStyle name="Normal 26 3 4 2 2 3" xfId="39988" xr:uid="{C267F344-97DA-4625-B298-6FBFDD6F0301}"/>
    <cellStyle name="Normal 26 3 4 2 3" xfId="15721" xr:uid="{00000000-0005-0000-0000-0000693D0000}"/>
    <cellStyle name="Normal 26 3 4 2 3 2" xfId="15722" xr:uid="{00000000-0005-0000-0000-00006A3D0000}"/>
    <cellStyle name="Normal 26 3 4 2 3 2 2" xfId="39991" xr:uid="{7CA1DB73-B85C-4F56-9580-7053151AD617}"/>
    <cellStyle name="Normal 26 3 4 2 3 3" xfId="39990" xr:uid="{2A0D4724-74B1-4F9B-8369-43E9591C4B27}"/>
    <cellStyle name="Normal 26 3 4 2 4" xfId="15723" xr:uid="{00000000-0005-0000-0000-00006B3D0000}"/>
    <cellStyle name="Normal 26 3 4 2 4 2" xfId="15724" xr:uid="{00000000-0005-0000-0000-00006C3D0000}"/>
    <cellStyle name="Normal 26 3 4 2 4 2 2" xfId="39993" xr:uid="{9DE1CF6E-2ECB-44D4-96CC-02EE033A319C}"/>
    <cellStyle name="Normal 26 3 4 2 4 3" xfId="39992" xr:uid="{3766C420-AF32-4D91-9CD2-9B40DB7331AE}"/>
    <cellStyle name="Normal 26 3 4 2 5" xfId="15725" xr:uid="{00000000-0005-0000-0000-00006D3D0000}"/>
    <cellStyle name="Normal 26 3 4 2 5 2" xfId="39994" xr:uid="{F68DAC44-C8EE-4BD2-9EFF-E5941065814B}"/>
    <cellStyle name="Normal 26 3 4 2 6" xfId="39987" xr:uid="{17646648-E665-4519-A258-C2C2BAD5FA50}"/>
    <cellStyle name="Normal 26 3 4 3" xfId="15726" xr:uid="{00000000-0005-0000-0000-00006E3D0000}"/>
    <cellStyle name="Normal 26 3 4 3 2" xfId="15727" xr:uid="{00000000-0005-0000-0000-00006F3D0000}"/>
    <cellStyle name="Normal 26 3 4 3 2 2" xfId="39996" xr:uid="{570FD79E-1125-4125-B8F9-4F4E20C77429}"/>
    <cellStyle name="Normal 26 3 4 3 3" xfId="39995" xr:uid="{5BF552B8-FDAD-4061-80D2-6B4679E7453A}"/>
    <cellStyle name="Normal 26 3 4 4" xfId="15728" xr:uid="{00000000-0005-0000-0000-0000703D0000}"/>
    <cellStyle name="Normal 26 3 4 4 2" xfId="15729" xr:uid="{00000000-0005-0000-0000-0000713D0000}"/>
    <cellStyle name="Normal 26 3 4 4 2 2" xfId="39998" xr:uid="{15B54895-EDB3-4843-B3BE-F6F95D3AF78D}"/>
    <cellStyle name="Normal 26 3 4 4 3" xfId="39997" xr:uid="{F6F526C1-5759-4F73-AA8F-20529E4A7809}"/>
    <cellStyle name="Normal 26 3 4 5" xfId="15730" xr:uid="{00000000-0005-0000-0000-0000723D0000}"/>
    <cellStyle name="Normal 26 3 4 5 2" xfId="15731" xr:uid="{00000000-0005-0000-0000-0000733D0000}"/>
    <cellStyle name="Normal 26 3 4 5 2 2" xfId="40000" xr:uid="{A53EB447-4055-42F1-82AC-E924421315D9}"/>
    <cellStyle name="Normal 26 3 4 5 3" xfId="39999" xr:uid="{3306A819-595C-4632-8C8E-E75FA35461B7}"/>
    <cellStyle name="Normal 26 3 4 6" xfId="15732" xr:uid="{00000000-0005-0000-0000-0000743D0000}"/>
    <cellStyle name="Normal 26 3 4 6 2" xfId="15733" xr:uid="{00000000-0005-0000-0000-0000753D0000}"/>
    <cellStyle name="Normal 26 3 4 6 2 2" xfId="40002" xr:uid="{0F96BC44-CFA2-400C-B665-DEC8C4811228}"/>
    <cellStyle name="Normal 26 3 4 6 3" xfId="40001" xr:uid="{6A10F192-C387-480C-8B99-FFCAAEB9D5D8}"/>
    <cellStyle name="Normal 26 3 4 7" xfId="15734" xr:uid="{00000000-0005-0000-0000-0000763D0000}"/>
    <cellStyle name="Normal 26 3 4 7 2" xfId="40003" xr:uid="{C0BBC230-29DF-44D4-B33D-CE4BE401FF53}"/>
    <cellStyle name="Normal 26 3 4 8" xfId="39986" xr:uid="{C1F4CBC6-0F93-4FFC-BDDE-3D92AFAFF9DA}"/>
    <cellStyle name="Normal 26 3 5" xfId="15735" xr:uid="{00000000-0005-0000-0000-0000773D0000}"/>
    <cellStyle name="Normal 26 3 5 2" xfId="15736" xr:uid="{00000000-0005-0000-0000-0000783D0000}"/>
    <cellStyle name="Normal 26 3 5 2 2" xfId="15737" xr:uid="{00000000-0005-0000-0000-0000793D0000}"/>
    <cellStyle name="Normal 26 3 5 2 2 2" xfId="15738" xr:uid="{00000000-0005-0000-0000-00007A3D0000}"/>
    <cellStyle name="Normal 26 3 5 2 2 2 2" xfId="40007" xr:uid="{8B040013-0370-41B8-B2A1-3D1BDE3397D9}"/>
    <cellStyle name="Normal 26 3 5 2 2 3" xfId="40006" xr:uid="{3D15A200-0261-4A80-BA07-D3564605DEED}"/>
    <cellStyle name="Normal 26 3 5 2 3" xfId="15739" xr:uid="{00000000-0005-0000-0000-00007B3D0000}"/>
    <cellStyle name="Normal 26 3 5 2 3 2" xfId="15740" xr:uid="{00000000-0005-0000-0000-00007C3D0000}"/>
    <cellStyle name="Normal 26 3 5 2 3 2 2" xfId="40009" xr:uid="{4487E61E-E7B0-4BCD-B439-DA47B8419BAD}"/>
    <cellStyle name="Normal 26 3 5 2 3 3" xfId="40008" xr:uid="{92A890F3-B5F0-4411-BCEA-F50855994F16}"/>
    <cellStyle name="Normal 26 3 5 2 4" xfId="15741" xr:uid="{00000000-0005-0000-0000-00007D3D0000}"/>
    <cellStyle name="Normal 26 3 5 2 4 2" xfId="15742" xr:uid="{00000000-0005-0000-0000-00007E3D0000}"/>
    <cellStyle name="Normal 26 3 5 2 4 2 2" xfId="40011" xr:uid="{BAA66622-605F-4D00-9A22-941E936E456C}"/>
    <cellStyle name="Normal 26 3 5 2 4 3" xfId="40010" xr:uid="{00F8E083-6838-4400-87F4-1F98ED1B24A6}"/>
    <cellStyle name="Normal 26 3 5 2 5" xfId="15743" xr:uid="{00000000-0005-0000-0000-00007F3D0000}"/>
    <cellStyle name="Normal 26 3 5 2 5 2" xfId="40012" xr:uid="{DCD00FB4-3570-4588-A3A4-91DC9B7CC305}"/>
    <cellStyle name="Normal 26 3 5 2 6" xfId="40005" xr:uid="{2FE07924-97BF-4C3A-821D-5E720A2A30E3}"/>
    <cellStyle name="Normal 26 3 5 3" xfId="15744" xr:uid="{00000000-0005-0000-0000-0000803D0000}"/>
    <cellStyle name="Normal 26 3 5 3 2" xfId="15745" xr:uid="{00000000-0005-0000-0000-0000813D0000}"/>
    <cellStyle name="Normal 26 3 5 3 2 2" xfId="40014" xr:uid="{026AB6CB-0C52-4833-B28D-260DC460C61D}"/>
    <cellStyle name="Normal 26 3 5 3 3" xfId="40013" xr:uid="{DAC40928-F56C-4437-B282-8921354CD24C}"/>
    <cellStyle name="Normal 26 3 5 4" xfId="15746" xr:uid="{00000000-0005-0000-0000-0000823D0000}"/>
    <cellStyle name="Normal 26 3 5 4 2" xfId="15747" xr:uid="{00000000-0005-0000-0000-0000833D0000}"/>
    <cellStyle name="Normal 26 3 5 4 2 2" xfId="40016" xr:uid="{88FAF97B-8F62-4312-9B5A-4B9EF4810BD0}"/>
    <cellStyle name="Normal 26 3 5 4 3" xfId="40015" xr:uid="{50BB9CAF-039D-4836-98C7-2676CBD9C4F7}"/>
    <cellStyle name="Normal 26 3 5 5" xfId="15748" xr:uid="{00000000-0005-0000-0000-0000843D0000}"/>
    <cellStyle name="Normal 26 3 5 5 2" xfId="15749" xr:uid="{00000000-0005-0000-0000-0000853D0000}"/>
    <cellStyle name="Normal 26 3 5 5 2 2" xfId="40018" xr:uid="{29BC0AC7-0AD6-4E80-AA75-7EC7D04148C7}"/>
    <cellStyle name="Normal 26 3 5 5 3" xfId="40017" xr:uid="{F6A7C41E-CE8F-45B7-B2DE-8ECF80DC93E3}"/>
    <cellStyle name="Normal 26 3 5 6" xfId="15750" xr:uid="{00000000-0005-0000-0000-0000863D0000}"/>
    <cellStyle name="Normal 26 3 5 6 2" xfId="40019" xr:uid="{F5F28FEB-D9C5-4E95-AB4A-4F966568B303}"/>
    <cellStyle name="Normal 26 3 5 7" xfId="40004" xr:uid="{A268FC0A-2C65-49A5-ACD1-90BD675DF3B2}"/>
    <cellStyle name="Normal 26 3 6" xfId="15751" xr:uid="{00000000-0005-0000-0000-0000873D0000}"/>
    <cellStyle name="Normal 26 3 6 2" xfId="15752" xr:uid="{00000000-0005-0000-0000-0000883D0000}"/>
    <cellStyle name="Normal 26 3 6 2 2" xfId="15753" xr:uid="{00000000-0005-0000-0000-0000893D0000}"/>
    <cellStyle name="Normal 26 3 6 2 2 2" xfId="40022" xr:uid="{3061FEFE-7598-421D-820F-2ADDE08646A8}"/>
    <cellStyle name="Normal 26 3 6 2 3" xfId="40021" xr:uid="{BF28AC3C-675F-4B59-885B-BCAC50FF5A31}"/>
    <cellStyle name="Normal 26 3 6 3" xfId="15754" xr:uid="{00000000-0005-0000-0000-00008A3D0000}"/>
    <cellStyle name="Normal 26 3 6 3 2" xfId="15755" xr:uid="{00000000-0005-0000-0000-00008B3D0000}"/>
    <cellStyle name="Normal 26 3 6 3 2 2" xfId="40024" xr:uid="{33DC94E7-BFC9-4363-8F4E-60895C7F7776}"/>
    <cellStyle name="Normal 26 3 6 3 3" xfId="40023" xr:uid="{F807C000-4062-4BAF-A984-2ED330006956}"/>
    <cellStyle name="Normal 26 3 6 4" xfId="15756" xr:uid="{00000000-0005-0000-0000-00008C3D0000}"/>
    <cellStyle name="Normal 26 3 6 4 2" xfId="15757" xr:uid="{00000000-0005-0000-0000-00008D3D0000}"/>
    <cellStyle name="Normal 26 3 6 4 2 2" xfId="40026" xr:uid="{4C499C31-DD4C-4B19-8BA6-7DAFFB056510}"/>
    <cellStyle name="Normal 26 3 6 4 3" xfId="40025" xr:uid="{400B9049-D73E-4A88-A0D5-5DD72D94F102}"/>
    <cellStyle name="Normal 26 3 6 5" xfId="15758" xr:uid="{00000000-0005-0000-0000-00008E3D0000}"/>
    <cellStyle name="Normal 26 3 6 5 2" xfId="40027" xr:uid="{83222047-046F-476F-8606-4AB0F8EDC59F}"/>
    <cellStyle name="Normal 26 3 6 6" xfId="40020" xr:uid="{675B92C7-A89A-43A7-A710-5CB727812A26}"/>
    <cellStyle name="Normal 26 3 7" xfId="15759" xr:uid="{00000000-0005-0000-0000-00008F3D0000}"/>
    <cellStyle name="Normal 26 3 7 2" xfId="15760" xr:uid="{00000000-0005-0000-0000-0000903D0000}"/>
    <cellStyle name="Normal 26 3 7 2 2" xfId="15761" xr:uid="{00000000-0005-0000-0000-0000913D0000}"/>
    <cellStyle name="Normal 26 3 7 2 2 2" xfId="40030" xr:uid="{33FD912A-6AC2-4791-AEA1-0AC5E429438E}"/>
    <cellStyle name="Normal 26 3 7 2 3" xfId="40029" xr:uid="{ACBC0189-399F-404D-BB88-C467D2719FA7}"/>
    <cellStyle name="Normal 26 3 7 3" xfId="15762" xr:uid="{00000000-0005-0000-0000-0000923D0000}"/>
    <cellStyle name="Normal 26 3 7 3 2" xfId="15763" xr:uid="{00000000-0005-0000-0000-0000933D0000}"/>
    <cellStyle name="Normal 26 3 7 3 2 2" xfId="40032" xr:uid="{3354346E-BF80-4B3F-A9CA-205DD859BF56}"/>
    <cellStyle name="Normal 26 3 7 3 3" xfId="40031" xr:uid="{CFD8B17A-A6A7-455D-BD55-357B028A95FF}"/>
    <cellStyle name="Normal 26 3 7 4" xfId="15764" xr:uid="{00000000-0005-0000-0000-0000943D0000}"/>
    <cellStyle name="Normal 26 3 7 4 2" xfId="15765" xr:uid="{00000000-0005-0000-0000-0000953D0000}"/>
    <cellStyle name="Normal 26 3 7 4 2 2" xfId="40034" xr:uid="{FB5A049B-C08D-4DA7-84B3-FFD52CC9481D}"/>
    <cellStyle name="Normal 26 3 7 4 3" xfId="40033" xr:uid="{1C1E4909-51C9-4C6A-B670-95454D7F9EC7}"/>
    <cellStyle name="Normal 26 3 7 5" xfId="15766" xr:uid="{00000000-0005-0000-0000-0000963D0000}"/>
    <cellStyle name="Normal 26 3 7 5 2" xfId="40035" xr:uid="{9EEFD6BC-EB32-4F32-82A0-24D88DD2CB57}"/>
    <cellStyle name="Normal 26 3 7 6" xfId="40028" xr:uid="{212EFDFA-B8B7-45DA-AE6D-C0B63E14E3DA}"/>
    <cellStyle name="Normal 26 3 8" xfId="15767" xr:uid="{00000000-0005-0000-0000-0000973D0000}"/>
    <cellStyle name="Normal 26 3 8 2" xfId="15768" xr:uid="{00000000-0005-0000-0000-0000983D0000}"/>
    <cellStyle name="Normal 26 3 8 2 2" xfId="40037" xr:uid="{FB306ED1-BDA9-4AB5-98AA-C368046528DB}"/>
    <cellStyle name="Normal 26 3 8 3" xfId="40036" xr:uid="{492DCFC1-4110-43BA-AF76-89D4CEC0D6CB}"/>
    <cellStyle name="Normal 26 3 9" xfId="15769" xr:uid="{00000000-0005-0000-0000-0000993D0000}"/>
    <cellStyle name="Normal 26 3 9 2" xfId="15770" xr:uid="{00000000-0005-0000-0000-00009A3D0000}"/>
    <cellStyle name="Normal 26 3 9 2 2" xfId="40039" xr:uid="{4A946AE8-DF11-4056-82B6-2A5DAF46E5BF}"/>
    <cellStyle name="Normal 26 3 9 3" xfId="40038" xr:uid="{13C28343-0A5A-49D6-8F8B-83E9719E5A29}"/>
    <cellStyle name="Normal 26 30" xfId="15771" xr:uid="{00000000-0005-0000-0000-00009B3D0000}"/>
    <cellStyle name="Normal 26 30 2" xfId="15772" xr:uid="{00000000-0005-0000-0000-00009C3D0000}"/>
    <cellStyle name="Normal 26 30 2 2" xfId="40041" xr:uid="{F1B793A5-64C7-4492-9A54-C499C6ACE29B}"/>
    <cellStyle name="Normal 26 30 3" xfId="40040" xr:uid="{3C8C3A99-6467-425A-A1D9-F88754F67803}"/>
    <cellStyle name="Normal 26 31" xfId="15773" xr:uid="{00000000-0005-0000-0000-00009D3D0000}"/>
    <cellStyle name="Normal 26 31 2" xfId="15774" xr:uid="{00000000-0005-0000-0000-00009E3D0000}"/>
    <cellStyle name="Normal 26 31 2 2" xfId="40043" xr:uid="{F5B76033-B447-48E3-9F3B-BE437BB2C0DE}"/>
    <cellStyle name="Normal 26 31 3" xfId="40042" xr:uid="{53E3D52D-3512-41FF-91A6-4B92225B6D7D}"/>
    <cellStyle name="Normal 26 32" xfId="15775" xr:uid="{00000000-0005-0000-0000-00009F3D0000}"/>
    <cellStyle name="Normal 26 32 2" xfId="15776" xr:uid="{00000000-0005-0000-0000-0000A03D0000}"/>
    <cellStyle name="Normal 26 32 2 2" xfId="40045" xr:uid="{18A97C7C-08C8-49CA-ADB4-26F6AA72D23A}"/>
    <cellStyle name="Normal 26 32 3" xfId="40044" xr:uid="{A2950F71-ED40-4E6D-A0E1-48D18DE249E7}"/>
    <cellStyle name="Normal 26 33" xfId="15777" xr:uid="{00000000-0005-0000-0000-0000A13D0000}"/>
    <cellStyle name="Normal 26 33 2" xfId="15778" xr:uid="{00000000-0005-0000-0000-0000A23D0000}"/>
    <cellStyle name="Normal 26 33 2 2" xfId="40047" xr:uid="{7F952806-AF0D-4BB3-95A6-846FAB5BFF4E}"/>
    <cellStyle name="Normal 26 33 3" xfId="40046" xr:uid="{D383082A-90C0-46D7-9381-E23570C3364A}"/>
    <cellStyle name="Normal 26 34" xfId="15779" xr:uid="{00000000-0005-0000-0000-0000A33D0000}"/>
    <cellStyle name="Normal 26 34 2" xfId="15780" xr:uid="{00000000-0005-0000-0000-0000A43D0000}"/>
    <cellStyle name="Normal 26 34 2 2" xfId="40049" xr:uid="{A9178821-1D31-48DC-A629-A0C63975911B}"/>
    <cellStyle name="Normal 26 34 3" xfId="40048" xr:uid="{62FE2FAD-9D84-4D60-A84B-829092F5A7C2}"/>
    <cellStyle name="Normal 26 35" xfId="15781" xr:uid="{00000000-0005-0000-0000-0000A53D0000}"/>
    <cellStyle name="Normal 26 35 2" xfId="15782" xr:uid="{00000000-0005-0000-0000-0000A63D0000}"/>
    <cellStyle name="Normal 26 35 2 2" xfId="40051" xr:uid="{02BDA690-C223-41EF-B171-F6887CC5E5C5}"/>
    <cellStyle name="Normal 26 35 3" xfId="40050" xr:uid="{DE234685-0D90-433D-B23B-9E3E07253989}"/>
    <cellStyle name="Normal 26 36" xfId="15783" xr:uid="{00000000-0005-0000-0000-0000A73D0000}"/>
    <cellStyle name="Normal 26 36 2" xfId="15784" xr:uid="{00000000-0005-0000-0000-0000A83D0000}"/>
    <cellStyle name="Normal 26 36 2 2" xfId="40053" xr:uid="{29DC95E8-C8A3-4357-9D2E-302EA5C699C1}"/>
    <cellStyle name="Normal 26 36 3" xfId="40052" xr:uid="{DD57A8D5-3A6B-4C8B-86C1-EB159D81DCFA}"/>
    <cellStyle name="Normal 26 37" xfId="15785" xr:uid="{00000000-0005-0000-0000-0000A93D0000}"/>
    <cellStyle name="Normal 26 37 2" xfId="15786" xr:uid="{00000000-0005-0000-0000-0000AA3D0000}"/>
    <cellStyle name="Normal 26 37 2 2" xfId="40055" xr:uid="{1B6F2A7E-A514-4D3B-B9A3-88D4CBD48C06}"/>
    <cellStyle name="Normal 26 37 3" xfId="40054" xr:uid="{20EE08A0-950B-4857-A338-9A64F635BEEC}"/>
    <cellStyle name="Normal 26 38" xfId="15787" xr:uid="{00000000-0005-0000-0000-0000AB3D0000}"/>
    <cellStyle name="Normal 26 38 2" xfId="15788" xr:uid="{00000000-0005-0000-0000-0000AC3D0000}"/>
    <cellStyle name="Normal 26 38 2 2" xfId="40057" xr:uid="{43CC4F37-B0B6-4577-9C7D-59C51D6651CD}"/>
    <cellStyle name="Normal 26 38 3" xfId="40056" xr:uid="{2D3C6EDE-E851-40B3-9F41-A0AE570464C0}"/>
    <cellStyle name="Normal 26 39" xfId="15789" xr:uid="{00000000-0005-0000-0000-0000AD3D0000}"/>
    <cellStyle name="Normal 26 39 2" xfId="40058" xr:uid="{C3772E5C-2985-4067-9961-A12B00F6377E}"/>
    <cellStyle name="Normal 26 4" xfId="15790" xr:uid="{00000000-0005-0000-0000-0000AE3D0000}"/>
    <cellStyle name="Normal 26 4 10" xfId="15791" xr:uid="{00000000-0005-0000-0000-0000AF3D0000}"/>
    <cellStyle name="Normal 26 4 10 2" xfId="15792" xr:uid="{00000000-0005-0000-0000-0000B03D0000}"/>
    <cellStyle name="Normal 26 4 10 2 2" xfId="40061" xr:uid="{CBCF14B7-6256-451F-825F-361A92B86B49}"/>
    <cellStyle name="Normal 26 4 10 3" xfId="40060" xr:uid="{AB0819EF-E1D4-45F2-88A7-CDCE1ABA287B}"/>
    <cellStyle name="Normal 26 4 11" xfId="15793" xr:uid="{00000000-0005-0000-0000-0000B13D0000}"/>
    <cellStyle name="Normal 26 4 11 2" xfId="40062" xr:uid="{4FEC6435-563B-42A7-9762-1174F9299E58}"/>
    <cellStyle name="Normal 26 4 12" xfId="40059" xr:uid="{EEF6E3BB-05BF-423F-81C7-A62A2C2CA696}"/>
    <cellStyle name="Normal 26 4 2" xfId="15794" xr:uid="{00000000-0005-0000-0000-0000B23D0000}"/>
    <cellStyle name="Normal 26 4 2 10" xfId="15795" xr:uid="{00000000-0005-0000-0000-0000B33D0000}"/>
    <cellStyle name="Normal 26 4 2 10 2" xfId="40064" xr:uid="{45143119-043D-49E2-8118-CBDB4C08C485}"/>
    <cellStyle name="Normal 26 4 2 11" xfId="40063" xr:uid="{6737C86D-0683-4173-922B-5609CC047254}"/>
    <cellStyle name="Normal 26 4 2 2" xfId="15796" xr:uid="{00000000-0005-0000-0000-0000B43D0000}"/>
    <cellStyle name="Normal 26 4 2 2 2" xfId="15797" xr:uid="{00000000-0005-0000-0000-0000B53D0000}"/>
    <cellStyle name="Normal 26 4 2 2 2 2" xfId="15798" xr:uid="{00000000-0005-0000-0000-0000B63D0000}"/>
    <cellStyle name="Normal 26 4 2 2 2 2 2" xfId="15799" xr:uid="{00000000-0005-0000-0000-0000B73D0000}"/>
    <cellStyle name="Normal 26 4 2 2 2 2 2 2" xfId="40068" xr:uid="{42141F68-4186-45CB-AA98-7CF5DAE5602A}"/>
    <cellStyle name="Normal 26 4 2 2 2 2 3" xfId="40067" xr:uid="{B3AAF895-128B-4716-BAD6-781DDB2D6D80}"/>
    <cellStyle name="Normal 26 4 2 2 2 3" xfId="15800" xr:uid="{00000000-0005-0000-0000-0000B83D0000}"/>
    <cellStyle name="Normal 26 4 2 2 2 3 2" xfId="15801" xr:uid="{00000000-0005-0000-0000-0000B93D0000}"/>
    <cellStyle name="Normal 26 4 2 2 2 3 2 2" xfId="40070" xr:uid="{3CABB666-D898-41B0-9BC2-7B8130001875}"/>
    <cellStyle name="Normal 26 4 2 2 2 3 3" xfId="40069" xr:uid="{880AEEDE-8ACD-4F1C-B135-BF3122A64D5A}"/>
    <cellStyle name="Normal 26 4 2 2 2 4" xfId="15802" xr:uid="{00000000-0005-0000-0000-0000BA3D0000}"/>
    <cellStyle name="Normal 26 4 2 2 2 4 2" xfId="15803" xr:uid="{00000000-0005-0000-0000-0000BB3D0000}"/>
    <cellStyle name="Normal 26 4 2 2 2 4 2 2" xfId="40072" xr:uid="{B837A305-8028-4704-B2DC-4C1320AD11BA}"/>
    <cellStyle name="Normal 26 4 2 2 2 4 3" xfId="40071" xr:uid="{8ABC2448-56FE-4052-8D22-66D522507A4D}"/>
    <cellStyle name="Normal 26 4 2 2 2 5" xfId="15804" xr:uid="{00000000-0005-0000-0000-0000BC3D0000}"/>
    <cellStyle name="Normal 26 4 2 2 2 5 2" xfId="40073" xr:uid="{BD8371FE-D45E-42AE-AC29-AF14B96C7581}"/>
    <cellStyle name="Normal 26 4 2 2 2 6" xfId="40066" xr:uid="{757EEE5B-54E9-4D01-B4ED-F4B9EE405788}"/>
    <cellStyle name="Normal 26 4 2 2 3" xfId="15805" xr:uid="{00000000-0005-0000-0000-0000BD3D0000}"/>
    <cellStyle name="Normal 26 4 2 2 3 2" xfId="15806" xr:uid="{00000000-0005-0000-0000-0000BE3D0000}"/>
    <cellStyle name="Normal 26 4 2 2 3 2 2" xfId="40075" xr:uid="{4E9FC914-75D9-44AC-931A-8E2348315530}"/>
    <cellStyle name="Normal 26 4 2 2 3 3" xfId="40074" xr:uid="{2F93BC19-F2C7-42BB-B7DD-C084DDF270D4}"/>
    <cellStyle name="Normal 26 4 2 2 4" xfId="15807" xr:uid="{00000000-0005-0000-0000-0000BF3D0000}"/>
    <cellStyle name="Normal 26 4 2 2 4 2" xfId="15808" xr:uid="{00000000-0005-0000-0000-0000C03D0000}"/>
    <cellStyle name="Normal 26 4 2 2 4 2 2" xfId="40077" xr:uid="{60ABE6BD-2FCC-45C1-A42F-B14EF2FFDABC}"/>
    <cellStyle name="Normal 26 4 2 2 4 3" xfId="40076" xr:uid="{94D9DD05-A3E6-4CE9-8D04-9340551C5251}"/>
    <cellStyle name="Normal 26 4 2 2 5" xfId="15809" xr:uid="{00000000-0005-0000-0000-0000C13D0000}"/>
    <cellStyle name="Normal 26 4 2 2 5 2" xfId="15810" xr:uid="{00000000-0005-0000-0000-0000C23D0000}"/>
    <cellStyle name="Normal 26 4 2 2 5 2 2" xfId="40079" xr:uid="{768B6142-50EE-4CAB-A815-59B53BD9E6F8}"/>
    <cellStyle name="Normal 26 4 2 2 5 3" xfId="40078" xr:uid="{541C65ED-7869-425C-BCD7-76DEE9F1D707}"/>
    <cellStyle name="Normal 26 4 2 2 6" xfId="15811" xr:uid="{00000000-0005-0000-0000-0000C33D0000}"/>
    <cellStyle name="Normal 26 4 2 2 6 2" xfId="15812" xr:uid="{00000000-0005-0000-0000-0000C43D0000}"/>
    <cellStyle name="Normal 26 4 2 2 6 2 2" xfId="40081" xr:uid="{ECE77466-5473-4AE7-A06E-9D832EAE3AA0}"/>
    <cellStyle name="Normal 26 4 2 2 6 3" xfId="40080" xr:uid="{034C96C1-CAB1-4501-8D6B-5D343E30E8D2}"/>
    <cellStyle name="Normal 26 4 2 2 7" xfId="15813" xr:uid="{00000000-0005-0000-0000-0000C53D0000}"/>
    <cellStyle name="Normal 26 4 2 2 7 2" xfId="40082" xr:uid="{C744B700-B302-4616-A076-0B82A53AB5B6}"/>
    <cellStyle name="Normal 26 4 2 2 8" xfId="40065" xr:uid="{84C96EDC-5AE3-4FE8-A7AA-C2323152302F}"/>
    <cellStyle name="Normal 26 4 2 3" xfId="15814" xr:uid="{00000000-0005-0000-0000-0000C63D0000}"/>
    <cellStyle name="Normal 26 4 2 3 2" xfId="15815" xr:uid="{00000000-0005-0000-0000-0000C73D0000}"/>
    <cellStyle name="Normal 26 4 2 3 2 2" xfId="15816" xr:uid="{00000000-0005-0000-0000-0000C83D0000}"/>
    <cellStyle name="Normal 26 4 2 3 2 2 2" xfId="15817" xr:uid="{00000000-0005-0000-0000-0000C93D0000}"/>
    <cellStyle name="Normal 26 4 2 3 2 2 2 2" xfId="40086" xr:uid="{F1621207-8187-4632-A055-09AF8F43F856}"/>
    <cellStyle name="Normal 26 4 2 3 2 2 3" xfId="40085" xr:uid="{D8793437-3493-4EA3-9295-4EAE7EA6DA07}"/>
    <cellStyle name="Normal 26 4 2 3 2 3" xfId="15818" xr:uid="{00000000-0005-0000-0000-0000CA3D0000}"/>
    <cellStyle name="Normal 26 4 2 3 2 3 2" xfId="15819" xr:uid="{00000000-0005-0000-0000-0000CB3D0000}"/>
    <cellStyle name="Normal 26 4 2 3 2 3 2 2" xfId="40088" xr:uid="{0BB26E0D-68B6-4B67-91B1-F5644A649F37}"/>
    <cellStyle name="Normal 26 4 2 3 2 3 3" xfId="40087" xr:uid="{6B6AA0A9-3CF7-44E5-A696-D76DD47DCFFC}"/>
    <cellStyle name="Normal 26 4 2 3 2 4" xfId="15820" xr:uid="{00000000-0005-0000-0000-0000CC3D0000}"/>
    <cellStyle name="Normal 26 4 2 3 2 4 2" xfId="15821" xr:uid="{00000000-0005-0000-0000-0000CD3D0000}"/>
    <cellStyle name="Normal 26 4 2 3 2 4 2 2" xfId="40090" xr:uid="{CCDC61C3-4FBD-4088-A5AB-C8BE6FCDDD2F}"/>
    <cellStyle name="Normal 26 4 2 3 2 4 3" xfId="40089" xr:uid="{2CA37D63-73BD-4BF4-9292-F6FBC8BF7F70}"/>
    <cellStyle name="Normal 26 4 2 3 2 5" xfId="15822" xr:uid="{00000000-0005-0000-0000-0000CE3D0000}"/>
    <cellStyle name="Normal 26 4 2 3 2 5 2" xfId="40091" xr:uid="{93B06F65-0F39-4D8A-9B4F-649C253AF225}"/>
    <cellStyle name="Normal 26 4 2 3 2 6" xfId="40084" xr:uid="{2958ED4F-BDB0-4DD3-8136-7CC7C2177961}"/>
    <cellStyle name="Normal 26 4 2 3 3" xfId="15823" xr:uid="{00000000-0005-0000-0000-0000CF3D0000}"/>
    <cellStyle name="Normal 26 4 2 3 3 2" xfId="15824" xr:uid="{00000000-0005-0000-0000-0000D03D0000}"/>
    <cellStyle name="Normal 26 4 2 3 3 2 2" xfId="40093" xr:uid="{18DAE473-7BFD-4B6C-AC79-5F0FD1F3417E}"/>
    <cellStyle name="Normal 26 4 2 3 3 3" xfId="40092" xr:uid="{2D1CF423-DB33-4A94-926A-4B838A858905}"/>
    <cellStyle name="Normal 26 4 2 3 4" xfId="15825" xr:uid="{00000000-0005-0000-0000-0000D13D0000}"/>
    <cellStyle name="Normal 26 4 2 3 4 2" xfId="15826" xr:uid="{00000000-0005-0000-0000-0000D23D0000}"/>
    <cellStyle name="Normal 26 4 2 3 4 2 2" xfId="40095" xr:uid="{3BAAF5CC-5DF0-40C9-A0E1-882F814D866C}"/>
    <cellStyle name="Normal 26 4 2 3 4 3" xfId="40094" xr:uid="{F8A01554-939A-447F-93BB-03B0A587A42A}"/>
    <cellStyle name="Normal 26 4 2 3 5" xfId="15827" xr:uid="{00000000-0005-0000-0000-0000D33D0000}"/>
    <cellStyle name="Normal 26 4 2 3 5 2" xfId="15828" xr:uid="{00000000-0005-0000-0000-0000D43D0000}"/>
    <cellStyle name="Normal 26 4 2 3 5 2 2" xfId="40097" xr:uid="{9CA4A5B9-32AB-4BFB-B07C-8569AE2804B1}"/>
    <cellStyle name="Normal 26 4 2 3 5 3" xfId="40096" xr:uid="{41CAAE1B-D053-40A0-A586-3B69F37C49E6}"/>
    <cellStyle name="Normal 26 4 2 3 6" xfId="15829" xr:uid="{00000000-0005-0000-0000-0000D53D0000}"/>
    <cellStyle name="Normal 26 4 2 3 6 2" xfId="15830" xr:uid="{00000000-0005-0000-0000-0000D63D0000}"/>
    <cellStyle name="Normal 26 4 2 3 6 2 2" xfId="40099" xr:uid="{DD6EECE8-2622-44D1-B56F-A5DC10C25B63}"/>
    <cellStyle name="Normal 26 4 2 3 6 3" xfId="40098" xr:uid="{CF32489F-738E-4BB8-9DC4-71315F98B4B3}"/>
    <cellStyle name="Normal 26 4 2 3 7" xfId="15831" xr:uid="{00000000-0005-0000-0000-0000D73D0000}"/>
    <cellStyle name="Normal 26 4 2 3 7 2" xfId="40100" xr:uid="{2D683E9C-F0D1-43EB-88FE-AD22E8C5DB7E}"/>
    <cellStyle name="Normal 26 4 2 3 8" xfId="40083" xr:uid="{A8AF474A-1B15-4674-BD55-BF2C0D8BA633}"/>
    <cellStyle name="Normal 26 4 2 4" xfId="15832" xr:uid="{00000000-0005-0000-0000-0000D83D0000}"/>
    <cellStyle name="Normal 26 4 2 4 2" xfId="15833" xr:uid="{00000000-0005-0000-0000-0000D93D0000}"/>
    <cellStyle name="Normal 26 4 2 4 2 2" xfId="15834" xr:uid="{00000000-0005-0000-0000-0000DA3D0000}"/>
    <cellStyle name="Normal 26 4 2 4 2 2 2" xfId="15835" xr:uid="{00000000-0005-0000-0000-0000DB3D0000}"/>
    <cellStyle name="Normal 26 4 2 4 2 2 2 2" xfId="40104" xr:uid="{2D7320EB-3665-4F6A-8823-EAEED1D9DD0F}"/>
    <cellStyle name="Normal 26 4 2 4 2 2 3" xfId="40103" xr:uid="{2C945989-A938-485E-8BB6-F253748942F7}"/>
    <cellStyle name="Normal 26 4 2 4 2 3" xfId="15836" xr:uid="{00000000-0005-0000-0000-0000DC3D0000}"/>
    <cellStyle name="Normal 26 4 2 4 2 3 2" xfId="15837" xr:uid="{00000000-0005-0000-0000-0000DD3D0000}"/>
    <cellStyle name="Normal 26 4 2 4 2 3 2 2" xfId="40106" xr:uid="{1A08071E-4D93-41AE-9DE9-09874C99A7F0}"/>
    <cellStyle name="Normal 26 4 2 4 2 3 3" xfId="40105" xr:uid="{D4F02989-BFD1-4FFC-AB96-AFC4CAF6DFF1}"/>
    <cellStyle name="Normal 26 4 2 4 2 4" xfId="15838" xr:uid="{00000000-0005-0000-0000-0000DE3D0000}"/>
    <cellStyle name="Normal 26 4 2 4 2 4 2" xfId="15839" xr:uid="{00000000-0005-0000-0000-0000DF3D0000}"/>
    <cellStyle name="Normal 26 4 2 4 2 4 2 2" xfId="40108" xr:uid="{DC24C570-986B-4CFB-BE08-375002BF998A}"/>
    <cellStyle name="Normal 26 4 2 4 2 4 3" xfId="40107" xr:uid="{DEB7E9FE-5736-4F4F-B0A2-47B36EE4BB20}"/>
    <cellStyle name="Normal 26 4 2 4 2 5" xfId="15840" xr:uid="{00000000-0005-0000-0000-0000E03D0000}"/>
    <cellStyle name="Normal 26 4 2 4 2 5 2" xfId="40109" xr:uid="{CAB0A2F7-E3F3-4534-BE4A-CCEF47ACF28F}"/>
    <cellStyle name="Normal 26 4 2 4 2 6" xfId="40102" xr:uid="{E2ACF244-1B66-4512-896C-4C3B491DB788}"/>
    <cellStyle name="Normal 26 4 2 4 3" xfId="15841" xr:uid="{00000000-0005-0000-0000-0000E13D0000}"/>
    <cellStyle name="Normal 26 4 2 4 3 2" xfId="15842" xr:uid="{00000000-0005-0000-0000-0000E23D0000}"/>
    <cellStyle name="Normal 26 4 2 4 3 2 2" xfId="40111" xr:uid="{C0996B16-925B-4F13-B546-04341785A1B1}"/>
    <cellStyle name="Normal 26 4 2 4 3 3" xfId="40110" xr:uid="{B6ADC885-12AE-4496-B290-84D64B2C39F6}"/>
    <cellStyle name="Normal 26 4 2 4 4" xfId="15843" xr:uid="{00000000-0005-0000-0000-0000E33D0000}"/>
    <cellStyle name="Normal 26 4 2 4 4 2" xfId="15844" xr:uid="{00000000-0005-0000-0000-0000E43D0000}"/>
    <cellStyle name="Normal 26 4 2 4 4 2 2" xfId="40113" xr:uid="{1FC8570D-42D0-400E-A668-D14770963FAC}"/>
    <cellStyle name="Normal 26 4 2 4 4 3" xfId="40112" xr:uid="{59530D42-5D03-478C-B9A8-D85499512C94}"/>
    <cellStyle name="Normal 26 4 2 4 5" xfId="15845" xr:uid="{00000000-0005-0000-0000-0000E53D0000}"/>
    <cellStyle name="Normal 26 4 2 4 5 2" xfId="15846" xr:uid="{00000000-0005-0000-0000-0000E63D0000}"/>
    <cellStyle name="Normal 26 4 2 4 5 2 2" xfId="40115" xr:uid="{19CDDD1C-CE8F-47AA-B265-5294F7652889}"/>
    <cellStyle name="Normal 26 4 2 4 5 3" xfId="40114" xr:uid="{4460A565-354D-41C8-905B-1D07EDE63F24}"/>
    <cellStyle name="Normal 26 4 2 4 6" xfId="15847" xr:uid="{00000000-0005-0000-0000-0000E73D0000}"/>
    <cellStyle name="Normal 26 4 2 4 6 2" xfId="40116" xr:uid="{1D5AD484-C99E-4E90-A9A7-2725B00C555C}"/>
    <cellStyle name="Normal 26 4 2 4 7" xfId="40101" xr:uid="{DD259943-9FE4-474A-958F-40FB79E49AFA}"/>
    <cellStyle name="Normal 26 4 2 5" xfId="15848" xr:uid="{00000000-0005-0000-0000-0000E83D0000}"/>
    <cellStyle name="Normal 26 4 2 5 2" xfId="15849" xr:uid="{00000000-0005-0000-0000-0000E93D0000}"/>
    <cellStyle name="Normal 26 4 2 5 2 2" xfId="15850" xr:uid="{00000000-0005-0000-0000-0000EA3D0000}"/>
    <cellStyle name="Normal 26 4 2 5 2 2 2" xfId="40119" xr:uid="{00CE181D-6FFC-45A6-8441-8F8D41D08FBD}"/>
    <cellStyle name="Normal 26 4 2 5 2 3" xfId="40118" xr:uid="{4A0CD6B9-96A7-4D68-A4A3-7DE53CD4E3C5}"/>
    <cellStyle name="Normal 26 4 2 5 3" xfId="15851" xr:uid="{00000000-0005-0000-0000-0000EB3D0000}"/>
    <cellStyle name="Normal 26 4 2 5 3 2" xfId="15852" xr:uid="{00000000-0005-0000-0000-0000EC3D0000}"/>
    <cellStyle name="Normal 26 4 2 5 3 2 2" xfId="40121" xr:uid="{8F5E8F68-A76E-4676-951A-5F751FFD9439}"/>
    <cellStyle name="Normal 26 4 2 5 3 3" xfId="40120" xr:uid="{0466B680-79F8-422A-8314-F88ECCBD0071}"/>
    <cellStyle name="Normal 26 4 2 5 4" xfId="15853" xr:uid="{00000000-0005-0000-0000-0000ED3D0000}"/>
    <cellStyle name="Normal 26 4 2 5 4 2" xfId="15854" xr:uid="{00000000-0005-0000-0000-0000EE3D0000}"/>
    <cellStyle name="Normal 26 4 2 5 4 2 2" xfId="40123" xr:uid="{38269B8C-D81D-4216-A857-B512944213A2}"/>
    <cellStyle name="Normal 26 4 2 5 4 3" xfId="40122" xr:uid="{FB10F179-7A6F-4D3D-B860-612EC27B27E3}"/>
    <cellStyle name="Normal 26 4 2 5 5" xfId="15855" xr:uid="{00000000-0005-0000-0000-0000EF3D0000}"/>
    <cellStyle name="Normal 26 4 2 5 5 2" xfId="40124" xr:uid="{E2ABDDA0-5282-417E-B288-E2181AB2FC5C}"/>
    <cellStyle name="Normal 26 4 2 5 6" xfId="40117" xr:uid="{7228A00F-5FB9-4077-B456-A1EDA84B2F08}"/>
    <cellStyle name="Normal 26 4 2 6" xfId="15856" xr:uid="{00000000-0005-0000-0000-0000F03D0000}"/>
    <cellStyle name="Normal 26 4 2 6 2" xfId="15857" xr:uid="{00000000-0005-0000-0000-0000F13D0000}"/>
    <cellStyle name="Normal 26 4 2 6 2 2" xfId="15858" xr:uid="{00000000-0005-0000-0000-0000F23D0000}"/>
    <cellStyle name="Normal 26 4 2 6 2 2 2" xfId="40127" xr:uid="{B1F19C82-6B15-4E7F-AD09-C6B059F59B3C}"/>
    <cellStyle name="Normal 26 4 2 6 2 3" xfId="40126" xr:uid="{8AB7932A-2852-417D-86BE-DC4DC25C8A28}"/>
    <cellStyle name="Normal 26 4 2 6 3" xfId="15859" xr:uid="{00000000-0005-0000-0000-0000F33D0000}"/>
    <cellStyle name="Normal 26 4 2 6 3 2" xfId="15860" xr:uid="{00000000-0005-0000-0000-0000F43D0000}"/>
    <cellStyle name="Normal 26 4 2 6 3 2 2" xfId="40129" xr:uid="{8D11A309-E733-47A9-8ACD-D7607E795BEB}"/>
    <cellStyle name="Normal 26 4 2 6 3 3" xfId="40128" xr:uid="{8077CA70-4BAF-407D-A336-99E82E35CD5C}"/>
    <cellStyle name="Normal 26 4 2 6 4" xfId="15861" xr:uid="{00000000-0005-0000-0000-0000F53D0000}"/>
    <cellStyle name="Normal 26 4 2 6 4 2" xfId="15862" xr:uid="{00000000-0005-0000-0000-0000F63D0000}"/>
    <cellStyle name="Normal 26 4 2 6 4 2 2" xfId="40131" xr:uid="{2D33BE29-78BD-4195-9F71-47DB2A78A406}"/>
    <cellStyle name="Normal 26 4 2 6 4 3" xfId="40130" xr:uid="{81751E35-CB2C-4140-B339-8355E7669EFE}"/>
    <cellStyle name="Normal 26 4 2 6 5" xfId="15863" xr:uid="{00000000-0005-0000-0000-0000F73D0000}"/>
    <cellStyle name="Normal 26 4 2 6 5 2" xfId="40132" xr:uid="{29BAAFA8-934D-4C5D-B60E-45431849C621}"/>
    <cellStyle name="Normal 26 4 2 6 6" xfId="40125" xr:uid="{05F6C79E-0D73-4AAD-B1EF-5E16552D623A}"/>
    <cellStyle name="Normal 26 4 2 7" xfId="15864" xr:uid="{00000000-0005-0000-0000-0000F83D0000}"/>
    <cellStyle name="Normal 26 4 2 7 2" xfId="15865" xr:uid="{00000000-0005-0000-0000-0000F93D0000}"/>
    <cellStyle name="Normal 26 4 2 7 2 2" xfId="40134" xr:uid="{6A36254D-4084-4652-9D56-85EFC3BC3290}"/>
    <cellStyle name="Normal 26 4 2 7 3" xfId="40133" xr:uid="{BAF2CC7A-DA58-4C32-B0EB-26794DA962FA}"/>
    <cellStyle name="Normal 26 4 2 8" xfId="15866" xr:uid="{00000000-0005-0000-0000-0000FA3D0000}"/>
    <cellStyle name="Normal 26 4 2 8 2" xfId="15867" xr:uid="{00000000-0005-0000-0000-0000FB3D0000}"/>
    <cellStyle name="Normal 26 4 2 8 2 2" xfId="40136" xr:uid="{EDC1FC4C-D48E-4DE6-B705-3ED5FFFDDC45}"/>
    <cellStyle name="Normal 26 4 2 8 3" xfId="40135" xr:uid="{8C950170-8B22-45A8-8514-D904520A5FBC}"/>
    <cellStyle name="Normal 26 4 2 9" xfId="15868" xr:uid="{00000000-0005-0000-0000-0000FC3D0000}"/>
    <cellStyle name="Normal 26 4 2 9 2" xfId="15869" xr:uid="{00000000-0005-0000-0000-0000FD3D0000}"/>
    <cellStyle name="Normal 26 4 2 9 2 2" xfId="40138" xr:uid="{A2B31DF8-51CC-4E24-9873-7C177A0B8A50}"/>
    <cellStyle name="Normal 26 4 2 9 3" xfId="40137" xr:uid="{05CBE3CB-D431-4CC5-B31C-5644EB465CD8}"/>
    <cellStyle name="Normal 26 4 3" xfId="15870" xr:uid="{00000000-0005-0000-0000-0000FE3D0000}"/>
    <cellStyle name="Normal 26 4 3 2" xfId="15871" xr:uid="{00000000-0005-0000-0000-0000FF3D0000}"/>
    <cellStyle name="Normal 26 4 3 2 2" xfId="15872" xr:uid="{00000000-0005-0000-0000-0000003E0000}"/>
    <cellStyle name="Normal 26 4 3 2 2 2" xfId="15873" xr:uid="{00000000-0005-0000-0000-0000013E0000}"/>
    <cellStyle name="Normal 26 4 3 2 2 2 2" xfId="40142" xr:uid="{AB020ECB-51A3-44B4-B3B2-0B488BC4A963}"/>
    <cellStyle name="Normal 26 4 3 2 2 3" xfId="40141" xr:uid="{9B60411B-FBDC-4781-99AA-4861550A869B}"/>
    <cellStyle name="Normal 26 4 3 2 3" xfId="15874" xr:uid="{00000000-0005-0000-0000-0000023E0000}"/>
    <cellStyle name="Normal 26 4 3 2 3 2" xfId="15875" xr:uid="{00000000-0005-0000-0000-0000033E0000}"/>
    <cellStyle name="Normal 26 4 3 2 3 2 2" xfId="40144" xr:uid="{54919847-12FD-40C4-BF59-8AA533F53A08}"/>
    <cellStyle name="Normal 26 4 3 2 3 3" xfId="40143" xr:uid="{18A7226E-E6D7-4ACD-B6F7-4F7EBED243DF}"/>
    <cellStyle name="Normal 26 4 3 2 4" xfId="15876" xr:uid="{00000000-0005-0000-0000-0000043E0000}"/>
    <cellStyle name="Normal 26 4 3 2 4 2" xfId="15877" xr:uid="{00000000-0005-0000-0000-0000053E0000}"/>
    <cellStyle name="Normal 26 4 3 2 4 2 2" xfId="40146" xr:uid="{9F2AAB33-4269-491D-B131-434B24051761}"/>
    <cellStyle name="Normal 26 4 3 2 4 3" xfId="40145" xr:uid="{83BDB92C-5722-48DC-A808-057FB57C5D75}"/>
    <cellStyle name="Normal 26 4 3 2 5" xfId="15878" xr:uid="{00000000-0005-0000-0000-0000063E0000}"/>
    <cellStyle name="Normal 26 4 3 2 5 2" xfId="40147" xr:uid="{8E9079DD-C101-4A6A-82C9-1EDB43BA39A3}"/>
    <cellStyle name="Normal 26 4 3 2 6" xfId="40140" xr:uid="{BDBF085C-26F5-4C95-A538-AD6E817000B7}"/>
    <cellStyle name="Normal 26 4 3 3" xfId="15879" xr:uid="{00000000-0005-0000-0000-0000073E0000}"/>
    <cellStyle name="Normal 26 4 3 3 2" xfId="15880" xr:uid="{00000000-0005-0000-0000-0000083E0000}"/>
    <cellStyle name="Normal 26 4 3 3 2 2" xfId="40149" xr:uid="{DA709B23-46EA-41D0-8BDA-6963C99612D4}"/>
    <cellStyle name="Normal 26 4 3 3 3" xfId="40148" xr:uid="{9F1A76CE-CB5A-461D-8A87-9FB233E4513C}"/>
    <cellStyle name="Normal 26 4 3 4" xfId="15881" xr:uid="{00000000-0005-0000-0000-0000093E0000}"/>
    <cellStyle name="Normal 26 4 3 4 2" xfId="15882" xr:uid="{00000000-0005-0000-0000-00000A3E0000}"/>
    <cellStyle name="Normal 26 4 3 4 2 2" xfId="40151" xr:uid="{2BEE51B9-A6C5-48F0-BBAA-36B295A3555A}"/>
    <cellStyle name="Normal 26 4 3 4 3" xfId="40150" xr:uid="{57B4EFC4-5536-476C-82BE-E27CB11DC611}"/>
    <cellStyle name="Normal 26 4 3 5" xfId="15883" xr:uid="{00000000-0005-0000-0000-00000B3E0000}"/>
    <cellStyle name="Normal 26 4 3 5 2" xfId="15884" xr:uid="{00000000-0005-0000-0000-00000C3E0000}"/>
    <cellStyle name="Normal 26 4 3 5 2 2" xfId="40153" xr:uid="{B717A9CC-E5FA-4A40-AED9-AFAE6D9B2218}"/>
    <cellStyle name="Normal 26 4 3 5 3" xfId="40152" xr:uid="{85D520DA-CC46-49C7-9ABA-539E9A65B46B}"/>
    <cellStyle name="Normal 26 4 3 6" xfId="15885" xr:uid="{00000000-0005-0000-0000-00000D3E0000}"/>
    <cellStyle name="Normal 26 4 3 6 2" xfId="15886" xr:uid="{00000000-0005-0000-0000-00000E3E0000}"/>
    <cellStyle name="Normal 26 4 3 6 2 2" xfId="40155" xr:uid="{5E0D41CF-7EE7-466D-A04D-3F5DDC6D3B2D}"/>
    <cellStyle name="Normal 26 4 3 6 3" xfId="40154" xr:uid="{C64C1D91-DAA7-4829-9295-93594A5D4E7A}"/>
    <cellStyle name="Normal 26 4 3 7" xfId="15887" xr:uid="{00000000-0005-0000-0000-00000F3E0000}"/>
    <cellStyle name="Normal 26 4 3 7 2" xfId="40156" xr:uid="{6F1D6018-4074-4DF4-A43F-3F540418BA4C}"/>
    <cellStyle name="Normal 26 4 3 8" xfId="40139" xr:uid="{E72027A2-B991-45D5-836E-88A5C286C65C}"/>
    <cellStyle name="Normal 26 4 4" xfId="15888" xr:uid="{00000000-0005-0000-0000-0000103E0000}"/>
    <cellStyle name="Normal 26 4 4 2" xfId="15889" xr:uid="{00000000-0005-0000-0000-0000113E0000}"/>
    <cellStyle name="Normal 26 4 4 2 2" xfId="15890" xr:uid="{00000000-0005-0000-0000-0000123E0000}"/>
    <cellStyle name="Normal 26 4 4 2 2 2" xfId="15891" xr:uid="{00000000-0005-0000-0000-0000133E0000}"/>
    <cellStyle name="Normal 26 4 4 2 2 2 2" xfId="40160" xr:uid="{7FA9A356-FD47-43BD-AC09-715B68A9FD1C}"/>
    <cellStyle name="Normal 26 4 4 2 2 3" xfId="40159" xr:uid="{01DAB628-17C7-4445-A4D2-098F2F167D45}"/>
    <cellStyle name="Normal 26 4 4 2 3" xfId="15892" xr:uid="{00000000-0005-0000-0000-0000143E0000}"/>
    <cellStyle name="Normal 26 4 4 2 3 2" xfId="15893" xr:uid="{00000000-0005-0000-0000-0000153E0000}"/>
    <cellStyle name="Normal 26 4 4 2 3 2 2" xfId="40162" xr:uid="{F466E9F4-5EE0-4995-96D5-417B4488E348}"/>
    <cellStyle name="Normal 26 4 4 2 3 3" xfId="40161" xr:uid="{865B9EF9-5311-4279-A39B-8EA9B381874A}"/>
    <cellStyle name="Normal 26 4 4 2 4" xfId="15894" xr:uid="{00000000-0005-0000-0000-0000163E0000}"/>
    <cellStyle name="Normal 26 4 4 2 4 2" xfId="15895" xr:uid="{00000000-0005-0000-0000-0000173E0000}"/>
    <cellStyle name="Normal 26 4 4 2 4 2 2" xfId="40164" xr:uid="{F316A6EE-FAC7-494A-ABC8-1C943E269B63}"/>
    <cellStyle name="Normal 26 4 4 2 4 3" xfId="40163" xr:uid="{637D13A9-C710-4783-A26D-339C8CDABC65}"/>
    <cellStyle name="Normal 26 4 4 2 5" xfId="15896" xr:uid="{00000000-0005-0000-0000-0000183E0000}"/>
    <cellStyle name="Normal 26 4 4 2 5 2" xfId="40165" xr:uid="{CA6FFBBA-6A4F-471A-9D0C-7A193E46E777}"/>
    <cellStyle name="Normal 26 4 4 2 6" xfId="40158" xr:uid="{AB8703F6-B770-49EE-AE23-CC2139090CA3}"/>
    <cellStyle name="Normal 26 4 4 3" xfId="15897" xr:uid="{00000000-0005-0000-0000-0000193E0000}"/>
    <cellStyle name="Normal 26 4 4 3 2" xfId="15898" xr:uid="{00000000-0005-0000-0000-00001A3E0000}"/>
    <cellStyle name="Normal 26 4 4 3 2 2" xfId="40167" xr:uid="{FB9241CA-81AC-4131-8EB7-29842B0FC313}"/>
    <cellStyle name="Normal 26 4 4 3 3" xfId="40166" xr:uid="{8BE1AD77-E70D-44B3-B58C-1A918C83C6A6}"/>
    <cellStyle name="Normal 26 4 4 4" xfId="15899" xr:uid="{00000000-0005-0000-0000-00001B3E0000}"/>
    <cellStyle name="Normal 26 4 4 4 2" xfId="15900" xr:uid="{00000000-0005-0000-0000-00001C3E0000}"/>
    <cellStyle name="Normal 26 4 4 4 2 2" xfId="40169" xr:uid="{125077CF-146C-417E-AC20-C7232DD75A3D}"/>
    <cellStyle name="Normal 26 4 4 4 3" xfId="40168" xr:uid="{2CA8C8B5-A47B-460B-888C-C841D460BCA1}"/>
    <cellStyle name="Normal 26 4 4 5" xfId="15901" xr:uid="{00000000-0005-0000-0000-00001D3E0000}"/>
    <cellStyle name="Normal 26 4 4 5 2" xfId="15902" xr:uid="{00000000-0005-0000-0000-00001E3E0000}"/>
    <cellStyle name="Normal 26 4 4 5 2 2" xfId="40171" xr:uid="{8381707D-2F73-462E-829A-23EB2D5D73EF}"/>
    <cellStyle name="Normal 26 4 4 5 3" xfId="40170" xr:uid="{1BEF91FD-C474-40A3-92EF-3A179F6EC5EB}"/>
    <cellStyle name="Normal 26 4 4 6" xfId="15903" xr:uid="{00000000-0005-0000-0000-00001F3E0000}"/>
    <cellStyle name="Normal 26 4 4 6 2" xfId="15904" xr:uid="{00000000-0005-0000-0000-0000203E0000}"/>
    <cellStyle name="Normal 26 4 4 6 2 2" xfId="40173" xr:uid="{78CE7A71-2EE9-40D9-A774-B11F462C1CB1}"/>
    <cellStyle name="Normal 26 4 4 6 3" xfId="40172" xr:uid="{7A8612E0-9DED-4532-8446-83600328A141}"/>
    <cellStyle name="Normal 26 4 4 7" xfId="15905" xr:uid="{00000000-0005-0000-0000-0000213E0000}"/>
    <cellStyle name="Normal 26 4 4 7 2" xfId="40174" xr:uid="{CB89CD6C-F5EF-47BF-AA21-FE76DF9491E4}"/>
    <cellStyle name="Normal 26 4 4 8" xfId="40157" xr:uid="{3F5C9918-864C-46AE-A8CB-30827ECAED52}"/>
    <cellStyle name="Normal 26 4 5" xfId="15906" xr:uid="{00000000-0005-0000-0000-0000223E0000}"/>
    <cellStyle name="Normal 26 4 5 2" xfId="15907" xr:uid="{00000000-0005-0000-0000-0000233E0000}"/>
    <cellStyle name="Normal 26 4 5 2 2" xfId="15908" xr:uid="{00000000-0005-0000-0000-0000243E0000}"/>
    <cellStyle name="Normal 26 4 5 2 2 2" xfId="15909" xr:uid="{00000000-0005-0000-0000-0000253E0000}"/>
    <cellStyle name="Normal 26 4 5 2 2 2 2" xfId="40178" xr:uid="{BE1DEB9D-7F13-4AFD-AC6E-BA27858A24A0}"/>
    <cellStyle name="Normal 26 4 5 2 2 3" xfId="40177" xr:uid="{755DCEEB-BCE0-4A63-8727-2DF7FC3BF086}"/>
    <cellStyle name="Normal 26 4 5 2 3" xfId="15910" xr:uid="{00000000-0005-0000-0000-0000263E0000}"/>
    <cellStyle name="Normal 26 4 5 2 3 2" xfId="15911" xr:uid="{00000000-0005-0000-0000-0000273E0000}"/>
    <cellStyle name="Normal 26 4 5 2 3 2 2" xfId="40180" xr:uid="{5D4BB306-1F64-464B-A512-FBFEAD763326}"/>
    <cellStyle name="Normal 26 4 5 2 3 3" xfId="40179" xr:uid="{D4749B3B-52C3-44C4-8FD8-095177CAEB36}"/>
    <cellStyle name="Normal 26 4 5 2 4" xfId="15912" xr:uid="{00000000-0005-0000-0000-0000283E0000}"/>
    <cellStyle name="Normal 26 4 5 2 4 2" xfId="15913" xr:uid="{00000000-0005-0000-0000-0000293E0000}"/>
    <cellStyle name="Normal 26 4 5 2 4 2 2" xfId="40182" xr:uid="{34813FB6-74F8-4F5D-81A5-C43BC25BA2CC}"/>
    <cellStyle name="Normal 26 4 5 2 4 3" xfId="40181" xr:uid="{5E474EF4-7B89-4D2E-94F6-500148A9BE6A}"/>
    <cellStyle name="Normal 26 4 5 2 5" xfId="15914" xr:uid="{00000000-0005-0000-0000-00002A3E0000}"/>
    <cellStyle name="Normal 26 4 5 2 5 2" xfId="40183" xr:uid="{C7E57B9C-E1EE-4827-98CF-9C168D8526C2}"/>
    <cellStyle name="Normal 26 4 5 2 6" xfId="40176" xr:uid="{37AA0972-86EF-4ACF-9EF1-73D94F5F4B34}"/>
    <cellStyle name="Normal 26 4 5 3" xfId="15915" xr:uid="{00000000-0005-0000-0000-00002B3E0000}"/>
    <cellStyle name="Normal 26 4 5 3 2" xfId="15916" xr:uid="{00000000-0005-0000-0000-00002C3E0000}"/>
    <cellStyle name="Normal 26 4 5 3 2 2" xfId="40185" xr:uid="{01ACF1ED-6FDC-476A-A539-3F813979D7E3}"/>
    <cellStyle name="Normal 26 4 5 3 3" xfId="40184" xr:uid="{633B3DDD-AA49-4B59-A336-D1FB84AE47DE}"/>
    <cellStyle name="Normal 26 4 5 4" xfId="15917" xr:uid="{00000000-0005-0000-0000-00002D3E0000}"/>
    <cellStyle name="Normal 26 4 5 4 2" xfId="15918" xr:uid="{00000000-0005-0000-0000-00002E3E0000}"/>
    <cellStyle name="Normal 26 4 5 4 2 2" xfId="40187" xr:uid="{D5F8D8BB-EEEF-4A5B-9F6A-96802FDBB5F8}"/>
    <cellStyle name="Normal 26 4 5 4 3" xfId="40186" xr:uid="{BFE75FAC-94CB-4630-8641-7C93E15BDBFE}"/>
    <cellStyle name="Normal 26 4 5 5" xfId="15919" xr:uid="{00000000-0005-0000-0000-00002F3E0000}"/>
    <cellStyle name="Normal 26 4 5 5 2" xfId="15920" xr:uid="{00000000-0005-0000-0000-0000303E0000}"/>
    <cellStyle name="Normal 26 4 5 5 2 2" xfId="40189" xr:uid="{2550AD6C-6C09-4960-839D-3340ACFC7518}"/>
    <cellStyle name="Normal 26 4 5 5 3" xfId="40188" xr:uid="{C5E5CA16-D826-46D2-AB75-B9F7C176A0E8}"/>
    <cellStyle name="Normal 26 4 5 6" xfId="15921" xr:uid="{00000000-0005-0000-0000-0000313E0000}"/>
    <cellStyle name="Normal 26 4 5 6 2" xfId="40190" xr:uid="{F78843D9-ED31-46B7-85BA-3644072D4117}"/>
    <cellStyle name="Normal 26 4 5 7" xfId="40175" xr:uid="{E88A91B2-87FC-4AEF-8D41-27F05B24F4B4}"/>
    <cellStyle name="Normal 26 4 6" xfId="15922" xr:uid="{00000000-0005-0000-0000-0000323E0000}"/>
    <cellStyle name="Normal 26 4 6 2" xfId="15923" xr:uid="{00000000-0005-0000-0000-0000333E0000}"/>
    <cellStyle name="Normal 26 4 6 2 2" xfId="15924" xr:uid="{00000000-0005-0000-0000-0000343E0000}"/>
    <cellStyle name="Normal 26 4 6 2 2 2" xfId="40193" xr:uid="{8C239E21-9BFC-4EAB-ACAF-232333FB1EB7}"/>
    <cellStyle name="Normal 26 4 6 2 3" xfId="40192" xr:uid="{255774D2-4F1C-47E4-9CDB-B36A59F801E4}"/>
    <cellStyle name="Normal 26 4 6 3" xfId="15925" xr:uid="{00000000-0005-0000-0000-0000353E0000}"/>
    <cellStyle name="Normal 26 4 6 3 2" xfId="15926" xr:uid="{00000000-0005-0000-0000-0000363E0000}"/>
    <cellStyle name="Normal 26 4 6 3 2 2" xfId="40195" xr:uid="{0283999A-9EDF-4D53-B56C-F7E9FD132F70}"/>
    <cellStyle name="Normal 26 4 6 3 3" xfId="40194" xr:uid="{E1789D79-0A6E-4C7D-AC7C-B67590D30E32}"/>
    <cellStyle name="Normal 26 4 6 4" xfId="15927" xr:uid="{00000000-0005-0000-0000-0000373E0000}"/>
    <cellStyle name="Normal 26 4 6 4 2" xfId="15928" xr:uid="{00000000-0005-0000-0000-0000383E0000}"/>
    <cellStyle name="Normal 26 4 6 4 2 2" xfId="40197" xr:uid="{B1FB4B5E-E65A-4DD2-9964-737F7109790E}"/>
    <cellStyle name="Normal 26 4 6 4 3" xfId="40196" xr:uid="{0D49AECE-3323-4709-8F92-6E875A05D711}"/>
    <cellStyle name="Normal 26 4 6 5" xfId="15929" xr:uid="{00000000-0005-0000-0000-0000393E0000}"/>
    <cellStyle name="Normal 26 4 6 5 2" xfId="40198" xr:uid="{7E60FA74-C73E-4B66-8D35-FF097DA953B9}"/>
    <cellStyle name="Normal 26 4 6 6" xfId="40191" xr:uid="{AB72CD8C-CA0E-4388-A73C-0568DD3D4725}"/>
    <cellStyle name="Normal 26 4 7" xfId="15930" xr:uid="{00000000-0005-0000-0000-00003A3E0000}"/>
    <cellStyle name="Normal 26 4 7 2" xfId="15931" xr:uid="{00000000-0005-0000-0000-00003B3E0000}"/>
    <cellStyle name="Normal 26 4 7 2 2" xfId="15932" xr:uid="{00000000-0005-0000-0000-00003C3E0000}"/>
    <cellStyle name="Normal 26 4 7 2 2 2" xfId="40201" xr:uid="{3480360A-91AE-4B3A-82C5-530BA5DC9091}"/>
    <cellStyle name="Normal 26 4 7 2 3" xfId="40200" xr:uid="{39765514-3420-4B62-A98E-E06226125899}"/>
    <cellStyle name="Normal 26 4 7 3" xfId="15933" xr:uid="{00000000-0005-0000-0000-00003D3E0000}"/>
    <cellStyle name="Normal 26 4 7 3 2" xfId="15934" xr:uid="{00000000-0005-0000-0000-00003E3E0000}"/>
    <cellStyle name="Normal 26 4 7 3 2 2" xfId="40203" xr:uid="{3C62C9A2-2666-4E86-AFF0-27DBDC4F0804}"/>
    <cellStyle name="Normal 26 4 7 3 3" xfId="40202" xr:uid="{9E6FD76E-CAFA-4458-9ED0-01E866CBA6A3}"/>
    <cellStyle name="Normal 26 4 7 4" xfId="15935" xr:uid="{00000000-0005-0000-0000-00003F3E0000}"/>
    <cellStyle name="Normal 26 4 7 4 2" xfId="15936" xr:uid="{00000000-0005-0000-0000-0000403E0000}"/>
    <cellStyle name="Normal 26 4 7 4 2 2" xfId="40205" xr:uid="{9C5033BF-8382-4D4D-8718-91D39EEB70C8}"/>
    <cellStyle name="Normal 26 4 7 4 3" xfId="40204" xr:uid="{7BC9CCC2-6493-4C4D-88F9-019ACCCB32AF}"/>
    <cellStyle name="Normal 26 4 7 5" xfId="15937" xr:uid="{00000000-0005-0000-0000-0000413E0000}"/>
    <cellStyle name="Normal 26 4 7 5 2" xfId="40206" xr:uid="{6B40F7E5-F6EF-4958-A318-894BDE48FA7E}"/>
    <cellStyle name="Normal 26 4 7 6" xfId="40199" xr:uid="{86B1469F-8FDB-4F7C-9898-12644CFC9427}"/>
    <cellStyle name="Normal 26 4 8" xfId="15938" xr:uid="{00000000-0005-0000-0000-0000423E0000}"/>
    <cellStyle name="Normal 26 4 8 2" xfId="15939" xr:uid="{00000000-0005-0000-0000-0000433E0000}"/>
    <cellStyle name="Normal 26 4 8 2 2" xfId="40208" xr:uid="{F2002F45-04F7-40A5-9C41-95661547F980}"/>
    <cellStyle name="Normal 26 4 8 3" xfId="40207" xr:uid="{04932E50-936E-4649-B488-D162D462C574}"/>
    <cellStyle name="Normal 26 4 9" xfId="15940" xr:uid="{00000000-0005-0000-0000-0000443E0000}"/>
    <cellStyle name="Normal 26 4 9 2" xfId="15941" xr:uid="{00000000-0005-0000-0000-0000453E0000}"/>
    <cellStyle name="Normal 26 4 9 2 2" xfId="40210" xr:uid="{A0FD0CED-F5C9-4855-A36A-E3D05CEB95AD}"/>
    <cellStyle name="Normal 26 4 9 3" xfId="40209" xr:uid="{6A9999ED-5E38-4F19-B6FE-0C9C0BA7F967}"/>
    <cellStyle name="Normal 26 40" xfId="39695" xr:uid="{5A0AB28E-EBD6-4889-AF17-7F6C22D8CC0D}"/>
    <cellStyle name="Normal 26 5" xfId="15942" xr:uid="{00000000-0005-0000-0000-0000463E0000}"/>
    <cellStyle name="Normal 26 5 10" xfId="15943" xr:uid="{00000000-0005-0000-0000-0000473E0000}"/>
    <cellStyle name="Normal 26 5 10 2" xfId="15944" xr:uid="{00000000-0005-0000-0000-0000483E0000}"/>
    <cellStyle name="Normal 26 5 10 2 2" xfId="40213" xr:uid="{9DCCCA99-0B71-41AF-8279-7684ECA75230}"/>
    <cellStyle name="Normal 26 5 10 3" xfId="40212" xr:uid="{56CCBBB0-CDCE-4BFB-8CB3-A837EB8E0188}"/>
    <cellStyle name="Normal 26 5 11" xfId="15945" xr:uid="{00000000-0005-0000-0000-0000493E0000}"/>
    <cellStyle name="Normal 26 5 11 2" xfId="40214" xr:uid="{3F2FE7A3-E77F-4133-868C-AC1CB264CCAD}"/>
    <cellStyle name="Normal 26 5 12" xfId="40211" xr:uid="{2904AFF7-639B-4BCC-9623-B22251BA9DE6}"/>
    <cellStyle name="Normal 26 5 2" xfId="15946" xr:uid="{00000000-0005-0000-0000-00004A3E0000}"/>
    <cellStyle name="Normal 26 5 2 10" xfId="15947" xr:uid="{00000000-0005-0000-0000-00004B3E0000}"/>
    <cellStyle name="Normal 26 5 2 10 2" xfId="40216" xr:uid="{F70AE85D-937B-475F-B811-9A997B6EB665}"/>
    <cellStyle name="Normal 26 5 2 11" xfId="40215" xr:uid="{FA1C25F8-4AD9-4D3D-988F-E35BC71606BD}"/>
    <cellStyle name="Normal 26 5 2 2" xfId="15948" xr:uid="{00000000-0005-0000-0000-00004C3E0000}"/>
    <cellStyle name="Normal 26 5 2 2 2" xfId="15949" xr:uid="{00000000-0005-0000-0000-00004D3E0000}"/>
    <cellStyle name="Normal 26 5 2 2 2 2" xfId="15950" xr:uid="{00000000-0005-0000-0000-00004E3E0000}"/>
    <cellStyle name="Normal 26 5 2 2 2 2 2" xfId="15951" xr:uid="{00000000-0005-0000-0000-00004F3E0000}"/>
    <cellStyle name="Normal 26 5 2 2 2 2 2 2" xfId="40220" xr:uid="{B5DB1E60-A5AF-4D85-A70D-B2BA7FED630A}"/>
    <cellStyle name="Normal 26 5 2 2 2 2 3" xfId="40219" xr:uid="{DA7CA916-3D65-46D8-B43A-D1AF6E9D7B27}"/>
    <cellStyle name="Normal 26 5 2 2 2 3" xfId="15952" xr:uid="{00000000-0005-0000-0000-0000503E0000}"/>
    <cellStyle name="Normal 26 5 2 2 2 3 2" xfId="15953" xr:uid="{00000000-0005-0000-0000-0000513E0000}"/>
    <cellStyle name="Normal 26 5 2 2 2 3 2 2" xfId="40222" xr:uid="{826FCB1E-FE9D-46F7-B177-A692850BE907}"/>
    <cellStyle name="Normal 26 5 2 2 2 3 3" xfId="40221" xr:uid="{25D21D1F-F79D-4DC8-B40E-AB2E7BB35957}"/>
    <cellStyle name="Normal 26 5 2 2 2 4" xfId="15954" xr:uid="{00000000-0005-0000-0000-0000523E0000}"/>
    <cellStyle name="Normal 26 5 2 2 2 4 2" xfId="15955" xr:uid="{00000000-0005-0000-0000-0000533E0000}"/>
    <cellStyle name="Normal 26 5 2 2 2 4 2 2" xfId="40224" xr:uid="{84874FC6-F999-4062-856B-7D81A9AC2EAF}"/>
    <cellStyle name="Normal 26 5 2 2 2 4 3" xfId="40223" xr:uid="{DEF1E7C3-6C53-4751-90FF-378566A0C692}"/>
    <cellStyle name="Normal 26 5 2 2 2 5" xfId="15956" xr:uid="{00000000-0005-0000-0000-0000543E0000}"/>
    <cellStyle name="Normal 26 5 2 2 2 5 2" xfId="40225" xr:uid="{B4EF29D8-573A-4093-B7D3-31260E7D4267}"/>
    <cellStyle name="Normal 26 5 2 2 2 6" xfId="40218" xr:uid="{43CBE5D2-3311-488B-8B39-139376E4896D}"/>
    <cellStyle name="Normal 26 5 2 2 3" xfId="15957" xr:uid="{00000000-0005-0000-0000-0000553E0000}"/>
    <cellStyle name="Normal 26 5 2 2 3 2" xfId="15958" xr:uid="{00000000-0005-0000-0000-0000563E0000}"/>
    <cellStyle name="Normal 26 5 2 2 3 2 2" xfId="40227" xr:uid="{E296F746-3142-4BD2-9057-CF6D82074A5B}"/>
    <cellStyle name="Normal 26 5 2 2 3 3" xfId="40226" xr:uid="{EC89ED23-77D0-4CD1-8B82-E688453F9350}"/>
    <cellStyle name="Normal 26 5 2 2 4" xfId="15959" xr:uid="{00000000-0005-0000-0000-0000573E0000}"/>
    <cellStyle name="Normal 26 5 2 2 4 2" xfId="15960" xr:uid="{00000000-0005-0000-0000-0000583E0000}"/>
    <cellStyle name="Normal 26 5 2 2 4 2 2" xfId="40229" xr:uid="{17AA4F98-101D-4312-8301-05879BC44C4D}"/>
    <cellStyle name="Normal 26 5 2 2 4 3" xfId="40228" xr:uid="{B5978507-3741-490E-9186-C0B388C23D1A}"/>
    <cellStyle name="Normal 26 5 2 2 5" xfId="15961" xr:uid="{00000000-0005-0000-0000-0000593E0000}"/>
    <cellStyle name="Normal 26 5 2 2 5 2" xfId="15962" xr:uid="{00000000-0005-0000-0000-00005A3E0000}"/>
    <cellStyle name="Normal 26 5 2 2 5 2 2" xfId="40231" xr:uid="{27FECAF9-694E-41E0-9676-CCA73593863F}"/>
    <cellStyle name="Normal 26 5 2 2 5 3" xfId="40230" xr:uid="{C43F7D92-A870-4015-B3FF-C0D2AFD21A6B}"/>
    <cellStyle name="Normal 26 5 2 2 6" xfId="15963" xr:uid="{00000000-0005-0000-0000-00005B3E0000}"/>
    <cellStyle name="Normal 26 5 2 2 6 2" xfId="15964" xr:uid="{00000000-0005-0000-0000-00005C3E0000}"/>
    <cellStyle name="Normal 26 5 2 2 6 2 2" xfId="40233" xr:uid="{B02DD33E-8100-4A20-AD5C-E67AC1CBD299}"/>
    <cellStyle name="Normal 26 5 2 2 6 3" xfId="40232" xr:uid="{4292CE91-3ED0-4F6C-B1C9-E6541F5B49B3}"/>
    <cellStyle name="Normal 26 5 2 2 7" xfId="15965" xr:uid="{00000000-0005-0000-0000-00005D3E0000}"/>
    <cellStyle name="Normal 26 5 2 2 7 2" xfId="40234" xr:uid="{7D65C41D-1D4C-42AA-BF92-2634BE2BE1E1}"/>
    <cellStyle name="Normal 26 5 2 2 8" xfId="40217" xr:uid="{4242C2B6-0018-48C0-BFCA-41CF1BA359F4}"/>
    <cellStyle name="Normal 26 5 2 3" xfId="15966" xr:uid="{00000000-0005-0000-0000-00005E3E0000}"/>
    <cellStyle name="Normal 26 5 2 3 2" xfId="15967" xr:uid="{00000000-0005-0000-0000-00005F3E0000}"/>
    <cellStyle name="Normal 26 5 2 3 2 2" xfId="15968" xr:uid="{00000000-0005-0000-0000-0000603E0000}"/>
    <cellStyle name="Normal 26 5 2 3 2 2 2" xfId="15969" xr:uid="{00000000-0005-0000-0000-0000613E0000}"/>
    <cellStyle name="Normal 26 5 2 3 2 2 2 2" xfId="40238" xr:uid="{AA24B69E-778F-4A83-8BDF-3B8D89F62255}"/>
    <cellStyle name="Normal 26 5 2 3 2 2 3" xfId="40237" xr:uid="{E0966230-2F1D-4A25-A215-DC300BB16334}"/>
    <cellStyle name="Normal 26 5 2 3 2 3" xfId="15970" xr:uid="{00000000-0005-0000-0000-0000623E0000}"/>
    <cellStyle name="Normal 26 5 2 3 2 3 2" xfId="15971" xr:uid="{00000000-0005-0000-0000-0000633E0000}"/>
    <cellStyle name="Normal 26 5 2 3 2 3 2 2" xfId="40240" xr:uid="{91E9AC5A-024F-4FED-80E8-F81FEDB5165D}"/>
    <cellStyle name="Normal 26 5 2 3 2 3 3" xfId="40239" xr:uid="{B1237EE5-B779-4A04-A096-34BAFA74455E}"/>
    <cellStyle name="Normal 26 5 2 3 2 4" xfId="15972" xr:uid="{00000000-0005-0000-0000-0000643E0000}"/>
    <cellStyle name="Normal 26 5 2 3 2 4 2" xfId="15973" xr:uid="{00000000-0005-0000-0000-0000653E0000}"/>
    <cellStyle name="Normal 26 5 2 3 2 4 2 2" xfId="40242" xr:uid="{213E70D4-82EC-4895-B6E5-8047534208A8}"/>
    <cellStyle name="Normal 26 5 2 3 2 4 3" xfId="40241" xr:uid="{43F79FED-69D8-4200-88AC-63A02345A409}"/>
    <cellStyle name="Normal 26 5 2 3 2 5" xfId="15974" xr:uid="{00000000-0005-0000-0000-0000663E0000}"/>
    <cellStyle name="Normal 26 5 2 3 2 5 2" xfId="40243" xr:uid="{00061269-82A1-48F9-B07A-90978DD06240}"/>
    <cellStyle name="Normal 26 5 2 3 2 6" xfId="40236" xr:uid="{007ECAD4-4B06-4533-B2B3-74AEDA1A70B1}"/>
    <cellStyle name="Normal 26 5 2 3 3" xfId="15975" xr:uid="{00000000-0005-0000-0000-0000673E0000}"/>
    <cellStyle name="Normal 26 5 2 3 3 2" xfId="15976" xr:uid="{00000000-0005-0000-0000-0000683E0000}"/>
    <cellStyle name="Normal 26 5 2 3 3 2 2" xfId="40245" xr:uid="{E1AFDE9B-2D1C-4BDF-9DC2-5A1A32D0FF35}"/>
    <cellStyle name="Normal 26 5 2 3 3 3" xfId="40244" xr:uid="{0C2FF254-F04D-4E89-AF43-12C2FBAAA731}"/>
    <cellStyle name="Normal 26 5 2 3 4" xfId="15977" xr:uid="{00000000-0005-0000-0000-0000693E0000}"/>
    <cellStyle name="Normal 26 5 2 3 4 2" xfId="15978" xr:uid="{00000000-0005-0000-0000-00006A3E0000}"/>
    <cellStyle name="Normal 26 5 2 3 4 2 2" xfId="40247" xr:uid="{A1A8836F-D29D-4D1E-8BD2-E0DE459250AF}"/>
    <cellStyle name="Normal 26 5 2 3 4 3" xfId="40246" xr:uid="{6E917C19-962E-4ED3-B7DB-F17C2E103494}"/>
    <cellStyle name="Normal 26 5 2 3 5" xfId="15979" xr:uid="{00000000-0005-0000-0000-00006B3E0000}"/>
    <cellStyle name="Normal 26 5 2 3 5 2" xfId="15980" xr:uid="{00000000-0005-0000-0000-00006C3E0000}"/>
    <cellStyle name="Normal 26 5 2 3 5 2 2" xfId="40249" xr:uid="{E6160DBF-B488-4536-9698-128584E4CD62}"/>
    <cellStyle name="Normal 26 5 2 3 5 3" xfId="40248" xr:uid="{A71175A5-286E-4EFF-8E3D-CF567C40CBFD}"/>
    <cellStyle name="Normal 26 5 2 3 6" xfId="15981" xr:uid="{00000000-0005-0000-0000-00006D3E0000}"/>
    <cellStyle name="Normal 26 5 2 3 6 2" xfId="15982" xr:uid="{00000000-0005-0000-0000-00006E3E0000}"/>
    <cellStyle name="Normal 26 5 2 3 6 2 2" xfId="40251" xr:uid="{D395E890-F6A4-4276-866F-45756C4AA42F}"/>
    <cellStyle name="Normal 26 5 2 3 6 3" xfId="40250" xr:uid="{C0C0A83F-7044-46B0-86F5-82A35B6831FE}"/>
    <cellStyle name="Normal 26 5 2 3 7" xfId="15983" xr:uid="{00000000-0005-0000-0000-00006F3E0000}"/>
    <cellStyle name="Normal 26 5 2 3 7 2" xfId="40252" xr:uid="{DD43CD99-EBE7-4A04-814D-CCF65E583CEA}"/>
    <cellStyle name="Normal 26 5 2 3 8" xfId="40235" xr:uid="{9257042B-2F75-4ACF-BB37-18661AE8A4AE}"/>
    <cellStyle name="Normal 26 5 2 4" xfId="15984" xr:uid="{00000000-0005-0000-0000-0000703E0000}"/>
    <cellStyle name="Normal 26 5 2 4 2" xfId="15985" xr:uid="{00000000-0005-0000-0000-0000713E0000}"/>
    <cellStyle name="Normal 26 5 2 4 2 2" xfId="15986" xr:uid="{00000000-0005-0000-0000-0000723E0000}"/>
    <cellStyle name="Normal 26 5 2 4 2 2 2" xfId="15987" xr:uid="{00000000-0005-0000-0000-0000733E0000}"/>
    <cellStyle name="Normal 26 5 2 4 2 2 2 2" xfId="40256" xr:uid="{D6789A12-F399-4D23-A418-CA6397C0FF74}"/>
    <cellStyle name="Normal 26 5 2 4 2 2 3" xfId="40255" xr:uid="{132AF427-CADC-4863-8259-6B743654DC83}"/>
    <cellStyle name="Normal 26 5 2 4 2 3" xfId="15988" xr:uid="{00000000-0005-0000-0000-0000743E0000}"/>
    <cellStyle name="Normal 26 5 2 4 2 3 2" xfId="15989" xr:uid="{00000000-0005-0000-0000-0000753E0000}"/>
    <cellStyle name="Normal 26 5 2 4 2 3 2 2" xfId="40258" xr:uid="{860B31C6-24A9-4D69-92E4-B6142C2B49F9}"/>
    <cellStyle name="Normal 26 5 2 4 2 3 3" xfId="40257" xr:uid="{73248C67-8643-4A0E-8592-5D6F14B0C9FF}"/>
    <cellStyle name="Normal 26 5 2 4 2 4" xfId="15990" xr:uid="{00000000-0005-0000-0000-0000763E0000}"/>
    <cellStyle name="Normal 26 5 2 4 2 4 2" xfId="15991" xr:uid="{00000000-0005-0000-0000-0000773E0000}"/>
    <cellStyle name="Normal 26 5 2 4 2 4 2 2" xfId="40260" xr:uid="{29C5EFCE-E21F-4816-99CF-9D5BE47AF84C}"/>
    <cellStyle name="Normal 26 5 2 4 2 4 3" xfId="40259" xr:uid="{FEEBDB35-E47C-4CC6-BD98-53FB4C522758}"/>
    <cellStyle name="Normal 26 5 2 4 2 5" xfId="15992" xr:uid="{00000000-0005-0000-0000-0000783E0000}"/>
    <cellStyle name="Normal 26 5 2 4 2 5 2" xfId="40261" xr:uid="{DBA03F86-B4C6-49FF-BD3B-07A3F3858E08}"/>
    <cellStyle name="Normal 26 5 2 4 2 6" xfId="40254" xr:uid="{4DA8A4C6-351E-4DED-8347-451E0A2E981D}"/>
    <cellStyle name="Normal 26 5 2 4 3" xfId="15993" xr:uid="{00000000-0005-0000-0000-0000793E0000}"/>
    <cellStyle name="Normal 26 5 2 4 3 2" xfId="15994" xr:uid="{00000000-0005-0000-0000-00007A3E0000}"/>
    <cellStyle name="Normal 26 5 2 4 3 2 2" xfId="40263" xr:uid="{B87BF83F-6CC1-465D-97C8-5B3D486C14E8}"/>
    <cellStyle name="Normal 26 5 2 4 3 3" xfId="40262" xr:uid="{0DC62022-7E5A-4EEB-8E76-BE0FA8892884}"/>
    <cellStyle name="Normal 26 5 2 4 4" xfId="15995" xr:uid="{00000000-0005-0000-0000-00007B3E0000}"/>
    <cellStyle name="Normal 26 5 2 4 4 2" xfId="15996" xr:uid="{00000000-0005-0000-0000-00007C3E0000}"/>
    <cellStyle name="Normal 26 5 2 4 4 2 2" xfId="40265" xr:uid="{A2B0B3C5-9FC0-45FD-B7D6-CF6E146ADD13}"/>
    <cellStyle name="Normal 26 5 2 4 4 3" xfId="40264" xr:uid="{53FCED48-876E-482C-8106-B8A5703BBE50}"/>
    <cellStyle name="Normal 26 5 2 4 5" xfId="15997" xr:uid="{00000000-0005-0000-0000-00007D3E0000}"/>
    <cellStyle name="Normal 26 5 2 4 5 2" xfId="15998" xr:uid="{00000000-0005-0000-0000-00007E3E0000}"/>
    <cellStyle name="Normal 26 5 2 4 5 2 2" xfId="40267" xr:uid="{0B80B160-70F8-4CBF-BCC6-0378499586DB}"/>
    <cellStyle name="Normal 26 5 2 4 5 3" xfId="40266" xr:uid="{140CCE85-C095-4284-BF27-EF8C139A6D9E}"/>
    <cellStyle name="Normal 26 5 2 4 6" xfId="15999" xr:uid="{00000000-0005-0000-0000-00007F3E0000}"/>
    <cellStyle name="Normal 26 5 2 4 6 2" xfId="40268" xr:uid="{BE80FAE6-1BB8-4771-940E-AB5922C5298C}"/>
    <cellStyle name="Normal 26 5 2 4 7" xfId="40253" xr:uid="{724A3DB9-BB1F-43EA-AAEC-3804FC9EA82E}"/>
    <cellStyle name="Normal 26 5 2 5" xfId="16000" xr:uid="{00000000-0005-0000-0000-0000803E0000}"/>
    <cellStyle name="Normal 26 5 2 5 2" xfId="16001" xr:uid="{00000000-0005-0000-0000-0000813E0000}"/>
    <cellStyle name="Normal 26 5 2 5 2 2" xfId="16002" xr:uid="{00000000-0005-0000-0000-0000823E0000}"/>
    <cellStyle name="Normal 26 5 2 5 2 2 2" xfId="40271" xr:uid="{691B9E1C-6784-47A3-927C-FD022A285769}"/>
    <cellStyle name="Normal 26 5 2 5 2 3" xfId="40270" xr:uid="{D4FB9706-79D6-449A-8ADE-AFFD1A2C361B}"/>
    <cellStyle name="Normal 26 5 2 5 3" xfId="16003" xr:uid="{00000000-0005-0000-0000-0000833E0000}"/>
    <cellStyle name="Normal 26 5 2 5 3 2" xfId="16004" xr:uid="{00000000-0005-0000-0000-0000843E0000}"/>
    <cellStyle name="Normal 26 5 2 5 3 2 2" xfId="40273" xr:uid="{1BE5AB0D-DC7B-4EC1-B0E3-8D9494105FBB}"/>
    <cellStyle name="Normal 26 5 2 5 3 3" xfId="40272" xr:uid="{E82169EE-6A06-4058-B517-4C9DF9F1F4D9}"/>
    <cellStyle name="Normal 26 5 2 5 4" xfId="16005" xr:uid="{00000000-0005-0000-0000-0000853E0000}"/>
    <cellStyle name="Normal 26 5 2 5 4 2" xfId="16006" xr:uid="{00000000-0005-0000-0000-0000863E0000}"/>
    <cellStyle name="Normal 26 5 2 5 4 2 2" xfId="40275" xr:uid="{64079527-B6C9-4EA0-B68E-95153717E506}"/>
    <cellStyle name="Normal 26 5 2 5 4 3" xfId="40274" xr:uid="{A02F1F60-240D-43A9-BE8F-81DFB7322282}"/>
    <cellStyle name="Normal 26 5 2 5 5" xfId="16007" xr:uid="{00000000-0005-0000-0000-0000873E0000}"/>
    <cellStyle name="Normal 26 5 2 5 5 2" xfId="40276" xr:uid="{7D52C177-F45E-4AAE-8FB4-513A834D791B}"/>
    <cellStyle name="Normal 26 5 2 5 6" xfId="40269" xr:uid="{BC2245D7-5040-42E3-8C8B-73D605186EEE}"/>
    <cellStyle name="Normal 26 5 2 6" xfId="16008" xr:uid="{00000000-0005-0000-0000-0000883E0000}"/>
    <cellStyle name="Normal 26 5 2 6 2" xfId="16009" xr:uid="{00000000-0005-0000-0000-0000893E0000}"/>
    <cellStyle name="Normal 26 5 2 6 2 2" xfId="16010" xr:uid="{00000000-0005-0000-0000-00008A3E0000}"/>
    <cellStyle name="Normal 26 5 2 6 2 2 2" xfId="40279" xr:uid="{9FF10A24-31BD-4DFC-B88D-A6E3A163EFBE}"/>
    <cellStyle name="Normal 26 5 2 6 2 3" xfId="40278" xr:uid="{3F78EB42-95A2-4819-ACF7-D613EA1E0BCF}"/>
    <cellStyle name="Normal 26 5 2 6 3" xfId="16011" xr:uid="{00000000-0005-0000-0000-00008B3E0000}"/>
    <cellStyle name="Normal 26 5 2 6 3 2" xfId="16012" xr:uid="{00000000-0005-0000-0000-00008C3E0000}"/>
    <cellStyle name="Normal 26 5 2 6 3 2 2" xfId="40281" xr:uid="{E9BCF41B-AB2B-4DB4-B69D-333D0DAFEEDE}"/>
    <cellStyle name="Normal 26 5 2 6 3 3" xfId="40280" xr:uid="{FC5C2FEA-F240-4062-8D75-373E9A14018F}"/>
    <cellStyle name="Normal 26 5 2 6 4" xfId="16013" xr:uid="{00000000-0005-0000-0000-00008D3E0000}"/>
    <cellStyle name="Normal 26 5 2 6 4 2" xfId="16014" xr:uid="{00000000-0005-0000-0000-00008E3E0000}"/>
    <cellStyle name="Normal 26 5 2 6 4 2 2" xfId="40283" xr:uid="{E769C14A-1901-4907-B521-1BCF5985F002}"/>
    <cellStyle name="Normal 26 5 2 6 4 3" xfId="40282" xr:uid="{F5A5E5A3-3700-486E-92B3-1AE94DB3EF87}"/>
    <cellStyle name="Normal 26 5 2 6 5" xfId="16015" xr:uid="{00000000-0005-0000-0000-00008F3E0000}"/>
    <cellStyle name="Normal 26 5 2 6 5 2" xfId="40284" xr:uid="{FE678EE4-095B-4EB8-B9F4-C8E1D4B81E2E}"/>
    <cellStyle name="Normal 26 5 2 6 6" xfId="40277" xr:uid="{440C1C75-A8ED-405C-8676-53BF904D067C}"/>
    <cellStyle name="Normal 26 5 2 7" xfId="16016" xr:uid="{00000000-0005-0000-0000-0000903E0000}"/>
    <cellStyle name="Normal 26 5 2 7 2" xfId="16017" xr:uid="{00000000-0005-0000-0000-0000913E0000}"/>
    <cellStyle name="Normal 26 5 2 7 2 2" xfId="40286" xr:uid="{67BEF18E-8327-4243-B453-6C7509BFB5B7}"/>
    <cellStyle name="Normal 26 5 2 7 3" xfId="40285" xr:uid="{73D5383A-A89A-4E3D-884B-DA9960A79C38}"/>
    <cellStyle name="Normal 26 5 2 8" xfId="16018" xr:uid="{00000000-0005-0000-0000-0000923E0000}"/>
    <cellStyle name="Normal 26 5 2 8 2" xfId="16019" xr:uid="{00000000-0005-0000-0000-0000933E0000}"/>
    <cellStyle name="Normal 26 5 2 8 2 2" xfId="40288" xr:uid="{D637C0BC-AD91-42C0-B32D-2421D23FFB9F}"/>
    <cellStyle name="Normal 26 5 2 8 3" xfId="40287" xr:uid="{D404CCD8-8AC9-498F-B485-E0C65E765C4F}"/>
    <cellStyle name="Normal 26 5 2 9" xfId="16020" xr:uid="{00000000-0005-0000-0000-0000943E0000}"/>
    <cellStyle name="Normal 26 5 2 9 2" xfId="16021" xr:uid="{00000000-0005-0000-0000-0000953E0000}"/>
    <cellStyle name="Normal 26 5 2 9 2 2" xfId="40290" xr:uid="{9C083852-0CC2-49D0-9AD5-A2B611AD2E18}"/>
    <cellStyle name="Normal 26 5 2 9 3" xfId="40289" xr:uid="{04082FC2-9E83-497F-8E32-D827E47392E6}"/>
    <cellStyle name="Normal 26 5 3" xfId="16022" xr:uid="{00000000-0005-0000-0000-0000963E0000}"/>
    <cellStyle name="Normal 26 5 3 2" xfId="16023" xr:uid="{00000000-0005-0000-0000-0000973E0000}"/>
    <cellStyle name="Normal 26 5 3 2 2" xfId="16024" xr:uid="{00000000-0005-0000-0000-0000983E0000}"/>
    <cellStyle name="Normal 26 5 3 2 2 2" xfId="16025" xr:uid="{00000000-0005-0000-0000-0000993E0000}"/>
    <cellStyle name="Normal 26 5 3 2 2 2 2" xfId="40294" xr:uid="{34689501-B532-41E3-B00B-2B4ED2468B76}"/>
    <cellStyle name="Normal 26 5 3 2 2 3" xfId="40293" xr:uid="{BB1E1138-0CD2-4519-97D8-7E83D995C7D3}"/>
    <cellStyle name="Normal 26 5 3 2 3" xfId="16026" xr:uid="{00000000-0005-0000-0000-00009A3E0000}"/>
    <cellStyle name="Normal 26 5 3 2 3 2" xfId="16027" xr:uid="{00000000-0005-0000-0000-00009B3E0000}"/>
    <cellStyle name="Normal 26 5 3 2 3 2 2" xfId="40296" xr:uid="{1A717A55-5F72-42B7-B990-387ECD5A7FFA}"/>
    <cellStyle name="Normal 26 5 3 2 3 3" xfId="40295" xr:uid="{2F7094A2-05BA-4276-9332-8CA197703F9B}"/>
    <cellStyle name="Normal 26 5 3 2 4" xfId="16028" xr:uid="{00000000-0005-0000-0000-00009C3E0000}"/>
    <cellStyle name="Normal 26 5 3 2 4 2" xfId="16029" xr:uid="{00000000-0005-0000-0000-00009D3E0000}"/>
    <cellStyle name="Normal 26 5 3 2 4 2 2" xfId="40298" xr:uid="{EE30ACE6-621A-487E-A2AB-96092DC15820}"/>
    <cellStyle name="Normal 26 5 3 2 4 3" xfId="40297" xr:uid="{5D990995-2B08-4693-A8A1-5AA855777B0C}"/>
    <cellStyle name="Normal 26 5 3 2 5" xfId="16030" xr:uid="{00000000-0005-0000-0000-00009E3E0000}"/>
    <cellStyle name="Normal 26 5 3 2 5 2" xfId="40299" xr:uid="{46B12292-00DC-46C8-962B-C4D90CB4FA2A}"/>
    <cellStyle name="Normal 26 5 3 2 6" xfId="40292" xr:uid="{AA0BF987-DDCA-4B9B-A1B5-0A14EF630FFA}"/>
    <cellStyle name="Normal 26 5 3 3" xfId="16031" xr:uid="{00000000-0005-0000-0000-00009F3E0000}"/>
    <cellStyle name="Normal 26 5 3 3 2" xfId="16032" xr:uid="{00000000-0005-0000-0000-0000A03E0000}"/>
    <cellStyle name="Normal 26 5 3 3 2 2" xfId="40301" xr:uid="{94C0ACA5-6F95-4A09-87BC-1EACD5CABDD5}"/>
    <cellStyle name="Normal 26 5 3 3 3" xfId="40300" xr:uid="{D8C95EFA-AC22-4DAC-B6CA-B6EFE33C8026}"/>
    <cellStyle name="Normal 26 5 3 4" xfId="16033" xr:uid="{00000000-0005-0000-0000-0000A13E0000}"/>
    <cellStyle name="Normal 26 5 3 4 2" xfId="16034" xr:uid="{00000000-0005-0000-0000-0000A23E0000}"/>
    <cellStyle name="Normal 26 5 3 4 2 2" xfId="40303" xr:uid="{968D6D9A-C9AE-4191-B624-0EE60679666E}"/>
    <cellStyle name="Normal 26 5 3 4 3" xfId="40302" xr:uid="{7CA2500A-996C-4981-911D-1E95FF66F01A}"/>
    <cellStyle name="Normal 26 5 3 5" xfId="16035" xr:uid="{00000000-0005-0000-0000-0000A33E0000}"/>
    <cellStyle name="Normal 26 5 3 5 2" xfId="16036" xr:uid="{00000000-0005-0000-0000-0000A43E0000}"/>
    <cellStyle name="Normal 26 5 3 5 2 2" xfId="40305" xr:uid="{D2C0CA02-5CB3-4911-A601-D7C444B3F1E3}"/>
    <cellStyle name="Normal 26 5 3 5 3" xfId="40304" xr:uid="{A8446D3B-D71D-4902-B850-A6EACD791847}"/>
    <cellStyle name="Normal 26 5 3 6" xfId="16037" xr:uid="{00000000-0005-0000-0000-0000A53E0000}"/>
    <cellStyle name="Normal 26 5 3 6 2" xfId="16038" xr:uid="{00000000-0005-0000-0000-0000A63E0000}"/>
    <cellStyle name="Normal 26 5 3 6 2 2" xfId="40307" xr:uid="{3719D98A-2754-491D-8EDB-8D24DD015113}"/>
    <cellStyle name="Normal 26 5 3 6 3" xfId="40306" xr:uid="{2A4358CD-A760-461A-A287-6211A224158C}"/>
    <cellStyle name="Normal 26 5 3 7" xfId="16039" xr:uid="{00000000-0005-0000-0000-0000A73E0000}"/>
    <cellStyle name="Normal 26 5 3 7 2" xfId="40308" xr:uid="{0CF22C0B-A15B-4F9A-8C4D-8A937A95FB06}"/>
    <cellStyle name="Normal 26 5 3 8" xfId="40291" xr:uid="{60883434-9D5B-486E-8937-5EF88138A3FF}"/>
    <cellStyle name="Normal 26 5 4" xfId="16040" xr:uid="{00000000-0005-0000-0000-0000A83E0000}"/>
    <cellStyle name="Normal 26 5 4 2" xfId="16041" xr:uid="{00000000-0005-0000-0000-0000A93E0000}"/>
    <cellStyle name="Normal 26 5 4 2 2" xfId="16042" xr:uid="{00000000-0005-0000-0000-0000AA3E0000}"/>
    <cellStyle name="Normal 26 5 4 2 2 2" xfId="16043" xr:uid="{00000000-0005-0000-0000-0000AB3E0000}"/>
    <cellStyle name="Normal 26 5 4 2 2 2 2" xfId="40312" xr:uid="{1897B650-B611-4FCB-BE6B-79D003E4763B}"/>
    <cellStyle name="Normal 26 5 4 2 2 3" xfId="40311" xr:uid="{C2180E66-8F4B-4A0E-9150-CA60126E3A48}"/>
    <cellStyle name="Normal 26 5 4 2 3" xfId="16044" xr:uid="{00000000-0005-0000-0000-0000AC3E0000}"/>
    <cellStyle name="Normal 26 5 4 2 3 2" xfId="16045" xr:uid="{00000000-0005-0000-0000-0000AD3E0000}"/>
    <cellStyle name="Normal 26 5 4 2 3 2 2" xfId="40314" xr:uid="{67442916-5B55-48E0-9321-43EBC254EFCC}"/>
    <cellStyle name="Normal 26 5 4 2 3 3" xfId="40313" xr:uid="{E35454C4-8D48-428B-8918-A0A34FD3F320}"/>
    <cellStyle name="Normal 26 5 4 2 4" xfId="16046" xr:uid="{00000000-0005-0000-0000-0000AE3E0000}"/>
    <cellStyle name="Normal 26 5 4 2 4 2" xfId="16047" xr:uid="{00000000-0005-0000-0000-0000AF3E0000}"/>
    <cellStyle name="Normal 26 5 4 2 4 2 2" xfId="40316" xr:uid="{4EF89F54-5AF7-40C2-A87F-97FF6F1C78E3}"/>
    <cellStyle name="Normal 26 5 4 2 4 3" xfId="40315" xr:uid="{72DCAEFB-E5D9-4EC2-9BBD-C2A6E2D3BA1D}"/>
    <cellStyle name="Normal 26 5 4 2 5" xfId="16048" xr:uid="{00000000-0005-0000-0000-0000B03E0000}"/>
    <cellStyle name="Normal 26 5 4 2 5 2" xfId="40317" xr:uid="{86347948-B468-458C-86AA-80C2E554BDFB}"/>
    <cellStyle name="Normal 26 5 4 2 6" xfId="40310" xr:uid="{EE4FAF10-6D36-4153-B93B-17F01E5704DB}"/>
    <cellStyle name="Normal 26 5 4 3" xfId="16049" xr:uid="{00000000-0005-0000-0000-0000B13E0000}"/>
    <cellStyle name="Normal 26 5 4 3 2" xfId="16050" xr:uid="{00000000-0005-0000-0000-0000B23E0000}"/>
    <cellStyle name="Normal 26 5 4 3 2 2" xfId="40319" xr:uid="{45DE829D-A4C7-4FB1-BF3D-DED5DF43C22E}"/>
    <cellStyle name="Normal 26 5 4 3 3" xfId="40318" xr:uid="{EACB59BE-F099-4A69-89FD-8398095A52A7}"/>
    <cellStyle name="Normal 26 5 4 4" xfId="16051" xr:uid="{00000000-0005-0000-0000-0000B33E0000}"/>
    <cellStyle name="Normal 26 5 4 4 2" xfId="16052" xr:uid="{00000000-0005-0000-0000-0000B43E0000}"/>
    <cellStyle name="Normal 26 5 4 4 2 2" xfId="40321" xr:uid="{48FF0AA3-233D-44E6-9BFA-C12BBC34536D}"/>
    <cellStyle name="Normal 26 5 4 4 3" xfId="40320" xr:uid="{2080D2BB-3AE8-476E-B3EA-CDC848393F88}"/>
    <cellStyle name="Normal 26 5 4 5" xfId="16053" xr:uid="{00000000-0005-0000-0000-0000B53E0000}"/>
    <cellStyle name="Normal 26 5 4 5 2" xfId="16054" xr:uid="{00000000-0005-0000-0000-0000B63E0000}"/>
    <cellStyle name="Normal 26 5 4 5 2 2" xfId="40323" xr:uid="{D52D1349-9EC5-4FAF-AA4B-79944A7A103B}"/>
    <cellStyle name="Normal 26 5 4 5 3" xfId="40322" xr:uid="{821F03D5-9EAF-4932-BCE4-0E36954B00BC}"/>
    <cellStyle name="Normal 26 5 4 6" xfId="16055" xr:uid="{00000000-0005-0000-0000-0000B73E0000}"/>
    <cellStyle name="Normal 26 5 4 6 2" xfId="16056" xr:uid="{00000000-0005-0000-0000-0000B83E0000}"/>
    <cellStyle name="Normal 26 5 4 6 2 2" xfId="40325" xr:uid="{E686DA68-78FA-46F1-8054-70748811E217}"/>
    <cellStyle name="Normal 26 5 4 6 3" xfId="40324" xr:uid="{F6E654B6-45B2-4F02-B0FF-844F4FD5BA45}"/>
    <cellStyle name="Normal 26 5 4 7" xfId="16057" xr:uid="{00000000-0005-0000-0000-0000B93E0000}"/>
    <cellStyle name="Normal 26 5 4 7 2" xfId="40326" xr:uid="{6FF6C68A-0D5A-40B7-832B-86FA9FAAB540}"/>
    <cellStyle name="Normal 26 5 4 8" xfId="40309" xr:uid="{63CE5BBB-C3FC-4740-8728-5E57A6EC652B}"/>
    <cellStyle name="Normal 26 5 5" xfId="16058" xr:uid="{00000000-0005-0000-0000-0000BA3E0000}"/>
    <cellStyle name="Normal 26 5 5 2" xfId="16059" xr:uid="{00000000-0005-0000-0000-0000BB3E0000}"/>
    <cellStyle name="Normal 26 5 5 2 2" xfId="16060" xr:uid="{00000000-0005-0000-0000-0000BC3E0000}"/>
    <cellStyle name="Normal 26 5 5 2 2 2" xfId="16061" xr:uid="{00000000-0005-0000-0000-0000BD3E0000}"/>
    <cellStyle name="Normal 26 5 5 2 2 2 2" xfId="40330" xr:uid="{926C98C1-D880-4B10-96D2-46436AF32489}"/>
    <cellStyle name="Normal 26 5 5 2 2 3" xfId="40329" xr:uid="{85CC7DA4-D728-46E5-83F7-7DA315235FB3}"/>
    <cellStyle name="Normal 26 5 5 2 3" xfId="16062" xr:uid="{00000000-0005-0000-0000-0000BE3E0000}"/>
    <cellStyle name="Normal 26 5 5 2 3 2" xfId="16063" xr:uid="{00000000-0005-0000-0000-0000BF3E0000}"/>
    <cellStyle name="Normal 26 5 5 2 3 2 2" xfId="40332" xr:uid="{5E285743-2500-4CF0-82E6-3096DFE8CD98}"/>
    <cellStyle name="Normal 26 5 5 2 3 3" xfId="40331" xr:uid="{CBAD9AF5-1F30-4EDE-8258-C17897A4AC26}"/>
    <cellStyle name="Normal 26 5 5 2 4" xfId="16064" xr:uid="{00000000-0005-0000-0000-0000C03E0000}"/>
    <cellStyle name="Normal 26 5 5 2 4 2" xfId="16065" xr:uid="{00000000-0005-0000-0000-0000C13E0000}"/>
    <cellStyle name="Normal 26 5 5 2 4 2 2" xfId="40334" xr:uid="{676A27D4-2BC2-4A5F-BB6F-315BC148BF5A}"/>
    <cellStyle name="Normal 26 5 5 2 4 3" xfId="40333" xr:uid="{D50AE055-52F9-4F13-9074-B1A2432F356B}"/>
    <cellStyle name="Normal 26 5 5 2 5" xfId="16066" xr:uid="{00000000-0005-0000-0000-0000C23E0000}"/>
    <cellStyle name="Normal 26 5 5 2 5 2" xfId="40335" xr:uid="{31BDB62C-249B-4342-AD69-2B7402ADBF94}"/>
    <cellStyle name="Normal 26 5 5 2 6" xfId="40328" xr:uid="{54716E66-5128-436E-9DCD-ABCB8359F01E}"/>
    <cellStyle name="Normal 26 5 5 3" xfId="16067" xr:uid="{00000000-0005-0000-0000-0000C33E0000}"/>
    <cellStyle name="Normal 26 5 5 3 2" xfId="16068" xr:uid="{00000000-0005-0000-0000-0000C43E0000}"/>
    <cellStyle name="Normal 26 5 5 3 2 2" xfId="40337" xr:uid="{F45AF805-5969-47ED-AD47-B1DC05E35F7E}"/>
    <cellStyle name="Normal 26 5 5 3 3" xfId="40336" xr:uid="{4CD9603C-772E-44F5-84AB-398CC9ABED50}"/>
    <cellStyle name="Normal 26 5 5 4" xfId="16069" xr:uid="{00000000-0005-0000-0000-0000C53E0000}"/>
    <cellStyle name="Normal 26 5 5 4 2" xfId="16070" xr:uid="{00000000-0005-0000-0000-0000C63E0000}"/>
    <cellStyle name="Normal 26 5 5 4 2 2" xfId="40339" xr:uid="{96CD7A42-609E-4ED5-9118-2D2495BB3874}"/>
    <cellStyle name="Normal 26 5 5 4 3" xfId="40338" xr:uid="{ED54A689-88AB-493C-AE52-39709FAFC8F5}"/>
    <cellStyle name="Normal 26 5 5 5" xfId="16071" xr:uid="{00000000-0005-0000-0000-0000C73E0000}"/>
    <cellStyle name="Normal 26 5 5 5 2" xfId="16072" xr:uid="{00000000-0005-0000-0000-0000C83E0000}"/>
    <cellStyle name="Normal 26 5 5 5 2 2" xfId="40341" xr:uid="{9F2C21F0-D719-4DF0-A0DF-9756DD5891F9}"/>
    <cellStyle name="Normal 26 5 5 5 3" xfId="40340" xr:uid="{0AA08B50-E3E9-4B5A-BCC7-1E49B6E74CB1}"/>
    <cellStyle name="Normal 26 5 5 6" xfId="16073" xr:uid="{00000000-0005-0000-0000-0000C93E0000}"/>
    <cellStyle name="Normal 26 5 5 6 2" xfId="40342" xr:uid="{1A137FF4-EC93-410B-85CB-D77AD79B633B}"/>
    <cellStyle name="Normal 26 5 5 7" xfId="40327" xr:uid="{DB29A491-92EF-48F1-856B-63F8268F5B69}"/>
    <cellStyle name="Normal 26 5 6" xfId="16074" xr:uid="{00000000-0005-0000-0000-0000CA3E0000}"/>
    <cellStyle name="Normal 26 5 6 2" xfId="16075" xr:uid="{00000000-0005-0000-0000-0000CB3E0000}"/>
    <cellStyle name="Normal 26 5 6 2 2" xfId="16076" xr:uid="{00000000-0005-0000-0000-0000CC3E0000}"/>
    <cellStyle name="Normal 26 5 6 2 2 2" xfId="40345" xr:uid="{CCB096D7-1BFF-4A73-86F0-5856AAF11719}"/>
    <cellStyle name="Normal 26 5 6 2 3" xfId="40344" xr:uid="{1A2ACAFA-431D-4F58-88AC-6CF59BF8AB66}"/>
    <cellStyle name="Normal 26 5 6 3" xfId="16077" xr:uid="{00000000-0005-0000-0000-0000CD3E0000}"/>
    <cellStyle name="Normal 26 5 6 3 2" xfId="16078" xr:uid="{00000000-0005-0000-0000-0000CE3E0000}"/>
    <cellStyle name="Normal 26 5 6 3 2 2" xfId="40347" xr:uid="{414A4851-4727-493A-91E4-94693537DDF5}"/>
    <cellStyle name="Normal 26 5 6 3 3" xfId="40346" xr:uid="{68342F22-1A06-4B39-86C0-BDA73A268AE0}"/>
    <cellStyle name="Normal 26 5 6 4" xfId="16079" xr:uid="{00000000-0005-0000-0000-0000CF3E0000}"/>
    <cellStyle name="Normal 26 5 6 4 2" xfId="16080" xr:uid="{00000000-0005-0000-0000-0000D03E0000}"/>
    <cellStyle name="Normal 26 5 6 4 2 2" xfId="40349" xr:uid="{77BAE79C-3693-4F26-B8A4-3DF7ACBE32DE}"/>
    <cellStyle name="Normal 26 5 6 4 3" xfId="40348" xr:uid="{95B8396D-AB13-47B4-93E8-08D3E4B48AC2}"/>
    <cellStyle name="Normal 26 5 6 5" xfId="16081" xr:uid="{00000000-0005-0000-0000-0000D13E0000}"/>
    <cellStyle name="Normal 26 5 6 5 2" xfId="40350" xr:uid="{0F24EFE3-E6C3-4ED0-83DD-737EC64BA4BF}"/>
    <cellStyle name="Normal 26 5 6 6" xfId="40343" xr:uid="{6DB14611-1EBE-4B41-AFAC-AE76A4226AA0}"/>
    <cellStyle name="Normal 26 5 7" xfId="16082" xr:uid="{00000000-0005-0000-0000-0000D23E0000}"/>
    <cellStyle name="Normal 26 5 7 2" xfId="16083" xr:uid="{00000000-0005-0000-0000-0000D33E0000}"/>
    <cellStyle name="Normal 26 5 7 2 2" xfId="16084" xr:uid="{00000000-0005-0000-0000-0000D43E0000}"/>
    <cellStyle name="Normal 26 5 7 2 2 2" xfId="40353" xr:uid="{306AF776-4D81-48F5-B7FA-E201E5D25EE9}"/>
    <cellStyle name="Normal 26 5 7 2 3" xfId="40352" xr:uid="{FA6BB1EF-13D6-40AD-8839-972A6A207F09}"/>
    <cellStyle name="Normal 26 5 7 3" xfId="16085" xr:uid="{00000000-0005-0000-0000-0000D53E0000}"/>
    <cellStyle name="Normal 26 5 7 3 2" xfId="16086" xr:uid="{00000000-0005-0000-0000-0000D63E0000}"/>
    <cellStyle name="Normal 26 5 7 3 2 2" xfId="40355" xr:uid="{9E5A0C70-4D3E-4CA6-991B-40173900E27B}"/>
    <cellStyle name="Normal 26 5 7 3 3" xfId="40354" xr:uid="{C9403948-BC70-43DD-9A02-5D4A22234A67}"/>
    <cellStyle name="Normal 26 5 7 4" xfId="16087" xr:uid="{00000000-0005-0000-0000-0000D73E0000}"/>
    <cellStyle name="Normal 26 5 7 4 2" xfId="16088" xr:uid="{00000000-0005-0000-0000-0000D83E0000}"/>
    <cellStyle name="Normal 26 5 7 4 2 2" xfId="40357" xr:uid="{BDA50C6E-AC50-4B72-91A0-30D782602B55}"/>
    <cellStyle name="Normal 26 5 7 4 3" xfId="40356" xr:uid="{5E371CF9-EFBE-4486-8447-B5881BFF0B6D}"/>
    <cellStyle name="Normal 26 5 7 5" xfId="16089" xr:uid="{00000000-0005-0000-0000-0000D93E0000}"/>
    <cellStyle name="Normal 26 5 7 5 2" xfId="40358" xr:uid="{4DC9F2E7-8295-4575-B7D6-0A3BA47E0C3C}"/>
    <cellStyle name="Normal 26 5 7 6" xfId="40351" xr:uid="{E1DFDAF6-23A8-41B3-9527-0C3A5DA72C19}"/>
    <cellStyle name="Normal 26 5 8" xfId="16090" xr:uid="{00000000-0005-0000-0000-0000DA3E0000}"/>
    <cellStyle name="Normal 26 5 8 2" xfId="16091" xr:uid="{00000000-0005-0000-0000-0000DB3E0000}"/>
    <cellStyle name="Normal 26 5 8 2 2" xfId="40360" xr:uid="{0999388C-637B-4A05-9C89-D98F3C7572DF}"/>
    <cellStyle name="Normal 26 5 8 3" xfId="40359" xr:uid="{A7B58E5C-94D6-42EB-AB25-9AC155540E05}"/>
    <cellStyle name="Normal 26 5 9" xfId="16092" xr:uid="{00000000-0005-0000-0000-0000DC3E0000}"/>
    <cellStyle name="Normal 26 5 9 2" xfId="16093" xr:uid="{00000000-0005-0000-0000-0000DD3E0000}"/>
    <cellStyle name="Normal 26 5 9 2 2" xfId="40362" xr:uid="{D19FE099-6049-438A-9866-77A54DBED719}"/>
    <cellStyle name="Normal 26 5 9 3" xfId="40361" xr:uid="{00F3EA5E-DD05-44FB-B81B-423AA803E5E9}"/>
    <cellStyle name="Normal 26 6" xfId="16094" xr:uid="{00000000-0005-0000-0000-0000DE3E0000}"/>
    <cellStyle name="Normal 26 6 10" xfId="16095" xr:uid="{00000000-0005-0000-0000-0000DF3E0000}"/>
    <cellStyle name="Normal 26 6 10 2" xfId="16096" xr:uid="{00000000-0005-0000-0000-0000E03E0000}"/>
    <cellStyle name="Normal 26 6 10 2 2" xfId="40365" xr:uid="{DF3B61D3-DF63-415D-B8F3-27C8E2C98C3D}"/>
    <cellStyle name="Normal 26 6 10 3" xfId="40364" xr:uid="{0B43D948-2F7C-45AC-A222-600F62790D08}"/>
    <cellStyle name="Normal 26 6 11" xfId="16097" xr:uid="{00000000-0005-0000-0000-0000E13E0000}"/>
    <cellStyle name="Normal 26 6 11 2" xfId="40366" xr:uid="{39A27705-389B-486B-8E4D-356FA1EF274D}"/>
    <cellStyle name="Normal 26 6 12" xfId="40363" xr:uid="{CD832D38-1B79-4A19-9C72-A5ECE7D50421}"/>
    <cellStyle name="Normal 26 6 2" xfId="16098" xr:uid="{00000000-0005-0000-0000-0000E23E0000}"/>
    <cellStyle name="Normal 26 6 2 10" xfId="16099" xr:uid="{00000000-0005-0000-0000-0000E33E0000}"/>
    <cellStyle name="Normal 26 6 2 10 2" xfId="40368" xr:uid="{FDB59229-CADF-4E9C-ADE3-F49D1629CCB1}"/>
    <cellStyle name="Normal 26 6 2 11" xfId="40367" xr:uid="{FA5DEE3F-DE9F-45BA-A8E5-A8870348F4B5}"/>
    <cellStyle name="Normal 26 6 2 2" xfId="16100" xr:uid="{00000000-0005-0000-0000-0000E43E0000}"/>
    <cellStyle name="Normal 26 6 2 2 2" xfId="16101" xr:uid="{00000000-0005-0000-0000-0000E53E0000}"/>
    <cellStyle name="Normal 26 6 2 2 2 2" xfId="16102" xr:uid="{00000000-0005-0000-0000-0000E63E0000}"/>
    <cellStyle name="Normal 26 6 2 2 2 2 2" xfId="16103" xr:uid="{00000000-0005-0000-0000-0000E73E0000}"/>
    <cellStyle name="Normal 26 6 2 2 2 2 2 2" xfId="40372" xr:uid="{3FC61324-B478-4A1C-AB48-95A607CE5BB2}"/>
    <cellStyle name="Normal 26 6 2 2 2 2 3" xfId="40371" xr:uid="{C8F99979-66A0-4954-BAED-AF298A684D5C}"/>
    <cellStyle name="Normal 26 6 2 2 2 3" xfId="16104" xr:uid="{00000000-0005-0000-0000-0000E83E0000}"/>
    <cellStyle name="Normal 26 6 2 2 2 3 2" xfId="16105" xr:uid="{00000000-0005-0000-0000-0000E93E0000}"/>
    <cellStyle name="Normal 26 6 2 2 2 3 2 2" xfId="40374" xr:uid="{40500B5C-8A16-4DF5-9069-037741185968}"/>
    <cellStyle name="Normal 26 6 2 2 2 3 3" xfId="40373" xr:uid="{BC85A61D-64BA-441E-815F-ACA6790D9F2D}"/>
    <cellStyle name="Normal 26 6 2 2 2 4" xfId="16106" xr:uid="{00000000-0005-0000-0000-0000EA3E0000}"/>
    <cellStyle name="Normal 26 6 2 2 2 4 2" xfId="16107" xr:uid="{00000000-0005-0000-0000-0000EB3E0000}"/>
    <cellStyle name="Normal 26 6 2 2 2 4 2 2" xfId="40376" xr:uid="{067EEC99-E1F1-409A-8F51-F9DE80955CA9}"/>
    <cellStyle name="Normal 26 6 2 2 2 4 3" xfId="40375" xr:uid="{503D3A84-F865-4B4F-8F80-CA96888AE189}"/>
    <cellStyle name="Normal 26 6 2 2 2 5" xfId="16108" xr:uid="{00000000-0005-0000-0000-0000EC3E0000}"/>
    <cellStyle name="Normal 26 6 2 2 2 5 2" xfId="40377" xr:uid="{6B413FCC-7911-4D2F-8D80-73775D705841}"/>
    <cellStyle name="Normal 26 6 2 2 2 6" xfId="40370" xr:uid="{0544FB65-9352-464F-829F-E5545B7A75B3}"/>
    <cellStyle name="Normal 26 6 2 2 3" xfId="16109" xr:uid="{00000000-0005-0000-0000-0000ED3E0000}"/>
    <cellStyle name="Normal 26 6 2 2 3 2" xfId="16110" xr:uid="{00000000-0005-0000-0000-0000EE3E0000}"/>
    <cellStyle name="Normal 26 6 2 2 3 2 2" xfId="40379" xr:uid="{67773BEC-C3BC-44D8-8CCF-52BF362B1868}"/>
    <cellStyle name="Normal 26 6 2 2 3 3" xfId="40378" xr:uid="{8B03535D-7266-48AB-B567-CFBBB47BF1DE}"/>
    <cellStyle name="Normal 26 6 2 2 4" xfId="16111" xr:uid="{00000000-0005-0000-0000-0000EF3E0000}"/>
    <cellStyle name="Normal 26 6 2 2 4 2" xfId="16112" xr:uid="{00000000-0005-0000-0000-0000F03E0000}"/>
    <cellStyle name="Normal 26 6 2 2 4 2 2" xfId="40381" xr:uid="{9803B913-A7EF-4A97-9179-4810477739F7}"/>
    <cellStyle name="Normal 26 6 2 2 4 3" xfId="40380" xr:uid="{B43F23DD-EACE-4BF3-8604-3878376D6D92}"/>
    <cellStyle name="Normal 26 6 2 2 5" xfId="16113" xr:uid="{00000000-0005-0000-0000-0000F13E0000}"/>
    <cellStyle name="Normal 26 6 2 2 5 2" xfId="16114" xr:uid="{00000000-0005-0000-0000-0000F23E0000}"/>
    <cellStyle name="Normal 26 6 2 2 5 2 2" xfId="40383" xr:uid="{113981BA-03FA-46DE-89C8-DBC5589DEDAC}"/>
    <cellStyle name="Normal 26 6 2 2 5 3" xfId="40382" xr:uid="{152698BB-7ED8-4C0B-A7B2-BD4B15F82C8B}"/>
    <cellStyle name="Normal 26 6 2 2 6" xfId="16115" xr:uid="{00000000-0005-0000-0000-0000F33E0000}"/>
    <cellStyle name="Normal 26 6 2 2 6 2" xfId="16116" xr:uid="{00000000-0005-0000-0000-0000F43E0000}"/>
    <cellStyle name="Normal 26 6 2 2 6 2 2" xfId="40385" xr:uid="{AD848AEC-AD4A-43D7-AE51-44A01C5D4F55}"/>
    <cellStyle name="Normal 26 6 2 2 6 3" xfId="40384" xr:uid="{45876EEF-340D-4A37-957C-3AA90C335403}"/>
    <cellStyle name="Normal 26 6 2 2 7" xfId="16117" xr:uid="{00000000-0005-0000-0000-0000F53E0000}"/>
    <cellStyle name="Normal 26 6 2 2 7 2" xfId="40386" xr:uid="{BCAD6A73-9CCD-4072-81B2-F68C0BE14513}"/>
    <cellStyle name="Normal 26 6 2 2 8" xfId="40369" xr:uid="{4FEC8E0D-8B8C-4BCB-A874-BAC45AE0E7E6}"/>
    <cellStyle name="Normal 26 6 2 3" xfId="16118" xr:uid="{00000000-0005-0000-0000-0000F63E0000}"/>
    <cellStyle name="Normal 26 6 2 3 2" xfId="16119" xr:uid="{00000000-0005-0000-0000-0000F73E0000}"/>
    <cellStyle name="Normal 26 6 2 3 2 2" xfId="16120" xr:uid="{00000000-0005-0000-0000-0000F83E0000}"/>
    <cellStyle name="Normal 26 6 2 3 2 2 2" xfId="16121" xr:uid="{00000000-0005-0000-0000-0000F93E0000}"/>
    <cellStyle name="Normal 26 6 2 3 2 2 2 2" xfId="40390" xr:uid="{640919D9-3608-479C-AAB2-1497BC9C1356}"/>
    <cellStyle name="Normal 26 6 2 3 2 2 3" xfId="40389" xr:uid="{5DB48E2C-89DE-4D8C-9225-0359F3800033}"/>
    <cellStyle name="Normal 26 6 2 3 2 3" xfId="16122" xr:uid="{00000000-0005-0000-0000-0000FA3E0000}"/>
    <cellStyle name="Normal 26 6 2 3 2 3 2" xfId="16123" xr:uid="{00000000-0005-0000-0000-0000FB3E0000}"/>
    <cellStyle name="Normal 26 6 2 3 2 3 2 2" xfId="40392" xr:uid="{0A7BCC10-DF03-46BE-B7D2-437ACD0ACF50}"/>
    <cellStyle name="Normal 26 6 2 3 2 3 3" xfId="40391" xr:uid="{FAD7BCDE-CA78-4BEE-B921-013D7E9166FF}"/>
    <cellStyle name="Normal 26 6 2 3 2 4" xfId="16124" xr:uid="{00000000-0005-0000-0000-0000FC3E0000}"/>
    <cellStyle name="Normal 26 6 2 3 2 4 2" xfId="16125" xr:uid="{00000000-0005-0000-0000-0000FD3E0000}"/>
    <cellStyle name="Normal 26 6 2 3 2 4 2 2" xfId="40394" xr:uid="{39AED498-F9A0-4D03-95E7-02AF3583AD45}"/>
    <cellStyle name="Normal 26 6 2 3 2 4 3" xfId="40393" xr:uid="{917618DC-66E7-410A-9B8B-7349358493E4}"/>
    <cellStyle name="Normal 26 6 2 3 2 5" xfId="16126" xr:uid="{00000000-0005-0000-0000-0000FE3E0000}"/>
    <cellStyle name="Normal 26 6 2 3 2 5 2" xfId="40395" xr:uid="{DC624B52-C463-47B0-B47E-05A6ED4CF431}"/>
    <cellStyle name="Normal 26 6 2 3 2 6" xfId="40388" xr:uid="{A7476C30-9CB1-4AD0-87A3-67037E294E10}"/>
    <cellStyle name="Normal 26 6 2 3 3" xfId="16127" xr:uid="{00000000-0005-0000-0000-0000FF3E0000}"/>
    <cellStyle name="Normal 26 6 2 3 3 2" xfId="16128" xr:uid="{00000000-0005-0000-0000-0000003F0000}"/>
    <cellStyle name="Normal 26 6 2 3 3 2 2" xfId="40397" xr:uid="{6C1F1576-D933-4C48-887A-1D7F1E67AB79}"/>
    <cellStyle name="Normal 26 6 2 3 3 3" xfId="40396" xr:uid="{440B1A72-DCC7-4A07-B7EA-692868480A98}"/>
    <cellStyle name="Normal 26 6 2 3 4" xfId="16129" xr:uid="{00000000-0005-0000-0000-0000013F0000}"/>
    <cellStyle name="Normal 26 6 2 3 4 2" xfId="16130" xr:uid="{00000000-0005-0000-0000-0000023F0000}"/>
    <cellStyle name="Normal 26 6 2 3 4 2 2" xfId="40399" xr:uid="{AE8736F3-59B0-4B84-B3C7-632551AE156C}"/>
    <cellStyle name="Normal 26 6 2 3 4 3" xfId="40398" xr:uid="{DAB244FD-90DD-411C-9A7D-AFBDF0D2DF87}"/>
    <cellStyle name="Normal 26 6 2 3 5" xfId="16131" xr:uid="{00000000-0005-0000-0000-0000033F0000}"/>
    <cellStyle name="Normal 26 6 2 3 5 2" xfId="16132" xr:uid="{00000000-0005-0000-0000-0000043F0000}"/>
    <cellStyle name="Normal 26 6 2 3 5 2 2" xfId="40401" xr:uid="{AD683F19-F739-4D09-AD41-D2B24BBFE7A9}"/>
    <cellStyle name="Normal 26 6 2 3 5 3" xfId="40400" xr:uid="{990C996C-6442-4984-A9EF-146ABD0330D2}"/>
    <cellStyle name="Normal 26 6 2 3 6" xfId="16133" xr:uid="{00000000-0005-0000-0000-0000053F0000}"/>
    <cellStyle name="Normal 26 6 2 3 6 2" xfId="16134" xr:uid="{00000000-0005-0000-0000-0000063F0000}"/>
    <cellStyle name="Normal 26 6 2 3 6 2 2" xfId="40403" xr:uid="{4C5AB3AA-FD22-4502-B5A8-F834C986DD0F}"/>
    <cellStyle name="Normal 26 6 2 3 6 3" xfId="40402" xr:uid="{6B5D1B40-8E70-4008-A26F-B764B9D97BF6}"/>
    <cellStyle name="Normal 26 6 2 3 7" xfId="16135" xr:uid="{00000000-0005-0000-0000-0000073F0000}"/>
    <cellStyle name="Normal 26 6 2 3 7 2" xfId="40404" xr:uid="{DF61A220-DD83-4777-A0EA-3CE7CBB979E4}"/>
    <cellStyle name="Normal 26 6 2 3 8" xfId="40387" xr:uid="{BA223B35-7D68-4CB8-A1C2-E0885EF55356}"/>
    <cellStyle name="Normal 26 6 2 4" xfId="16136" xr:uid="{00000000-0005-0000-0000-0000083F0000}"/>
    <cellStyle name="Normal 26 6 2 4 2" xfId="16137" xr:uid="{00000000-0005-0000-0000-0000093F0000}"/>
    <cellStyle name="Normal 26 6 2 4 2 2" xfId="16138" xr:uid="{00000000-0005-0000-0000-00000A3F0000}"/>
    <cellStyle name="Normal 26 6 2 4 2 2 2" xfId="16139" xr:uid="{00000000-0005-0000-0000-00000B3F0000}"/>
    <cellStyle name="Normal 26 6 2 4 2 2 2 2" xfId="40408" xr:uid="{65699AAE-384B-409F-8232-CEDA2D5ABF8F}"/>
    <cellStyle name="Normal 26 6 2 4 2 2 3" xfId="40407" xr:uid="{7C67E911-B343-4DDF-906C-BFFA0C60B1B9}"/>
    <cellStyle name="Normal 26 6 2 4 2 3" xfId="16140" xr:uid="{00000000-0005-0000-0000-00000C3F0000}"/>
    <cellStyle name="Normal 26 6 2 4 2 3 2" xfId="16141" xr:uid="{00000000-0005-0000-0000-00000D3F0000}"/>
    <cellStyle name="Normal 26 6 2 4 2 3 2 2" xfId="40410" xr:uid="{820F94F1-D89C-482C-A417-C9353BA2DDA4}"/>
    <cellStyle name="Normal 26 6 2 4 2 3 3" xfId="40409" xr:uid="{2B3288B3-36FA-47DA-9180-34616D9AA935}"/>
    <cellStyle name="Normal 26 6 2 4 2 4" xfId="16142" xr:uid="{00000000-0005-0000-0000-00000E3F0000}"/>
    <cellStyle name="Normal 26 6 2 4 2 4 2" xfId="16143" xr:uid="{00000000-0005-0000-0000-00000F3F0000}"/>
    <cellStyle name="Normal 26 6 2 4 2 4 2 2" xfId="40412" xr:uid="{4F610B35-5F1A-4195-A7AD-BFD9FF5D1047}"/>
    <cellStyle name="Normal 26 6 2 4 2 4 3" xfId="40411" xr:uid="{6DBAA411-6010-404A-B110-72BE48411D73}"/>
    <cellStyle name="Normal 26 6 2 4 2 5" xfId="16144" xr:uid="{00000000-0005-0000-0000-0000103F0000}"/>
    <cellStyle name="Normal 26 6 2 4 2 5 2" xfId="40413" xr:uid="{125EB8D1-D772-4A5C-B968-8CB1CCC753D8}"/>
    <cellStyle name="Normal 26 6 2 4 2 6" xfId="40406" xr:uid="{1ED32911-5741-48AB-9456-D2030ADF4102}"/>
    <cellStyle name="Normal 26 6 2 4 3" xfId="16145" xr:uid="{00000000-0005-0000-0000-0000113F0000}"/>
    <cellStyle name="Normal 26 6 2 4 3 2" xfId="16146" xr:uid="{00000000-0005-0000-0000-0000123F0000}"/>
    <cellStyle name="Normal 26 6 2 4 3 2 2" xfId="40415" xr:uid="{B1E5FCB9-8B8A-46E7-B10E-A354CC41A4E0}"/>
    <cellStyle name="Normal 26 6 2 4 3 3" xfId="40414" xr:uid="{9517927D-F707-472D-B7DE-9E6849998958}"/>
    <cellStyle name="Normal 26 6 2 4 4" xfId="16147" xr:uid="{00000000-0005-0000-0000-0000133F0000}"/>
    <cellStyle name="Normal 26 6 2 4 4 2" xfId="16148" xr:uid="{00000000-0005-0000-0000-0000143F0000}"/>
    <cellStyle name="Normal 26 6 2 4 4 2 2" xfId="40417" xr:uid="{50784721-FAC2-4FC3-97CD-2340B4C2785B}"/>
    <cellStyle name="Normal 26 6 2 4 4 3" xfId="40416" xr:uid="{0B359BB3-3CD9-4E47-823D-D27F659A42E1}"/>
    <cellStyle name="Normal 26 6 2 4 5" xfId="16149" xr:uid="{00000000-0005-0000-0000-0000153F0000}"/>
    <cellStyle name="Normal 26 6 2 4 5 2" xfId="16150" xr:uid="{00000000-0005-0000-0000-0000163F0000}"/>
    <cellStyle name="Normal 26 6 2 4 5 2 2" xfId="40419" xr:uid="{A5768284-F06E-4031-895E-A863C9D6756D}"/>
    <cellStyle name="Normal 26 6 2 4 5 3" xfId="40418" xr:uid="{C8E7EA7F-5B65-403E-B17A-737AB740028C}"/>
    <cellStyle name="Normal 26 6 2 4 6" xfId="16151" xr:uid="{00000000-0005-0000-0000-0000173F0000}"/>
    <cellStyle name="Normal 26 6 2 4 6 2" xfId="40420" xr:uid="{094ABECB-9FC4-46EE-A08F-8334B4A5BB22}"/>
    <cellStyle name="Normal 26 6 2 4 7" xfId="40405" xr:uid="{BA2E3CFC-09D9-42D4-85C9-29DF4B069BDF}"/>
    <cellStyle name="Normal 26 6 2 5" xfId="16152" xr:uid="{00000000-0005-0000-0000-0000183F0000}"/>
    <cellStyle name="Normal 26 6 2 5 2" xfId="16153" xr:uid="{00000000-0005-0000-0000-0000193F0000}"/>
    <cellStyle name="Normal 26 6 2 5 2 2" xfId="16154" xr:uid="{00000000-0005-0000-0000-00001A3F0000}"/>
    <cellStyle name="Normal 26 6 2 5 2 2 2" xfId="40423" xr:uid="{5AB1096D-36EC-4B93-B5D8-FE716664F9A6}"/>
    <cellStyle name="Normal 26 6 2 5 2 3" xfId="40422" xr:uid="{0E9EEBAF-BDC0-4E75-8A2C-4EECD6AF8EA8}"/>
    <cellStyle name="Normal 26 6 2 5 3" xfId="16155" xr:uid="{00000000-0005-0000-0000-00001B3F0000}"/>
    <cellStyle name="Normal 26 6 2 5 3 2" xfId="16156" xr:uid="{00000000-0005-0000-0000-00001C3F0000}"/>
    <cellStyle name="Normal 26 6 2 5 3 2 2" xfId="40425" xr:uid="{4FE1E195-0C53-4760-AC82-2C66E340A241}"/>
    <cellStyle name="Normal 26 6 2 5 3 3" xfId="40424" xr:uid="{1BC89749-4973-4445-A8F1-9CBAC45498C0}"/>
    <cellStyle name="Normal 26 6 2 5 4" xfId="16157" xr:uid="{00000000-0005-0000-0000-00001D3F0000}"/>
    <cellStyle name="Normal 26 6 2 5 4 2" xfId="16158" xr:uid="{00000000-0005-0000-0000-00001E3F0000}"/>
    <cellStyle name="Normal 26 6 2 5 4 2 2" xfId="40427" xr:uid="{1E11E536-AA59-4D7B-B8A5-A39A4C0878AF}"/>
    <cellStyle name="Normal 26 6 2 5 4 3" xfId="40426" xr:uid="{224ED059-23A1-4BD1-B0D6-4A98409F8BDC}"/>
    <cellStyle name="Normal 26 6 2 5 5" xfId="16159" xr:uid="{00000000-0005-0000-0000-00001F3F0000}"/>
    <cellStyle name="Normal 26 6 2 5 5 2" xfId="40428" xr:uid="{71C5A068-8806-45C5-B9DF-99EE909A1041}"/>
    <cellStyle name="Normal 26 6 2 5 6" xfId="40421" xr:uid="{8557E0F5-BB85-49B9-BD7E-9E7086D3D698}"/>
    <cellStyle name="Normal 26 6 2 6" xfId="16160" xr:uid="{00000000-0005-0000-0000-0000203F0000}"/>
    <cellStyle name="Normal 26 6 2 6 2" xfId="16161" xr:uid="{00000000-0005-0000-0000-0000213F0000}"/>
    <cellStyle name="Normal 26 6 2 6 2 2" xfId="16162" xr:uid="{00000000-0005-0000-0000-0000223F0000}"/>
    <cellStyle name="Normal 26 6 2 6 2 2 2" xfId="40431" xr:uid="{89156F90-772D-4F5E-97CD-A07C286503B2}"/>
    <cellStyle name="Normal 26 6 2 6 2 3" xfId="40430" xr:uid="{1DFF49DB-FE77-433A-ABB0-3AC2D4CD5E9E}"/>
    <cellStyle name="Normal 26 6 2 6 3" xfId="16163" xr:uid="{00000000-0005-0000-0000-0000233F0000}"/>
    <cellStyle name="Normal 26 6 2 6 3 2" xfId="16164" xr:uid="{00000000-0005-0000-0000-0000243F0000}"/>
    <cellStyle name="Normal 26 6 2 6 3 2 2" xfId="40433" xr:uid="{0A9D5C51-46A4-48E7-988E-19267303D1C3}"/>
    <cellStyle name="Normal 26 6 2 6 3 3" xfId="40432" xr:uid="{E2C06110-7E14-4220-BE77-10B92A53F101}"/>
    <cellStyle name="Normal 26 6 2 6 4" xfId="16165" xr:uid="{00000000-0005-0000-0000-0000253F0000}"/>
    <cellStyle name="Normal 26 6 2 6 4 2" xfId="16166" xr:uid="{00000000-0005-0000-0000-0000263F0000}"/>
    <cellStyle name="Normal 26 6 2 6 4 2 2" xfId="40435" xr:uid="{3AB8C0C0-2090-4784-B100-557A1607BC54}"/>
    <cellStyle name="Normal 26 6 2 6 4 3" xfId="40434" xr:uid="{3341DD20-4B05-43C1-A5CB-E9EB35AC10CD}"/>
    <cellStyle name="Normal 26 6 2 6 5" xfId="16167" xr:uid="{00000000-0005-0000-0000-0000273F0000}"/>
    <cellStyle name="Normal 26 6 2 6 5 2" xfId="40436" xr:uid="{02A2889E-D3CC-4FAE-B336-79958AD85345}"/>
    <cellStyle name="Normal 26 6 2 6 6" xfId="40429" xr:uid="{893985D5-4A53-4607-98D1-B5DEE4799EAF}"/>
    <cellStyle name="Normal 26 6 2 7" xfId="16168" xr:uid="{00000000-0005-0000-0000-0000283F0000}"/>
    <cellStyle name="Normal 26 6 2 7 2" xfId="16169" xr:uid="{00000000-0005-0000-0000-0000293F0000}"/>
    <cellStyle name="Normal 26 6 2 7 2 2" xfId="40438" xr:uid="{22A3C5EA-8E91-4594-B729-C522E4CA898A}"/>
    <cellStyle name="Normal 26 6 2 7 3" xfId="40437" xr:uid="{3D71214A-BC6F-4220-8E7A-3A1BFBB4C477}"/>
    <cellStyle name="Normal 26 6 2 8" xfId="16170" xr:uid="{00000000-0005-0000-0000-00002A3F0000}"/>
    <cellStyle name="Normal 26 6 2 8 2" xfId="16171" xr:uid="{00000000-0005-0000-0000-00002B3F0000}"/>
    <cellStyle name="Normal 26 6 2 8 2 2" xfId="40440" xr:uid="{FA977610-8DFE-4105-B306-7DA33398FA89}"/>
    <cellStyle name="Normal 26 6 2 8 3" xfId="40439" xr:uid="{8249B2E9-EBA0-4EEC-9E66-22E0C408374D}"/>
    <cellStyle name="Normal 26 6 2 9" xfId="16172" xr:uid="{00000000-0005-0000-0000-00002C3F0000}"/>
    <cellStyle name="Normal 26 6 2 9 2" xfId="16173" xr:uid="{00000000-0005-0000-0000-00002D3F0000}"/>
    <cellStyle name="Normal 26 6 2 9 2 2" xfId="40442" xr:uid="{87D1E1E8-3636-4082-A956-8938D4951488}"/>
    <cellStyle name="Normal 26 6 2 9 3" xfId="40441" xr:uid="{3693A683-EF8C-4EB6-B4AD-16CAE0C6EBD3}"/>
    <cellStyle name="Normal 26 6 3" xfId="16174" xr:uid="{00000000-0005-0000-0000-00002E3F0000}"/>
    <cellStyle name="Normal 26 6 3 2" xfId="16175" xr:uid="{00000000-0005-0000-0000-00002F3F0000}"/>
    <cellStyle name="Normal 26 6 3 2 2" xfId="16176" xr:uid="{00000000-0005-0000-0000-0000303F0000}"/>
    <cellStyle name="Normal 26 6 3 2 2 2" xfId="16177" xr:uid="{00000000-0005-0000-0000-0000313F0000}"/>
    <cellStyle name="Normal 26 6 3 2 2 2 2" xfId="40446" xr:uid="{1B464803-B608-4C82-A978-560D87A9DE18}"/>
    <cellStyle name="Normal 26 6 3 2 2 3" xfId="40445" xr:uid="{BD6262F4-1C6C-4204-B269-323525639F0F}"/>
    <cellStyle name="Normal 26 6 3 2 3" xfId="16178" xr:uid="{00000000-0005-0000-0000-0000323F0000}"/>
    <cellStyle name="Normal 26 6 3 2 3 2" xfId="16179" xr:uid="{00000000-0005-0000-0000-0000333F0000}"/>
    <cellStyle name="Normal 26 6 3 2 3 2 2" xfId="40448" xr:uid="{DCF08E7B-2CDA-43DC-B77A-8D590C21C006}"/>
    <cellStyle name="Normal 26 6 3 2 3 3" xfId="40447" xr:uid="{5EF74728-8ED3-4904-9855-A20EF95C399C}"/>
    <cellStyle name="Normal 26 6 3 2 4" xfId="16180" xr:uid="{00000000-0005-0000-0000-0000343F0000}"/>
    <cellStyle name="Normal 26 6 3 2 4 2" xfId="16181" xr:uid="{00000000-0005-0000-0000-0000353F0000}"/>
    <cellStyle name="Normal 26 6 3 2 4 2 2" xfId="40450" xr:uid="{862B115E-7291-48E7-A771-00E01377ECBB}"/>
    <cellStyle name="Normal 26 6 3 2 4 3" xfId="40449" xr:uid="{965DC90B-0374-4F07-935D-E06BFE4EC873}"/>
    <cellStyle name="Normal 26 6 3 2 5" xfId="16182" xr:uid="{00000000-0005-0000-0000-0000363F0000}"/>
    <cellStyle name="Normal 26 6 3 2 5 2" xfId="40451" xr:uid="{2130C358-E342-4A3F-A394-5637018F685B}"/>
    <cellStyle name="Normal 26 6 3 2 6" xfId="40444" xr:uid="{B729B859-66B2-4076-887C-A9A330A0AA42}"/>
    <cellStyle name="Normal 26 6 3 3" xfId="16183" xr:uid="{00000000-0005-0000-0000-0000373F0000}"/>
    <cellStyle name="Normal 26 6 3 3 2" xfId="16184" xr:uid="{00000000-0005-0000-0000-0000383F0000}"/>
    <cellStyle name="Normal 26 6 3 3 2 2" xfId="40453" xr:uid="{9B73687C-74C3-43C1-86C7-3A9C416DE228}"/>
    <cellStyle name="Normal 26 6 3 3 3" xfId="40452" xr:uid="{26D00C46-6588-44A3-9E40-5CD9425B606B}"/>
    <cellStyle name="Normal 26 6 3 4" xfId="16185" xr:uid="{00000000-0005-0000-0000-0000393F0000}"/>
    <cellStyle name="Normal 26 6 3 4 2" xfId="16186" xr:uid="{00000000-0005-0000-0000-00003A3F0000}"/>
    <cellStyle name="Normal 26 6 3 4 2 2" xfId="40455" xr:uid="{39366F2D-579A-49A4-8F41-228850B65B8B}"/>
    <cellStyle name="Normal 26 6 3 4 3" xfId="40454" xr:uid="{10CC65B0-9021-4E56-BEC1-F84F973EB6B0}"/>
    <cellStyle name="Normal 26 6 3 5" xfId="16187" xr:uid="{00000000-0005-0000-0000-00003B3F0000}"/>
    <cellStyle name="Normal 26 6 3 5 2" xfId="16188" xr:uid="{00000000-0005-0000-0000-00003C3F0000}"/>
    <cellStyle name="Normal 26 6 3 5 2 2" xfId="40457" xr:uid="{673CBC9C-FF72-4ED6-977F-46DFAC8A02E2}"/>
    <cellStyle name="Normal 26 6 3 5 3" xfId="40456" xr:uid="{C234CC89-CCCE-4504-A714-2FF5DC13A188}"/>
    <cellStyle name="Normal 26 6 3 6" xfId="16189" xr:uid="{00000000-0005-0000-0000-00003D3F0000}"/>
    <cellStyle name="Normal 26 6 3 6 2" xfId="16190" xr:uid="{00000000-0005-0000-0000-00003E3F0000}"/>
    <cellStyle name="Normal 26 6 3 6 2 2" xfId="40459" xr:uid="{B2530DB1-A9C2-499D-802E-A70FCE08E028}"/>
    <cellStyle name="Normal 26 6 3 6 3" xfId="40458" xr:uid="{98660A14-42D5-4175-A2AD-D646F364C031}"/>
    <cellStyle name="Normal 26 6 3 7" xfId="16191" xr:uid="{00000000-0005-0000-0000-00003F3F0000}"/>
    <cellStyle name="Normal 26 6 3 7 2" xfId="40460" xr:uid="{078535F3-A51C-4744-A857-34870D39BEF0}"/>
    <cellStyle name="Normal 26 6 3 8" xfId="40443" xr:uid="{7D58004E-15B8-44AB-99B5-42D3753BB3D1}"/>
    <cellStyle name="Normal 26 6 4" xfId="16192" xr:uid="{00000000-0005-0000-0000-0000403F0000}"/>
    <cellStyle name="Normal 26 6 4 2" xfId="16193" xr:uid="{00000000-0005-0000-0000-0000413F0000}"/>
    <cellStyle name="Normal 26 6 4 2 2" xfId="16194" xr:uid="{00000000-0005-0000-0000-0000423F0000}"/>
    <cellStyle name="Normal 26 6 4 2 2 2" xfId="16195" xr:uid="{00000000-0005-0000-0000-0000433F0000}"/>
    <cellStyle name="Normal 26 6 4 2 2 2 2" xfId="40464" xr:uid="{41EDA87C-3B50-44DA-B012-FC164B3BDEB0}"/>
    <cellStyle name="Normal 26 6 4 2 2 3" xfId="40463" xr:uid="{63066EC0-EE72-44D6-B156-C076D8E6BEF5}"/>
    <cellStyle name="Normal 26 6 4 2 3" xfId="16196" xr:uid="{00000000-0005-0000-0000-0000443F0000}"/>
    <cellStyle name="Normal 26 6 4 2 3 2" xfId="16197" xr:uid="{00000000-0005-0000-0000-0000453F0000}"/>
    <cellStyle name="Normal 26 6 4 2 3 2 2" xfId="40466" xr:uid="{E58999D4-C71D-41B3-9422-102B475C8295}"/>
    <cellStyle name="Normal 26 6 4 2 3 3" xfId="40465" xr:uid="{1A26451F-4350-476F-A513-AA50F82962B2}"/>
    <cellStyle name="Normal 26 6 4 2 4" xfId="16198" xr:uid="{00000000-0005-0000-0000-0000463F0000}"/>
    <cellStyle name="Normal 26 6 4 2 4 2" xfId="16199" xr:uid="{00000000-0005-0000-0000-0000473F0000}"/>
    <cellStyle name="Normal 26 6 4 2 4 2 2" xfId="40468" xr:uid="{5075384F-2C6F-4583-B7DF-BF4962BBC025}"/>
    <cellStyle name="Normal 26 6 4 2 4 3" xfId="40467" xr:uid="{CA771C96-A78B-47C6-99B0-5FC830144220}"/>
    <cellStyle name="Normal 26 6 4 2 5" xfId="16200" xr:uid="{00000000-0005-0000-0000-0000483F0000}"/>
    <cellStyle name="Normal 26 6 4 2 5 2" xfId="40469" xr:uid="{AB2D744A-0B9A-4AB5-9EDB-EE112D1F053D}"/>
    <cellStyle name="Normal 26 6 4 2 6" xfId="40462" xr:uid="{1DA253C0-7A11-448C-997D-CBA360C9D647}"/>
    <cellStyle name="Normal 26 6 4 3" xfId="16201" xr:uid="{00000000-0005-0000-0000-0000493F0000}"/>
    <cellStyle name="Normal 26 6 4 3 2" xfId="16202" xr:uid="{00000000-0005-0000-0000-00004A3F0000}"/>
    <cellStyle name="Normal 26 6 4 3 2 2" xfId="40471" xr:uid="{BB5EA6C0-833A-4AF0-AC51-BF344078DB3D}"/>
    <cellStyle name="Normal 26 6 4 3 3" xfId="40470" xr:uid="{9E42488F-399E-49B4-BD43-68645E627526}"/>
    <cellStyle name="Normal 26 6 4 4" xfId="16203" xr:uid="{00000000-0005-0000-0000-00004B3F0000}"/>
    <cellStyle name="Normal 26 6 4 4 2" xfId="16204" xr:uid="{00000000-0005-0000-0000-00004C3F0000}"/>
    <cellStyle name="Normal 26 6 4 4 2 2" xfId="40473" xr:uid="{95E09632-AB98-4CF6-AFF9-FE9354DF9B48}"/>
    <cellStyle name="Normal 26 6 4 4 3" xfId="40472" xr:uid="{52BF31A3-D351-4819-BD26-FD0C78E66C2B}"/>
    <cellStyle name="Normal 26 6 4 5" xfId="16205" xr:uid="{00000000-0005-0000-0000-00004D3F0000}"/>
    <cellStyle name="Normal 26 6 4 5 2" xfId="16206" xr:uid="{00000000-0005-0000-0000-00004E3F0000}"/>
    <cellStyle name="Normal 26 6 4 5 2 2" xfId="40475" xr:uid="{2E7E1839-5319-4BE5-AE40-6BE8B2848A98}"/>
    <cellStyle name="Normal 26 6 4 5 3" xfId="40474" xr:uid="{B42C7BE5-9BEF-45BA-87B8-8BE80FD0A417}"/>
    <cellStyle name="Normal 26 6 4 6" xfId="16207" xr:uid="{00000000-0005-0000-0000-00004F3F0000}"/>
    <cellStyle name="Normal 26 6 4 6 2" xfId="16208" xr:uid="{00000000-0005-0000-0000-0000503F0000}"/>
    <cellStyle name="Normal 26 6 4 6 2 2" xfId="40477" xr:uid="{9D5CFD29-1270-469D-89C9-02946116C43B}"/>
    <cellStyle name="Normal 26 6 4 6 3" xfId="40476" xr:uid="{972A112C-13AA-4346-9F99-615D04F96EA7}"/>
    <cellStyle name="Normal 26 6 4 7" xfId="16209" xr:uid="{00000000-0005-0000-0000-0000513F0000}"/>
    <cellStyle name="Normal 26 6 4 7 2" xfId="40478" xr:uid="{980746DB-D655-4308-BCE9-AFA27AAC0393}"/>
    <cellStyle name="Normal 26 6 4 8" xfId="40461" xr:uid="{99A6DAFC-0AEB-4FC9-9AA5-AB719FA595FC}"/>
    <cellStyle name="Normal 26 6 5" xfId="16210" xr:uid="{00000000-0005-0000-0000-0000523F0000}"/>
    <cellStyle name="Normal 26 6 5 2" xfId="16211" xr:uid="{00000000-0005-0000-0000-0000533F0000}"/>
    <cellStyle name="Normal 26 6 5 2 2" xfId="16212" xr:uid="{00000000-0005-0000-0000-0000543F0000}"/>
    <cellStyle name="Normal 26 6 5 2 2 2" xfId="16213" xr:uid="{00000000-0005-0000-0000-0000553F0000}"/>
    <cellStyle name="Normal 26 6 5 2 2 2 2" xfId="40482" xr:uid="{31589058-8CC1-431C-84C0-94AD91C29C75}"/>
    <cellStyle name="Normal 26 6 5 2 2 3" xfId="40481" xr:uid="{410120A2-1082-4432-86F3-F384DE952C5B}"/>
    <cellStyle name="Normal 26 6 5 2 3" xfId="16214" xr:uid="{00000000-0005-0000-0000-0000563F0000}"/>
    <cellStyle name="Normal 26 6 5 2 3 2" xfId="16215" xr:uid="{00000000-0005-0000-0000-0000573F0000}"/>
    <cellStyle name="Normal 26 6 5 2 3 2 2" xfId="40484" xr:uid="{EE2B874F-300B-439D-92C6-8709EA068EF8}"/>
    <cellStyle name="Normal 26 6 5 2 3 3" xfId="40483" xr:uid="{A8E262E5-636A-4D37-806A-C38D5CB40232}"/>
    <cellStyle name="Normal 26 6 5 2 4" xfId="16216" xr:uid="{00000000-0005-0000-0000-0000583F0000}"/>
    <cellStyle name="Normal 26 6 5 2 4 2" xfId="16217" xr:uid="{00000000-0005-0000-0000-0000593F0000}"/>
    <cellStyle name="Normal 26 6 5 2 4 2 2" xfId="40486" xr:uid="{BB65D4C3-DFC2-43EC-A330-F4A63ADE12BA}"/>
    <cellStyle name="Normal 26 6 5 2 4 3" xfId="40485" xr:uid="{ED61AFC8-1368-451E-ACD4-BF220E5B84FB}"/>
    <cellStyle name="Normal 26 6 5 2 5" xfId="16218" xr:uid="{00000000-0005-0000-0000-00005A3F0000}"/>
    <cellStyle name="Normal 26 6 5 2 5 2" xfId="40487" xr:uid="{88FC87F8-7287-4F7C-B11F-BADF64F6B50C}"/>
    <cellStyle name="Normal 26 6 5 2 6" xfId="40480" xr:uid="{1B663F84-BF34-4299-A5D7-5722901704B1}"/>
    <cellStyle name="Normal 26 6 5 3" xfId="16219" xr:uid="{00000000-0005-0000-0000-00005B3F0000}"/>
    <cellStyle name="Normal 26 6 5 3 2" xfId="16220" xr:uid="{00000000-0005-0000-0000-00005C3F0000}"/>
    <cellStyle name="Normal 26 6 5 3 2 2" xfId="40489" xr:uid="{71FBE857-4E0F-4C25-BA0E-8C74522AEBC5}"/>
    <cellStyle name="Normal 26 6 5 3 3" xfId="40488" xr:uid="{39D4761A-6051-46EB-9CB2-73BCC1EDF4FF}"/>
    <cellStyle name="Normal 26 6 5 4" xfId="16221" xr:uid="{00000000-0005-0000-0000-00005D3F0000}"/>
    <cellStyle name="Normal 26 6 5 4 2" xfId="16222" xr:uid="{00000000-0005-0000-0000-00005E3F0000}"/>
    <cellStyle name="Normal 26 6 5 4 2 2" xfId="40491" xr:uid="{910BF317-4F75-492F-8CF2-E01107096D43}"/>
    <cellStyle name="Normal 26 6 5 4 3" xfId="40490" xr:uid="{F2E4AD49-C34B-438A-AA2E-F95D99315ADE}"/>
    <cellStyle name="Normal 26 6 5 5" xfId="16223" xr:uid="{00000000-0005-0000-0000-00005F3F0000}"/>
    <cellStyle name="Normal 26 6 5 5 2" xfId="16224" xr:uid="{00000000-0005-0000-0000-0000603F0000}"/>
    <cellStyle name="Normal 26 6 5 5 2 2" xfId="40493" xr:uid="{B4ACB63A-043E-4E33-8FC0-135FE4A63AB0}"/>
    <cellStyle name="Normal 26 6 5 5 3" xfId="40492" xr:uid="{2E3BA6F0-F8F4-4B56-BD57-9213DC22C957}"/>
    <cellStyle name="Normal 26 6 5 6" xfId="16225" xr:uid="{00000000-0005-0000-0000-0000613F0000}"/>
    <cellStyle name="Normal 26 6 5 6 2" xfId="40494" xr:uid="{65A0B7A8-933E-4AB5-BAE9-F5F406119870}"/>
    <cellStyle name="Normal 26 6 5 7" xfId="40479" xr:uid="{9ECA5C78-F4D0-43F2-9FBD-A1A946E14054}"/>
    <cellStyle name="Normal 26 6 6" xfId="16226" xr:uid="{00000000-0005-0000-0000-0000623F0000}"/>
    <cellStyle name="Normal 26 6 6 2" xfId="16227" xr:uid="{00000000-0005-0000-0000-0000633F0000}"/>
    <cellStyle name="Normal 26 6 6 2 2" xfId="16228" xr:uid="{00000000-0005-0000-0000-0000643F0000}"/>
    <cellStyle name="Normal 26 6 6 2 2 2" xfId="40497" xr:uid="{852653A8-3634-47FB-A627-F0EF3819E868}"/>
    <cellStyle name="Normal 26 6 6 2 3" xfId="40496" xr:uid="{D180448E-6363-45FA-ADEC-E70A10FC2EAC}"/>
    <cellStyle name="Normal 26 6 6 3" xfId="16229" xr:uid="{00000000-0005-0000-0000-0000653F0000}"/>
    <cellStyle name="Normal 26 6 6 3 2" xfId="16230" xr:uid="{00000000-0005-0000-0000-0000663F0000}"/>
    <cellStyle name="Normal 26 6 6 3 2 2" xfId="40499" xr:uid="{9719B3D0-5F64-4701-84C5-22CA623A95E4}"/>
    <cellStyle name="Normal 26 6 6 3 3" xfId="40498" xr:uid="{1DE924EB-5115-4073-A602-0414C0CD0AEA}"/>
    <cellStyle name="Normal 26 6 6 4" xfId="16231" xr:uid="{00000000-0005-0000-0000-0000673F0000}"/>
    <cellStyle name="Normal 26 6 6 4 2" xfId="16232" xr:uid="{00000000-0005-0000-0000-0000683F0000}"/>
    <cellStyle name="Normal 26 6 6 4 2 2" xfId="40501" xr:uid="{FFA64E36-5B16-4E7F-BFDC-F1F258433ADA}"/>
    <cellStyle name="Normal 26 6 6 4 3" xfId="40500" xr:uid="{8CE0DE19-30F0-4D9A-9EFC-A6660858830A}"/>
    <cellStyle name="Normal 26 6 6 5" xfId="16233" xr:uid="{00000000-0005-0000-0000-0000693F0000}"/>
    <cellStyle name="Normal 26 6 6 5 2" xfId="40502" xr:uid="{5692EE45-FA58-4985-8C34-264165B0D5DF}"/>
    <cellStyle name="Normal 26 6 6 6" xfId="40495" xr:uid="{AE8F1C7D-2DCA-48EE-A5C4-21663FB3A9DA}"/>
    <cellStyle name="Normal 26 6 7" xfId="16234" xr:uid="{00000000-0005-0000-0000-00006A3F0000}"/>
    <cellStyle name="Normal 26 6 7 2" xfId="16235" xr:uid="{00000000-0005-0000-0000-00006B3F0000}"/>
    <cellStyle name="Normal 26 6 7 2 2" xfId="16236" xr:uid="{00000000-0005-0000-0000-00006C3F0000}"/>
    <cellStyle name="Normal 26 6 7 2 2 2" xfId="40505" xr:uid="{925D0431-6F7A-4E7D-B46C-4CC76BF462D9}"/>
    <cellStyle name="Normal 26 6 7 2 3" xfId="40504" xr:uid="{A4947C15-7780-4374-A9B3-B9344A2192BA}"/>
    <cellStyle name="Normal 26 6 7 3" xfId="16237" xr:uid="{00000000-0005-0000-0000-00006D3F0000}"/>
    <cellStyle name="Normal 26 6 7 3 2" xfId="16238" xr:uid="{00000000-0005-0000-0000-00006E3F0000}"/>
    <cellStyle name="Normal 26 6 7 3 2 2" xfId="40507" xr:uid="{68A7F9AF-37E9-4BB5-A3BA-C05433A75629}"/>
    <cellStyle name="Normal 26 6 7 3 3" xfId="40506" xr:uid="{96641283-ADFA-4E6A-B58B-AD8B04720AD0}"/>
    <cellStyle name="Normal 26 6 7 4" xfId="16239" xr:uid="{00000000-0005-0000-0000-00006F3F0000}"/>
    <cellStyle name="Normal 26 6 7 4 2" xfId="16240" xr:uid="{00000000-0005-0000-0000-0000703F0000}"/>
    <cellStyle name="Normal 26 6 7 4 2 2" xfId="40509" xr:uid="{7A32973A-66E4-4CA1-9A7F-A0F07393C759}"/>
    <cellStyle name="Normal 26 6 7 4 3" xfId="40508" xr:uid="{58BA9670-9296-4D97-84DE-6D04CEEB259A}"/>
    <cellStyle name="Normal 26 6 7 5" xfId="16241" xr:uid="{00000000-0005-0000-0000-0000713F0000}"/>
    <cellStyle name="Normal 26 6 7 5 2" xfId="40510" xr:uid="{96A52589-5D17-46B5-B8EF-D8E6492BCB8B}"/>
    <cellStyle name="Normal 26 6 7 6" xfId="40503" xr:uid="{F5606394-808E-497D-A509-199DAEEDE03D}"/>
    <cellStyle name="Normal 26 6 8" xfId="16242" xr:uid="{00000000-0005-0000-0000-0000723F0000}"/>
    <cellStyle name="Normal 26 6 8 2" xfId="16243" xr:uid="{00000000-0005-0000-0000-0000733F0000}"/>
    <cellStyle name="Normal 26 6 8 2 2" xfId="40512" xr:uid="{6B1F2E2A-6455-4171-BB70-3995DE6E1561}"/>
    <cellStyle name="Normal 26 6 8 3" xfId="40511" xr:uid="{F777EFD6-8E22-43C6-BB88-2F1A07107216}"/>
    <cellStyle name="Normal 26 6 9" xfId="16244" xr:uid="{00000000-0005-0000-0000-0000743F0000}"/>
    <cellStyle name="Normal 26 6 9 2" xfId="16245" xr:uid="{00000000-0005-0000-0000-0000753F0000}"/>
    <cellStyle name="Normal 26 6 9 2 2" xfId="40514" xr:uid="{A029C2E8-5BCA-470C-9C37-D7954E220928}"/>
    <cellStyle name="Normal 26 6 9 3" xfId="40513" xr:uid="{B97C7E51-4707-41BE-ADB1-BD74E969D650}"/>
    <cellStyle name="Normal 26 7" xfId="16246" xr:uid="{00000000-0005-0000-0000-0000763F0000}"/>
    <cellStyle name="Normal 26 7 10" xfId="16247" xr:uid="{00000000-0005-0000-0000-0000773F0000}"/>
    <cellStyle name="Normal 26 7 10 2" xfId="16248" xr:uid="{00000000-0005-0000-0000-0000783F0000}"/>
    <cellStyle name="Normal 26 7 10 2 2" xfId="40517" xr:uid="{9179B0B7-F136-4774-8B89-8D0AD028F152}"/>
    <cellStyle name="Normal 26 7 10 3" xfId="40516" xr:uid="{FFDC3AD9-C25C-4907-8504-4B99F34AC5EF}"/>
    <cellStyle name="Normal 26 7 11" xfId="16249" xr:uid="{00000000-0005-0000-0000-0000793F0000}"/>
    <cellStyle name="Normal 26 7 11 2" xfId="40518" xr:uid="{871A6091-4172-4E1A-8D92-272E6336F14D}"/>
    <cellStyle name="Normal 26 7 12" xfId="40515" xr:uid="{E01B3EFD-393F-4F8B-B6AE-CA95154B8090}"/>
    <cellStyle name="Normal 26 7 2" xfId="16250" xr:uid="{00000000-0005-0000-0000-00007A3F0000}"/>
    <cellStyle name="Normal 26 7 2 10" xfId="16251" xr:uid="{00000000-0005-0000-0000-00007B3F0000}"/>
    <cellStyle name="Normal 26 7 2 10 2" xfId="40520" xr:uid="{BD15F822-731C-4E0F-BB64-C8FB389C7E74}"/>
    <cellStyle name="Normal 26 7 2 11" xfId="40519" xr:uid="{5CA8C6FE-95EA-4E67-BAF3-9E5A7A7584CE}"/>
    <cellStyle name="Normal 26 7 2 2" xfId="16252" xr:uid="{00000000-0005-0000-0000-00007C3F0000}"/>
    <cellStyle name="Normal 26 7 2 2 2" xfId="16253" xr:uid="{00000000-0005-0000-0000-00007D3F0000}"/>
    <cellStyle name="Normal 26 7 2 2 2 2" xfId="16254" xr:uid="{00000000-0005-0000-0000-00007E3F0000}"/>
    <cellStyle name="Normal 26 7 2 2 2 2 2" xfId="16255" xr:uid="{00000000-0005-0000-0000-00007F3F0000}"/>
    <cellStyle name="Normal 26 7 2 2 2 2 2 2" xfId="40524" xr:uid="{F89C9226-B65D-440B-A06B-8ADCC593DDE7}"/>
    <cellStyle name="Normal 26 7 2 2 2 2 3" xfId="40523" xr:uid="{3BFE1FE7-3FE3-48DD-BAEC-8B5E372117F2}"/>
    <cellStyle name="Normal 26 7 2 2 2 3" xfId="16256" xr:uid="{00000000-0005-0000-0000-0000803F0000}"/>
    <cellStyle name="Normal 26 7 2 2 2 3 2" xfId="16257" xr:uid="{00000000-0005-0000-0000-0000813F0000}"/>
    <cellStyle name="Normal 26 7 2 2 2 3 2 2" xfId="40526" xr:uid="{BC75EB8F-7935-4ADC-8459-7764AF7CDE8F}"/>
    <cellStyle name="Normal 26 7 2 2 2 3 3" xfId="40525" xr:uid="{503E5F66-8A3E-43DB-9B87-1EE899EF98C9}"/>
    <cellStyle name="Normal 26 7 2 2 2 4" xfId="16258" xr:uid="{00000000-0005-0000-0000-0000823F0000}"/>
    <cellStyle name="Normal 26 7 2 2 2 4 2" xfId="16259" xr:uid="{00000000-0005-0000-0000-0000833F0000}"/>
    <cellStyle name="Normal 26 7 2 2 2 4 2 2" xfId="40528" xr:uid="{3BD6E1AF-1A53-4393-A855-C0F0955BB115}"/>
    <cellStyle name="Normal 26 7 2 2 2 4 3" xfId="40527" xr:uid="{25879C0B-981C-4BF9-9BFA-95861A055C3A}"/>
    <cellStyle name="Normal 26 7 2 2 2 5" xfId="16260" xr:uid="{00000000-0005-0000-0000-0000843F0000}"/>
    <cellStyle name="Normal 26 7 2 2 2 5 2" xfId="40529" xr:uid="{9E10CB29-6715-4029-89C9-85F1AFBF6EC4}"/>
    <cellStyle name="Normal 26 7 2 2 2 6" xfId="40522" xr:uid="{474F15E3-EA3D-4E8F-952D-E1FE0F09F44B}"/>
    <cellStyle name="Normal 26 7 2 2 3" xfId="16261" xr:uid="{00000000-0005-0000-0000-0000853F0000}"/>
    <cellStyle name="Normal 26 7 2 2 3 2" xfId="16262" xr:uid="{00000000-0005-0000-0000-0000863F0000}"/>
    <cellStyle name="Normal 26 7 2 2 3 2 2" xfId="40531" xr:uid="{731C9F2D-D1A3-47F4-B9A0-2BD24DED4B61}"/>
    <cellStyle name="Normal 26 7 2 2 3 3" xfId="40530" xr:uid="{2D03AEE7-1FF4-4394-A7C1-6EEDDC57F514}"/>
    <cellStyle name="Normal 26 7 2 2 4" xfId="16263" xr:uid="{00000000-0005-0000-0000-0000873F0000}"/>
    <cellStyle name="Normal 26 7 2 2 4 2" xfId="16264" xr:uid="{00000000-0005-0000-0000-0000883F0000}"/>
    <cellStyle name="Normal 26 7 2 2 4 2 2" xfId="40533" xr:uid="{F1C4C639-4A26-4719-AE04-EF9270F31EF4}"/>
    <cellStyle name="Normal 26 7 2 2 4 3" xfId="40532" xr:uid="{2DB8B28F-CF96-472D-9DBF-69490D1B1D7D}"/>
    <cellStyle name="Normal 26 7 2 2 5" xfId="16265" xr:uid="{00000000-0005-0000-0000-0000893F0000}"/>
    <cellStyle name="Normal 26 7 2 2 5 2" xfId="16266" xr:uid="{00000000-0005-0000-0000-00008A3F0000}"/>
    <cellStyle name="Normal 26 7 2 2 5 2 2" xfId="40535" xr:uid="{BF5948AB-7AF2-4D2C-8E26-FB6B54283AF2}"/>
    <cellStyle name="Normal 26 7 2 2 5 3" xfId="40534" xr:uid="{8D904888-85D0-41A4-9DA5-79C569698CFB}"/>
    <cellStyle name="Normal 26 7 2 2 6" xfId="16267" xr:uid="{00000000-0005-0000-0000-00008B3F0000}"/>
    <cellStyle name="Normal 26 7 2 2 6 2" xfId="16268" xr:uid="{00000000-0005-0000-0000-00008C3F0000}"/>
    <cellStyle name="Normal 26 7 2 2 6 2 2" xfId="40537" xr:uid="{F28A0B0A-9459-41E3-9663-C8050229F87F}"/>
    <cellStyle name="Normal 26 7 2 2 6 3" xfId="40536" xr:uid="{AA4DA4DD-617F-4571-A3F0-5339F9D261C1}"/>
    <cellStyle name="Normal 26 7 2 2 7" xfId="16269" xr:uid="{00000000-0005-0000-0000-00008D3F0000}"/>
    <cellStyle name="Normal 26 7 2 2 7 2" xfId="40538" xr:uid="{F715E659-81A0-4959-BD31-50951A86C974}"/>
    <cellStyle name="Normal 26 7 2 2 8" xfId="40521" xr:uid="{54D96321-FA1A-41AD-B4B7-7955D02DC683}"/>
    <cellStyle name="Normal 26 7 2 3" xfId="16270" xr:uid="{00000000-0005-0000-0000-00008E3F0000}"/>
    <cellStyle name="Normal 26 7 2 3 2" xfId="16271" xr:uid="{00000000-0005-0000-0000-00008F3F0000}"/>
    <cellStyle name="Normal 26 7 2 3 2 2" xfId="16272" xr:uid="{00000000-0005-0000-0000-0000903F0000}"/>
    <cellStyle name="Normal 26 7 2 3 2 2 2" xfId="16273" xr:uid="{00000000-0005-0000-0000-0000913F0000}"/>
    <cellStyle name="Normal 26 7 2 3 2 2 2 2" xfId="40542" xr:uid="{4524D16E-1F73-448E-9B60-564863A5DA89}"/>
    <cellStyle name="Normal 26 7 2 3 2 2 3" xfId="40541" xr:uid="{89C27162-36E3-43D6-AA00-1D585020EC8E}"/>
    <cellStyle name="Normal 26 7 2 3 2 3" xfId="16274" xr:uid="{00000000-0005-0000-0000-0000923F0000}"/>
    <cellStyle name="Normal 26 7 2 3 2 3 2" xfId="16275" xr:uid="{00000000-0005-0000-0000-0000933F0000}"/>
    <cellStyle name="Normal 26 7 2 3 2 3 2 2" xfId="40544" xr:uid="{5FB7865A-934C-452A-B428-224A3889D9AA}"/>
    <cellStyle name="Normal 26 7 2 3 2 3 3" xfId="40543" xr:uid="{57DB1342-AD43-4A19-9098-44E541BB9048}"/>
    <cellStyle name="Normal 26 7 2 3 2 4" xfId="16276" xr:uid="{00000000-0005-0000-0000-0000943F0000}"/>
    <cellStyle name="Normal 26 7 2 3 2 4 2" xfId="16277" xr:uid="{00000000-0005-0000-0000-0000953F0000}"/>
    <cellStyle name="Normal 26 7 2 3 2 4 2 2" xfId="40546" xr:uid="{2CEAE379-13B8-4D0D-B0C8-29C9359D8774}"/>
    <cellStyle name="Normal 26 7 2 3 2 4 3" xfId="40545" xr:uid="{6C894A19-065B-40E5-B514-DADBB3657D4D}"/>
    <cellStyle name="Normal 26 7 2 3 2 5" xfId="16278" xr:uid="{00000000-0005-0000-0000-0000963F0000}"/>
    <cellStyle name="Normal 26 7 2 3 2 5 2" xfId="40547" xr:uid="{C7CAF37E-84B2-41C0-9BDB-479846B46D7C}"/>
    <cellStyle name="Normal 26 7 2 3 2 6" xfId="40540" xr:uid="{968B67B1-B5A6-45E9-B02C-30C4E44B173C}"/>
    <cellStyle name="Normal 26 7 2 3 3" xfId="16279" xr:uid="{00000000-0005-0000-0000-0000973F0000}"/>
    <cellStyle name="Normal 26 7 2 3 3 2" xfId="16280" xr:uid="{00000000-0005-0000-0000-0000983F0000}"/>
    <cellStyle name="Normal 26 7 2 3 3 2 2" xfId="40549" xr:uid="{70C5ABAE-2B6F-4C0A-B3D6-8D1E7D40A511}"/>
    <cellStyle name="Normal 26 7 2 3 3 3" xfId="40548" xr:uid="{4EA82154-A9C4-4F1A-9300-CF361F853806}"/>
    <cellStyle name="Normal 26 7 2 3 4" xfId="16281" xr:uid="{00000000-0005-0000-0000-0000993F0000}"/>
    <cellStyle name="Normal 26 7 2 3 4 2" xfId="16282" xr:uid="{00000000-0005-0000-0000-00009A3F0000}"/>
    <cellStyle name="Normal 26 7 2 3 4 2 2" xfId="40551" xr:uid="{562459AF-3C33-411E-B7F0-D4C3BC6460FE}"/>
    <cellStyle name="Normal 26 7 2 3 4 3" xfId="40550" xr:uid="{739A6C7B-33B9-4490-9FA2-F3BE4DF6D570}"/>
    <cellStyle name="Normal 26 7 2 3 5" xfId="16283" xr:uid="{00000000-0005-0000-0000-00009B3F0000}"/>
    <cellStyle name="Normal 26 7 2 3 5 2" xfId="16284" xr:uid="{00000000-0005-0000-0000-00009C3F0000}"/>
    <cellStyle name="Normal 26 7 2 3 5 2 2" xfId="40553" xr:uid="{A4C23BF0-066C-40A7-8973-55B60B18945A}"/>
    <cellStyle name="Normal 26 7 2 3 5 3" xfId="40552" xr:uid="{F9B1BA08-A7D4-47E7-8350-E46B50369D71}"/>
    <cellStyle name="Normal 26 7 2 3 6" xfId="16285" xr:uid="{00000000-0005-0000-0000-00009D3F0000}"/>
    <cellStyle name="Normal 26 7 2 3 6 2" xfId="16286" xr:uid="{00000000-0005-0000-0000-00009E3F0000}"/>
    <cellStyle name="Normal 26 7 2 3 6 2 2" xfId="40555" xr:uid="{68A53707-441D-427F-B91F-653F713FC35F}"/>
    <cellStyle name="Normal 26 7 2 3 6 3" xfId="40554" xr:uid="{862158FA-2905-4CC0-99F0-1710BBE71978}"/>
    <cellStyle name="Normal 26 7 2 3 7" xfId="16287" xr:uid="{00000000-0005-0000-0000-00009F3F0000}"/>
    <cellStyle name="Normal 26 7 2 3 7 2" xfId="40556" xr:uid="{B8751D63-FD9C-42B6-825F-2D4256CB1CF9}"/>
    <cellStyle name="Normal 26 7 2 3 8" xfId="40539" xr:uid="{3BF9939A-F6B1-4F98-BEA0-25363A5849C9}"/>
    <cellStyle name="Normal 26 7 2 4" xfId="16288" xr:uid="{00000000-0005-0000-0000-0000A03F0000}"/>
    <cellStyle name="Normal 26 7 2 4 2" xfId="16289" xr:uid="{00000000-0005-0000-0000-0000A13F0000}"/>
    <cellStyle name="Normal 26 7 2 4 2 2" xfId="16290" xr:uid="{00000000-0005-0000-0000-0000A23F0000}"/>
    <cellStyle name="Normal 26 7 2 4 2 2 2" xfId="16291" xr:uid="{00000000-0005-0000-0000-0000A33F0000}"/>
    <cellStyle name="Normal 26 7 2 4 2 2 2 2" xfId="40560" xr:uid="{70695B33-F55E-4E44-8C27-53D5ABC93D88}"/>
    <cellStyle name="Normal 26 7 2 4 2 2 3" xfId="40559" xr:uid="{542EFFA9-A753-4974-89E3-1E84C0124869}"/>
    <cellStyle name="Normal 26 7 2 4 2 3" xfId="16292" xr:uid="{00000000-0005-0000-0000-0000A43F0000}"/>
    <cellStyle name="Normal 26 7 2 4 2 3 2" xfId="16293" xr:uid="{00000000-0005-0000-0000-0000A53F0000}"/>
    <cellStyle name="Normal 26 7 2 4 2 3 2 2" xfId="40562" xr:uid="{1DAA8AC4-AA69-413E-91C4-75CF064AEB1E}"/>
    <cellStyle name="Normal 26 7 2 4 2 3 3" xfId="40561" xr:uid="{20FF9356-22C0-4AB8-B765-89431A5E61CE}"/>
    <cellStyle name="Normal 26 7 2 4 2 4" xfId="16294" xr:uid="{00000000-0005-0000-0000-0000A63F0000}"/>
    <cellStyle name="Normal 26 7 2 4 2 4 2" xfId="16295" xr:uid="{00000000-0005-0000-0000-0000A73F0000}"/>
    <cellStyle name="Normal 26 7 2 4 2 4 2 2" xfId="40564" xr:uid="{99000705-A399-4069-8440-00FAD01DCF3E}"/>
    <cellStyle name="Normal 26 7 2 4 2 4 3" xfId="40563" xr:uid="{0B1692D8-0E06-4D54-89B2-8F8390930476}"/>
    <cellStyle name="Normal 26 7 2 4 2 5" xfId="16296" xr:uid="{00000000-0005-0000-0000-0000A83F0000}"/>
    <cellStyle name="Normal 26 7 2 4 2 5 2" xfId="40565" xr:uid="{65F0BCFC-6E5C-4E1A-A564-C48DE88B49B4}"/>
    <cellStyle name="Normal 26 7 2 4 2 6" xfId="40558" xr:uid="{1A61E20F-A7CE-47CE-BA21-875B4AFFA6FF}"/>
    <cellStyle name="Normal 26 7 2 4 3" xfId="16297" xr:uid="{00000000-0005-0000-0000-0000A93F0000}"/>
    <cellStyle name="Normal 26 7 2 4 3 2" xfId="16298" xr:uid="{00000000-0005-0000-0000-0000AA3F0000}"/>
    <cellStyle name="Normal 26 7 2 4 3 2 2" xfId="40567" xr:uid="{7FAB3AFD-7A0A-483E-A7E2-8E44D0DC2865}"/>
    <cellStyle name="Normal 26 7 2 4 3 3" xfId="40566" xr:uid="{64C44A72-3B2A-4D81-8756-4A8F25D7D915}"/>
    <cellStyle name="Normal 26 7 2 4 4" xfId="16299" xr:uid="{00000000-0005-0000-0000-0000AB3F0000}"/>
    <cellStyle name="Normal 26 7 2 4 4 2" xfId="16300" xr:uid="{00000000-0005-0000-0000-0000AC3F0000}"/>
    <cellStyle name="Normal 26 7 2 4 4 2 2" xfId="40569" xr:uid="{1896400D-E7B3-4CC0-9975-666332DBCA7A}"/>
    <cellStyle name="Normal 26 7 2 4 4 3" xfId="40568" xr:uid="{4A4B27FA-C0A0-4893-B693-2950DFA08F1F}"/>
    <cellStyle name="Normal 26 7 2 4 5" xfId="16301" xr:uid="{00000000-0005-0000-0000-0000AD3F0000}"/>
    <cellStyle name="Normal 26 7 2 4 5 2" xfId="16302" xr:uid="{00000000-0005-0000-0000-0000AE3F0000}"/>
    <cellStyle name="Normal 26 7 2 4 5 2 2" xfId="40571" xr:uid="{D9A26933-4919-45B0-B464-8C2B13BC0C0A}"/>
    <cellStyle name="Normal 26 7 2 4 5 3" xfId="40570" xr:uid="{B5873001-E14B-44CE-A9AB-C7550AEFE65A}"/>
    <cellStyle name="Normal 26 7 2 4 6" xfId="16303" xr:uid="{00000000-0005-0000-0000-0000AF3F0000}"/>
    <cellStyle name="Normal 26 7 2 4 6 2" xfId="40572" xr:uid="{9A6ED921-627E-44D7-9D68-A1A988B5389C}"/>
    <cellStyle name="Normal 26 7 2 4 7" xfId="40557" xr:uid="{44D237E7-0AE5-417F-BDBB-DC896E264396}"/>
    <cellStyle name="Normal 26 7 2 5" xfId="16304" xr:uid="{00000000-0005-0000-0000-0000B03F0000}"/>
    <cellStyle name="Normal 26 7 2 5 2" xfId="16305" xr:uid="{00000000-0005-0000-0000-0000B13F0000}"/>
    <cellStyle name="Normal 26 7 2 5 2 2" xfId="16306" xr:uid="{00000000-0005-0000-0000-0000B23F0000}"/>
    <cellStyle name="Normal 26 7 2 5 2 2 2" xfId="40575" xr:uid="{33C5AC26-7AC9-4FEB-A441-FCA62F09802B}"/>
    <cellStyle name="Normal 26 7 2 5 2 3" xfId="40574" xr:uid="{02107A61-49BA-407E-8A88-5B39E7A4CD83}"/>
    <cellStyle name="Normal 26 7 2 5 3" xfId="16307" xr:uid="{00000000-0005-0000-0000-0000B33F0000}"/>
    <cellStyle name="Normal 26 7 2 5 3 2" xfId="16308" xr:uid="{00000000-0005-0000-0000-0000B43F0000}"/>
    <cellStyle name="Normal 26 7 2 5 3 2 2" xfId="40577" xr:uid="{B7E6F82F-C599-433C-8726-80EFC842C586}"/>
    <cellStyle name="Normal 26 7 2 5 3 3" xfId="40576" xr:uid="{D80DB7E3-59C4-48A0-BF3C-17B6E9537812}"/>
    <cellStyle name="Normal 26 7 2 5 4" xfId="16309" xr:uid="{00000000-0005-0000-0000-0000B53F0000}"/>
    <cellStyle name="Normal 26 7 2 5 4 2" xfId="16310" xr:uid="{00000000-0005-0000-0000-0000B63F0000}"/>
    <cellStyle name="Normal 26 7 2 5 4 2 2" xfId="40579" xr:uid="{0D909642-213F-4456-961D-0B8EAE92FE43}"/>
    <cellStyle name="Normal 26 7 2 5 4 3" xfId="40578" xr:uid="{3EC1D422-CF82-4AEC-B1EB-F393288502E5}"/>
    <cellStyle name="Normal 26 7 2 5 5" xfId="16311" xr:uid="{00000000-0005-0000-0000-0000B73F0000}"/>
    <cellStyle name="Normal 26 7 2 5 5 2" xfId="40580" xr:uid="{77E36DE4-B2E4-4AC1-B3A6-C9FB2262B641}"/>
    <cellStyle name="Normal 26 7 2 5 6" xfId="40573" xr:uid="{985F0E7E-4C87-44BC-A8D9-305FDCDB5091}"/>
    <cellStyle name="Normal 26 7 2 6" xfId="16312" xr:uid="{00000000-0005-0000-0000-0000B83F0000}"/>
    <cellStyle name="Normal 26 7 2 6 2" xfId="16313" xr:uid="{00000000-0005-0000-0000-0000B93F0000}"/>
    <cellStyle name="Normal 26 7 2 6 2 2" xfId="16314" xr:uid="{00000000-0005-0000-0000-0000BA3F0000}"/>
    <cellStyle name="Normal 26 7 2 6 2 2 2" xfId="40583" xr:uid="{A8A05107-5988-4743-92F9-92AC6EA54624}"/>
    <cellStyle name="Normal 26 7 2 6 2 3" xfId="40582" xr:uid="{C8CE64C2-EB9C-4E12-86D5-126B958BFC7A}"/>
    <cellStyle name="Normal 26 7 2 6 3" xfId="16315" xr:uid="{00000000-0005-0000-0000-0000BB3F0000}"/>
    <cellStyle name="Normal 26 7 2 6 3 2" xfId="16316" xr:uid="{00000000-0005-0000-0000-0000BC3F0000}"/>
    <cellStyle name="Normal 26 7 2 6 3 2 2" xfId="40585" xr:uid="{7EC5628A-E799-4D0B-8D7F-B0A222A6D0D9}"/>
    <cellStyle name="Normal 26 7 2 6 3 3" xfId="40584" xr:uid="{1D60F542-7548-4D9A-9D53-5C1CFA722DA6}"/>
    <cellStyle name="Normal 26 7 2 6 4" xfId="16317" xr:uid="{00000000-0005-0000-0000-0000BD3F0000}"/>
    <cellStyle name="Normal 26 7 2 6 4 2" xfId="16318" xr:uid="{00000000-0005-0000-0000-0000BE3F0000}"/>
    <cellStyle name="Normal 26 7 2 6 4 2 2" xfId="40587" xr:uid="{E07579CB-7AE6-47BC-85B6-8E82BD1E25A7}"/>
    <cellStyle name="Normal 26 7 2 6 4 3" xfId="40586" xr:uid="{E613A531-9C36-4886-9828-4E4CD178C569}"/>
    <cellStyle name="Normal 26 7 2 6 5" xfId="16319" xr:uid="{00000000-0005-0000-0000-0000BF3F0000}"/>
    <cellStyle name="Normal 26 7 2 6 5 2" xfId="40588" xr:uid="{7E14A86A-33B2-4456-B256-9F034217732B}"/>
    <cellStyle name="Normal 26 7 2 6 6" xfId="40581" xr:uid="{59B449A5-6193-47AF-AD1C-773032A6DE8F}"/>
    <cellStyle name="Normal 26 7 2 7" xfId="16320" xr:uid="{00000000-0005-0000-0000-0000C03F0000}"/>
    <cellStyle name="Normal 26 7 2 7 2" xfId="16321" xr:uid="{00000000-0005-0000-0000-0000C13F0000}"/>
    <cellStyle name="Normal 26 7 2 7 2 2" xfId="40590" xr:uid="{EEF786C7-1BB8-49B5-8C22-5BF90C8B2F20}"/>
    <cellStyle name="Normal 26 7 2 7 3" xfId="40589" xr:uid="{0982DBC8-D195-4C47-A9A1-5CE6C0900D71}"/>
    <cellStyle name="Normal 26 7 2 8" xfId="16322" xr:uid="{00000000-0005-0000-0000-0000C23F0000}"/>
    <cellStyle name="Normal 26 7 2 8 2" xfId="16323" xr:uid="{00000000-0005-0000-0000-0000C33F0000}"/>
    <cellStyle name="Normal 26 7 2 8 2 2" xfId="40592" xr:uid="{9F135A2E-AE27-4BE3-9279-968FF058BA64}"/>
    <cellStyle name="Normal 26 7 2 8 3" xfId="40591" xr:uid="{C375EC3E-F422-434B-94AA-EAFE1313D92F}"/>
    <cellStyle name="Normal 26 7 2 9" xfId="16324" xr:uid="{00000000-0005-0000-0000-0000C43F0000}"/>
    <cellStyle name="Normal 26 7 2 9 2" xfId="16325" xr:uid="{00000000-0005-0000-0000-0000C53F0000}"/>
    <cellStyle name="Normal 26 7 2 9 2 2" xfId="40594" xr:uid="{37CAC95D-341D-4019-9C6E-F0A178AAF464}"/>
    <cellStyle name="Normal 26 7 2 9 3" xfId="40593" xr:uid="{CBBCE490-5682-495C-854B-BD03AA52160E}"/>
    <cellStyle name="Normal 26 7 3" xfId="16326" xr:uid="{00000000-0005-0000-0000-0000C63F0000}"/>
    <cellStyle name="Normal 26 7 3 2" xfId="16327" xr:uid="{00000000-0005-0000-0000-0000C73F0000}"/>
    <cellStyle name="Normal 26 7 3 2 2" xfId="16328" xr:uid="{00000000-0005-0000-0000-0000C83F0000}"/>
    <cellStyle name="Normal 26 7 3 2 2 2" xfId="16329" xr:uid="{00000000-0005-0000-0000-0000C93F0000}"/>
    <cellStyle name="Normal 26 7 3 2 2 2 2" xfId="40598" xr:uid="{14750B43-4353-4A02-B11B-0690846007C2}"/>
    <cellStyle name="Normal 26 7 3 2 2 3" xfId="40597" xr:uid="{6DE6186B-7D2C-4F8F-8C51-54D699638FC0}"/>
    <cellStyle name="Normal 26 7 3 2 3" xfId="16330" xr:uid="{00000000-0005-0000-0000-0000CA3F0000}"/>
    <cellStyle name="Normal 26 7 3 2 3 2" xfId="16331" xr:uid="{00000000-0005-0000-0000-0000CB3F0000}"/>
    <cellStyle name="Normal 26 7 3 2 3 2 2" xfId="40600" xr:uid="{FEFF7590-7F25-4282-ADD0-E59B91FF937A}"/>
    <cellStyle name="Normal 26 7 3 2 3 3" xfId="40599" xr:uid="{B0E159FD-2867-4C14-B634-65876F07D326}"/>
    <cellStyle name="Normal 26 7 3 2 4" xfId="16332" xr:uid="{00000000-0005-0000-0000-0000CC3F0000}"/>
    <cellStyle name="Normal 26 7 3 2 4 2" xfId="16333" xr:uid="{00000000-0005-0000-0000-0000CD3F0000}"/>
    <cellStyle name="Normal 26 7 3 2 4 2 2" xfId="40602" xr:uid="{DABE6096-5156-418C-87EE-3A5E7E3ACC7D}"/>
    <cellStyle name="Normal 26 7 3 2 4 3" xfId="40601" xr:uid="{C09C1867-8347-44C1-B6E8-FBD54062E3C3}"/>
    <cellStyle name="Normal 26 7 3 2 5" xfId="16334" xr:uid="{00000000-0005-0000-0000-0000CE3F0000}"/>
    <cellStyle name="Normal 26 7 3 2 5 2" xfId="40603" xr:uid="{9324619A-CB01-4197-BB8A-D3B311F05780}"/>
    <cellStyle name="Normal 26 7 3 2 6" xfId="40596" xr:uid="{14F7E9B3-A129-4EB2-9CB5-70A96949409D}"/>
    <cellStyle name="Normal 26 7 3 3" xfId="16335" xr:uid="{00000000-0005-0000-0000-0000CF3F0000}"/>
    <cellStyle name="Normal 26 7 3 3 2" xfId="16336" xr:uid="{00000000-0005-0000-0000-0000D03F0000}"/>
    <cellStyle name="Normal 26 7 3 3 2 2" xfId="40605" xr:uid="{1C54D410-E135-4C45-BAAD-C56C54C73157}"/>
    <cellStyle name="Normal 26 7 3 3 3" xfId="40604" xr:uid="{BFD2A0E7-5D9C-466A-95CD-4657280C91DD}"/>
    <cellStyle name="Normal 26 7 3 4" xfId="16337" xr:uid="{00000000-0005-0000-0000-0000D13F0000}"/>
    <cellStyle name="Normal 26 7 3 4 2" xfId="16338" xr:uid="{00000000-0005-0000-0000-0000D23F0000}"/>
    <cellStyle name="Normal 26 7 3 4 2 2" xfId="40607" xr:uid="{A0AE620C-E1BE-4871-BC3C-A7362CBB448E}"/>
    <cellStyle name="Normal 26 7 3 4 3" xfId="40606" xr:uid="{51549EA3-C9CD-42BB-ABA0-333A60F0187C}"/>
    <cellStyle name="Normal 26 7 3 5" xfId="16339" xr:uid="{00000000-0005-0000-0000-0000D33F0000}"/>
    <cellStyle name="Normal 26 7 3 5 2" xfId="16340" xr:uid="{00000000-0005-0000-0000-0000D43F0000}"/>
    <cellStyle name="Normal 26 7 3 5 2 2" xfId="40609" xr:uid="{42F6F0C2-9C00-4975-AF14-8B6C3542BAFD}"/>
    <cellStyle name="Normal 26 7 3 5 3" xfId="40608" xr:uid="{DE8A6C39-3E36-48AD-AF90-01211FAE6B32}"/>
    <cellStyle name="Normal 26 7 3 6" xfId="16341" xr:uid="{00000000-0005-0000-0000-0000D53F0000}"/>
    <cellStyle name="Normal 26 7 3 6 2" xfId="16342" xr:uid="{00000000-0005-0000-0000-0000D63F0000}"/>
    <cellStyle name="Normal 26 7 3 6 2 2" xfId="40611" xr:uid="{80F6A51A-D61A-4B4F-86B9-97C4834119CB}"/>
    <cellStyle name="Normal 26 7 3 6 3" xfId="40610" xr:uid="{9A0ABEE0-85AA-43FD-A8EC-C9D0AF5F4140}"/>
    <cellStyle name="Normal 26 7 3 7" xfId="16343" xr:uid="{00000000-0005-0000-0000-0000D73F0000}"/>
    <cellStyle name="Normal 26 7 3 7 2" xfId="40612" xr:uid="{9C1CE971-B653-47B5-B8B3-8D7C9E9AC309}"/>
    <cellStyle name="Normal 26 7 3 8" xfId="40595" xr:uid="{4D22B07C-2D21-4DE2-9D28-80C85B928464}"/>
    <cellStyle name="Normal 26 7 4" xfId="16344" xr:uid="{00000000-0005-0000-0000-0000D83F0000}"/>
    <cellStyle name="Normal 26 7 4 2" xfId="16345" xr:uid="{00000000-0005-0000-0000-0000D93F0000}"/>
    <cellStyle name="Normal 26 7 4 2 2" xfId="16346" xr:uid="{00000000-0005-0000-0000-0000DA3F0000}"/>
    <cellStyle name="Normal 26 7 4 2 2 2" xfId="16347" xr:uid="{00000000-0005-0000-0000-0000DB3F0000}"/>
    <cellStyle name="Normal 26 7 4 2 2 2 2" xfId="40616" xr:uid="{E526A1BD-6685-4225-B293-C2F07ED302DB}"/>
    <cellStyle name="Normal 26 7 4 2 2 3" xfId="40615" xr:uid="{40E05CAB-E4FE-43FE-A823-44486759A263}"/>
    <cellStyle name="Normal 26 7 4 2 3" xfId="16348" xr:uid="{00000000-0005-0000-0000-0000DC3F0000}"/>
    <cellStyle name="Normal 26 7 4 2 3 2" xfId="16349" xr:uid="{00000000-0005-0000-0000-0000DD3F0000}"/>
    <cellStyle name="Normal 26 7 4 2 3 2 2" xfId="40618" xr:uid="{2D7998EF-F525-4361-9545-FD3767F93D20}"/>
    <cellStyle name="Normal 26 7 4 2 3 3" xfId="40617" xr:uid="{36A244ED-A9CC-4F7F-9F46-0E33752D0F7B}"/>
    <cellStyle name="Normal 26 7 4 2 4" xfId="16350" xr:uid="{00000000-0005-0000-0000-0000DE3F0000}"/>
    <cellStyle name="Normal 26 7 4 2 4 2" xfId="16351" xr:uid="{00000000-0005-0000-0000-0000DF3F0000}"/>
    <cellStyle name="Normal 26 7 4 2 4 2 2" xfId="40620" xr:uid="{DFA592B4-D9DC-4596-9F85-54E9A611F82A}"/>
    <cellStyle name="Normal 26 7 4 2 4 3" xfId="40619" xr:uid="{1F0F5827-BA63-4255-836D-59662C9C93BA}"/>
    <cellStyle name="Normal 26 7 4 2 5" xfId="16352" xr:uid="{00000000-0005-0000-0000-0000E03F0000}"/>
    <cellStyle name="Normal 26 7 4 2 5 2" xfId="40621" xr:uid="{BDC9FB5B-7752-4643-8805-D1C947E8DBBC}"/>
    <cellStyle name="Normal 26 7 4 2 6" xfId="40614" xr:uid="{2F05DBC8-938E-4E4E-9CE9-8E41BF743946}"/>
    <cellStyle name="Normal 26 7 4 3" xfId="16353" xr:uid="{00000000-0005-0000-0000-0000E13F0000}"/>
    <cellStyle name="Normal 26 7 4 3 2" xfId="16354" xr:uid="{00000000-0005-0000-0000-0000E23F0000}"/>
    <cellStyle name="Normal 26 7 4 3 2 2" xfId="40623" xr:uid="{0B1CDF43-E981-4699-B424-A1C13C843BF7}"/>
    <cellStyle name="Normal 26 7 4 3 3" xfId="40622" xr:uid="{058EC8D3-1557-4C2B-871E-2FE319FABC17}"/>
    <cellStyle name="Normal 26 7 4 4" xfId="16355" xr:uid="{00000000-0005-0000-0000-0000E33F0000}"/>
    <cellStyle name="Normal 26 7 4 4 2" xfId="16356" xr:uid="{00000000-0005-0000-0000-0000E43F0000}"/>
    <cellStyle name="Normal 26 7 4 4 2 2" xfId="40625" xr:uid="{ECC07519-644D-4A40-9CEB-2D023D887D2C}"/>
    <cellStyle name="Normal 26 7 4 4 3" xfId="40624" xr:uid="{08BF4EC3-A420-4314-876A-5E089B13B15A}"/>
    <cellStyle name="Normal 26 7 4 5" xfId="16357" xr:uid="{00000000-0005-0000-0000-0000E53F0000}"/>
    <cellStyle name="Normal 26 7 4 5 2" xfId="16358" xr:uid="{00000000-0005-0000-0000-0000E63F0000}"/>
    <cellStyle name="Normal 26 7 4 5 2 2" xfId="40627" xr:uid="{EAB5B5F1-981E-4348-A436-4BED2CF4F529}"/>
    <cellStyle name="Normal 26 7 4 5 3" xfId="40626" xr:uid="{C93E101E-384A-4D82-AB06-6381B9147121}"/>
    <cellStyle name="Normal 26 7 4 6" xfId="16359" xr:uid="{00000000-0005-0000-0000-0000E73F0000}"/>
    <cellStyle name="Normal 26 7 4 6 2" xfId="16360" xr:uid="{00000000-0005-0000-0000-0000E83F0000}"/>
    <cellStyle name="Normal 26 7 4 6 2 2" xfId="40629" xr:uid="{467E632F-7BF0-413C-A883-987C280FAB75}"/>
    <cellStyle name="Normal 26 7 4 6 3" xfId="40628" xr:uid="{9197B50D-A7B9-45B0-9BEC-9B7D08CE1982}"/>
    <cellStyle name="Normal 26 7 4 7" xfId="16361" xr:uid="{00000000-0005-0000-0000-0000E93F0000}"/>
    <cellStyle name="Normal 26 7 4 7 2" xfId="40630" xr:uid="{D8582040-5435-4069-95CE-1D96FF607F8C}"/>
    <cellStyle name="Normal 26 7 4 8" xfId="40613" xr:uid="{026E0E9B-C787-4FF9-9E58-4C869FF0A208}"/>
    <cellStyle name="Normal 26 7 5" xfId="16362" xr:uid="{00000000-0005-0000-0000-0000EA3F0000}"/>
    <cellStyle name="Normal 26 7 5 2" xfId="16363" xr:uid="{00000000-0005-0000-0000-0000EB3F0000}"/>
    <cellStyle name="Normal 26 7 5 2 2" xfId="16364" xr:uid="{00000000-0005-0000-0000-0000EC3F0000}"/>
    <cellStyle name="Normal 26 7 5 2 2 2" xfId="16365" xr:uid="{00000000-0005-0000-0000-0000ED3F0000}"/>
    <cellStyle name="Normal 26 7 5 2 2 2 2" xfId="40634" xr:uid="{A4672CF8-2D81-4E2A-A19F-40D735ED284C}"/>
    <cellStyle name="Normal 26 7 5 2 2 3" xfId="40633" xr:uid="{CDE46AC6-39F3-449B-AFF4-EE7FDFE609B5}"/>
    <cellStyle name="Normal 26 7 5 2 3" xfId="16366" xr:uid="{00000000-0005-0000-0000-0000EE3F0000}"/>
    <cellStyle name="Normal 26 7 5 2 3 2" xfId="16367" xr:uid="{00000000-0005-0000-0000-0000EF3F0000}"/>
    <cellStyle name="Normal 26 7 5 2 3 2 2" xfId="40636" xr:uid="{57C8EAF5-61BE-48CA-B90E-F2F672588E49}"/>
    <cellStyle name="Normal 26 7 5 2 3 3" xfId="40635" xr:uid="{854AF2C9-56C1-4629-9965-B1CEF0EF2709}"/>
    <cellStyle name="Normal 26 7 5 2 4" xfId="16368" xr:uid="{00000000-0005-0000-0000-0000F03F0000}"/>
    <cellStyle name="Normal 26 7 5 2 4 2" xfId="16369" xr:uid="{00000000-0005-0000-0000-0000F13F0000}"/>
    <cellStyle name="Normal 26 7 5 2 4 2 2" xfId="40638" xr:uid="{5390753D-A5F3-4808-98C7-8FCD41C4DBB5}"/>
    <cellStyle name="Normal 26 7 5 2 4 3" xfId="40637" xr:uid="{FB2E3F55-D12B-43A5-9AB3-C4E37A0955BE}"/>
    <cellStyle name="Normal 26 7 5 2 5" xfId="16370" xr:uid="{00000000-0005-0000-0000-0000F23F0000}"/>
    <cellStyle name="Normal 26 7 5 2 5 2" xfId="40639" xr:uid="{79C7380E-57D2-4743-8D1F-A0B99250F037}"/>
    <cellStyle name="Normal 26 7 5 2 6" xfId="40632" xr:uid="{728CBAFE-76BE-4ACD-A7A2-4E11CF5F447D}"/>
    <cellStyle name="Normal 26 7 5 3" xfId="16371" xr:uid="{00000000-0005-0000-0000-0000F33F0000}"/>
    <cellStyle name="Normal 26 7 5 3 2" xfId="16372" xr:uid="{00000000-0005-0000-0000-0000F43F0000}"/>
    <cellStyle name="Normal 26 7 5 3 2 2" xfId="40641" xr:uid="{9F8AE213-FFB3-43A0-A2A8-F8C931A1709C}"/>
    <cellStyle name="Normal 26 7 5 3 3" xfId="40640" xr:uid="{2B52364F-C028-4AA2-A2A7-6175854DA1CD}"/>
    <cellStyle name="Normal 26 7 5 4" xfId="16373" xr:uid="{00000000-0005-0000-0000-0000F53F0000}"/>
    <cellStyle name="Normal 26 7 5 4 2" xfId="16374" xr:uid="{00000000-0005-0000-0000-0000F63F0000}"/>
    <cellStyle name="Normal 26 7 5 4 2 2" xfId="40643" xr:uid="{293C4C90-C575-4E5A-A873-FF00CCBFF8C0}"/>
    <cellStyle name="Normal 26 7 5 4 3" xfId="40642" xr:uid="{241409EB-7A50-4D5A-B4E9-CCF24F9AB0E2}"/>
    <cellStyle name="Normal 26 7 5 5" xfId="16375" xr:uid="{00000000-0005-0000-0000-0000F73F0000}"/>
    <cellStyle name="Normal 26 7 5 5 2" xfId="16376" xr:uid="{00000000-0005-0000-0000-0000F83F0000}"/>
    <cellStyle name="Normal 26 7 5 5 2 2" xfId="40645" xr:uid="{A13558CA-9ED8-4218-A638-79E8E870AD25}"/>
    <cellStyle name="Normal 26 7 5 5 3" xfId="40644" xr:uid="{5A7D32CA-264F-4D8F-A5D1-F065E8C049F8}"/>
    <cellStyle name="Normal 26 7 5 6" xfId="16377" xr:uid="{00000000-0005-0000-0000-0000F93F0000}"/>
    <cellStyle name="Normal 26 7 5 6 2" xfId="40646" xr:uid="{784ADA47-E70B-4573-A538-07337F535038}"/>
    <cellStyle name="Normal 26 7 5 7" xfId="40631" xr:uid="{19E8BE0E-8EAB-45EB-8E2F-02676F6FEEA0}"/>
    <cellStyle name="Normal 26 7 6" xfId="16378" xr:uid="{00000000-0005-0000-0000-0000FA3F0000}"/>
    <cellStyle name="Normal 26 7 6 2" xfId="16379" xr:uid="{00000000-0005-0000-0000-0000FB3F0000}"/>
    <cellStyle name="Normal 26 7 6 2 2" xfId="16380" xr:uid="{00000000-0005-0000-0000-0000FC3F0000}"/>
    <cellStyle name="Normal 26 7 6 2 2 2" xfId="40649" xr:uid="{98E9D992-2C25-45CE-9E46-3ABB1942C8E1}"/>
    <cellStyle name="Normal 26 7 6 2 3" xfId="40648" xr:uid="{E1A24C54-068C-421C-B5B0-E7E17F05F6AD}"/>
    <cellStyle name="Normal 26 7 6 3" xfId="16381" xr:uid="{00000000-0005-0000-0000-0000FD3F0000}"/>
    <cellStyle name="Normal 26 7 6 3 2" xfId="16382" xr:uid="{00000000-0005-0000-0000-0000FE3F0000}"/>
    <cellStyle name="Normal 26 7 6 3 2 2" xfId="40651" xr:uid="{D1828F72-42EE-41E9-B0A6-E826600A2529}"/>
    <cellStyle name="Normal 26 7 6 3 3" xfId="40650" xr:uid="{4D2A5A93-2523-4A66-8DA4-1ED2075BD8F5}"/>
    <cellStyle name="Normal 26 7 6 4" xfId="16383" xr:uid="{00000000-0005-0000-0000-0000FF3F0000}"/>
    <cellStyle name="Normal 26 7 6 4 2" xfId="16384" xr:uid="{00000000-0005-0000-0000-000000400000}"/>
    <cellStyle name="Normal 26 7 6 4 2 2" xfId="40653" xr:uid="{2383DDE0-3884-41D1-93F7-CE4691D9901C}"/>
    <cellStyle name="Normal 26 7 6 4 3" xfId="40652" xr:uid="{5F1F4D0F-E2CF-4952-ABAF-A7A156E08D90}"/>
    <cellStyle name="Normal 26 7 6 5" xfId="16385" xr:uid="{00000000-0005-0000-0000-000001400000}"/>
    <cellStyle name="Normal 26 7 6 5 2" xfId="40654" xr:uid="{8AC3F0E1-8E4A-43EA-A616-B0B2D1A7940F}"/>
    <cellStyle name="Normal 26 7 6 6" xfId="40647" xr:uid="{3122FC97-1BA0-4C6D-A4E1-929DAEF649E3}"/>
    <cellStyle name="Normal 26 7 7" xfId="16386" xr:uid="{00000000-0005-0000-0000-000002400000}"/>
    <cellStyle name="Normal 26 7 7 2" xfId="16387" xr:uid="{00000000-0005-0000-0000-000003400000}"/>
    <cellStyle name="Normal 26 7 7 2 2" xfId="16388" xr:uid="{00000000-0005-0000-0000-000004400000}"/>
    <cellStyle name="Normal 26 7 7 2 2 2" xfId="40657" xr:uid="{B95EA7C3-8530-40A5-BD36-5ED612281B93}"/>
    <cellStyle name="Normal 26 7 7 2 3" xfId="40656" xr:uid="{2F2D730A-F238-4C03-A13D-7E6E6A667424}"/>
    <cellStyle name="Normal 26 7 7 3" xfId="16389" xr:uid="{00000000-0005-0000-0000-000005400000}"/>
    <cellStyle name="Normal 26 7 7 3 2" xfId="16390" xr:uid="{00000000-0005-0000-0000-000006400000}"/>
    <cellStyle name="Normal 26 7 7 3 2 2" xfId="40659" xr:uid="{43D91E6C-4E63-4664-8876-B9D2F4B3F830}"/>
    <cellStyle name="Normal 26 7 7 3 3" xfId="40658" xr:uid="{1A1F59B2-4772-4FA6-A94E-8F78360C67F6}"/>
    <cellStyle name="Normal 26 7 7 4" xfId="16391" xr:uid="{00000000-0005-0000-0000-000007400000}"/>
    <cellStyle name="Normal 26 7 7 4 2" xfId="16392" xr:uid="{00000000-0005-0000-0000-000008400000}"/>
    <cellStyle name="Normal 26 7 7 4 2 2" xfId="40661" xr:uid="{3D171567-4C91-4503-ACDF-FB871C22042B}"/>
    <cellStyle name="Normal 26 7 7 4 3" xfId="40660" xr:uid="{0A9BF355-84BD-496C-B0C9-C2928BB2E5DF}"/>
    <cellStyle name="Normal 26 7 7 5" xfId="16393" xr:uid="{00000000-0005-0000-0000-000009400000}"/>
    <cellStyle name="Normal 26 7 7 5 2" xfId="40662" xr:uid="{93457908-DF7D-439F-9D27-84CDB8572101}"/>
    <cellStyle name="Normal 26 7 7 6" xfId="40655" xr:uid="{6FD4FCC0-5353-4BF4-BCAC-6265D9A25886}"/>
    <cellStyle name="Normal 26 7 8" xfId="16394" xr:uid="{00000000-0005-0000-0000-00000A400000}"/>
    <cellStyle name="Normal 26 7 8 2" xfId="16395" xr:uid="{00000000-0005-0000-0000-00000B400000}"/>
    <cellStyle name="Normal 26 7 8 2 2" xfId="40664" xr:uid="{D13A1C6A-D977-4A66-8D9B-8D8D5F60DDC3}"/>
    <cellStyle name="Normal 26 7 8 3" xfId="40663" xr:uid="{AD71E363-4FDC-4673-BE5E-1D6505BB4A00}"/>
    <cellStyle name="Normal 26 7 9" xfId="16396" xr:uid="{00000000-0005-0000-0000-00000C400000}"/>
    <cellStyle name="Normal 26 7 9 2" xfId="16397" xr:uid="{00000000-0005-0000-0000-00000D400000}"/>
    <cellStyle name="Normal 26 7 9 2 2" xfId="40666" xr:uid="{7ADB3A75-CC13-445F-AAC4-2EC8EAD4FFB3}"/>
    <cellStyle name="Normal 26 7 9 3" xfId="40665" xr:uid="{E4F82BD2-C166-49A9-A073-C21596C711E1}"/>
    <cellStyle name="Normal 26 8" xfId="16398" xr:uid="{00000000-0005-0000-0000-00000E400000}"/>
    <cellStyle name="Normal 26 8 2" xfId="16399" xr:uid="{00000000-0005-0000-0000-00000F400000}"/>
    <cellStyle name="Normal 26 8 2 2" xfId="40668" xr:uid="{0FE3ED8E-AB2F-4B60-A4F5-B93D1791A9D9}"/>
    <cellStyle name="Normal 26 8 3" xfId="40667" xr:uid="{177E8B87-1C50-4D24-814F-204785539535}"/>
    <cellStyle name="Normal 26 9" xfId="16400" xr:uid="{00000000-0005-0000-0000-000010400000}"/>
    <cellStyle name="Normal 26 9 2" xfId="16401" xr:uid="{00000000-0005-0000-0000-000011400000}"/>
    <cellStyle name="Normal 26 9 2 2" xfId="40670" xr:uid="{A3679527-8353-478D-8C69-590B15B90FB1}"/>
    <cellStyle name="Normal 26 9 3" xfId="40669" xr:uid="{BD01DF5F-22EF-490E-9D49-68E3643664CA}"/>
    <cellStyle name="Normal 27" xfId="16402" xr:uid="{00000000-0005-0000-0000-000012400000}"/>
    <cellStyle name="Normal 27 10" xfId="16403" xr:uid="{00000000-0005-0000-0000-000013400000}"/>
    <cellStyle name="Normal 27 10 2" xfId="16404" xr:uid="{00000000-0005-0000-0000-000014400000}"/>
    <cellStyle name="Normal 27 10 2 2" xfId="40673" xr:uid="{BD458621-15DC-4BAC-B8A6-7114D01EFD0D}"/>
    <cellStyle name="Normal 27 10 3" xfId="40672" xr:uid="{5AF46F47-A8D3-482F-9C36-AFEBB89A1BCB}"/>
    <cellStyle name="Normal 27 11" xfId="16405" xr:uid="{00000000-0005-0000-0000-000015400000}"/>
    <cellStyle name="Normal 27 11 2" xfId="16406" xr:uid="{00000000-0005-0000-0000-000016400000}"/>
    <cellStyle name="Normal 27 11 2 2" xfId="40675" xr:uid="{BA611C07-0F21-43FE-8211-6B7997CAED1E}"/>
    <cellStyle name="Normal 27 11 3" xfId="40674" xr:uid="{CBED8AE9-F944-4FAD-B05B-9E80C390F24B}"/>
    <cellStyle name="Normal 27 12" xfId="16407" xr:uid="{00000000-0005-0000-0000-000017400000}"/>
    <cellStyle name="Normal 27 12 2" xfId="16408" xr:uid="{00000000-0005-0000-0000-000018400000}"/>
    <cellStyle name="Normal 27 12 2 2" xfId="40677" xr:uid="{BD3FA39B-25F5-4CF6-A8AB-B47B58350F09}"/>
    <cellStyle name="Normal 27 12 3" xfId="40676" xr:uid="{8EEC30CC-3F7D-40EA-9EBE-B7C5004DB7B7}"/>
    <cellStyle name="Normal 27 13" xfId="16409" xr:uid="{00000000-0005-0000-0000-000019400000}"/>
    <cellStyle name="Normal 27 13 2" xfId="16410" xr:uid="{00000000-0005-0000-0000-00001A400000}"/>
    <cellStyle name="Normal 27 13 2 2" xfId="40679" xr:uid="{9658CFA3-C8EB-4E5E-BBFB-0BCDB25339B7}"/>
    <cellStyle name="Normal 27 13 3" xfId="40678" xr:uid="{4C09A3D6-29FE-40A3-B83D-7CCD88B3DC2C}"/>
    <cellStyle name="Normal 27 14" xfId="16411" xr:uid="{00000000-0005-0000-0000-00001B400000}"/>
    <cellStyle name="Normal 27 14 2" xfId="16412" xr:uid="{00000000-0005-0000-0000-00001C400000}"/>
    <cellStyle name="Normal 27 14 2 2" xfId="40681" xr:uid="{761F68DB-16CA-46F6-B4FF-D5BA34F2FBD2}"/>
    <cellStyle name="Normal 27 14 3" xfId="40680" xr:uid="{6D4F259F-EE23-43F7-90F8-6B48A0A8139F}"/>
    <cellStyle name="Normal 27 15" xfId="16413" xr:uid="{00000000-0005-0000-0000-00001D400000}"/>
    <cellStyle name="Normal 27 15 2" xfId="16414" xr:uid="{00000000-0005-0000-0000-00001E400000}"/>
    <cellStyle name="Normal 27 15 2 2" xfId="40683" xr:uid="{47BB98AE-B228-47A6-87A6-0928FD74E168}"/>
    <cellStyle name="Normal 27 15 3" xfId="40682" xr:uid="{3CFF5FDC-2832-4AE1-B2F4-1642595371A1}"/>
    <cellStyle name="Normal 27 16" xfId="16415" xr:uid="{00000000-0005-0000-0000-00001F400000}"/>
    <cellStyle name="Normal 27 16 2" xfId="16416" xr:uid="{00000000-0005-0000-0000-000020400000}"/>
    <cellStyle name="Normal 27 16 2 2" xfId="40685" xr:uid="{FC0FF7A9-0232-4C2F-A60B-1013FC45F104}"/>
    <cellStyle name="Normal 27 16 3" xfId="40684" xr:uid="{0E97A727-FCD1-4883-896E-B3AAB20CFCD0}"/>
    <cellStyle name="Normal 27 17" xfId="16417" xr:uid="{00000000-0005-0000-0000-000021400000}"/>
    <cellStyle name="Normal 27 17 2" xfId="16418" xr:uid="{00000000-0005-0000-0000-000022400000}"/>
    <cellStyle name="Normal 27 17 2 2" xfId="40687" xr:uid="{64F5D68F-5C6D-4CE8-B8EF-0A2255C8D7B0}"/>
    <cellStyle name="Normal 27 17 3" xfId="40686" xr:uid="{78FC7A96-1595-4438-A5FC-F0CFCAC5DBA4}"/>
    <cellStyle name="Normal 27 18" xfId="16419" xr:uid="{00000000-0005-0000-0000-000023400000}"/>
    <cellStyle name="Normal 27 18 2" xfId="16420" xr:uid="{00000000-0005-0000-0000-000024400000}"/>
    <cellStyle name="Normal 27 18 2 2" xfId="40689" xr:uid="{EA39949C-2B56-4F7A-BDDF-773BD3EFEFFB}"/>
    <cellStyle name="Normal 27 18 3" xfId="40688" xr:uid="{4E04D7C3-50EF-4CE6-A6C5-DADD3B058CDE}"/>
    <cellStyle name="Normal 27 19" xfId="16421" xr:uid="{00000000-0005-0000-0000-000025400000}"/>
    <cellStyle name="Normal 27 19 2" xfId="16422" xr:uid="{00000000-0005-0000-0000-000026400000}"/>
    <cellStyle name="Normal 27 19 2 2" xfId="40691" xr:uid="{1E2EC834-5E22-4A79-8133-13FA057BDF2F}"/>
    <cellStyle name="Normal 27 19 3" xfId="40690" xr:uid="{746FFE31-3808-4B57-BD46-330743008BE8}"/>
    <cellStyle name="Normal 27 2" xfId="16423" xr:uid="{00000000-0005-0000-0000-000027400000}"/>
    <cellStyle name="Normal 27 2 2" xfId="16424" xr:uid="{00000000-0005-0000-0000-000028400000}"/>
    <cellStyle name="Normal 27 2 2 2" xfId="40693" xr:uid="{F04E423F-C0D5-4A16-9756-C383B9A2B036}"/>
    <cellStyle name="Normal 27 2 3" xfId="40692" xr:uid="{D973354C-3014-499D-9C32-D7172D657DAD}"/>
    <cellStyle name="Normal 27 20" xfId="16425" xr:uid="{00000000-0005-0000-0000-000029400000}"/>
    <cellStyle name="Normal 27 20 2" xfId="16426" xr:uid="{00000000-0005-0000-0000-00002A400000}"/>
    <cellStyle name="Normal 27 20 2 2" xfId="40695" xr:uid="{8DC36053-F8CE-4944-A37C-0693473BEEB6}"/>
    <cellStyle name="Normal 27 20 3" xfId="40694" xr:uid="{D9F0B227-CE72-4EF9-99E9-26A1F984355F}"/>
    <cellStyle name="Normal 27 21" xfId="16427" xr:uid="{00000000-0005-0000-0000-00002B400000}"/>
    <cellStyle name="Normal 27 21 2" xfId="16428" xr:uid="{00000000-0005-0000-0000-00002C400000}"/>
    <cellStyle name="Normal 27 21 2 2" xfId="40697" xr:uid="{ABBA1164-7C57-49BF-9395-E466608803FC}"/>
    <cellStyle name="Normal 27 21 3" xfId="40696" xr:uid="{6C8EF380-22BC-4A33-BCC4-B514BD85BDFC}"/>
    <cellStyle name="Normal 27 22" xfId="16429" xr:uid="{00000000-0005-0000-0000-00002D400000}"/>
    <cellStyle name="Normal 27 22 2" xfId="16430" xr:uid="{00000000-0005-0000-0000-00002E400000}"/>
    <cellStyle name="Normal 27 22 2 2" xfId="40699" xr:uid="{67880B2B-3C3E-4F90-AA26-89FACC100E89}"/>
    <cellStyle name="Normal 27 22 3" xfId="40698" xr:uid="{2DD1FE00-F85D-4D91-9672-4CD81BC93A46}"/>
    <cellStyle name="Normal 27 23" xfId="16431" xr:uid="{00000000-0005-0000-0000-00002F400000}"/>
    <cellStyle name="Normal 27 23 2" xfId="16432" xr:uid="{00000000-0005-0000-0000-000030400000}"/>
    <cellStyle name="Normal 27 23 2 2" xfId="40701" xr:uid="{4BA96DE8-2C5A-42B0-9D35-AD4FBD89C055}"/>
    <cellStyle name="Normal 27 23 3" xfId="40700" xr:uid="{BE473E9F-0C10-4C97-AB4F-C1E839449AB3}"/>
    <cellStyle name="Normal 27 24" xfId="16433" xr:uid="{00000000-0005-0000-0000-000031400000}"/>
    <cellStyle name="Normal 27 24 2" xfId="16434" xr:uid="{00000000-0005-0000-0000-000032400000}"/>
    <cellStyle name="Normal 27 24 2 2" xfId="40703" xr:uid="{EB804A0E-B787-4975-8EBE-45CAD5161071}"/>
    <cellStyle name="Normal 27 24 3" xfId="40702" xr:uid="{D52BED49-7E06-48AE-AA27-100C2916C33F}"/>
    <cellStyle name="Normal 27 25" xfId="16435" xr:uid="{00000000-0005-0000-0000-000033400000}"/>
    <cellStyle name="Normal 27 25 2" xfId="16436" xr:uid="{00000000-0005-0000-0000-000034400000}"/>
    <cellStyle name="Normal 27 25 2 2" xfId="40705" xr:uid="{2635E36E-93BB-49C6-928F-83CAEED1FB53}"/>
    <cellStyle name="Normal 27 25 3" xfId="40704" xr:uid="{CD2C38A2-0746-467B-B1BA-B1119F195B58}"/>
    <cellStyle name="Normal 27 26" xfId="16437" xr:uid="{00000000-0005-0000-0000-000035400000}"/>
    <cellStyle name="Normal 27 26 2" xfId="16438" xr:uid="{00000000-0005-0000-0000-000036400000}"/>
    <cellStyle name="Normal 27 26 2 2" xfId="40707" xr:uid="{5C777BC2-3BE2-4593-932C-53371C8C386F}"/>
    <cellStyle name="Normal 27 26 3" xfId="40706" xr:uid="{9E526744-B147-447B-84E9-FCD50358CA09}"/>
    <cellStyle name="Normal 27 27" xfId="16439" xr:uid="{00000000-0005-0000-0000-000037400000}"/>
    <cellStyle name="Normal 27 27 2" xfId="16440" xr:uid="{00000000-0005-0000-0000-000038400000}"/>
    <cellStyle name="Normal 27 27 2 2" xfId="40709" xr:uid="{94A02312-62F6-44EE-B87D-809046A817B9}"/>
    <cellStyle name="Normal 27 27 3" xfId="40708" xr:uid="{635D34AA-0AFD-4AF6-A962-34BAA95202B9}"/>
    <cellStyle name="Normal 27 28" xfId="16441" xr:uid="{00000000-0005-0000-0000-000039400000}"/>
    <cellStyle name="Normal 27 28 2" xfId="16442" xr:uid="{00000000-0005-0000-0000-00003A400000}"/>
    <cellStyle name="Normal 27 28 2 2" xfId="40711" xr:uid="{11C2EB3C-8AC7-4DF3-8633-D36845CF092B}"/>
    <cellStyle name="Normal 27 28 3" xfId="40710" xr:uid="{55B3248D-DC9C-41F6-811F-89BE7939C66F}"/>
    <cellStyle name="Normal 27 29" xfId="16443" xr:uid="{00000000-0005-0000-0000-00003B400000}"/>
    <cellStyle name="Normal 27 29 2" xfId="16444" xr:uid="{00000000-0005-0000-0000-00003C400000}"/>
    <cellStyle name="Normal 27 29 2 2" xfId="40713" xr:uid="{46A89E70-8B4C-480A-AD74-8329B799CE32}"/>
    <cellStyle name="Normal 27 29 3" xfId="40712" xr:uid="{9B9A058C-DEB8-454A-A0AC-392F6E0A8E0B}"/>
    <cellStyle name="Normal 27 3" xfId="16445" xr:uid="{00000000-0005-0000-0000-00003D400000}"/>
    <cellStyle name="Normal 27 3 2" xfId="16446" xr:uid="{00000000-0005-0000-0000-00003E400000}"/>
    <cellStyle name="Normal 27 3 2 2" xfId="40715" xr:uid="{156CA4FF-F662-4826-9679-ABF2BB352F78}"/>
    <cellStyle name="Normal 27 3 3" xfId="40714" xr:uid="{A58899BA-8A51-4A10-B65C-9B8D26AE29DD}"/>
    <cellStyle name="Normal 27 30" xfId="16447" xr:uid="{00000000-0005-0000-0000-00003F400000}"/>
    <cellStyle name="Normal 27 30 2" xfId="16448" xr:uid="{00000000-0005-0000-0000-000040400000}"/>
    <cellStyle name="Normal 27 30 2 2" xfId="40717" xr:uid="{7D0F40EB-8361-4AA5-9D49-F5613E0B61B3}"/>
    <cellStyle name="Normal 27 30 3" xfId="40716" xr:uid="{45926D63-A2FA-4CCD-A8E0-63C75E5C0572}"/>
    <cellStyle name="Normal 27 31" xfId="16449" xr:uid="{00000000-0005-0000-0000-000041400000}"/>
    <cellStyle name="Normal 27 31 2" xfId="16450" xr:uid="{00000000-0005-0000-0000-000042400000}"/>
    <cellStyle name="Normal 27 31 2 2" xfId="40719" xr:uid="{E512A0EC-35BF-4C8B-A547-0EF15A5F2920}"/>
    <cellStyle name="Normal 27 31 3" xfId="40718" xr:uid="{884C3438-B481-4491-A2F0-387F7BD4D1B8}"/>
    <cellStyle name="Normal 27 32" xfId="16451" xr:uid="{00000000-0005-0000-0000-000043400000}"/>
    <cellStyle name="Normal 27 32 2" xfId="16452" xr:uid="{00000000-0005-0000-0000-000044400000}"/>
    <cellStyle name="Normal 27 32 2 2" xfId="40721" xr:uid="{C7BF84CB-84FB-4E43-A471-2863A32E37ED}"/>
    <cellStyle name="Normal 27 32 3" xfId="40720" xr:uid="{48F89217-8D79-4432-8590-63A3451EC0DA}"/>
    <cellStyle name="Normal 27 33" xfId="16453" xr:uid="{00000000-0005-0000-0000-000045400000}"/>
    <cellStyle name="Normal 27 33 2" xfId="16454" xr:uid="{00000000-0005-0000-0000-000046400000}"/>
    <cellStyle name="Normal 27 33 2 2" xfId="40723" xr:uid="{0BC5E2A4-A4EE-4CF2-95F4-0FB90023564D}"/>
    <cellStyle name="Normal 27 33 3" xfId="40722" xr:uid="{3A6B7D6D-1DDD-494B-B1D3-C6081BDB227D}"/>
    <cellStyle name="Normal 27 34" xfId="16455" xr:uid="{00000000-0005-0000-0000-000047400000}"/>
    <cellStyle name="Normal 27 34 2" xfId="16456" xr:uid="{00000000-0005-0000-0000-000048400000}"/>
    <cellStyle name="Normal 27 34 2 2" xfId="40725" xr:uid="{F4C6F415-C387-4CC8-9A2E-2A62F4F579D9}"/>
    <cellStyle name="Normal 27 34 3" xfId="40724" xr:uid="{2EB10394-BA76-46BE-93C8-3C0EC248975F}"/>
    <cellStyle name="Normal 27 35" xfId="16457" xr:uid="{00000000-0005-0000-0000-000049400000}"/>
    <cellStyle name="Normal 27 35 2" xfId="16458" xr:uid="{00000000-0005-0000-0000-00004A400000}"/>
    <cellStyle name="Normal 27 35 2 2" xfId="40727" xr:uid="{A0915FB2-7BBF-42B8-9EED-064CCC9AA340}"/>
    <cellStyle name="Normal 27 35 3" xfId="40726" xr:uid="{856D8945-9C21-4124-9230-D327C894D8D9}"/>
    <cellStyle name="Normal 27 36" xfId="16459" xr:uid="{00000000-0005-0000-0000-00004B400000}"/>
    <cellStyle name="Normal 27 36 2" xfId="16460" xr:uid="{00000000-0005-0000-0000-00004C400000}"/>
    <cellStyle name="Normal 27 36 2 2" xfId="40729" xr:uid="{1E1AFA68-4B51-49F3-97C5-805C4FFE55B0}"/>
    <cellStyle name="Normal 27 36 3" xfId="40728" xr:uid="{E0AD8969-4D66-4CCD-A072-673A4537EE10}"/>
    <cellStyle name="Normal 27 37" xfId="16461" xr:uid="{00000000-0005-0000-0000-00004D400000}"/>
    <cellStyle name="Normal 27 37 2" xfId="16462" xr:uid="{00000000-0005-0000-0000-00004E400000}"/>
    <cellStyle name="Normal 27 37 2 2" xfId="40731" xr:uid="{C52B5E35-500F-4664-A1AD-DEED06AE4133}"/>
    <cellStyle name="Normal 27 37 3" xfId="40730" xr:uid="{EFCB6AB2-B2B7-4BE7-8BF7-4EE60FAE6EAF}"/>
    <cellStyle name="Normal 27 38" xfId="16463" xr:uid="{00000000-0005-0000-0000-00004F400000}"/>
    <cellStyle name="Normal 27 38 2" xfId="16464" xr:uid="{00000000-0005-0000-0000-000050400000}"/>
    <cellStyle name="Normal 27 38 2 2" xfId="40733" xr:uid="{8E3473A8-4F44-44B7-B286-70A7DE520F1E}"/>
    <cellStyle name="Normal 27 38 3" xfId="40732" xr:uid="{CF05A534-0613-4702-9364-174AAC521E89}"/>
    <cellStyle name="Normal 27 39" xfId="16465" xr:uid="{00000000-0005-0000-0000-000051400000}"/>
    <cellStyle name="Normal 27 39 2" xfId="40734" xr:uid="{73A52C45-DCE1-484A-8936-033CE2D83EF0}"/>
    <cellStyle name="Normal 27 4" xfId="16466" xr:uid="{00000000-0005-0000-0000-000052400000}"/>
    <cellStyle name="Normal 27 4 2" xfId="16467" xr:uid="{00000000-0005-0000-0000-000053400000}"/>
    <cellStyle name="Normal 27 4 2 2" xfId="40736" xr:uid="{2B9F89F1-27B7-4615-B7F0-8F3413C1B50C}"/>
    <cellStyle name="Normal 27 4 3" xfId="40735" xr:uid="{D2DF03BF-126C-4B16-8507-47895A10890F}"/>
    <cellStyle name="Normal 27 40" xfId="40671" xr:uid="{43E8CBF5-0480-48A6-8566-417B5915668C}"/>
    <cellStyle name="Normal 27 5" xfId="16468" xr:uid="{00000000-0005-0000-0000-000054400000}"/>
    <cellStyle name="Normal 27 5 2" xfId="16469" xr:uid="{00000000-0005-0000-0000-000055400000}"/>
    <cellStyle name="Normal 27 5 2 2" xfId="40738" xr:uid="{3FA38C2D-E86C-4893-BF7E-339D8D7B69CC}"/>
    <cellStyle name="Normal 27 5 3" xfId="40737" xr:uid="{84BED0A0-07F9-4A14-AFAA-F802581368E4}"/>
    <cellStyle name="Normal 27 6" xfId="16470" xr:uid="{00000000-0005-0000-0000-000056400000}"/>
    <cellStyle name="Normal 27 6 2" xfId="16471" xr:uid="{00000000-0005-0000-0000-000057400000}"/>
    <cellStyle name="Normal 27 6 2 2" xfId="40740" xr:uid="{81242307-F85F-47A4-8F4E-4A3D957F53CA}"/>
    <cellStyle name="Normal 27 6 3" xfId="40739" xr:uid="{003A43E7-1B6D-4862-8D60-65DFB95BA741}"/>
    <cellStyle name="Normal 27 7" xfId="16472" xr:uid="{00000000-0005-0000-0000-000058400000}"/>
    <cellStyle name="Normal 27 7 2" xfId="16473" xr:uid="{00000000-0005-0000-0000-000059400000}"/>
    <cellStyle name="Normal 27 7 2 2" xfId="40742" xr:uid="{58A43831-E807-4201-9F42-0AFEAAE3C2C4}"/>
    <cellStyle name="Normal 27 7 3" xfId="40741" xr:uid="{99883821-F289-4C1E-8E9F-22CA51837ED0}"/>
    <cellStyle name="Normal 27 8" xfId="16474" xr:uid="{00000000-0005-0000-0000-00005A400000}"/>
    <cellStyle name="Normal 27 8 2" xfId="16475" xr:uid="{00000000-0005-0000-0000-00005B400000}"/>
    <cellStyle name="Normal 27 8 2 2" xfId="40744" xr:uid="{A543B3B6-EC72-4CE6-BC6E-D5AA12C96CCE}"/>
    <cellStyle name="Normal 27 8 3" xfId="40743" xr:uid="{7DC53678-2664-4301-A07A-91839C5A653D}"/>
    <cellStyle name="Normal 27 9" xfId="16476" xr:uid="{00000000-0005-0000-0000-00005C400000}"/>
    <cellStyle name="Normal 27 9 2" xfId="16477" xr:uid="{00000000-0005-0000-0000-00005D400000}"/>
    <cellStyle name="Normal 27 9 2 2" xfId="40746" xr:uid="{5DECAC37-93E6-4694-BB31-8D35DB81C344}"/>
    <cellStyle name="Normal 27 9 3" xfId="40745" xr:uid="{F0F5A57F-5C27-4499-A1F8-DFC600E8FB9C}"/>
    <cellStyle name="Normal 28" xfId="16478" xr:uid="{00000000-0005-0000-0000-00005E400000}"/>
    <cellStyle name="Normal 28 10" xfId="16479" xr:uid="{00000000-0005-0000-0000-00005F400000}"/>
    <cellStyle name="Normal 28 10 2" xfId="16480" xr:uid="{00000000-0005-0000-0000-000060400000}"/>
    <cellStyle name="Normal 28 10 2 2" xfId="40749" xr:uid="{2CB9D7D9-3E37-4229-8D34-5EB932D33DF6}"/>
    <cellStyle name="Normal 28 10 3" xfId="40748" xr:uid="{BD64D459-6F10-4D2D-BD8C-105DB13FC24D}"/>
    <cellStyle name="Normal 28 11" xfId="16481" xr:uid="{00000000-0005-0000-0000-000061400000}"/>
    <cellStyle name="Normal 28 11 2" xfId="16482" xr:uid="{00000000-0005-0000-0000-000062400000}"/>
    <cellStyle name="Normal 28 11 2 2" xfId="40751" xr:uid="{BFC6097D-7288-408E-B318-7DF744BC0821}"/>
    <cellStyle name="Normal 28 11 3" xfId="40750" xr:uid="{20D9EC0D-B220-4FC2-B5E3-CB708D7C213D}"/>
    <cellStyle name="Normal 28 12" xfId="16483" xr:uid="{00000000-0005-0000-0000-000063400000}"/>
    <cellStyle name="Normal 28 12 2" xfId="16484" xr:uid="{00000000-0005-0000-0000-000064400000}"/>
    <cellStyle name="Normal 28 12 2 2" xfId="40753" xr:uid="{1D62F77B-D7EC-412F-8A58-ED047FA82346}"/>
    <cellStyle name="Normal 28 12 3" xfId="40752" xr:uid="{00B61D9E-5E13-42B8-B633-40831B8F0CCD}"/>
    <cellStyle name="Normal 28 13" xfId="16485" xr:uid="{00000000-0005-0000-0000-000065400000}"/>
    <cellStyle name="Normal 28 13 2" xfId="16486" xr:uid="{00000000-0005-0000-0000-000066400000}"/>
    <cellStyle name="Normal 28 13 2 2" xfId="40755" xr:uid="{A5CE9F82-EADE-403D-8EA3-DD06CCBF2767}"/>
    <cellStyle name="Normal 28 13 3" xfId="40754" xr:uid="{F47411E9-87AF-4A0F-85EA-FF4240F3C6AB}"/>
    <cellStyle name="Normal 28 14" xfId="16487" xr:uid="{00000000-0005-0000-0000-000067400000}"/>
    <cellStyle name="Normal 28 14 2" xfId="16488" xr:uid="{00000000-0005-0000-0000-000068400000}"/>
    <cellStyle name="Normal 28 14 2 2" xfId="40757" xr:uid="{23976D39-D730-44CB-A2DB-2597F620C168}"/>
    <cellStyle name="Normal 28 14 3" xfId="40756" xr:uid="{9AA913C5-DD62-40C0-853A-286D7DAA6BD1}"/>
    <cellStyle name="Normal 28 15" xfId="16489" xr:uid="{00000000-0005-0000-0000-000069400000}"/>
    <cellStyle name="Normal 28 15 2" xfId="16490" xr:uid="{00000000-0005-0000-0000-00006A400000}"/>
    <cellStyle name="Normal 28 15 2 2" xfId="40759" xr:uid="{C38E3A6D-E89B-4715-B797-15A2722018B4}"/>
    <cellStyle name="Normal 28 15 3" xfId="40758" xr:uid="{3D282A98-A153-4AEF-A3A6-4EEF133617C7}"/>
    <cellStyle name="Normal 28 16" xfId="16491" xr:uid="{00000000-0005-0000-0000-00006B400000}"/>
    <cellStyle name="Normal 28 16 2" xfId="16492" xr:uid="{00000000-0005-0000-0000-00006C400000}"/>
    <cellStyle name="Normal 28 16 2 2" xfId="40761" xr:uid="{484487CD-30FC-48E7-929E-E46269B7BE76}"/>
    <cellStyle name="Normal 28 16 3" xfId="40760" xr:uid="{06CA14E9-E3EB-4512-80D4-638FFB096218}"/>
    <cellStyle name="Normal 28 17" xfId="16493" xr:uid="{00000000-0005-0000-0000-00006D400000}"/>
    <cellStyle name="Normal 28 17 2" xfId="16494" xr:uid="{00000000-0005-0000-0000-00006E400000}"/>
    <cellStyle name="Normal 28 17 2 2" xfId="40763" xr:uid="{3C09D295-76E9-42AC-8A06-A4C109B3CA7C}"/>
    <cellStyle name="Normal 28 17 3" xfId="40762" xr:uid="{E644ADDB-2CA9-4B05-9BDA-39A7BFB082AC}"/>
    <cellStyle name="Normal 28 18" xfId="16495" xr:uid="{00000000-0005-0000-0000-00006F400000}"/>
    <cellStyle name="Normal 28 18 2" xfId="16496" xr:uid="{00000000-0005-0000-0000-000070400000}"/>
    <cellStyle name="Normal 28 18 2 2" xfId="40765" xr:uid="{2F30C306-FBA3-41A7-9EBD-692A7E92694C}"/>
    <cellStyle name="Normal 28 18 3" xfId="40764" xr:uid="{874B8091-AE59-49DE-A000-9B6C7B866CE4}"/>
    <cellStyle name="Normal 28 19" xfId="16497" xr:uid="{00000000-0005-0000-0000-000071400000}"/>
    <cellStyle name="Normal 28 19 2" xfId="16498" xr:uid="{00000000-0005-0000-0000-000072400000}"/>
    <cellStyle name="Normal 28 19 2 2" xfId="40767" xr:uid="{27274ECE-5DD2-43D1-93C3-109E341B8EB2}"/>
    <cellStyle name="Normal 28 19 3" xfId="40766" xr:uid="{A509EE93-8BA6-46B0-A94C-C6447628BBE7}"/>
    <cellStyle name="Normal 28 2" xfId="16499" xr:uid="{00000000-0005-0000-0000-000073400000}"/>
    <cellStyle name="Normal 28 2 2" xfId="16500" xr:uid="{00000000-0005-0000-0000-000074400000}"/>
    <cellStyle name="Normal 28 2 2 2" xfId="40769" xr:uid="{4E19B0F3-05D0-4D1B-862A-E2511F9581EB}"/>
    <cellStyle name="Normal 28 2 3" xfId="16501" xr:uid="{00000000-0005-0000-0000-000075400000}"/>
    <cellStyle name="Normal 28 2 3 2" xfId="40770" xr:uid="{F5149D8B-DAC2-47D3-AA83-010CD3B9B0AB}"/>
    <cellStyle name="Normal 28 2 4" xfId="40768" xr:uid="{362F25DA-432A-4AAF-82B0-D7CBEDFA254F}"/>
    <cellStyle name="Normal 28 20" xfId="16502" xr:uid="{00000000-0005-0000-0000-000076400000}"/>
    <cellStyle name="Normal 28 20 2" xfId="16503" xr:uid="{00000000-0005-0000-0000-000077400000}"/>
    <cellStyle name="Normal 28 20 2 2" xfId="40772" xr:uid="{82F787FB-3CE7-4470-8CB4-94C833A5A9A9}"/>
    <cellStyle name="Normal 28 20 3" xfId="40771" xr:uid="{6343934E-F847-4F38-9C11-5BC9591B9AE1}"/>
    <cellStyle name="Normal 28 21" xfId="16504" xr:uid="{00000000-0005-0000-0000-000078400000}"/>
    <cellStyle name="Normal 28 21 2" xfId="16505" xr:uid="{00000000-0005-0000-0000-000079400000}"/>
    <cellStyle name="Normal 28 21 2 2" xfId="40774" xr:uid="{DE1BA35E-784D-47BA-8722-B6D0C186AF95}"/>
    <cellStyle name="Normal 28 21 3" xfId="40773" xr:uid="{9E657674-BE0F-4665-86CB-3607A42BE1C6}"/>
    <cellStyle name="Normal 28 22" xfId="16506" xr:uid="{00000000-0005-0000-0000-00007A400000}"/>
    <cellStyle name="Normal 28 22 2" xfId="16507" xr:uid="{00000000-0005-0000-0000-00007B400000}"/>
    <cellStyle name="Normal 28 22 2 2" xfId="40776" xr:uid="{0FD2B0E1-CB90-415B-B56D-9E325F478095}"/>
    <cellStyle name="Normal 28 22 3" xfId="40775" xr:uid="{515D4C68-707A-40B7-BDD8-F77FC598CC89}"/>
    <cellStyle name="Normal 28 23" xfId="16508" xr:uid="{00000000-0005-0000-0000-00007C400000}"/>
    <cellStyle name="Normal 28 23 2" xfId="16509" xr:uid="{00000000-0005-0000-0000-00007D400000}"/>
    <cellStyle name="Normal 28 23 2 2" xfId="40778" xr:uid="{9E1B9B3A-D303-4150-985B-25431512F670}"/>
    <cellStyle name="Normal 28 23 3" xfId="40777" xr:uid="{CD9CCBCC-BBF1-4A08-A608-17E35F11BD70}"/>
    <cellStyle name="Normal 28 24" xfId="16510" xr:uid="{00000000-0005-0000-0000-00007E400000}"/>
    <cellStyle name="Normal 28 24 2" xfId="16511" xr:uid="{00000000-0005-0000-0000-00007F400000}"/>
    <cellStyle name="Normal 28 24 2 2" xfId="40780" xr:uid="{0583530C-18FE-4E94-8157-8D6FDDFCD66F}"/>
    <cellStyle name="Normal 28 24 3" xfId="40779" xr:uid="{5C762C0F-B64C-4B3C-B27C-C8B38299EF11}"/>
    <cellStyle name="Normal 28 25" xfId="16512" xr:uid="{00000000-0005-0000-0000-000080400000}"/>
    <cellStyle name="Normal 28 25 2" xfId="16513" xr:uid="{00000000-0005-0000-0000-000081400000}"/>
    <cellStyle name="Normal 28 25 2 2" xfId="40782" xr:uid="{079E1133-2878-44EC-8CEC-8C489348EB70}"/>
    <cellStyle name="Normal 28 25 3" xfId="40781" xr:uid="{62D28C4C-D16E-4F1C-AE23-D74EB90368BE}"/>
    <cellStyle name="Normal 28 26" xfId="16514" xr:uid="{00000000-0005-0000-0000-000082400000}"/>
    <cellStyle name="Normal 28 26 2" xfId="16515" xr:uid="{00000000-0005-0000-0000-000083400000}"/>
    <cellStyle name="Normal 28 26 2 2" xfId="40784" xr:uid="{25BF5EF0-DF93-49CF-A111-A4391D33FC57}"/>
    <cellStyle name="Normal 28 26 3" xfId="40783" xr:uid="{FD1D5CD5-EBBD-4211-8423-45BA6CC8D5AA}"/>
    <cellStyle name="Normal 28 27" xfId="16516" xr:uid="{00000000-0005-0000-0000-000084400000}"/>
    <cellStyle name="Normal 28 27 2" xfId="16517" xr:uid="{00000000-0005-0000-0000-000085400000}"/>
    <cellStyle name="Normal 28 27 2 2" xfId="40786" xr:uid="{31623921-FAD7-48D4-8EDE-F81EE3320615}"/>
    <cellStyle name="Normal 28 27 3" xfId="40785" xr:uid="{3C770F1F-2F67-48E1-BA0D-D00C927E92BE}"/>
    <cellStyle name="Normal 28 28" xfId="16518" xr:uid="{00000000-0005-0000-0000-000086400000}"/>
    <cellStyle name="Normal 28 28 2" xfId="16519" xr:uid="{00000000-0005-0000-0000-000087400000}"/>
    <cellStyle name="Normal 28 28 2 2" xfId="40788" xr:uid="{EFA22DD3-4DC1-454D-8E25-7217D165E84A}"/>
    <cellStyle name="Normal 28 28 3" xfId="40787" xr:uid="{00E9F9AD-E14C-439E-BC5B-7E3536D83659}"/>
    <cellStyle name="Normal 28 29" xfId="16520" xr:uid="{00000000-0005-0000-0000-000088400000}"/>
    <cellStyle name="Normal 28 29 2" xfId="16521" xr:uid="{00000000-0005-0000-0000-000089400000}"/>
    <cellStyle name="Normal 28 29 2 2" xfId="40790" xr:uid="{48EA479D-DF13-41CE-9C80-4068DCB65F6A}"/>
    <cellStyle name="Normal 28 29 3" xfId="40789" xr:uid="{52C0298C-B464-4BF7-9107-3C0C3D0E9D01}"/>
    <cellStyle name="Normal 28 3" xfId="16522" xr:uid="{00000000-0005-0000-0000-00008A400000}"/>
    <cellStyle name="Normal 28 3 2" xfId="16523" xr:uid="{00000000-0005-0000-0000-00008B400000}"/>
    <cellStyle name="Normal 28 3 2 2" xfId="40792" xr:uid="{0CFD9496-6020-42A3-B8A5-A796C27C80D5}"/>
    <cellStyle name="Normal 28 3 3" xfId="16524" xr:uid="{00000000-0005-0000-0000-00008C400000}"/>
    <cellStyle name="Normal 28 3 3 2" xfId="40793" xr:uid="{1402C505-D5B1-43F9-A4CA-F4E570F720D9}"/>
    <cellStyle name="Normal 28 3 4" xfId="40791" xr:uid="{A341917F-1635-45C4-9160-61525937795F}"/>
    <cellStyle name="Normal 28 30" xfId="16525" xr:uid="{00000000-0005-0000-0000-00008D400000}"/>
    <cellStyle name="Normal 28 30 2" xfId="16526" xr:uid="{00000000-0005-0000-0000-00008E400000}"/>
    <cellStyle name="Normal 28 30 2 2" xfId="40795" xr:uid="{C3DD1A1B-6476-4284-8CF8-DCDB5398B4F2}"/>
    <cellStyle name="Normal 28 30 3" xfId="40794" xr:uid="{E7AF5068-C94C-4357-959E-71DC9954A3E9}"/>
    <cellStyle name="Normal 28 31" xfId="16527" xr:uid="{00000000-0005-0000-0000-00008F400000}"/>
    <cellStyle name="Normal 28 31 2" xfId="16528" xr:uid="{00000000-0005-0000-0000-000090400000}"/>
    <cellStyle name="Normal 28 31 2 2" xfId="40797" xr:uid="{1E04B64B-D13D-4639-A5FA-1EA579A87278}"/>
    <cellStyle name="Normal 28 31 3" xfId="40796" xr:uid="{403A3AB8-4BFC-4207-8F39-FBEDFEE48DAA}"/>
    <cellStyle name="Normal 28 32" xfId="16529" xr:uid="{00000000-0005-0000-0000-000091400000}"/>
    <cellStyle name="Normal 28 32 2" xfId="16530" xr:uid="{00000000-0005-0000-0000-000092400000}"/>
    <cellStyle name="Normal 28 32 2 2" xfId="40799" xr:uid="{F96D92FB-A86D-4D62-A936-70AD8454C42D}"/>
    <cellStyle name="Normal 28 32 3" xfId="40798" xr:uid="{C3FBB5F2-A23A-4178-A693-0CB0BCB3A132}"/>
    <cellStyle name="Normal 28 33" xfId="16531" xr:uid="{00000000-0005-0000-0000-000093400000}"/>
    <cellStyle name="Normal 28 33 2" xfId="16532" xr:uid="{00000000-0005-0000-0000-000094400000}"/>
    <cellStyle name="Normal 28 33 2 2" xfId="40801" xr:uid="{F9782E9B-6E9B-4CBF-AD63-54503C0B67C1}"/>
    <cellStyle name="Normal 28 33 3" xfId="40800" xr:uid="{8AFF4994-5C8D-4319-A04D-900C67223933}"/>
    <cellStyle name="Normal 28 34" xfId="16533" xr:uid="{00000000-0005-0000-0000-000095400000}"/>
    <cellStyle name="Normal 28 34 2" xfId="16534" xr:uid="{00000000-0005-0000-0000-000096400000}"/>
    <cellStyle name="Normal 28 34 2 2" xfId="40803" xr:uid="{6A9769AF-58AE-4ECE-9B95-7A3D3960593F}"/>
    <cellStyle name="Normal 28 34 3" xfId="40802" xr:uid="{DF4D770F-49B8-402A-9F51-A750A599A2D9}"/>
    <cellStyle name="Normal 28 35" xfId="16535" xr:uid="{00000000-0005-0000-0000-000097400000}"/>
    <cellStyle name="Normal 28 35 2" xfId="16536" xr:uid="{00000000-0005-0000-0000-000098400000}"/>
    <cellStyle name="Normal 28 35 2 2" xfId="40805" xr:uid="{31F1697B-EAE2-40AC-A1A0-FA6F8D309281}"/>
    <cellStyle name="Normal 28 35 3" xfId="40804" xr:uid="{27ED42F8-3017-4DF2-904C-09E9B9050976}"/>
    <cellStyle name="Normal 28 36" xfId="16537" xr:uid="{00000000-0005-0000-0000-000099400000}"/>
    <cellStyle name="Normal 28 36 2" xfId="16538" xr:uid="{00000000-0005-0000-0000-00009A400000}"/>
    <cellStyle name="Normal 28 36 2 2" xfId="40807" xr:uid="{02D14939-CE81-4717-9C91-627B6B998BCB}"/>
    <cellStyle name="Normal 28 36 3" xfId="40806" xr:uid="{9FBAE9FC-E147-40BA-8605-942570672850}"/>
    <cellStyle name="Normal 28 37" xfId="16539" xr:uid="{00000000-0005-0000-0000-00009B400000}"/>
    <cellStyle name="Normal 28 37 2" xfId="16540" xr:uid="{00000000-0005-0000-0000-00009C400000}"/>
    <cellStyle name="Normal 28 37 2 2" xfId="40809" xr:uid="{CA9A831A-2AB3-42F7-B459-4408A1B8A6C3}"/>
    <cellStyle name="Normal 28 37 3" xfId="40808" xr:uid="{ABD7E684-3181-4DEC-8ED7-621296627A93}"/>
    <cellStyle name="Normal 28 38" xfId="16541" xr:uid="{00000000-0005-0000-0000-00009D400000}"/>
    <cellStyle name="Normal 28 38 2" xfId="16542" xr:uid="{00000000-0005-0000-0000-00009E400000}"/>
    <cellStyle name="Normal 28 38 2 2" xfId="40811" xr:uid="{EEA5A4EA-8642-4D55-B72B-455C98C257C3}"/>
    <cellStyle name="Normal 28 38 3" xfId="40810" xr:uid="{C47BE0F1-78C8-482F-95FE-205C622F1902}"/>
    <cellStyle name="Normal 28 39" xfId="16543" xr:uid="{00000000-0005-0000-0000-00009F400000}"/>
    <cellStyle name="Normal 28 39 2" xfId="40812" xr:uid="{89E6ACF6-0CAE-4808-B37C-B29273605F72}"/>
    <cellStyle name="Normal 28 4" xfId="16544" xr:uid="{00000000-0005-0000-0000-0000A0400000}"/>
    <cellStyle name="Normal 28 4 2" xfId="16545" xr:uid="{00000000-0005-0000-0000-0000A1400000}"/>
    <cellStyle name="Normal 28 4 2 2" xfId="40814" xr:uid="{A193702D-68A8-462B-B9D7-2528BB0953DA}"/>
    <cellStyle name="Normal 28 4 3" xfId="40813" xr:uid="{EF2D5E12-1CBE-4F26-B980-A63A224CD147}"/>
    <cellStyle name="Normal 28 40" xfId="40747" xr:uid="{D8BB2371-8B04-455D-B5EF-0A670EFC5039}"/>
    <cellStyle name="Normal 28 5" xfId="16546" xr:uid="{00000000-0005-0000-0000-0000A2400000}"/>
    <cellStyle name="Normal 28 5 2" xfId="16547" xr:uid="{00000000-0005-0000-0000-0000A3400000}"/>
    <cellStyle name="Normal 28 5 2 2" xfId="40816" xr:uid="{2331ADA7-E296-42A7-9507-3A492DF346BE}"/>
    <cellStyle name="Normal 28 5 3" xfId="40815" xr:uid="{B14C51A3-A221-4421-A544-FD2CACB56E5A}"/>
    <cellStyle name="Normal 28 6" xfId="16548" xr:uid="{00000000-0005-0000-0000-0000A4400000}"/>
    <cellStyle name="Normal 28 6 2" xfId="16549" xr:uid="{00000000-0005-0000-0000-0000A5400000}"/>
    <cellStyle name="Normal 28 6 2 2" xfId="40818" xr:uid="{D62F3A06-5EBA-4AB0-892C-110854AC7DD2}"/>
    <cellStyle name="Normal 28 6 3" xfId="40817" xr:uid="{6EB09C26-96E3-4B1C-B236-4283E1E86D47}"/>
    <cellStyle name="Normal 28 7" xfId="16550" xr:uid="{00000000-0005-0000-0000-0000A6400000}"/>
    <cellStyle name="Normal 28 7 2" xfId="16551" xr:uid="{00000000-0005-0000-0000-0000A7400000}"/>
    <cellStyle name="Normal 28 7 2 2" xfId="40820" xr:uid="{B862F8EF-79FF-4279-8348-B3114E3EF21C}"/>
    <cellStyle name="Normal 28 7 3" xfId="40819" xr:uid="{914B5398-A291-4899-BE75-A678C4BA61AA}"/>
    <cellStyle name="Normal 28 8" xfId="16552" xr:uid="{00000000-0005-0000-0000-0000A8400000}"/>
    <cellStyle name="Normal 28 8 2" xfId="16553" xr:uid="{00000000-0005-0000-0000-0000A9400000}"/>
    <cellStyle name="Normal 28 8 2 2" xfId="40822" xr:uid="{2782D85D-7BB7-4479-8D26-8362346F7EA3}"/>
    <cellStyle name="Normal 28 8 3" xfId="40821" xr:uid="{F3B70C5E-4A9B-4984-9580-4CDB1C1FD343}"/>
    <cellStyle name="Normal 28 9" xfId="16554" xr:uid="{00000000-0005-0000-0000-0000AA400000}"/>
    <cellStyle name="Normal 28 9 2" xfId="16555" xr:uid="{00000000-0005-0000-0000-0000AB400000}"/>
    <cellStyle name="Normal 28 9 2 2" xfId="40824" xr:uid="{49E98EAA-0941-4690-A7FF-38F532B7C28D}"/>
    <cellStyle name="Normal 28 9 3" xfId="40823" xr:uid="{312EE899-EB7E-4101-8340-B4E4AEE6278B}"/>
    <cellStyle name="Normal 29" xfId="16556" xr:uid="{00000000-0005-0000-0000-0000AC400000}"/>
    <cellStyle name="Normal 29 10" xfId="16557" xr:uid="{00000000-0005-0000-0000-0000AD400000}"/>
    <cellStyle name="Normal 29 10 2" xfId="16558" xr:uid="{00000000-0005-0000-0000-0000AE400000}"/>
    <cellStyle name="Normal 29 10 2 2" xfId="40827" xr:uid="{6EA6B412-3FFD-47C4-9D14-6061E126BCE0}"/>
    <cellStyle name="Normal 29 10 3" xfId="40826" xr:uid="{464A2805-290F-4138-8CFF-94CA9EFA3039}"/>
    <cellStyle name="Normal 29 11" xfId="16559" xr:uid="{00000000-0005-0000-0000-0000AF400000}"/>
    <cellStyle name="Normal 29 11 2" xfId="16560" xr:uid="{00000000-0005-0000-0000-0000B0400000}"/>
    <cellStyle name="Normal 29 11 2 2" xfId="40829" xr:uid="{F8138F21-C6E7-492E-BC29-AD1451444FFD}"/>
    <cellStyle name="Normal 29 11 3" xfId="40828" xr:uid="{B75036F8-AB9A-4502-BFDD-C8E72F93CABE}"/>
    <cellStyle name="Normal 29 12" xfId="16561" xr:uid="{00000000-0005-0000-0000-0000B1400000}"/>
    <cellStyle name="Normal 29 12 2" xfId="16562" xr:uid="{00000000-0005-0000-0000-0000B2400000}"/>
    <cellStyle name="Normal 29 12 2 2" xfId="40831" xr:uid="{371CF310-1BA8-476E-9A9D-5C11798409DE}"/>
    <cellStyle name="Normal 29 12 3" xfId="40830" xr:uid="{A77443D7-E922-49B8-834E-7433BD683A40}"/>
    <cellStyle name="Normal 29 13" xfId="16563" xr:uid="{00000000-0005-0000-0000-0000B3400000}"/>
    <cellStyle name="Normal 29 13 2" xfId="16564" xr:uid="{00000000-0005-0000-0000-0000B4400000}"/>
    <cellStyle name="Normal 29 13 2 2" xfId="40833" xr:uid="{2CA1F5AA-9F62-4C52-A74F-7776996D1A9D}"/>
    <cellStyle name="Normal 29 13 3" xfId="40832" xr:uid="{22B8E778-2EC7-4AF4-BFFA-8E85F0D6E845}"/>
    <cellStyle name="Normal 29 14" xfId="16565" xr:uid="{00000000-0005-0000-0000-0000B5400000}"/>
    <cellStyle name="Normal 29 14 2" xfId="16566" xr:uid="{00000000-0005-0000-0000-0000B6400000}"/>
    <cellStyle name="Normal 29 14 2 2" xfId="40835" xr:uid="{685F7404-5F07-41A0-80F8-8AC255F334CB}"/>
    <cellStyle name="Normal 29 14 3" xfId="40834" xr:uid="{CE8DAA6A-3007-431B-9DB0-D804CB7C96F2}"/>
    <cellStyle name="Normal 29 15" xfId="16567" xr:uid="{00000000-0005-0000-0000-0000B7400000}"/>
    <cellStyle name="Normal 29 15 2" xfId="16568" xr:uid="{00000000-0005-0000-0000-0000B8400000}"/>
    <cellStyle name="Normal 29 15 2 2" xfId="40837" xr:uid="{FEB10AD9-E083-4C15-8B69-E2957949ABBF}"/>
    <cellStyle name="Normal 29 15 3" xfId="40836" xr:uid="{D607D41D-7A5B-47EE-B95C-E71DFFA84C06}"/>
    <cellStyle name="Normal 29 16" xfId="16569" xr:uid="{00000000-0005-0000-0000-0000B9400000}"/>
    <cellStyle name="Normal 29 16 2" xfId="16570" xr:uid="{00000000-0005-0000-0000-0000BA400000}"/>
    <cellStyle name="Normal 29 16 2 2" xfId="40839" xr:uid="{1C81374A-FEC6-42DA-9538-F8E3C89FF513}"/>
    <cellStyle name="Normal 29 16 3" xfId="40838" xr:uid="{9A947D93-BE47-4056-A01F-B290AF506BCC}"/>
    <cellStyle name="Normal 29 17" xfId="16571" xr:uid="{00000000-0005-0000-0000-0000BB400000}"/>
    <cellStyle name="Normal 29 17 2" xfId="16572" xr:uid="{00000000-0005-0000-0000-0000BC400000}"/>
    <cellStyle name="Normal 29 17 2 2" xfId="40841" xr:uid="{5E052D3D-9CD1-461F-BF89-0DEEB66F8747}"/>
    <cellStyle name="Normal 29 17 3" xfId="40840" xr:uid="{BE3EC723-C6C3-436B-809F-EF910D962442}"/>
    <cellStyle name="Normal 29 18" xfId="16573" xr:uid="{00000000-0005-0000-0000-0000BD400000}"/>
    <cellStyle name="Normal 29 18 2" xfId="16574" xr:uid="{00000000-0005-0000-0000-0000BE400000}"/>
    <cellStyle name="Normal 29 18 2 2" xfId="40843" xr:uid="{6AF0D9AE-7394-451A-8226-F749E1EDC1EC}"/>
    <cellStyle name="Normal 29 18 3" xfId="40842" xr:uid="{30637511-70F2-4B69-9B5E-15EC9DE48EDD}"/>
    <cellStyle name="Normal 29 19" xfId="16575" xr:uid="{00000000-0005-0000-0000-0000BF400000}"/>
    <cellStyle name="Normal 29 19 2" xfId="16576" xr:uid="{00000000-0005-0000-0000-0000C0400000}"/>
    <cellStyle name="Normal 29 19 2 2" xfId="40845" xr:uid="{A0C99065-0104-440F-A83E-DF8C7FC24CC9}"/>
    <cellStyle name="Normal 29 19 3" xfId="40844" xr:uid="{349DF060-9BB7-4769-BC6B-AFDEE0629282}"/>
    <cellStyle name="Normal 29 2" xfId="16577" xr:uid="{00000000-0005-0000-0000-0000C1400000}"/>
    <cellStyle name="Normal 29 2 2" xfId="16578" xr:uid="{00000000-0005-0000-0000-0000C2400000}"/>
    <cellStyle name="Normal 29 2 2 2" xfId="40847" xr:uid="{6305F258-86BA-4D9C-BF55-FEEE699E4F95}"/>
    <cellStyle name="Normal 29 2 3" xfId="16579" xr:uid="{00000000-0005-0000-0000-0000C3400000}"/>
    <cellStyle name="Normal 29 2 3 2" xfId="40848" xr:uid="{65703064-9F5C-49FD-ABA5-C701C5766E56}"/>
    <cellStyle name="Normal 29 2 4" xfId="40846" xr:uid="{75D7B0AF-CC03-46EB-8F54-FAF904ADDEF6}"/>
    <cellStyle name="Normal 29 20" xfId="16580" xr:uid="{00000000-0005-0000-0000-0000C4400000}"/>
    <cellStyle name="Normal 29 20 2" xfId="16581" xr:uid="{00000000-0005-0000-0000-0000C5400000}"/>
    <cellStyle name="Normal 29 20 2 2" xfId="40850" xr:uid="{4236D082-1937-4391-903B-194B573AC9A7}"/>
    <cellStyle name="Normal 29 20 3" xfId="40849" xr:uid="{24105413-84EB-4C66-B497-72EDB86761F7}"/>
    <cellStyle name="Normal 29 21" xfId="16582" xr:uid="{00000000-0005-0000-0000-0000C6400000}"/>
    <cellStyle name="Normal 29 21 2" xfId="16583" xr:uid="{00000000-0005-0000-0000-0000C7400000}"/>
    <cellStyle name="Normal 29 21 2 2" xfId="40852" xr:uid="{EE8A5D99-0179-456A-860F-C4E112D02E16}"/>
    <cellStyle name="Normal 29 21 3" xfId="40851" xr:uid="{6CB17F15-55D5-4D39-A390-01C9B6408975}"/>
    <cellStyle name="Normal 29 22" xfId="16584" xr:uid="{00000000-0005-0000-0000-0000C8400000}"/>
    <cellStyle name="Normal 29 22 2" xfId="16585" xr:uid="{00000000-0005-0000-0000-0000C9400000}"/>
    <cellStyle name="Normal 29 22 2 2" xfId="40854" xr:uid="{3879B28E-098C-475F-8CDA-47F5D11F3D62}"/>
    <cellStyle name="Normal 29 22 3" xfId="40853" xr:uid="{7DAA5CBE-20D9-4695-B15A-FAB452FA526B}"/>
    <cellStyle name="Normal 29 23" xfId="16586" xr:uid="{00000000-0005-0000-0000-0000CA400000}"/>
    <cellStyle name="Normal 29 23 2" xfId="16587" xr:uid="{00000000-0005-0000-0000-0000CB400000}"/>
    <cellStyle name="Normal 29 23 2 2" xfId="40856" xr:uid="{AD5F544E-3BAB-4CA4-858D-F236038B71E3}"/>
    <cellStyle name="Normal 29 23 3" xfId="40855" xr:uid="{F40550F0-3BE1-45B6-82D7-FFAD0CBAB034}"/>
    <cellStyle name="Normal 29 24" xfId="16588" xr:uid="{00000000-0005-0000-0000-0000CC400000}"/>
    <cellStyle name="Normal 29 24 2" xfId="16589" xr:uid="{00000000-0005-0000-0000-0000CD400000}"/>
    <cellStyle name="Normal 29 24 2 2" xfId="40858" xr:uid="{75E5D33E-81BA-4947-AD78-F717E434998C}"/>
    <cellStyle name="Normal 29 24 3" xfId="40857" xr:uid="{8D5B6577-4B42-447A-9725-C2CCE5232040}"/>
    <cellStyle name="Normal 29 25" xfId="16590" xr:uid="{00000000-0005-0000-0000-0000CE400000}"/>
    <cellStyle name="Normal 29 25 2" xfId="16591" xr:uid="{00000000-0005-0000-0000-0000CF400000}"/>
    <cellStyle name="Normal 29 25 2 2" xfId="40860" xr:uid="{81DA395E-867C-43B0-8C82-5CF66D739126}"/>
    <cellStyle name="Normal 29 25 3" xfId="40859" xr:uid="{EDDC22B2-EB1C-40A9-B747-9FAA150820A2}"/>
    <cellStyle name="Normal 29 26" xfId="16592" xr:uid="{00000000-0005-0000-0000-0000D0400000}"/>
    <cellStyle name="Normal 29 26 2" xfId="16593" xr:uid="{00000000-0005-0000-0000-0000D1400000}"/>
    <cellStyle name="Normal 29 26 2 2" xfId="40862" xr:uid="{7CE09A29-7052-447A-8C8D-DCCAB2581F88}"/>
    <cellStyle name="Normal 29 26 3" xfId="40861" xr:uid="{CE4A887B-33C7-432C-A281-496702F2B86E}"/>
    <cellStyle name="Normal 29 27" xfId="16594" xr:uid="{00000000-0005-0000-0000-0000D2400000}"/>
    <cellStyle name="Normal 29 27 2" xfId="16595" xr:uid="{00000000-0005-0000-0000-0000D3400000}"/>
    <cellStyle name="Normal 29 27 2 2" xfId="40864" xr:uid="{90AC98A0-6182-4468-B3EC-54D1A672A18E}"/>
    <cellStyle name="Normal 29 27 3" xfId="40863" xr:uid="{91A13B6B-DFDC-460D-99FE-DF89FA0A9462}"/>
    <cellStyle name="Normal 29 28" xfId="16596" xr:uid="{00000000-0005-0000-0000-0000D4400000}"/>
    <cellStyle name="Normal 29 28 2" xfId="16597" xr:uid="{00000000-0005-0000-0000-0000D5400000}"/>
    <cellStyle name="Normal 29 28 2 2" xfId="40866" xr:uid="{8052A8AC-9542-4159-B6A4-F282381F64EC}"/>
    <cellStyle name="Normal 29 28 3" xfId="40865" xr:uid="{626B8CD2-7095-46F7-953E-D0D344366824}"/>
    <cellStyle name="Normal 29 29" xfId="16598" xr:uid="{00000000-0005-0000-0000-0000D6400000}"/>
    <cellStyle name="Normal 29 29 2" xfId="16599" xr:uid="{00000000-0005-0000-0000-0000D7400000}"/>
    <cellStyle name="Normal 29 29 2 2" xfId="40868" xr:uid="{5CD96CD4-40DF-4F1E-B74A-021F8985A41B}"/>
    <cellStyle name="Normal 29 29 3" xfId="40867" xr:uid="{1088BAAB-827D-468C-8DA6-4D9A83BEE5BA}"/>
    <cellStyle name="Normal 29 3" xfId="16600" xr:uid="{00000000-0005-0000-0000-0000D8400000}"/>
    <cellStyle name="Normal 29 3 2" xfId="16601" xr:uid="{00000000-0005-0000-0000-0000D9400000}"/>
    <cellStyle name="Normal 29 3 2 2" xfId="40870" xr:uid="{143EA334-D332-40FE-8C8C-CAF371B65E40}"/>
    <cellStyle name="Normal 29 3 3" xfId="40869" xr:uid="{F1E8379E-F2D0-471C-80DF-E5FBE4A67900}"/>
    <cellStyle name="Normal 29 30" xfId="16602" xr:uid="{00000000-0005-0000-0000-0000DA400000}"/>
    <cellStyle name="Normal 29 30 2" xfId="16603" xr:uid="{00000000-0005-0000-0000-0000DB400000}"/>
    <cellStyle name="Normal 29 30 2 2" xfId="40872" xr:uid="{0E107D15-F475-4162-B8D9-D82B40ED46D5}"/>
    <cellStyle name="Normal 29 30 3" xfId="40871" xr:uid="{63F3973C-F625-4059-BEBF-88C26F30FADC}"/>
    <cellStyle name="Normal 29 31" xfId="16604" xr:uid="{00000000-0005-0000-0000-0000DC400000}"/>
    <cellStyle name="Normal 29 31 2" xfId="16605" xr:uid="{00000000-0005-0000-0000-0000DD400000}"/>
    <cellStyle name="Normal 29 31 2 2" xfId="40874" xr:uid="{9F899F85-7AA2-41D2-94CC-9F5908A3F9D1}"/>
    <cellStyle name="Normal 29 31 3" xfId="40873" xr:uid="{3C526B51-938D-4D7F-A414-0CE69E9BAB9A}"/>
    <cellStyle name="Normal 29 32" xfId="16606" xr:uid="{00000000-0005-0000-0000-0000DE400000}"/>
    <cellStyle name="Normal 29 32 2" xfId="16607" xr:uid="{00000000-0005-0000-0000-0000DF400000}"/>
    <cellStyle name="Normal 29 32 2 2" xfId="40876" xr:uid="{5CC4127F-DA75-4125-95DF-CAF873A00169}"/>
    <cellStyle name="Normal 29 32 3" xfId="40875" xr:uid="{35820251-570E-409F-AB9F-31C2338B8AC7}"/>
    <cellStyle name="Normal 29 33" xfId="16608" xr:uid="{00000000-0005-0000-0000-0000E0400000}"/>
    <cellStyle name="Normal 29 33 2" xfId="16609" xr:uid="{00000000-0005-0000-0000-0000E1400000}"/>
    <cellStyle name="Normal 29 33 2 2" xfId="40878" xr:uid="{4C9EE464-19DB-42CD-B059-335F89F721BB}"/>
    <cellStyle name="Normal 29 33 3" xfId="40877" xr:uid="{0C21CC04-4A96-4B8B-A007-FFEDB8E840D7}"/>
    <cellStyle name="Normal 29 34" xfId="16610" xr:uid="{00000000-0005-0000-0000-0000E2400000}"/>
    <cellStyle name="Normal 29 34 2" xfId="16611" xr:uid="{00000000-0005-0000-0000-0000E3400000}"/>
    <cellStyle name="Normal 29 34 2 2" xfId="40880" xr:uid="{482C23AC-FF7B-4677-BD84-C3EB0A1360CB}"/>
    <cellStyle name="Normal 29 34 3" xfId="40879" xr:uid="{A9AD9696-8822-4044-9099-73B8E7346BB4}"/>
    <cellStyle name="Normal 29 35" xfId="16612" xr:uid="{00000000-0005-0000-0000-0000E4400000}"/>
    <cellStyle name="Normal 29 35 2" xfId="16613" xr:uid="{00000000-0005-0000-0000-0000E5400000}"/>
    <cellStyle name="Normal 29 35 2 2" xfId="40882" xr:uid="{F6D13B03-B947-494D-848F-D5CE62D1B40B}"/>
    <cellStyle name="Normal 29 35 3" xfId="40881" xr:uid="{CE79A855-A290-4BB1-9D58-0AAA932B4E5D}"/>
    <cellStyle name="Normal 29 36" xfId="16614" xr:uid="{00000000-0005-0000-0000-0000E6400000}"/>
    <cellStyle name="Normal 29 36 2" xfId="16615" xr:uid="{00000000-0005-0000-0000-0000E7400000}"/>
    <cellStyle name="Normal 29 36 2 2" xfId="40884" xr:uid="{6E683B49-279B-4A66-892D-9F0CDB39A642}"/>
    <cellStyle name="Normal 29 36 3" xfId="40883" xr:uid="{E87ED3A7-D884-4F3C-B6BA-CCD4C2390198}"/>
    <cellStyle name="Normal 29 37" xfId="16616" xr:uid="{00000000-0005-0000-0000-0000E8400000}"/>
    <cellStyle name="Normal 29 37 2" xfId="16617" xr:uid="{00000000-0005-0000-0000-0000E9400000}"/>
    <cellStyle name="Normal 29 37 2 2" xfId="40886" xr:uid="{D50D0DF5-F4E1-441C-9A59-B05EEC5A61E6}"/>
    <cellStyle name="Normal 29 37 3" xfId="40885" xr:uid="{9F3F7141-65EA-4235-9CFB-D8A99E4E7EC7}"/>
    <cellStyle name="Normal 29 38" xfId="16618" xr:uid="{00000000-0005-0000-0000-0000EA400000}"/>
    <cellStyle name="Normal 29 38 2" xfId="16619" xr:uid="{00000000-0005-0000-0000-0000EB400000}"/>
    <cellStyle name="Normal 29 38 2 2" xfId="40888" xr:uid="{92B2AC54-15DD-4093-910F-779F201A32CB}"/>
    <cellStyle name="Normal 29 38 3" xfId="40887" xr:uid="{222B879C-4714-4426-9E9F-64CDA1CE491C}"/>
    <cellStyle name="Normal 29 39" xfId="16620" xr:uid="{00000000-0005-0000-0000-0000EC400000}"/>
    <cellStyle name="Normal 29 39 2" xfId="40889" xr:uid="{5EDF59DB-CF68-4B6D-AE1E-2BD8AF81959E}"/>
    <cellStyle name="Normal 29 4" xfId="16621" xr:uid="{00000000-0005-0000-0000-0000ED400000}"/>
    <cellStyle name="Normal 29 4 2" xfId="16622" xr:uid="{00000000-0005-0000-0000-0000EE400000}"/>
    <cellStyle name="Normal 29 4 2 2" xfId="40891" xr:uid="{5F182018-B970-49A7-87D0-1B08013344B4}"/>
    <cellStyle name="Normal 29 4 3" xfId="40890" xr:uid="{1D890F06-5FC0-4A6E-9861-6ACCC25144C9}"/>
    <cellStyle name="Normal 29 40" xfId="40825" xr:uid="{04F90E79-6D64-466F-B73C-5274502A5DC6}"/>
    <cellStyle name="Normal 29 5" xfId="16623" xr:uid="{00000000-0005-0000-0000-0000EF400000}"/>
    <cellStyle name="Normal 29 5 2" xfId="16624" xr:uid="{00000000-0005-0000-0000-0000F0400000}"/>
    <cellStyle name="Normal 29 5 2 2" xfId="40893" xr:uid="{029AE340-E09D-4102-9574-F41E75B3C5D4}"/>
    <cellStyle name="Normal 29 5 3" xfId="40892" xr:uid="{ED80E607-D009-4999-B6F6-B6D6CD158D8E}"/>
    <cellStyle name="Normal 29 6" xfId="16625" xr:uid="{00000000-0005-0000-0000-0000F1400000}"/>
    <cellStyle name="Normal 29 6 2" xfId="16626" xr:uid="{00000000-0005-0000-0000-0000F2400000}"/>
    <cellStyle name="Normal 29 6 2 2" xfId="40895" xr:uid="{D777F836-FD39-4481-A407-A2373A3CF71C}"/>
    <cellStyle name="Normal 29 6 3" xfId="40894" xr:uid="{A599A4CC-A0A4-48FD-A424-910492758C23}"/>
    <cellStyle name="Normal 29 7" xfId="16627" xr:uid="{00000000-0005-0000-0000-0000F3400000}"/>
    <cellStyle name="Normal 29 7 2" xfId="16628" xr:uid="{00000000-0005-0000-0000-0000F4400000}"/>
    <cellStyle name="Normal 29 7 2 2" xfId="40897" xr:uid="{AECF7972-ABB7-4D48-937B-510A856B5B0A}"/>
    <cellStyle name="Normal 29 7 3" xfId="40896" xr:uid="{AF020E19-5DCF-4C66-968C-21CB86F45821}"/>
    <cellStyle name="Normal 29 8" xfId="16629" xr:uid="{00000000-0005-0000-0000-0000F5400000}"/>
    <cellStyle name="Normal 29 8 2" xfId="16630" xr:uid="{00000000-0005-0000-0000-0000F6400000}"/>
    <cellStyle name="Normal 29 8 2 2" xfId="40899" xr:uid="{85C8C459-C13A-48EE-B32E-1EB184A0B8B9}"/>
    <cellStyle name="Normal 29 8 3" xfId="40898" xr:uid="{A04F17FE-1ECC-43F1-96C1-9C5D6B4B43BB}"/>
    <cellStyle name="Normal 29 9" xfId="16631" xr:uid="{00000000-0005-0000-0000-0000F7400000}"/>
    <cellStyle name="Normal 29 9 2" xfId="16632" xr:uid="{00000000-0005-0000-0000-0000F8400000}"/>
    <cellStyle name="Normal 29 9 2 2" xfId="40901" xr:uid="{CA4D5118-C60B-48B8-A4B9-A4A32225AA2B}"/>
    <cellStyle name="Normal 29 9 3" xfId="40900" xr:uid="{E4E6AC8B-B64F-4D66-BFF1-05A73C1504D2}"/>
    <cellStyle name="Normal 3" xfId="25557" xr:uid="{45D9A1AC-85BC-43F5-8EB9-1E485EC92081}"/>
    <cellStyle name="Normal 3 10" xfId="16633" xr:uid="{00000000-0005-0000-0000-0000F9400000}"/>
    <cellStyle name="Normal 3 10 2" xfId="16634" xr:uid="{00000000-0005-0000-0000-0000FA400000}"/>
    <cellStyle name="Normal 3 10 2 2" xfId="16635" xr:uid="{00000000-0005-0000-0000-0000FB400000}"/>
    <cellStyle name="Normal 3 10 2 2 2" xfId="40904" xr:uid="{4062BD9C-091A-4E9B-89E4-A77FE1802EC9}"/>
    <cellStyle name="Normal 3 10 2 3" xfId="40903" xr:uid="{C81AF70C-F97F-47F9-8104-1479C8A4709E}"/>
    <cellStyle name="Normal 3 10 3" xfId="16636" xr:uid="{00000000-0005-0000-0000-0000FC400000}"/>
    <cellStyle name="Normal 3 10 3 2" xfId="16637" xr:uid="{00000000-0005-0000-0000-0000FD400000}"/>
    <cellStyle name="Normal 3 10 3 2 2" xfId="40906" xr:uid="{02C00510-CF5C-4B30-B97C-A94E6DCAEF14}"/>
    <cellStyle name="Normal 3 10 3 3" xfId="40905" xr:uid="{C4858476-8471-42A2-84B2-7C48CF9B4950}"/>
    <cellStyle name="Normal 3 10 4" xfId="16638" xr:uid="{00000000-0005-0000-0000-0000FE400000}"/>
    <cellStyle name="Normal 3 10 4 2" xfId="40907" xr:uid="{D09B1348-049B-44CE-8B81-246157287C74}"/>
    <cellStyle name="Normal 3 10 5" xfId="16639" xr:uid="{00000000-0005-0000-0000-0000FF400000}"/>
    <cellStyle name="Normal 3 10 5 2" xfId="40908" xr:uid="{A733E63C-1170-43A4-9CA2-58842E9BE89B}"/>
    <cellStyle name="Normal 3 10 6" xfId="40902" xr:uid="{386F5D38-FECA-4B34-9B0E-0B5C96C9AFA5}"/>
    <cellStyle name="Normal 3 11" xfId="16640" xr:uid="{00000000-0005-0000-0000-000000410000}"/>
    <cellStyle name="Normal 3 11 2" xfId="16641" xr:uid="{00000000-0005-0000-0000-000001410000}"/>
    <cellStyle name="Normal 3 11 2 2" xfId="40910" xr:uid="{D2837E08-F852-4E5E-BE0F-A096D42C3F96}"/>
    <cellStyle name="Normal 3 11 3" xfId="16642" xr:uid="{00000000-0005-0000-0000-000002410000}"/>
    <cellStyle name="Normal 3 11 3 2" xfId="40911" xr:uid="{90684200-4AD0-4E62-95BA-62CF43D9354D}"/>
    <cellStyle name="Normal 3 11 4" xfId="40909" xr:uid="{B012B815-177B-42EC-B4CF-21C2A725AEA1}"/>
    <cellStyle name="Normal 3 12" xfId="16643" xr:uid="{00000000-0005-0000-0000-000003410000}"/>
    <cellStyle name="Normal 3 12 2" xfId="16644" xr:uid="{00000000-0005-0000-0000-000004410000}"/>
    <cellStyle name="Normal 3 12 2 2" xfId="40913" xr:uid="{5283DF46-24B0-4A3B-8950-8A20F4933FC9}"/>
    <cellStyle name="Normal 3 12 3" xfId="16645" xr:uid="{00000000-0005-0000-0000-000005410000}"/>
    <cellStyle name="Normal 3 12 3 2" xfId="40914" xr:uid="{D43BC64E-3A77-46FB-A288-21FDC78E63A9}"/>
    <cellStyle name="Normal 3 12 4" xfId="40912" xr:uid="{139A70C2-58C9-4EE3-9072-8B095ECE4FDA}"/>
    <cellStyle name="Normal 3 13" xfId="16646" xr:uid="{00000000-0005-0000-0000-000006410000}"/>
    <cellStyle name="Normal 3 13 2" xfId="16647" xr:uid="{00000000-0005-0000-0000-000007410000}"/>
    <cellStyle name="Normal 3 13 2 2" xfId="40916" xr:uid="{68FD9A3D-759A-42FE-A4B4-5D36C6CF8D7E}"/>
    <cellStyle name="Normal 3 13 3" xfId="40915" xr:uid="{FA893A33-D626-427A-8A6A-B8B2497CD20B}"/>
    <cellStyle name="Normal 3 14" xfId="16648" xr:uid="{00000000-0005-0000-0000-000008410000}"/>
    <cellStyle name="Normal 3 14 2" xfId="16649" xr:uid="{00000000-0005-0000-0000-000009410000}"/>
    <cellStyle name="Normal 3 14 2 2" xfId="40918" xr:uid="{04D7561B-FF1D-419B-8D1E-A412D48E29A6}"/>
    <cellStyle name="Normal 3 14 3" xfId="40917" xr:uid="{C40E88AA-615A-4AA6-B017-4689FD0197B6}"/>
    <cellStyle name="Normal 3 15" xfId="16650" xr:uid="{00000000-0005-0000-0000-00000A410000}"/>
    <cellStyle name="Normal 3 15 2" xfId="16651" xr:uid="{00000000-0005-0000-0000-00000B410000}"/>
    <cellStyle name="Normal 3 15 2 2" xfId="40920" xr:uid="{E7056212-CAD7-47B1-A369-36AD5A4AE4E6}"/>
    <cellStyle name="Normal 3 15 3" xfId="40919" xr:uid="{1D8C2000-6E57-4D4D-B89D-1E5C65D98574}"/>
    <cellStyle name="Normal 3 16" xfId="16652" xr:uid="{00000000-0005-0000-0000-00000C410000}"/>
    <cellStyle name="Normal 3 16 2" xfId="40921" xr:uid="{0F456D6F-45AC-44E5-834E-454586CC67F5}"/>
    <cellStyle name="Normal 3 17" xfId="16653" xr:uid="{00000000-0005-0000-0000-00000D410000}"/>
    <cellStyle name="Normal 3 17 2" xfId="40922" xr:uid="{62E2D0FD-5A40-4817-B256-3E90C04E7765}"/>
    <cellStyle name="Normal 3 18" xfId="16654" xr:uid="{00000000-0005-0000-0000-00000E410000}"/>
    <cellStyle name="Normal 3 18 2" xfId="40923" xr:uid="{341BFD5E-D37D-47DA-BE1C-8380C65E94FE}"/>
    <cellStyle name="Normal 3 19" xfId="53270" xr:uid="{CF7BF38A-8344-498E-BCA8-F5C536CE81A7}"/>
    <cellStyle name="Normal 3 2" xfId="16655" xr:uid="{00000000-0005-0000-0000-00000F410000}"/>
    <cellStyle name="Normal 3 2 10" xfId="16656" xr:uid="{00000000-0005-0000-0000-000010410000}"/>
    <cellStyle name="Normal 3 2 10 2" xfId="16657" xr:uid="{00000000-0005-0000-0000-000011410000}"/>
    <cellStyle name="Normal 3 2 10 2 2" xfId="40926" xr:uid="{7C6C7A59-6A7B-40E5-81E3-00650B11F126}"/>
    <cellStyle name="Normal 3 2 10 3" xfId="40925" xr:uid="{A07D4E53-A4AC-46D3-9518-5FA0B8191B2F}"/>
    <cellStyle name="Normal 3 2 11" xfId="16658" xr:uid="{00000000-0005-0000-0000-000012410000}"/>
    <cellStyle name="Normal 3 2 11 2" xfId="16659" xr:uid="{00000000-0005-0000-0000-000013410000}"/>
    <cellStyle name="Normal 3 2 11 2 2" xfId="40928" xr:uid="{1B082A2B-BDF4-498D-B69E-A85512C8C4ED}"/>
    <cellStyle name="Normal 3 2 11 3" xfId="40927" xr:uid="{BD2BF614-8A80-4E42-8A2D-F185D0D2C65D}"/>
    <cellStyle name="Normal 3 2 12" xfId="16660" xr:uid="{00000000-0005-0000-0000-000014410000}"/>
    <cellStyle name="Normal 3 2 12 2" xfId="40929" xr:uid="{4D9AA7D9-078C-4019-B2B0-22B634230694}"/>
    <cellStyle name="Normal 3 2 13" xfId="16661" xr:uid="{00000000-0005-0000-0000-000015410000}"/>
    <cellStyle name="Normal 3 2 13 2" xfId="40930" xr:uid="{5ED92DB3-B619-4F2F-A653-25DCC9528622}"/>
    <cellStyle name="Normal 3 2 14" xfId="16662" xr:uid="{00000000-0005-0000-0000-000016410000}"/>
    <cellStyle name="Normal 3 2 14 2" xfId="40931" xr:uid="{8FE91E98-6684-4657-B91F-20D6B42E1F9D}"/>
    <cellStyle name="Normal 3 2 15" xfId="40924" xr:uid="{991078B2-1A3A-4AE8-8C5E-BC262F009483}"/>
    <cellStyle name="Normal 3 2 16" xfId="53271" xr:uid="{4E2AE7D5-4CE9-4829-AEE9-E563E9F03972}"/>
    <cellStyle name="Normal 3 2 2" xfId="16663" xr:uid="{00000000-0005-0000-0000-000017410000}"/>
    <cellStyle name="Normal 3 2 2 2" xfId="16664" xr:uid="{00000000-0005-0000-0000-000018410000}"/>
    <cellStyle name="Normal 3 2 2 2 2" xfId="16665" xr:uid="{00000000-0005-0000-0000-000019410000}"/>
    <cellStyle name="Normal 3 2 2 2 2 2" xfId="40934" xr:uid="{FD4F1590-B490-4217-8051-0B4640971D89}"/>
    <cellStyle name="Normal 3 2 2 2 3" xfId="16666" xr:uid="{00000000-0005-0000-0000-00001A410000}"/>
    <cellStyle name="Normal 3 2 2 2 3 2" xfId="40935" xr:uid="{4112A272-07F4-4B0C-966B-B4869D72853E}"/>
    <cellStyle name="Normal 3 2 2 2 4" xfId="16667" xr:uid="{00000000-0005-0000-0000-00001B410000}"/>
    <cellStyle name="Normal 3 2 2 2 4 2" xfId="40936" xr:uid="{C61DC4B7-EFCC-41F0-B5EA-50AF20D50F65}"/>
    <cellStyle name="Normal 3 2 2 2 5" xfId="40933" xr:uid="{1070BC00-E87B-4C21-92D4-9E00C4B67747}"/>
    <cellStyle name="Normal 3 2 2 3" xfId="16668" xr:uid="{00000000-0005-0000-0000-00001C410000}"/>
    <cellStyle name="Normal 3 2 2 3 2" xfId="16669" xr:uid="{00000000-0005-0000-0000-00001D410000}"/>
    <cellStyle name="Normal 3 2 2 3 2 2" xfId="40938" xr:uid="{A8FC1D2C-250C-4194-85B9-070FD4170BB6}"/>
    <cellStyle name="Normal 3 2 2 3 3" xfId="16670" xr:uid="{00000000-0005-0000-0000-00001E410000}"/>
    <cellStyle name="Normal 3 2 2 3 3 2" xfId="40939" xr:uid="{587BEB9E-9D79-4A93-A84F-A6EF151A3607}"/>
    <cellStyle name="Normal 3 2 2 3 4" xfId="16671" xr:uid="{00000000-0005-0000-0000-00001F410000}"/>
    <cellStyle name="Normal 3 2 2 3 4 2" xfId="40940" xr:uid="{CAB2BE25-69C2-4C12-8804-AD3AFA26FD99}"/>
    <cellStyle name="Normal 3 2 2 3 5" xfId="40937" xr:uid="{C821A52F-31CF-4EF8-99CB-6C968759DF67}"/>
    <cellStyle name="Normal 3 2 2 4" xfId="16672" xr:uid="{00000000-0005-0000-0000-000020410000}"/>
    <cellStyle name="Normal 3 2 2 4 2" xfId="16673" xr:uid="{00000000-0005-0000-0000-000021410000}"/>
    <cellStyle name="Normal 3 2 2 4 2 2" xfId="40942" xr:uid="{4767BD74-9BA9-4039-B1CA-F865A418F16B}"/>
    <cellStyle name="Normal 3 2 2 4 3" xfId="40941" xr:uid="{A4B59C82-340F-4514-B112-D048ECC92452}"/>
    <cellStyle name="Normal 3 2 2 5" xfId="16674" xr:uid="{00000000-0005-0000-0000-000022410000}"/>
    <cellStyle name="Normal 3 2 2 5 2" xfId="40943" xr:uid="{AF13C850-08C4-493A-A147-02DC49121355}"/>
    <cellStyle name="Normal 3 2 2 6" xfId="16675" xr:uid="{00000000-0005-0000-0000-000023410000}"/>
    <cellStyle name="Normal 3 2 2 6 2" xfId="40944" xr:uid="{3AC0C859-994D-4B6A-93AE-62A3C0BA5867}"/>
    <cellStyle name="Normal 3 2 2 7" xfId="16676" xr:uid="{00000000-0005-0000-0000-000024410000}"/>
    <cellStyle name="Normal 3 2 2 7 2" xfId="40945" xr:uid="{4758CA2C-3506-4BD2-A0C8-E326EDBB1865}"/>
    <cellStyle name="Normal 3 2 2 8" xfId="40932" xr:uid="{E70332F0-28FF-487B-9D6E-A3421AD815F8}"/>
    <cellStyle name="Normal 3 2 2 9" xfId="53272" xr:uid="{F838243F-27AD-437C-B708-20BF2146C88E}"/>
    <cellStyle name="Normal 3 2 3" xfId="16677" xr:uid="{00000000-0005-0000-0000-000025410000}"/>
    <cellStyle name="Normal 3 2 3 2" xfId="16678" xr:uid="{00000000-0005-0000-0000-000026410000}"/>
    <cellStyle name="Normal 3 2 3 2 2" xfId="16679" xr:uid="{00000000-0005-0000-0000-000027410000}"/>
    <cellStyle name="Normal 3 2 3 2 2 2" xfId="16680" xr:uid="{00000000-0005-0000-0000-000028410000}"/>
    <cellStyle name="Normal 3 2 3 2 2 2 2" xfId="40949" xr:uid="{97FB70C7-428B-49AF-AC35-D23333CDAACF}"/>
    <cellStyle name="Normal 3 2 3 2 2 3" xfId="40948" xr:uid="{B6BF1D63-0A98-46D3-AC91-DCB337C39D73}"/>
    <cellStyle name="Normal 3 2 3 2 3" xfId="16681" xr:uid="{00000000-0005-0000-0000-000029410000}"/>
    <cellStyle name="Normal 3 2 3 2 3 2" xfId="40950" xr:uid="{D7E2CC4D-25DC-4287-9D4A-DE36887BC5F1}"/>
    <cellStyle name="Normal 3 2 3 2 4" xfId="40947" xr:uid="{7A2DC8E5-FAA9-445E-86CE-A232976C2733}"/>
    <cellStyle name="Normal 3 2 3 3" xfId="16682" xr:uid="{00000000-0005-0000-0000-00002A410000}"/>
    <cellStyle name="Normal 3 2 3 3 2" xfId="16683" xr:uid="{00000000-0005-0000-0000-00002B410000}"/>
    <cellStyle name="Normal 3 2 3 3 2 2" xfId="40952" xr:uid="{C172C9CF-472F-4795-8837-3B1A5A4A66C0}"/>
    <cellStyle name="Normal 3 2 3 3 3" xfId="40951" xr:uid="{C01177FE-FE38-49BE-B094-18EE765A611C}"/>
    <cellStyle name="Normal 3 2 3 4" xfId="16684" xr:uid="{00000000-0005-0000-0000-00002C410000}"/>
    <cellStyle name="Normal 3 2 3 4 2" xfId="40953" xr:uid="{97E56AF4-D8C9-4029-B8C1-B91A52E3B405}"/>
    <cellStyle name="Normal 3 2 3 5" xfId="16685" xr:uid="{00000000-0005-0000-0000-00002D410000}"/>
    <cellStyle name="Normal 3 2 3 5 2" xfId="40954" xr:uid="{DF34476A-C2C7-4FDE-AC69-ABE6358EA1DA}"/>
    <cellStyle name="Normal 3 2 3 6" xfId="16686" xr:uid="{00000000-0005-0000-0000-00002E410000}"/>
    <cellStyle name="Normal 3 2 3 6 2" xfId="40955" xr:uid="{8F264757-F8DC-4BCD-A72D-77EBFAA52AED}"/>
    <cellStyle name="Normal 3 2 3 7" xfId="40946" xr:uid="{FA8509AA-A16A-4B5F-B6EC-5E3278B20DB3}"/>
    <cellStyle name="Normal 3 2 4" xfId="16687" xr:uid="{00000000-0005-0000-0000-00002F410000}"/>
    <cellStyle name="Normal 3 2 4 2" xfId="16688" xr:uid="{00000000-0005-0000-0000-000030410000}"/>
    <cellStyle name="Normal 3 2 4 2 2" xfId="16689" xr:uid="{00000000-0005-0000-0000-000031410000}"/>
    <cellStyle name="Normal 3 2 4 2 2 2" xfId="40958" xr:uid="{17FA3ED3-E084-4B25-9EE3-D8B22C0BAFB1}"/>
    <cellStyle name="Normal 3 2 4 2 3" xfId="16690" xr:uid="{00000000-0005-0000-0000-000032410000}"/>
    <cellStyle name="Normal 3 2 4 2 3 2" xfId="40959" xr:uid="{4A271E0B-D59B-4692-A914-01BE51E5B9FA}"/>
    <cellStyle name="Normal 3 2 4 2 4" xfId="16691" xr:uid="{00000000-0005-0000-0000-000033410000}"/>
    <cellStyle name="Normal 3 2 4 2 4 2" xfId="40960" xr:uid="{DE7C2737-BC22-4CBB-AB05-CD0F9339978F}"/>
    <cellStyle name="Normal 3 2 4 2 5" xfId="40957" xr:uid="{8C2A3BA8-1D2F-42D5-B007-2C8E585DEF99}"/>
    <cellStyle name="Normal 3 2 4 3" xfId="16692" xr:uid="{00000000-0005-0000-0000-000034410000}"/>
    <cellStyle name="Normal 3 2 4 3 2" xfId="16693" xr:uid="{00000000-0005-0000-0000-000035410000}"/>
    <cellStyle name="Normal 3 2 4 3 2 2" xfId="40962" xr:uid="{2775154B-F155-427F-8EB8-16CA466BD8FF}"/>
    <cellStyle name="Normal 3 2 4 3 3" xfId="16694" xr:uid="{00000000-0005-0000-0000-000036410000}"/>
    <cellStyle name="Normal 3 2 4 3 3 2" xfId="40963" xr:uid="{92F18ED1-F151-436F-8F89-0EF97A683C5B}"/>
    <cellStyle name="Normal 3 2 4 3 4" xfId="40961" xr:uid="{4147490A-08B7-4CDC-815E-B9C7AC58D277}"/>
    <cellStyle name="Normal 3 2 4 4" xfId="16695" xr:uid="{00000000-0005-0000-0000-000037410000}"/>
    <cellStyle name="Normal 3 2 4 4 2" xfId="40964" xr:uid="{9437B4C9-582F-42EA-9510-FA2EB70301A3}"/>
    <cellStyle name="Normal 3 2 4 5" xfId="16696" xr:uid="{00000000-0005-0000-0000-000038410000}"/>
    <cellStyle name="Normal 3 2 4 5 2" xfId="40965" xr:uid="{E687B5B9-B1DB-421F-91B5-E439AADBDF3D}"/>
    <cellStyle name="Normal 3 2 4 6" xfId="40956" xr:uid="{B323C445-BB64-46A1-9BE8-B4FF63AF72E1}"/>
    <cellStyle name="Normal 3 2 5" xfId="16697" xr:uid="{00000000-0005-0000-0000-000039410000}"/>
    <cellStyle name="Normal 3 2 5 2" xfId="16698" xr:uid="{00000000-0005-0000-0000-00003A410000}"/>
    <cellStyle name="Normal 3 2 5 2 2" xfId="16699" xr:uid="{00000000-0005-0000-0000-00003B410000}"/>
    <cellStyle name="Normal 3 2 5 2 2 2" xfId="40968" xr:uid="{763A4E7C-68C6-4665-848F-FB475DA5D583}"/>
    <cellStyle name="Normal 3 2 5 2 3" xfId="40967" xr:uid="{3D6F01E8-6128-4119-97DD-A49C84E850CE}"/>
    <cellStyle name="Normal 3 2 5 3" xfId="16700" xr:uid="{00000000-0005-0000-0000-00003C410000}"/>
    <cellStyle name="Normal 3 2 5 3 2" xfId="40969" xr:uid="{130F881E-1315-459E-89FA-51B6943772A6}"/>
    <cellStyle name="Normal 3 2 5 4" xfId="16701" xr:uid="{00000000-0005-0000-0000-00003D410000}"/>
    <cellStyle name="Normal 3 2 5 4 2" xfId="40970" xr:uid="{C8CDC57B-F911-40F4-8ECF-88BF14590725}"/>
    <cellStyle name="Normal 3 2 5 5" xfId="40966" xr:uid="{5046FAA5-B967-4BF5-B210-54B39918AE58}"/>
    <cellStyle name="Normal 3 2 6" xfId="16702" xr:uid="{00000000-0005-0000-0000-00003E410000}"/>
    <cellStyle name="Normal 3 2 6 2" xfId="16703" xr:uid="{00000000-0005-0000-0000-00003F410000}"/>
    <cellStyle name="Normal 3 2 6 2 2" xfId="16704" xr:uid="{00000000-0005-0000-0000-000040410000}"/>
    <cellStyle name="Normal 3 2 6 2 2 2" xfId="40973" xr:uid="{6A6AF084-D8C0-4EB7-8D68-7606E09CAD93}"/>
    <cellStyle name="Normal 3 2 6 2 3" xfId="40972" xr:uid="{C043B9C8-194C-4985-B18B-CF58E928F129}"/>
    <cellStyle name="Normal 3 2 6 3" xfId="16705" xr:uid="{00000000-0005-0000-0000-000041410000}"/>
    <cellStyle name="Normal 3 2 6 3 2" xfId="40974" xr:uid="{16E9C667-9F54-404F-B707-B7795CA1963E}"/>
    <cellStyle name="Normal 3 2 6 4" xfId="40971" xr:uid="{29BC7815-7953-4BC7-A93A-97E6B5334D96}"/>
    <cellStyle name="Normal 3 2 7" xfId="16706" xr:uid="{00000000-0005-0000-0000-000042410000}"/>
    <cellStyle name="Normal 3 2 7 2" xfId="16707" xr:uid="{00000000-0005-0000-0000-000043410000}"/>
    <cellStyle name="Normal 3 2 7 2 2" xfId="40976" xr:uid="{A88E10ED-A26D-42C6-99A3-3B51347C7F03}"/>
    <cellStyle name="Normal 3 2 7 3" xfId="40975" xr:uid="{7B361160-6D47-444E-8233-A851599AE674}"/>
    <cellStyle name="Normal 3 2 8" xfId="16708" xr:uid="{00000000-0005-0000-0000-000044410000}"/>
    <cellStyle name="Normal 3 2 8 2" xfId="16709" xr:uid="{00000000-0005-0000-0000-000045410000}"/>
    <cellStyle name="Normal 3 2 8 2 2" xfId="16710" xr:uid="{00000000-0005-0000-0000-000046410000}"/>
    <cellStyle name="Normal 3 2 8 2 2 2" xfId="40979" xr:uid="{0614A5EB-8670-4025-B02C-945329D73FCF}"/>
    <cellStyle name="Normal 3 2 8 2 3" xfId="40978" xr:uid="{935DB49E-3B58-4C63-B179-1E49EE66099E}"/>
    <cellStyle name="Normal 3 2 8 3" xfId="16711" xr:uid="{00000000-0005-0000-0000-000047410000}"/>
    <cellStyle name="Normal 3 2 8 3 2" xfId="40980" xr:uid="{7699AD1B-333B-4DD0-8C3D-77AC70201A2C}"/>
    <cellStyle name="Normal 3 2 8 4" xfId="40977" xr:uid="{9004CDF7-D821-4915-B940-1D92ECAF4102}"/>
    <cellStyle name="Normal 3 2 9" xfId="16712" xr:uid="{00000000-0005-0000-0000-000048410000}"/>
    <cellStyle name="Normal 3 2 9 2" xfId="16713" xr:uid="{00000000-0005-0000-0000-000049410000}"/>
    <cellStyle name="Normal 3 2 9 2 2" xfId="40982" xr:uid="{830BA912-C3ED-4331-9A8E-8114BB106624}"/>
    <cellStyle name="Normal 3 2 9 3" xfId="40981" xr:uid="{767AD876-8C08-49AA-9958-AB7C4BF042DF}"/>
    <cellStyle name="Normal 3 3" xfId="16714" xr:uid="{00000000-0005-0000-0000-00004A410000}"/>
    <cellStyle name="Normal 3 3 10" xfId="53273" xr:uid="{A0BF0B5B-5811-41F0-98F9-5CDC831FF71C}"/>
    <cellStyle name="Normal 3 3 2" xfId="16715" xr:uid="{00000000-0005-0000-0000-00004B410000}"/>
    <cellStyle name="Normal 3 3 2 2" xfId="16716" xr:uid="{00000000-0005-0000-0000-00004C410000}"/>
    <cellStyle name="Normal 3 3 2 2 2" xfId="16717" xr:uid="{00000000-0005-0000-0000-00004D410000}"/>
    <cellStyle name="Normal 3 3 2 2 2 2" xfId="40986" xr:uid="{7D985867-DAF7-400F-A36D-BC259434EA24}"/>
    <cellStyle name="Normal 3 3 2 2 3" xfId="40985" xr:uid="{42C8A00D-B640-4DD0-872C-1AA846FC7491}"/>
    <cellStyle name="Normal 3 3 2 3" xfId="16718" xr:uid="{00000000-0005-0000-0000-00004E410000}"/>
    <cellStyle name="Normal 3 3 2 3 2" xfId="40987" xr:uid="{CAF63F67-AC3B-4FAC-8FF4-4F7696C39122}"/>
    <cellStyle name="Normal 3 3 2 4" xfId="16719" xr:uid="{00000000-0005-0000-0000-00004F410000}"/>
    <cellStyle name="Normal 3 3 2 4 2" xfId="40988" xr:uid="{0730E919-C2F0-4BF2-AEF3-0734A8505B88}"/>
    <cellStyle name="Normal 3 3 2 5" xfId="40984" xr:uid="{D5BBE890-5443-4510-8289-228FA0A35E30}"/>
    <cellStyle name="Normal 3 3 3" xfId="16720" xr:uid="{00000000-0005-0000-0000-000050410000}"/>
    <cellStyle name="Normal 3 3 3 2" xfId="16721" xr:uid="{00000000-0005-0000-0000-000051410000}"/>
    <cellStyle name="Normal 3 3 3 2 2" xfId="40990" xr:uid="{06FFE666-08D1-42C1-8BE8-38C46058FC6C}"/>
    <cellStyle name="Normal 3 3 3 3" xfId="40989" xr:uid="{DF73F6E7-C0C9-4CEE-8730-8DAE22A60425}"/>
    <cellStyle name="Normal 3 3 4" xfId="16722" xr:uid="{00000000-0005-0000-0000-000052410000}"/>
    <cellStyle name="Normal 3 3 4 2" xfId="16723" xr:uid="{00000000-0005-0000-0000-000053410000}"/>
    <cellStyle name="Normal 3 3 4 2 2" xfId="40992" xr:uid="{C6F30C83-991A-421A-B6C7-EEBF1A8CBF62}"/>
    <cellStyle name="Normal 3 3 4 3" xfId="40991" xr:uid="{497B0C69-372A-4A0F-8A83-96408DCC53B7}"/>
    <cellStyle name="Normal 3 3 5" xfId="16724" xr:uid="{00000000-0005-0000-0000-000054410000}"/>
    <cellStyle name="Normal 3 3 5 2" xfId="16725" xr:uid="{00000000-0005-0000-0000-000055410000}"/>
    <cellStyle name="Normal 3 3 5 2 2" xfId="40994" xr:uid="{006388BB-6474-4701-AFC3-103359D03B92}"/>
    <cellStyle name="Normal 3 3 5 3" xfId="40993" xr:uid="{23287161-874E-47BA-837B-3D7797B7F27C}"/>
    <cellStyle name="Normal 3 3 6" xfId="16726" xr:uid="{00000000-0005-0000-0000-000056410000}"/>
    <cellStyle name="Normal 3 3 6 2" xfId="40995" xr:uid="{D83551F4-2597-413A-8840-B97000C555C9}"/>
    <cellStyle name="Normal 3 3 7" xfId="16727" xr:uid="{00000000-0005-0000-0000-000057410000}"/>
    <cellStyle name="Normal 3 3 7 2" xfId="40996" xr:uid="{AA552B60-97BE-401E-84D4-B84A7EC90A7F}"/>
    <cellStyle name="Normal 3 3 8" xfId="16728" xr:uid="{00000000-0005-0000-0000-000058410000}"/>
    <cellStyle name="Normal 3 3 8 2" xfId="40997" xr:uid="{A625EC55-9AEE-4C59-8826-0A52C64E5132}"/>
    <cellStyle name="Normal 3 3 9" xfId="40983" xr:uid="{D12D417B-E34D-472B-B802-4C0084A05A44}"/>
    <cellStyle name="Normal 3 4" xfId="16729" xr:uid="{00000000-0005-0000-0000-000059410000}"/>
    <cellStyle name="Normal 3 4 10" xfId="53274" xr:uid="{5E155DD4-40C5-4F31-AA19-B15BED537DCF}"/>
    <cellStyle name="Normal 3 4 2" xfId="16730" xr:uid="{00000000-0005-0000-0000-00005A410000}"/>
    <cellStyle name="Normal 3 4 2 2" xfId="16731" xr:uid="{00000000-0005-0000-0000-00005B410000}"/>
    <cellStyle name="Normal 3 4 2 2 2" xfId="16732" xr:uid="{00000000-0005-0000-0000-00005C410000}"/>
    <cellStyle name="Normal 3 4 2 2 2 2" xfId="41001" xr:uid="{DB46F02C-CA9D-4219-AC4C-41790E73F594}"/>
    <cellStyle name="Normal 3 4 2 2 3" xfId="41000" xr:uid="{46D152FC-42F0-4448-B992-A5BC43BBB993}"/>
    <cellStyle name="Normal 3 4 2 3" xfId="16733" xr:uid="{00000000-0005-0000-0000-00005D410000}"/>
    <cellStyle name="Normal 3 4 2 3 2" xfId="41002" xr:uid="{536D426E-2D5B-44E2-B382-E53E8AF36D89}"/>
    <cellStyle name="Normal 3 4 2 4" xfId="16734" xr:uid="{00000000-0005-0000-0000-00005E410000}"/>
    <cellStyle name="Normal 3 4 2 4 2" xfId="41003" xr:uid="{480B9A86-28D2-47F3-AB58-A48E713C0448}"/>
    <cellStyle name="Normal 3 4 2 5" xfId="40999" xr:uid="{B55A9F76-360A-485D-B087-DE3851670E0C}"/>
    <cellStyle name="Normal 3 4 3" xfId="16735" xr:uid="{00000000-0005-0000-0000-00005F410000}"/>
    <cellStyle name="Normal 3 4 3 2" xfId="16736" xr:uid="{00000000-0005-0000-0000-000060410000}"/>
    <cellStyle name="Normal 3 4 3 2 2" xfId="41005" xr:uid="{34C47A7E-4A8A-4377-A114-2BCEC3A0DD39}"/>
    <cellStyle name="Normal 3 4 3 3" xfId="41004" xr:uid="{36FD50F1-E60B-462C-A343-2C92EA8C0A64}"/>
    <cellStyle name="Normal 3 4 4" xfId="16737" xr:uid="{00000000-0005-0000-0000-000061410000}"/>
    <cellStyle name="Normal 3 4 4 2" xfId="16738" xr:uid="{00000000-0005-0000-0000-000062410000}"/>
    <cellStyle name="Normal 3 4 4 2 2" xfId="41007" xr:uid="{5C2E98B5-080F-4A80-8BAD-165F9A7BE768}"/>
    <cellStyle name="Normal 3 4 4 3" xfId="41006" xr:uid="{85FCF2A8-E143-4024-92B1-71F0137250BC}"/>
    <cellStyle name="Normal 3 4 5" xfId="16739" xr:uid="{00000000-0005-0000-0000-000063410000}"/>
    <cellStyle name="Normal 3 4 5 2" xfId="16740" xr:uid="{00000000-0005-0000-0000-000064410000}"/>
    <cellStyle name="Normal 3 4 5 2 2" xfId="41009" xr:uid="{ABB96821-1DE8-4A5E-8728-294719F9EA98}"/>
    <cellStyle name="Normal 3 4 5 3" xfId="41008" xr:uid="{45BAB405-EDF9-49D8-8118-8E91CA011171}"/>
    <cellStyle name="Normal 3 4 6" xfId="16741" xr:uid="{00000000-0005-0000-0000-000065410000}"/>
    <cellStyle name="Normal 3 4 6 2" xfId="41010" xr:uid="{12F83E68-C142-4368-899F-F389C3A51643}"/>
    <cellStyle name="Normal 3 4 7" xfId="16742" xr:uid="{00000000-0005-0000-0000-000066410000}"/>
    <cellStyle name="Normal 3 4 7 2" xfId="41011" xr:uid="{8D0D8B15-0EB4-431B-B458-DAC048EA52E7}"/>
    <cellStyle name="Normal 3 4 8" xfId="16743" xr:uid="{00000000-0005-0000-0000-000067410000}"/>
    <cellStyle name="Normal 3 4 8 2" xfId="41012" xr:uid="{93CFD689-CA15-427B-9A4E-0BB6143959BC}"/>
    <cellStyle name="Normal 3 4 9" xfId="40998" xr:uid="{2C828537-5F6D-4A24-903E-A65AFA026452}"/>
    <cellStyle name="Normal 3 5" xfId="16744" xr:uid="{00000000-0005-0000-0000-000068410000}"/>
    <cellStyle name="Normal 3 5 2" xfId="16745" xr:uid="{00000000-0005-0000-0000-000069410000}"/>
    <cellStyle name="Normal 3 5 2 2" xfId="16746" xr:uid="{00000000-0005-0000-0000-00006A410000}"/>
    <cellStyle name="Normal 3 5 2 2 2" xfId="41015" xr:uid="{62E8A2B1-A722-49A0-9157-DFE99E47C2D8}"/>
    <cellStyle name="Normal 3 5 2 3" xfId="41014" xr:uid="{D9CFF1CD-3B54-4979-92A5-8D7C46462CA6}"/>
    <cellStyle name="Normal 3 5 3" xfId="16747" xr:uid="{00000000-0005-0000-0000-00006B410000}"/>
    <cellStyle name="Normal 3 5 3 2" xfId="16748" xr:uid="{00000000-0005-0000-0000-00006C410000}"/>
    <cellStyle name="Normal 3 5 3 2 2" xfId="41017" xr:uid="{6A353882-54A1-459D-975E-D6EFF6C42D31}"/>
    <cellStyle name="Normal 3 5 3 3" xfId="41016" xr:uid="{7F77D3A5-BC1D-46E9-98AC-6448044CC6E2}"/>
    <cellStyle name="Normal 3 5 4" xfId="16749" xr:uid="{00000000-0005-0000-0000-00006D410000}"/>
    <cellStyle name="Normal 3 5 4 2" xfId="16750" xr:uid="{00000000-0005-0000-0000-00006E410000}"/>
    <cellStyle name="Normal 3 5 4 2 2" xfId="41019" xr:uid="{4EFF5708-1D0B-4C14-B79D-A462DCB825A9}"/>
    <cellStyle name="Normal 3 5 4 3" xfId="41018" xr:uid="{494296D1-DC6B-4173-AE63-AF8D413856A2}"/>
    <cellStyle name="Normal 3 5 5" xfId="16751" xr:uid="{00000000-0005-0000-0000-00006F410000}"/>
    <cellStyle name="Normal 3 5 5 2" xfId="41020" xr:uid="{6B7BDCF3-00BE-4AEE-B511-2F8FC5EE596C}"/>
    <cellStyle name="Normal 3 5 6" xfId="16752" xr:uid="{00000000-0005-0000-0000-000070410000}"/>
    <cellStyle name="Normal 3 5 6 2" xfId="41021" xr:uid="{A1AA8AC6-A995-4647-A7D0-C998E6A18547}"/>
    <cellStyle name="Normal 3 5 7" xfId="41013" xr:uid="{BB60BA0A-51B9-4EC1-B329-8DFE2DAD0D3E}"/>
    <cellStyle name="Normal 3 6" xfId="16753" xr:uid="{00000000-0005-0000-0000-000071410000}"/>
    <cellStyle name="Normal 3 6 2" xfId="16754" xr:uid="{00000000-0005-0000-0000-000072410000}"/>
    <cellStyle name="Normal 3 6 2 2" xfId="16755" xr:uid="{00000000-0005-0000-0000-000073410000}"/>
    <cellStyle name="Normal 3 6 2 2 2" xfId="41024" xr:uid="{F8B7BC8E-670B-463B-B03C-B6E747C555C4}"/>
    <cellStyle name="Normal 3 6 2 3" xfId="16756" xr:uid="{00000000-0005-0000-0000-000074410000}"/>
    <cellStyle name="Normal 3 6 2 3 2" xfId="41025" xr:uid="{76361EE7-3926-4C41-B4D9-CF3FCE074935}"/>
    <cellStyle name="Normal 3 6 2 4" xfId="41023" xr:uid="{56D2CBB8-4A0E-49D6-B37C-2673922CE9A3}"/>
    <cellStyle name="Normal 3 6 3" xfId="16757" xr:uid="{00000000-0005-0000-0000-000075410000}"/>
    <cellStyle name="Normal 3 6 3 2" xfId="16758" xr:uid="{00000000-0005-0000-0000-000076410000}"/>
    <cellStyle name="Normal 3 6 3 2 2" xfId="41027" xr:uid="{4B43D736-63EA-496B-802C-756BE8D61C07}"/>
    <cellStyle name="Normal 3 6 3 3" xfId="41026" xr:uid="{54147A40-0218-4133-8C9A-1539F93280FD}"/>
    <cellStyle name="Normal 3 6 4" xfId="16759" xr:uid="{00000000-0005-0000-0000-000077410000}"/>
    <cellStyle name="Normal 3 6 4 2" xfId="16760" xr:uid="{00000000-0005-0000-0000-000078410000}"/>
    <cellStyle name="Normal 3 6 4 2 2" xfId="41029" xr:uid="{35D52B67-5D90-4798-9656-7ECCDD2213CA}"/>
    <cellStyle name="Normal 3 6 4 3" xfId="41028" xr:uid="{096E855B-690A-4297-B464-5ECD8B9F186A}"/>
    <cellStyle name="Normal 3 6 5" xfId="16761" xr:uid="{00000000-0005-0000-0000-000079410000}"/>
    <cellStyle name="Normal 3 6 5 2" xfId="41030" xr:uid="{C6346FD1-B9C3-41C6-997B-26559C4524C2}"/>
    <cellStyle name="Normal 3 6 6" xfId="16762" xr:uid="{00000000-0005-0000-0000-00007A410000}"/>
    <cellStyle name="Normal 3 6 6 2" xfId="41031" xr:uid="{030CC53B-A9F9-40E7-9A2E-27E7407D3091}"/>
    <cellStyle name="Normal 3 6 7" xfId="41022" xr:uid="{F30F822E-CE47-4638-B53A-A015E4D842BB}"/>
    <cellStyle name="Normal 3 7" xfId="16763" xr:uid="{00000000-0005-0000-0000-00007B410000}"/>
    <cellStyle name="Normal 3 7 2" xfId="16764" xr:uid="{00000000-0005-0000-0000-00007C410000}"/>
    <cellStyle name="Normal 3 7 2 2" xfId="16765" xr:uid="{00000000-0005-0000-0000-00007D410000}"/>
    <cellStyle name="Normal 3 7 2 2 2" xfId="41034" xr:uid="{A9A448DC-5A63-46AB-A371-AAC7F9128336}"/>
    <cellStyle name="Normal 3 7 2 3" xfId="41033" xr:uid="{B423DCDE-5321-4456-B374-0C862458E6D9}"/>
    <cellStyle name="Normal 3 7 3" xfId="16766" xr:uid="{00000000-0005-0000-0000-00007E410000}"/>
    <cellStyle name="Normal 3 7 3 2" xfId="16767" xr:uid="{00000000-0005-0000-0000-00007F410000}"/>
    <cellStyle name="Normal 3 7 3 2 2" xfId="41036" xr:uid="{45AC4F81-5DC3-4F38-AE17-3FC67AAE37A7}"/>
    <cellStyle name="Normal 3 7 3 3" xfId="41035" xr:uid="{0CC902C4-54F7-4ECF-B480-282BA8D7DE12}"/>
    <cellStyle name="Normal 3 7 4" xfId="16768" xr:uid="{00000000-0005-0000-0000-000080410000}"/>
    <cellStyle name="Normal 3 7 4 2" xfId="16769" xr:uid="{00000000-0005-0000-0000-000081410000}"/>
    <cellStyle name="Normal 3 7 4 2 2" xfId="41038" xr:uid="{E4B945F4-119B-4309-A859-8890FA0F0440}"/>
    <cellStyle name="Normal 3 7 4 3" xfId="41037" xr:uid="{05EC416D-09C0-4F54-AF7A-8CC6EE9E8305}"/>
    <cellStyle name="Normal 3 7 5" xfId="16770" xr:uid="{00000000-0005-0000-0000-000082410000}"/>
    <cellStyle name="Normal 3 7 5 2" xfId="41039" xr:uid="{A9D8B125-B161-4B0B-BA0E-9B2658F8BF73}"/>
    <cellStyle name="Normal 3 7 6" xfId="16771" xr:uid="{00000000-0005-0000-0000-000083410000}"/>
    <cellStyle name="Normal 3 7 6 2" xfId="41040" xr:uid="{E34B5CB7-5283-4095-AEE2-84F8C2550502}"/>
    <cellStyle name="Normal 3 7 7" xfId="41032" xr:uid="{31735722-8F34-424A-BD24-0A4E58A6B8A7}"/>
    <cellStyle name="Normal 3 8" xfId="16772" xr:uid="{00000000-0005-0000-0000-000084410000}"/>
    <cellStyle name="Normal 3 8 2" xfId="16773" xr:uid="{00000000-0005-0000-0000-000085410000}"/>
    <cellStyle name="Normal 3 8 2 2" xfId="16774" xr:uid="{00000000-0005-0000-0000-000086410000}"/>
    <cellStyle name="Normal 3 8 2 2 2" xfId="41043" xr:uid="{46975316-0386-4F44-95DE-6BF5AA244592}"/>
    <cellStyle name="Normal 3 8 2 3" xfId="41042" xr:uid="{9085882A-E713-445C-8DEC-0BACC19D1BB3}"/>
    <cellStyle name="Normal 3 8 3" xfId="16775" xr:uid="{00000000-0005-0000-0000-000087410000}"/>
    <cellStyle name="Normal 3 8 3 2" xfId="41044" xr:uid="{5698AD78-81B9-4A74-BFC2-2C506AD1D664}"/>
    <cellStyle name="Normal 3 8 4" xfId="16776" xr:uid="{00000000-0005-0000-0000-000088410000}"/>
    <cellStyle name="Normal 3 8 4 2" xfId="41045" xr:uid="{BBB1E2B0-FC5B-49D9-8989-616E38EF23B5}"/>
    <cellStyle name="Normal 3 8 5" xfId="41041" xr:uid="{B1F1EF0F-7BFE-447A-A76B-B51695BBE637}"/>
    <cellStyle name="Normal 3 9" xfId="16777" xr:uid="{00000000-0005-0000-0000-000089410000}"/>
    <cellStyle name="Normal 3 9 2" xfId="16778" xr:uid="{00000000-0005-0000-0000-00008A410000}"/>
    <cellStyle name="Normal 3 9 2 2" xfId="16779" xr:uid="{00000000-0005-0000-0000-00008B410000}"/>
    <cellStyle name="Normal 3 9 2 2 2" xfId="41048" xr:uid="{A4B26733-0F20-4FF1-923E-A3A1D29197A7}"/>
    <cellStyle name="Normal 3 9 2 3" xfId="41047" xr:uid="{6206F3A4-F529-43BA-BFB6-A723C8420218}"/>
    <cellStyle name="Normal 3 9 3" xfId="16780" xr:uid="{00000000-0005-0000-0000-00008C410000}"/>
    <cellStyle name="Normal 3 9 3 2" xfId="16781" xr:uid="{00000000-0005-0000-0000-00008D410000}"/>
    <cellStyle name="Normal 3 9 3 2 2" xfId="41050" xr:uid="{951855EA-F564-47F2-A6DD-932E878E518E}"/>
    <cellStyle name="Normal 3 9 3 3" xfId="41049" xr:uid="{3E2A258A-811D-4A61-B0D1-92C2683FD14E}"/>
    <cellStyle name="Normal 3 9 4" xfId="16782" xr:uid="{00000000-0005-0000-0000-00008E410000}"/>
    <cellStyle name="Normal 3 9 4 2" xfId="41051" xr:uid="{DB09CA86-A606-44F5-97A2-9AE93372D724}"/>
    <cellStyle name="Normal 3 9 5" xfId="16783" xr:uid="{00000000-0005-0000-0000-00008F410000}"/>
    <cellStyle name="Normal 3 9 5 2" xfId="41052" xr:uid="{03CC5810-5533-46CB-B9E2-32B1EF3D2906}"/>
    <cellStyle name="Normal 3 9 6" xfId="41046" xr:uid="{1B904E4F-1D5B-42E9-932D-DAC9CDD95830}"/>
    <cellStyle name="Normal 30" xfId="16784" xr:uid="{00000000-0005-0000-0000-000090410000}"/>
    <cellStyle name="Normal 30 10" xfId="16785" xr:uid="{00000000-0005-0000-0000-000091410000}"/>
    <cellStyle name="Normal 30 10 2" xfId="16786" xr:uid="{00000000-0005-0000-0000-000092410000}"/>
    <cellStyle name="Normal 30 10 2 2" xfId="41055" xr:uid="{1A2A3F8F-361B-440B-8E97-F165D8F17422}"/>
    <cellStyle name="Normal 30 10 3" xfId="41054" xr:uid="{6175A7F2-FE75-41D1-AC8E-9F9F6B994772}"/>
    <cellStyle name="Normal 30 11" xfId="16787" xr:uid="{00000000-0005-0000-0000-000093410000}"/>
    <cellStyle name="Normal 30 11 2" xfId="16788" xr:uid="{00000000-0005-0000-0000-000094410000}"/>
    <cellStyle name="Normal 30 11 2 2" xfId="41057" xr:uid="{2905E6DE-AA33-49DF-96FE-61D750C6EFD7}"/>
    <cellStyle name="Normal 30 11 3" xfId="41056" xr:uid="{E8FABFF0-A8A0-410D-A019-BB1C0CF0A826}"/>
    <cellStyle name="Normal 30 12" xfId="16789" xr:uid="{00000000-0005-0000-0000-000095410000}"/>
    <cellStyle name="Normal 30 12 2" xfId="16790" xr:uid="{00000000-0005-0000-0000-000096410000}"/>
    <cellStyle name="Normal 30 12 2 2" xfId="41059" xr:uid="{88C09C2F-CD6B-4FDA-A4F0-7829E41F7C9A}"/>
    <cellStyle name="Normal 30 12 3" xfId="41058" xr:uid="{D1F367FE-FF18-46C3-BBD0-BED8C2F26D5E}"/>
    <cellStyle name="Normal 30 13" xfId="16791" xr:uid="{00000000-0005-0000-0000-000097410000}"/>
    <cellStyle name="Normal 30 13 2" xfId="16792" xr:uid="{00000000-0005-0000-0000-000098410000}"/>
    <cellStyle name="Normal 30 13 2 2" xfId="41061" xr:uid="{B31E14AC-B26C-4F5E-9256-0FA7CD24BAB8}"/>
    <cellStyle name="Normal 30 13 3" xfId="41060" xr:uid="{051A12AE-2EF2-47A0-A243-159CE9A46704}"/>
    <cellStyle name="Normal 30 14" xfId="16793" xr:uid="{00000000-0005-0000-0000-000099410000}"/>
    <cellStyle name="Normal 30 14 2" xfId="16794" xr:uid="{00000000-0005-0000-0000-00009A410000}"/>
    <cellStyle name="Normal 30 14 2 2" xfId="41063" xr:uid="{B67BA0F9-7BBA-4DCB-87B9-0413117DFAC4}"/>
    <cellStyle name="Normal 30 14 3" xfId="41062" xr:uid="{D7E40BFA-89F4-48A0-A48D-26E74022D330}"/>
    <cellStyle name="Normal 30 15" xfId="16795" xr:uid="{00000000-0005-0000-0000-00009B410000}"/>
    <cellStyle name="Normal 30 15 2" xfId="16796" xr:uid="{00000000-0005-0000-0000-00009C410000}"/>
    <cellStyle name="Normal 30 15 2 2" xfId="41065" xr:uid="{6BE98F8A-78D1-43BF-BFD5-607F91F488CB}"/>
    <cellStyle name="Normal 30 15 3" xfId="41064" xr:uid="{E761D262-87CC-4285-9257-6C260002B3C8}"/>
    <cellStyle name="Normal 30 16" xfId="16797" xr:uid="{00000000-0005-0000-0000-00009D410000}"/>
    <cellStyle name="Normal 30 16 2" xfId="16798" xr:uid="{00000000-0005-0000-0000-00009E410000}"/>
    <cellStyle name="Normal 30 16 2 2" xfId="41067" xr:uid="{D17EDF2F-67A0-42D3-991F-8BE1B638231A}"/>
    <cellStyle name="Normal 30 16 3" xfId="41066" xr:uid="{9D1EBEFF-4961-4CA9-A464-E7BF94C6E44D}"/>
    <cellStyle name="Normal 30 17" xfId="16799" xr:uid="{00000000-0005-0000-0000-00009F410000}"/>
    <cellStyle name="Normal 30 17 2" xfId="16800" xr:uid="{00000000-0005-0000-0000-0000A0410000}"/>
    <cellStyle name="Normal 30 17 2 2" xfId="41069" xr:uid="{11A9CD25-3069-411A-AADF-BD97EB958370}"/>
    <cellStyle name="Normal 30 17 3" xfId="41068" xr:uid="{F5228027-7DAB-4811-9B5E-08F1487E4F02}"/>
    <cellStyle name="Normal 30 18" xfId="16801" xr:uid="{00000000-0005-0000-0000-0000A1410000}"/>
    <cellStyle name="Normal 30 18 2" xfId="16802" xr:uid="{00000000-0005-0000-0000-0000A2410000}"/>
    <cellStyle name="Normal 30 18 2 2" xfId="41071" xr:uid="{C1D91B0D-1C22-45FD-8D2C-2DE2806D3BF7}"/>
    <cellStyle name="Normal 30 18 3" xfId="41070" xr:uid="{BCF164AD-7196-46B8-B58F-BE6E383DF44D}"/>
    <cellStyle name="Normal 30 19" xfId="16803" xr:uid="{00000000-0005-0000-0000-0000A3410000}"/>
    <cellStyle name="Normal 30 19 2" xfId="16804" xr:uid="{00000000-0005-0000-0000-0000A4410000}"/>
    <cellStyle name="Normal 30 19 2 2" xfId="41073" xr:uid="{F8FC6C59-844A-443F-803F-73F863D8A001}"/>
    <cellStyle name="Normal 30 19 3" xfId="41072" xr:uid="{5B297042-B9BF-4387-B024-DF18084405E9}"/>
    <cellStyle name="Normal 30 2" xfId="16805" xr:uid="{00000000-0005-0000-0000-0000A5410000}"/>
    <cellStyle name="Normal 30 2 2" xfId="16806" xr:uid="{00000000-0005-0000-0000-0000A6410000}"/>
    <cellStyle name="Normal 30 2 2 2" xfId="41075" xr:uid="{F5810740-76B9-41EB-8C36-992F0FEF39B9}"/>
    <cellStyle name="Normal 30 2 3" xfId="16807" xr:uid="{00000000-0005-0000-0000-0000A7410000}"/>
    <cellStyle name="Normal 30 2 3 2" xfId="41076" xr:uid="{6470FE4C-5EDC-40AB-A2C9-CDC87E66B930}"/>
    <cellStyle name="Normal 30 2 4" xfId="41074" xr:uid="{82FD343F-0909-4318-90CA-2409BF557648}"/>
    <cellStyle name="Normal 30 20" xfId="16808" xr:uid="{00000000-0005-0000-0000-0000A8410000}"/>
    <cellStyle name="Normal 30 20 2" xfId="16809" xr:uid="{00000000-0005-0000-0000-0000A9410000}"/>
    <cellStyle name="Normal 30 20 2 2" xfId="41078" xr:uid="{8D6DDB34-C474-47BD-A892-531B6F296249}"/>
    <cellStyle name="Normal 30 20 3" xfId="41077" xr:uid="{566CC0D4-FF26-4F89-B1D5-EFB566CA9015}"/>
    <cellStyle name="Normal 30 21" xfId="16810" xr:uid="{00000000-0005-0000-0000-0000AA410000}"/>
    <cellStyle name="Normal 30 21 2" xfId="16811" xr:uid="{00000000-0005-0000-0000-0000AB410000}"/>
    <cellStyle name="Normal 30 21 2 2" xfId="41080" xr:uid="{DB913374-406A-47EA-86C0-1D2CD486D88C}"/>
    <cellStyle name="Normal 30 21 3" xfId="41079" xr:uid="{D09013E3-538D-4AF2-ADFF-D56BFA39E9F1}"/>
    <cellStyle name="Normal 30 22" xfId="16812" xr:uid="{00000000-0005-0000-0000-0000AC410000}"/>
    <cellStyle name="Normal 30 22 2" xfId="16813" xr:uid="{00000000-0005-0000-0000-0000AD410000}"/>
    <cellStyle name="Normal 30 22 2 2" xfId="41082" xr:uid="{020FE0FC-3C68-4D76-86C6-7489AFC6C9C6}"/>
    <cellStyle name="Normal 30 22 3" xfId="41081" xr:uid="{22537CD8-68E1-47E3-8E24-91F7B96265E9}"/>
    <cellStyle name="Normal 30 23" xfId="16814" xr:uid="{00000000-0005-0000-0000-0000AE410000}"/>
    <cellStyle name="Normal 30 23 2" xfId="16815" xr:uid="{00000000-0005-0000-0000-0000AF410000}"/>
    <cellStyle name="Normal 30 23 2 2" xfId="41084" xr:uid="{B20825FD-A2AE-4966-8B94-F35DAC727157}"/>
    <cellStyle name="Normal 30 23 3" xfId="41083" xr:uid="{D0B15A32-0667-4235-B40D-33987AE5C4A1}"/>
    <cellStyle name="Normal 30 24" xfId="16816" xr:uid="{00000000-0005-0000-0000-0000B0410000}"/>
    <cellStyle name="Normal 30 24 2" xfId="16817" xr:uid="{00000000-0005-0000-0000-0000B1410000}"/>
    <cellStyle name="Normal 30 24 2 2" xfId="41086" xr:uid="{BE738979-F01F-4986-8339-ACB2F9D7F2D4}"/>
    <cellStyle name="Normal 30 24 3" xfId="41085" xr:uid="{306B65F8-AE0C-4137-97CF-6E1DCA04694E}"/>
    <cellStyle name="Normal 30 25" xfId="16818" xr:uid="{00000000-0005-0000-0000-0000B2410000}"/>
    <cellStyle name="Normal 30 25 2" xfId="16819" xr:uid="{00000000-0005-0000-0000-0000B3410000}"/>
    <cellStyle name="Normal 30 25 2 2" xfId="41088" xr:uid="{802249E5-3057-4660-8497-984C6B2AACD4}"/>
    <cellStyle name="Normal 30 25 3" xfId="41087" xr:uid="{F4137CFD-E6EA-4CA3-851B-8DE46905B553}"/>
    <cellStyle name="Normal 30 26" xfId="16820" xr:uid="{00000000-0005-0000-0000-0000B4410000}"/>
    <cellStyle name="Normal 30 26 2" xfId="16821" xr:uid="{00000000-0005-0000-0000-0000B5410000}"/>
    <cellStyle name="Normal 30 26 2 2" xfId="41090" xr:uid="{48095E2D-F764-4A71-8E18-D33184CC1A94}"/>
    <cellStyle name="Normal 30 26 3" xfId="41089" xr:uid="{F28B589C-BC64-48D3-8793-631F879F789A}"/>
    <cellStyle name="Normal 30 27" xfId="16822" xr:uid="{00000000-0005-0000-0000-0000B6410000}"/>
    <cellStyle name="Normal 30 27 2" xfId="16823" xr:uid="{00000000-0005-0000-0000-0000B7410000}"/>
    <cellStyle name="Normal 30 27 2 2" xfId="41092" xr:uid="{6BD52FAA-9820-49D3-9711-06DEF2E1681B}"/>
    <cellStyle name="Normal 30 27 3" xfId="41091" xr:uid="{ABB503A1-572D-4C47-8282-53B151CB1964}"/>
    <cellStyle name="Normal 30 28" xfId="16824" xr:uid="{00000000-0005-0000-0000-0000B8410000}"/>
    <cellStyle name="Normal 30 28 2" xfId="16825" xr:uid="{00000000-0005-0000-0000-0000B9410000}"/>
    <cellStyle name="Normal 30 28 2 2" xfId="41094" xr:uid="{410FC170-AC11-4BF2-8EB9-6E626FA0ED86}"/>
    <cellStyle name="Normal 30 28 3" xfId="41093" xr:uid="{26CDE960-90A4-4369-8F88-54217856F289}"/>
    <cellStyle name="Normal 30 29" xfId="16826" xr:uid="{00000000-0005-0000-0000-0000BA410000}"/>
    <cellStyle name="Normal 30 29 2" xfId="16827" xr:uid="{00000000-0005-0000-0000-0000BB410000}"/>
    <cellStyle name="Normal 30 29 2 2" xfId="41096" xr:uid="{922A536D-861A-4D5C-A5BD-E5A0768A7DD8}"/>
    <cellStyle name="Normal 30 29 3" xfId="41095" xr:uid="{7DA601EC-0636-4EEC-A58B-300BAE08F819}"/>
    <cellStyle name="Normal 30 3" xfId="16828" xr:uid="{00000000-0005-0000-0000-0000BC410000}"/>
    <cellStyle name="Normal 30 3 2" xfId="16829" xr:uid="{00000000-0005-0000-0000-0000BD410000}"/>
    <cellStyle name="Normal 30 3 2 2" xfId="41098" xr:uid="{396B8B58-3E62-4274-913D-03C515E9751C}"/>
    <cellStyle name="Normal 30 3 3" xfId="41097" xr:uid="{A30C6400-7375-4E77-8CF9-D031B67277FF}"/>
    <cellStyle name="Normal 30 30" xfId="16830" xr:uid="{00000000-0005-0000-0000-0000BE410000}"/>
    <cellStyle name="Normal 30 30 2" xfId="16831" xr:uid="{00000000-0005-0000-0000-0000BF410000}"/>
    <cellStyle name="Normal 30 30 2 2" xfId="41100" xr:uid="{F08CEDCB-4EF4-4B88-9124-DC93628CAD81}"/>
    <cellStyle name="Normal 30 30 3" xfId="41099" xr:uid="{B5CEAD95-CF06-4800-B86F-D3CD620763FD}"/>
    <cellStyle name="Normal 30 31" xfId="16832" xr:uid="{00000000-0005-0000-0000-0000C0410000}"/>
    <cellStyle name="Normal 30 31 2" xfId="16833" xr:uid="{00000000-0005-0000-0000-0000C1410000}"/>
    <cellStyle name="Normal 30 31 2 2" xfId="41102" xr:uid="{D547AFDA-C073-4E42-A7F1-0A6601047427}"/>
    <cellStyle name="Normal 30 31 3" xfId="41101" xr:uid="{8F204749-FC83-4E0C-AEEA-97C2843050C6}"/>
    <cellStyle name="Normal 30 32" xfId="16834" xr:uid="{00000000-0005-0000-0000-0000C2410000}"/>
    <cellStyle name="Normal 30 32 2" xfId="16835" xr:uid="{00000000-0005-0000-0000-0000C3410000}"/>
    <cellStyle name="Normal 30 32 2 2" xfId="41104" xr:uid="{EF9FB1E2-7B2F-4C9F-924E-B6C8F00498AE}"/>
    <cellStyle name="Normal 30 32 3" xfId="41103" xr:uid="{456558AB-85F8-43F6-9445-D8A3C20D84B9}"/>
    <cellStyle name="Normal 30 33" xfId="16836" xr:uid="{00000000-0005-0000-0000-0000C4410000}"/>
    <cellStyle name="Normal 30 33 2" xfId="16837" xr:uid="{00000000-0005-0000-0000-0000C5410000}"/>
    <cellStyle name="Normal 30 33 2 2" xfId="41106" xr:uid="{5C9FBAE1-186D-4696-9DD3-A7D475108569}"/>
    <cellStyle name="Normal 30 33 3" xfId="41105" xr:uid="{F87EFD5D-EBEF-4053-BFF7-CBE3217DB7D1}"/>
    <cellStyle name="Normal 30 34" xfId="16838" xr:uid="{00000000-0005-0000-0000-0000C6410000}"/>
    <cellStyle name="Normal 30 34 2" xfId="16839" xr:uid="{00000000-0005-0000-0000-0000C7410000}"/>
    <cellStyle name="Normal 30 34 2 2" xfId="41108" xr:uid="{25270D16-7EF0-47D3-9D04-602FAB07FE3A}"/>
    <cellStyle name="Normal 30 34 3" xfId="41107" xr:uid="{D8228977-CB57-47DE-8211-77614851078C}"/>
    <cellStyle name="Normal 30 35" xfId="16840" xr:uid="{00000000-0005-0000-0000-0000C8410000}"/>
    <cellStyle name="Normal 30 35 2" xfId="16841" xr:uid="{00000000-0005-0000-0000-0000C9410000}"/>
    <cellStyle name="Normal 30 35 2 2" xfId="41110" xr:uid="{0B32FD57-F040-488F-A33B-FE51B4FA1C18}"/>
    <cellStyle name="Normal 30 35 3" xfId="41109" xr:uid="{081D05C5-05E3-472A-8F02-B32A7DFE71FD}"/>
    <cellStyle name="Normal 30 36" xfId="16842" xr:uid="{00000000-0005-0000-0000-0000CA410000}"/>
    <cellStyle name="Normal 30 36 2" xfId="16843" xr:uid="{00000000-0005-0000-0000-0000CB410000}"/>
    <cellStyle name="Normal 30 36 2 2" xfId="41112" xr:uid="{5FAEFA88-730A-431F-A611-98E58B725417}"/>
    <cellStyle name="Normal 30 36 3" xfId="41111" xr:uid="{E3789E13-E229-4248-8EE2-2D870B26F529}"/>
    <cellStyle name="Normal 30 37" xfId="16844" xr:uid="{00000000-0005-0000-0000-0000CC410000}"/>
    <cellStyle name="Normal 30 37 2" xfId="16845" xr:uid="{00000000-0005-0000-0000-0000CD410000}"/>
    <cellStyle name="Normal 30 37 2 2" xfId="41114" xr:uid="{08D92354-B73A-4772-B72A-AB02A8A79770}"/>
    <cellStyle name="Normal 30 37 3" xfId="41113" xr:uid="{451A0F49-AC7A-47EF-B7D7-CCB00D3253F7}"/>
    <cellStyle name="Normal 30 38" xfId="16846" xr:uid="{00000000-0005-0000-0000-0000CE410000}"/>
    <cellStyle name="Normal 30 38 2" xfId="16847" xr:uid="{00000000-0005-0000-0000-0000CF410000}"/>
    <cellStyle name="Normal 30 38 2 2" xfId="41116" xr:uid="{2043D4C2-B4A3-46D0-AB46-143D8544C63B}"/>
    <cellStyle name="Normal 30 38 3" xfId="41115" xr:uid="{F9834D74-4110-4C0A-AB7B-F7E439668652}"/>
    <cellStyle name="Normal 30 39" xfId="16848" xr:uid="{00000000-0005-0000-0000-0000D0410000}"/>
    <cellStyle name="Normal 30 39 2" xfId="41117" xr:uid="{F3426465-307E-402A-970B-2CC5556F353B}"/>
    <cellStyle name="Normal 30 4" xfId="16849" xr:uid="{00000000-0005-0000-0000-0000D1410000}"/>
    <cellStyle name="Normal 30 4 2" xfId="16850" xr:uid="{00000000-0005-0000-0000-0000D2410000}"/>
    <cellStyle name="Normal 30 4 2 2" xfId="41119" xr:uid="{092D412A-F940-48FF-B976-D1EEE2B30E93}"/>
    <cellStyle name="Normal 30 4 3" xfId="41118" xr:uid="{8C294A1F-6308-4025-BB9E-A89780618322}"/>
    <cellStyle name="Normal 30 40" xfId="41053" xr:uid="{D8CDA4A2-D7E0-4501-AB8F-471E78B006E1}"/>
    <cellStyle name="Normal 30 5" xfId="16851" xr:uid="{00000000-0005-0000-0000-0000D3410000}"/>
    <cellStyle name="Normal 30 5 2" xfId="16852" xr:uid="{00000000-0005-0000-0000-0000D4410000}"/>
    <cellStyle name="Normal 30 5 2 2" xfId="41121" xr:uid="{7406C8A2-0939-41AC-AEDC-0600595ABB0A}"/>
    <cellStyle name="Normal 30 5 3" xfId="41120" xr:uid="{DB210403-DC0D-4A9E-B2D5-8AD68277392A}"/>
    <cellStyle name="Normal 30 6" xfId="16853" xr:uid="{00000000-0005-0000-0000-0000D5410000}"/>
    <cellStyle name="Normal 30 6 2" xfId="16854" xr:uid="{00000000-0005-0000-0000-0000D6410000}"/>
    <cellStyle name="Normal 30 6 2 2" xfId="41123" xr:uid="{EAAAC86B-1F66-419C-933B-CF197852193F}"/>
    <cellStyle name="Normal 30 6 3" xfId="41122" xr:uid="{C6510323-D7BA-4C28-95C7-8DDDBD22F3E7}"/>
    <cellStyle name="Normal 30 7" xfId="16855" xr:uid="{00000000-0005-0000-0000-0000D7410000}"/>
    <cellStyle name="Normal 30 7 2" xfId="16856" xr:uid="{00000000-0005-0000-0000-0000D8410000}"/>
    <cellStyle name="Normal 30 7 2 2" xfId="41125" xr:uid="{647D8E57-3C1D-48ED-A97C-8C45853E7788}"/>
    <cellStyle name="Normal 30 7 3" xfId="41124" xr:uid="{F999C939-211A-4583-92A8-EACB5F73371A}"/>
    <cellStyle name="Normal 30 8" xfId="16857" xr:uid="{00000000-0005-0000-0000-0000D9410000}"/>
    <cellStyle name="Normal 30 8 2" xfId="16858" xr:uid="{00000000-0005-0000-0000-0000DA410000}"/>
    <cellStyle name="Normal 30 8 2 2" xfId="41127" xr:uid="{626BD294-6ECA-4A4F-A224-FA43B0320F3B}"/>
    <cellStyle name="Normal 30 8 3" xfId="41126" xr:uid="{31521723-201B-46C6-95F3-C1752217E36B}"/>
    <cellStyle name="Normal 30 9" xfId="16859" xr:uid="{00000000-0005-0000-0000-0000DB410000}"/>
    <cellStyle name="Normal 30 9 2" xfId="16860" xr:uid="{00000000-0005-0000-0000-0000DC410000}"/>
    <cellStyle name="Normal 30 9 2 2" xfId="41129" xr:uid="{D8B2382B-928A-46E2-B54F-08A07A082D48}"/>
    <cellStyle name="Normal 30 9 3" xfId="41128" xr:uid="{E0C2327A-9E44-4891-8822-E83953F05C23}"/>
    <cellStyle name="Normal 31" xfId="16861" xr:uid="{00000000-0005-0000-0000-0000DD410000}"/>
    <cellStyle name="Normal 31 10" xfId="16862" xr:uid="{00000000-0005-0000-0000-0000DE410000}"/>
    <cellStyle name="Normal 31 10 2" xfId="16863" xr:uid="{00000000-0005-0000-0000-0000DF410000}"/>
    <cellStyle name="Normal 31 10 2 2" xfId="41132" xr:uid="{9EA43918-8974-4515-AF56-3F2236131564}"/>
    <cellStyle name="Normal 31 10 3" xfId="41131" xr:uid="{D4B06F15-DE1E-426C-85A4-5E0F46C1609B}"/>
    <cellStyle name="Normal 31 11" xfId="16864" xr:uid="{00000000-0005-0000-0000-0000E0410000}"/>
    <cellStyle name="Normal 31 11 2" xfId="16865" xr:uid="{00000000-0005-0000-0000-0000E1410000}"/>
    <cellStyle name="Normal 31 11 2 2" xfId="41134" xr:uid="{721715AE-F29F-4553-89C9-40E7F7799A27}"/>
    <cellStyle name="Normal 31 11 3" xfId="41133" xr:uid="{DF7C686D-C6E2-4007-870A-D39E4DBB06A0}"/>
    <cellStyle name="Normal 31 12" xfId="16866" xr:uid="{00000000-0005-0000-0000-0000E2410000}"/>
    <cellStyle name="Normal 31 12 2" xfId="16867" xr:uid="{00000000-0005-0000-0000-0000E3410000}"/>
    <cellStyle name="Normal 31 12 2 2" xfId="41136" xr:uid="{3721DC65-229A-4666-AD92-0F2800A01BA1}"/>
    <cellStyle name="Normal 31 12 3" xfId="41135" xr:uid="{FE0BE9AF-11BC-4A6D-9DB6-B8E5C7A22E75}"/>
    <cellStyle name="Normal 31 13" xfId="16868" xr:uid="{00000000-0005-0000-0000-0000E4410000}"/>
    <cellStyle name="Normal 31 13 2" xfId="16869" xr:uid="{00000000-0005-0000-0000-0000E5410000}"/>
    <cellStyle name="Normal 31 13 2 2" xfId="41138" xr:uid="{79AF77AA-8302-4699-80FB-DC648865BD30}"/>
    <cellStyle name="Normal 31 13 3" xfId="41137" xr:uid="{63A83505-5AEF-45A7-88FC-89FF3187DF50}"/>
    <cellStyle name="Normal 31 14" xfId="16870" xr:uid="{00000000-0005-0000-0000-0000E6410000}"/>
    <cellStyle name="Normal 31 14 2" xfId="16871" xr:uid="{00000000-0005-0000-0000-0000E7410000}"/>
    <cellStyle name="Normal 31 14 2 2" xfId="41140" xr:uid="{A09DECAB-2B3F-461A-8228-EBF0F7AF3AD4}"/>
    <cellStyle name="Normal 31 14 3" xfId="41139" xr:uid="{AD2E59E0-9276-4B39-ABB9-3C0C846FD556}"/>
    <cellStyle name="Normal 31 15" xfId="16872" xr:uid="{00000000-0005-0000-0000-0000E8410000}"/>
    <cellStyle name="Normal 31 15 2" xfId="16873" xr:uid="{00000000-0005-0000-0000-0000E9410000}"/>
    <cellStyle name="Normal 31 15 2 2" xfId="41142" xr:uid="{9CCF14DB-9B68-43AB-BE10-6D487619DB01}"/>
    <cellStyle name="Normal 31 15 3" xfId="41141" xr:uid="{334EC3EE-EF32-4F91-A064-C6AA2725BBA3}"/>
    <cellStyle name="Normal 31 16" xfId="16874" xr:uid="{00000000-0005-0000-0000-0000EA410000}"/>
    <cellStyle name="Normal 31 16 2" xfId="16875" xr:uid="{00000000-0005-0000-0000-0000EB410000}"/>
    <cellStyle name="Normal 31 16 2 2" xfId="41144" xr:uid="{E88191E5-86E4-49B2-9847-5A838F313C84}"/>
    <cellStyle name="Normal 31 16 3" xfId="41143" xr:uid="{35884F71-5263-43B4-BBB4-DAC4A0F8C418}"/>
    <cellStyle name="Normal 31 17" xfId="16876" xr:uid="{00000000-0005-0000-0000-0000EC410000}"/>
    <cellStyle name="Normal 31 17 2" xfId="16877" xr:uid="{00000000-0005-0000-0000-0000ED410000}"/>
    <cellStyle name="Normal 31 17 2 2" xfId="41146" xr:uid="{7B5A9BCC-BCAC-473C-B555-FFA156E7675C}"/>
    <cellStyle name="Normal 31 17 3" xfId="41145" xr:uid="{C4F95253-6DD2-4FA7-9CCB-C9F127ABB15B}"/>
    <cellStyle name="Normal 31 18" xfId="16878" xr:uid="{00000000-0005-0000-0000-0000EE410000}"/>
    <cellStyle name="Normal 31 18 2" xfId="16879" xr:uid="{00000000-0005-0000-0000-0000EF410000}"/>
    <cellStyle name="Normal 31 18 2 2" xfId="41148" xr:uid="{FB526884-6F6F-4FD6-A518-220EC0AEAF35}"/>
    <cellStyle name="Normal 31 18 3" xfId="41147" xr:uid="{31EB4F22-39FE-4696-8A5B-9FF8E1E2474D}"/>
    <cellStyle name="Normal 31 19" xfId="16880" xr:uid="{00000000-0005-0000-0000-0000F0410000}"/>
    <cellStyle name="Normal 31 19 2" xfId="16881" xr:uid="{00000000-0005-0000-0000-0000F1410000}"/>
    <cellStyle name="Normal 31 19 2 2" xfId="41150" xr:uid="{BB6310DA-FDEA-4FD2-A755-A06C06B1927A}"/>
    <cellStyle name="Normal 31 19 3" xfId="41149" xr:uid="{FB2190F8-2EFF-4094-90A5-8E3DE205BB48}"/>
    <cellStyle name="Normal 31 2" xfId="16882" xr:uid="{00000000-0005-0000-0000-0000F2410000}"/>
    <cellStyle name="Normal 31 2 2" xfId="16883" xr:uid="{00000000-0005-0000-0000-0000F3410000}"/>
    <cellStyle name="Normal 31 2 2 2" xfId="41152" xr:uid="{926F0267-C140-4061-9DBF-1C3E9DBC9B89}"/>
    <cellStyle name="Normal 31 2 3" xfId="16884" xr:uid="{00000000-0005-0000-0000-0000F4410000}"/>
    <cellStyle name="Normal 31 2 3 2" xfId="41153" xr:uid="{BD4C16EA-419E-4D54-9B9F-C4B106E09B36}"/>
    <cellStyle name="Normal 31 2 4" xfId="41151" xr:uid="{4D51C60A-2EDB-4CFE-9F2C-74C4B8F97876}"/>
    <cellStyle name="Normal 31 20" xfId="16885" xr:uid="{00000000-0005-0000-0000-0000F5410000}"/>
    <cellStyle name="Normal 31 20 2" xfId="16886" xr:uid="{00000000-0005-0000-0000-0000F6410000}"/>
    <cellStyle name="Normal 31 20 2 2" xfId="41155" xr:uid="{07AECE7D-4C6E-44C1-969A-984704F1956C}"/>
    <cellStyle name="Normal 31 20 3" xfId="41154" xr:uid="{CAC15B8D-D2AE-4FC0-A11A-940A14FD6A29}"/>
    <cellStyle name="Normal 31 21" xfId="16887" xr:uid="{00000000-0005-0000-0000-0000F7410000}"/>
    <cellStyle name="Normal 31 21 2" xfId="16888" xr:uid="{00000000-0005-0000-0000-0000F8410000}"/>
    <cellStyle name="Normal 31 21 2 2" xfId="41157" xr:uid="{7A2581E3-AB0A-426C-9DBD-6F9CD042B4B6}"/>
    <cellStyle name="Normal 31 21 3" xfId="41156" xr:uid="{21E38CA7-63B8-49E2-A14E-FA9B6143D8C8}"/>
    <cellStyle name="Normal 31 22" xfId="16889" xr:uid="{00000000-0005-0000-0000-0000F9410000}"/>
    <cellStyle name="Normal 31 22 2" xfId="16890" xr:uid="{00000000-0005-0000-0000-0000FA410000}"/>
    <cellStyle name="Normal 31 22 2 2" xfId="41159" xr:uid="{36BEAABB-93EC-4EE2-9DE5-DFA6E08A6327}"/>
    <cellStyle name="Normal 31 22 3" xfId="41158" xr:uid="{5B5B6CDF-7035-4212-9D1F-5896A6D3DC28}"/>
    <cellStyle name="Normal 31 23" xfId="16891" xr:uid="{00000000-0005-0000-0000-0000FB410000}"/>
    <cellStyle name="Normal 31 23 2" xfId="16892" xr:uid="{00000000-0005-0000-0000-0000FC410000}"/>
    <cellStyle name="Normal 31 23 2 2" xfId="41161" xr:uid="{E467D09E-10A9-4FB9-B25B-74065BAE790A}"/>
    <cellStyle name="Normal 31 23 3" xfId="41160" xr:uid="{8C03A86E-AE1F-4969-94D3-CD8ABE579F32}"/>
    <cellStyle name="Normal 31 24" xfId="16893" xr:uid="{00000000-0005-0000-0000-0000FD410000}"/>
    <cellStyle name="Normal 31 24 2" xfId="16894" xr:uid="{00000000-0005-0000-0000-0000FE410000}"/>
    <cellStyle name="Normal 31 24 2 2" xfId="41163" xr:uid="{1032F603-47BF-4F3A-8A13-3E51AB2E4F42}"/>
    <cellStyle name="Normal 31 24 3" xfId="41162" xr:uid="{D8BB1DB0-69D2-45CF-82A2-0AA717D8E079}"/>
    <cellStyle name="Normal 31 25" xfId="16895" xr:uid="{00000000-0005-0000-0000-0000FF410000}"/>
    <cellStyle name="Normal 31 25 2" xfId="16896" xr:uid="{00000000-0005-0000-0000-000000420000}"/>
    <cellStyle name="Normal 31 25 2 2" xfId="41165" xr:uid="{2CF91D4A-48C4-4D78-9766-6EC6CA3E037C}"/>
    <cellStyle name="Normal 31 25 3" xfId="41164" xr:uid="{17C44C46-9BFF-4FFF-9A3B-12F1035D6969}"/>
    <cellStyle name="Normal 31 26" xfId="16897" xr:uid="{00000000-0005-0000-0000-000001420000}"/>
    <cellStyle name="Normal 31 26 2" xfId="16898" xr:uid="{00000000-0005-0000-0000-000002420000}"/>
    <cellStyle name="Normal 31 26 2 2" xfId="41167" xr:uid="{65F85D5E-DEFA-4465-99A2-48D29C393FF8}"/>
    <cellStyle name="Normal 31 26 3" xfId="41166" xr:uid="{CAA4F831-5F03-42B6-B253-921848EBA0D9}"/>
    <cellStyle name="Normal 31 27" xfId="16899" xr:uid="{00000000-0005-0000-0000-000003420000}"/>
    <cellStyle name="Normal 31 27 2" xfId="16900" xr:uid="{00000000-0005-0000-0000-000004420000}"/>
    <cellStyle name="Normal 31 27 2 2" xfId="41169" xr:uid="{948349EF-B880-418E-A8FB-37FF23D158E2}"/>
    <cellStyle name="Normal 31 27 3" xfId="41168" xr:uid="{024F2CE5-6B39-4540-A401-EEDF430076BF}"/>
    <cellStyle name="Normal 31 28" xfId="16901" xr:uid="{00000000-0005-0000-0000-000005420000}"/>
    <cellStyle name="Normal 31 28 2" xfId="16902" xr:uid="{00000000-0005-0000-0000-000006420000}"/>
    <cellStyle name="Normal 31 28 2 2" xfId="41171" xr:uid="{4673440E-6050-4B21-97A2-24E813131AB7}"/>
    <cellStyle name="Normal 31 28 3" xfId="41170" xr:uid="{4CDBE513-55A6-49E5-8379-C3B84D75AF39}"/>
    <cellStyle name="Normal 31 29" xfId="16903" xr:uid="{00000000-0005-0000-0000-000007420000}"/>
    <cellStyle name="Normal 31 29 2" xfId="16904" xr:uid="{00000000-0005-0000-0000-000008420000}"/>
    <cellStyle name="Normal 31 29 2 2" xfId="41173" xr:uid="{1BEF9EC1-DE88-4A37-8B6B-A2E500DE05FA}"/>
    <cellStyle name="Normal 31 29 3" xfId="41172" xr:uid="{4A6395EB-5A6F-49E3-8C2D-CC104432B667}"/>
    <cellStyle name="Normal 31 3" xfId="16905" xr:uid="{00000000-0005-0000-0000-000009420000}"/>
    <cellStyle name="Normal 31 3 2" xfId="16906" xr:uid="{00000000-0005-0000-0000-00000A420000}"/>
    <cellStyle name="Normal 31 3 2 2" xfId="41175" xr:uid="{6A4D30E9-BFE4-4E4B-8BD2-6C29E4AA46AA}"/>
    <cellStyle name="Normal 31 3 3" xfId="16907" xr:uid="{00000000-0005-0000-0000-00000B420000}"/>
    <cellStyle name="Normal 31 3 3 2" xfId="41176" xr:uid="{95BC0ECD-BECF-4151-97FA-D950A6B37183}"/>
    <cellStyle name="Normal 31 3 4" xfId="41174" xr:uid="{08CA48DA-0E7A-4970-A42F-ACC541C2E98A}"/>
    <cellStyle name="Normal 31 30" xfId="16908" xr:uid="{00000000-0005-0000-0000-00000C420000}"/>
    <cellStyle name="Normal 31 30 2" xfId="16909" xr:uid="{00000000-0005-0000-0000-00000D420000}"/>
    <cellStyle name="Normal 31 30 2 2" xfId="41178" xr:uid="{FEC46297-8065-4B3C-95CA-8D243C2874A6}"/>
    <cellStyle name="Normal 31 30 3" xfId="41177" xr:uid="{2D64084E-9671-4327-9325-771408907887}"/>
    <cellStyle name="Normal 31 31" xfId="16910" xr:uid="{00000000-0005-0000-0000-00000E420000}"/>
    <cellStyle name="Normal 31 31 2" xfId="16911" xr:uid="{00000000-0005-0000-0000-00000F420000}"/>
    <cellStyle name="Normal 31 31 2 2" xfId="41180" xr:uid="{ADEEB2C2-2287-4E4E-966E-1A37AAC84014}"/>
    <cellStyle name="Normal 31 31 3" xfId="41179" xr:uid="{C67179C8-8607-4AE8-BE8A-5E05B9660A86}"/>
    <cellStyle name="Normal 31 32" xfId="16912" xr:uid="{00000000-0005-0000-0000-000010420000}"/>
    <cellStyle name="Normal 31 32 2" xfId="16913" xr:uid="{00000000-0005-0000-0000-000011420000}"/>
    <cellStyle name="Normal 31 32 2 2" xfId="41182" xr:uid="{44EFF575-BD01-4E25-8CFF-E1BCC24C5692}"/>
    <cellStyle name="Normal 31 32 3" xfId="41181" xr:uid="{31FF0568-6258-4D93-9164-063FF307E077}"/>
    <cellStyle name="Normal 31 33" xfId="16914" xr:uid="{00000000-0005-0000-0000-000012420000}"/>
    <cellStyle name="Normal 31 33 2" xfId="16915" xr:uid="{00000000-0005-0000-0000-000013420000}"/>
    <cellStyle name="Normal 31 33 2 2" xfId="41184" xr:uid="{1CC5B9E2-EADD-48CD-B143-02D38C1860A9}"/>
    <cellStyle name="Normal 31 33 3" xfId="41183" xr:uid="{98D9E42C-8761-4698-B0BF-E08537FF6446}"/>
    <cellStyle name="Normal 31 34" xfId="16916" xr:uid="{00000000-0005-0000-0000-000014420000}"/>
    <cellStyle name="Normal 31 34 2" xfId="16917" xr:uid="{00000000-0005-0000-0000-000015420000}"/>
    <cellStyle name="Normal 31 34 2 2" xfId="41186" xr:uid="{BBBDC353-3CE0-43E2-A8E0-E953A59F5F33}"/>
    <cellStyle name="Normal 31 34 3" xfId="41185" xr:uid="{F1DAFD25-0C7A-414A-A915-FE26C41953CD}"/>
    <cellStyle name="Normal 31 35" xfId="16918" xr:uid="{00000000-0005-0000-0000-000016420000}"/>
    <cellStyle name="Normal 31 35 2" xfId="16919" xr:uid="{00000000-0005-0000-0000-000017420000}"/>
    <cellStyle name="Normal 31 35 2 2" xfId="41188" xr:uid="{866198E2-A35F-4C97-94EC-4CA5462E4454}"/>
    <cellStyle name="Normal 31 35 3" xfId="41187" xr:uid="{4050036C-EE12-416F-988F-4F23B0A71B65}"/>
    <cellStyle name="Normal 31 36" xfId="16920" xr:uid="{00000000-0005-0000-0000-000018420000}"/>
    <cellStyle name="Normal 31 36 2" xfId="16921" xr:uid="{00000000-0005-0000-0000-000019420000}"/>
    <cellStyle name="Normal 31 36 2 2" xfId="41190" xr:uid="{B909EBF8-4515-44B5-A728-B4DAA9FA271B}"/>
    <cellStyle name="Normal 31 36 3" xfId="41189" xr:uid="{02AA0318-B45B-4C96-A1F9-897909318EB9}"/>
    <cellStyle name="Normal 31 37" xfId="16922" xr:uid="{00000000-0005-0000-0000-00001A420000}"/>
    <cellStyle name="Normal 31 37 2" xfId="16923" xr:uid="{00000000-0005-0000-0000-00001B420000}"/>
    <cellStyle name="Normal 31 37 2 2" xfId="41192" xr:uid="{79E8E773-858D-4517-A39D-EB649F4B1D29}"/>
    <cellStyle name="Normal 31 37 3" xfId="41191" xr:uid="{FFB08541-0FE5-42F8-BBFA-86CDA792F903}"/>
    <cellStyle name="Normal 31 38" xfId="16924" xr:uid="{00000000-0005-0000-0000-00001C420000}"/>
    <cellStyle name="Normal 31 38 2" xfId="16925" xr:uid="{00000000-0005-0000-0000-00001D420000}"/>
    <cellStyle name="Normal 31 38 2 2" xfId="41194" xr:uid="{B7DA712B-843E-4870-BE74-E10205A5FA60}"/>
    <cellStyle name="Normal 31 38 3" xfId="41193" xr:uid="{4DC13415-136F-4AB0-B77E-9A9A3FBAB23D}"/>
    <cellStyle name="Normal 31 39" xfId="16926" xr:uid="{00000000-0005-0000-0000-00001E420000}"/>
    <cellStyle name="Normal 31 39 2" xfId="41195" xr:uid="{C3933DE5-9FC2-4FBD-80D7-22518ACCF689}"/>
    <cellStyle name="Normal 31 4" xfId="16927" xr:uid="{00000000-0005-0000-0000-00001F420000}"/>
    <cellStyle name="Normal 31 4 2" xfId="16928" xr:uid="{00000000-0005-0000-0000-000020420000}"/>
    <cellStyle name="Normal 31 4 2 2" xfId="41197" xr:uid="{469A925D-4893-4FD2-BE9B-758DEDB191DD}"/>
    <cellStyle name="Normal 31 4 3" xfId="41196" xr:uid="{43F68D59-D2DC-4CCC-9E84-77337FB73528}"/>
    <cellStyle name="Normal 31 40" xfId="41130" xr:uid="{827F9792-5CF7-4F70-8C4A-BA012CF36340}"/>
    <cellStyle name="Normal 31 5" xfId="16929" xr:uid="{00000000-0005-0000-0000-000021420000}"/>
    <cellStyle name="Normal 31 5 2" xfId="16930" xr:uid="{00000000-0005-0000-0000-000022420000}"/>
    <cellStyle name="Normal 31 5 2 2" xfId="41199" xr:uid="{C2FF339F-167F-435E-A109-58858ABD591B}"/>
    <cellStyle name="Normal 31 5 3" xfId="41198" xr:uid="{7A735B88-2E59-4842-BA39-A6F230DB8449}"/>
    <cellStyle name="Normal 31 6" xfId="16931" xr:uid="{00000000-0005-0000-0000-000023420000}"/>
    <cellStyle name="Normal 31 6 2" xfId="16932" xr:uid="{00000000-0005-0000-0000-000024420000}"/>
    <cellStyle name="Normal 31 6 2 2" xfId="41201" xr:uid="{3229E7A8-FD70-4764-B07A-7228D59B10E1}"/>
    <cellStyle name="Normal 31 6 3" xfId="41200" xr:uid="{1DBA4C1C-9D5B-473D-B372-ACEA59C11BCE}"/>
    <cellStyle name="Normal 31 7" xfId="16933" xr:uid="{00000000-0005-0000-0000-000025420000}"/>
    <cellStyle name="Normal 31 7 2" xfId="16934" xr:uid="{00000000-0005-0000-0000-000026420000}"/>
    <cellStyle name="Normal 31 7 2 2" xfId="41203" xr:uid="{B1C7E92A-C637-4DD8-B720-16E1960087B7}"/>
    <cellStyle name="Normal 31 7 3" xfId="41202" xr:uid="{0A1180D0-5F7F-45EA-9018-252E1A2517AF}"/>
    <cellStyle name="Normal 31 8" xfId="16935" xr:uid="{00000000-0005-0000-0000-000027420000}"/>
    <cellStyle name="Normal 31 8 2" xfId="16936" xr:uid="{00000000-0005-0000-0000-000028420000}"/>
    <cellStyle name="Normal 31 8 2 2" xfId="41205" xr:uid="{AD039647-58F9-4F36-9A84-30DB2CF88FAA}"/>
    <cellStyle name="Normal 31 8 3" xfId="41204" xr:uid="{7D2DCAA0-AAB4-4F8A-ADD8-E29F28716FAB}"/>
    <cellStyle name="Normal 31 9" xfId="16937" xr:uid="{00000000-0005-0000-0000-000029420000}"/>
    <cellStyle name="Normal 31 9 2" xfId="16938" xr:uid="{00000000-0005-0000-0000-00002A420000}"/>
    <cellStyle name="Normal 31 9 2 2" xfId="41207" xr:uid="{070E3B52-68E2-4D57-B4E8-F01355D1449A}"/>
    <cellStyle name="Normal 31 9 3" xfId="41206" xr:uid="{6594D9E2-2626-45B4-A3BB-53C6F46F6F39}"/>
    <cellStyle name="Normal 32" xfId="16939" xr:uid="{00000000-0005-0000-0000-00002B420000}"/>
    <cellStyle name="Normal 32 10" xfId="16940" xr:uid="{00000000-0005-0000-0000-00002C420000}"/>
    <cellStyle name="Normal 32 10 2" xfId="16941" xr:uid="{00000000-0005-0000-0000-00002D420000}"/>
    <cellStyle name="Normal 32 10 2 2" xfId="16942" xr:uid="{00000000-0005-0000-0000-00002E420000}"/>
    <cellStyle name="Normal 32 10 2 2 2" xfId="16943" xr:uid="{00000000-0005-0000-0000-00002F420000}"/>
    <cellStyle name="Normal 32 10 2 2 2 2" xfId="41212" xr:uid="{8BE9D7C9-A342-49A1-ABF4-6BBDFAA8AF90}"/>
    <cellStyle name="Normal 32 10 2 2 3" xfId="41211" xr:uid="{C8AA8370-C272-4295-B8F7-725AB4D42878}"/>
    <cellStyle name="Normal 32 10 2 3" xfId="16944" xr:uid="{00000000-0005-0000-0000-000030420000}"/>
    <cellStyle name="Normal 32 10 2 3 2" xfId="16945" xr:uid="{00000000-0005-0000-0000-000031420000}"/>
    <cellStyle name="Normal 32 10 2 3 2 2" xfId="41214" xr:uid="{E699B779-EB85-483E-8BF8-355A37355BEE}"/>
    <cellStyle name="Normal 32 10 2 3 3" xfId="41213" xr:uid="{A1D4AA10-22B8-48CD-A8F2-BCFEB023F927}"/>
    <cellStyle name="Normal 32 10 2 4" xfId="16946" xr:uid="{00000000-0005-0000-0000-000032420000}"/>
    <cellStyle name="Normal 32 10 2 4 2" xfId="16947" xr:uid="{00000000-0005-0000-0000-000033420000}"/>
    <cellStyle name="Normal 32 10 2 4 2 2" xfId="41216" xr:uid="{6A612067-4A2B-4689-8B4D-80A6EDAFB161}"/>
    <cellStyle name="Normal 32 10 2 4 3" xfId="41215" xr:uid="{6B171EC4-7632-448E-AFE2-3E445349CD9F}"/>
    <cellStyle name="Normal 32 10 2 5" xfId="16948" xr:uid="{00000000-0005-0000-0000-000034420000}"/>
    <cellStyle name="Normal 32 10 2 5 2" xfId="41217" xr:uid="{B8EBB003-5E7E-497E-8B96-CCFDB1F30160}"/>
    <cellStyle name="Normal 32 10 2 6" xfId="41210" xr:uid="{7B9AF7F1-64E5-4344-894F-304D61AC98D7}"/>
    <cellStyle name="Normal 32 10 3" xfId="16949" xr:uid="{00000000-0005-0000-0000-000035420000}"/>
    <cellStyle name="Normal 32 10 3 2" xfId="16950" xr:uid="{00000000-0005-0000-0000-000036420000}"/>
    <cellStyle name="Normal 32 10 3 2 2" xfId="41219" xr:uid="{373923D0-B7B9-47F6-91FF-C0659493147E}"/>
    <cellStyle name="Normal 32 10 3 3" xfId="41218" xr:uid="{C8C97660-9EEF-4586-BB52-A231953E13C3}"/>
    <cellStyle name="Normal 32 10 4" xfId="16951" xr:uid="{00000000-0005-0000-0000-000037420000}"/>
    <cellStyle name="Normal 32 10 4 2" xfId="16952" xr:uid="{00000000-0005-0000-0000-000038420000}"/>
    <cellStyle name="Normal 32 10 4 2 2" xfId="41221" xr:uid="{F81E61CC-4511-44BE-A0E6-CC4E7644F06F}"/>
    <cellStyle name="Normal 32 10 4 3" xfId="41220" xr:uid="{6E76165A-E899-4259-81B6-FA951F3660FE}"/>
    <cellStyle name="Normal 32 10 5" xfId="16953" xr:uid="{00000000-0005-0000-0000-000039420000}"/>
    <cellStyle name="Normal 32 10 5 2" xfId="16954" xr:uid="{00000000-0005-0000-0000-00003A420000}"/>
    <cellStyle name="Normal 32 10 5 2 2" xfId="41223" xr:uid="{AEEC4B31-FE84-4C42-A075-8D3F761D464A}"/>
    <cellStyle name="Normal 32 10 5 3" xfId="41222" xr:uid="{8A458D37-D6E1-47D6-B54B-7C4E2754C870}"/>
    <cellStyle name="Normal 32 10 6" xfId="16955" xr:uid="{00000000-0005-0000-0000-00003B420000}"/>
    <cellStyle name="Normal 32 10 6 2" xfId="16956" xr:uid="{00000000-0005-0000-0000-00003C420000}"/>
    <cellStyle name="Normal 32 10 6 2 2" xfId="41225" xr:uid="{8C246FD2-2E12-4509-AFED-34BCDB7C794C}"/>
    <cellStyle name="Normal 32 10 6 3" xfId="41224" xr:uid="{2B171A54-9948-4919-8C53-0682ADCA5265}"/>
    <cellStyle name="Normal 32 10 7" xfId="16957" xr:uid="{00000000-0005-0000-0000-00003D420000}"/>
    <cellStyle name="Normal 32 10 7 2" xfId="41226" xr:uid="{EABE3C4F-0D07-487C-B72F-1AA6D67A57E9}"/>
    <cellStyle name="Normal 32 10 8" xfId="41209" xr:uid="{0033CCC6-5226-42C8-88E0-1F24C6C3B302}"/>
    <cellStyle name="Normal 32 11" xfId="16958" xr:uid="{00000000-0005-0000-0000-00003E420000}"/>
    <cellStyle name="Normal 32 11 2" xfId="16959" xr:uid="{00000000-0005-0000-0000-00003F420000}"/>
    <cellStyle name="Normal 32 11 2 2" xfId="16960" xr:uid="{00000000-0005-0000-0000-000040420000}"/>
    <cellStyle name="Normal 32 11 2 2 2" xfId="16961" xr:uid="{00000000-0005-0000-0000-000041420000}"/>
    <cellStyle name="Normal 32 11 2 2 2 2" xfId="41230" xr:uid="{23002D60-44AC-4CCE-943A-6E183DC7626D}"/>
    <cellStyle name="Normal 32 11 2 2 3" xfId="41229" xr:uid="{1A036B32-FD5D-4999-8F4E-C19F70042C6D}"/>
    <cellStyle name="Normal 32 11 2 3" xfId="16962" xr:uid="{00000000-0005-0000-0000-000042420000}"/>
    <cellStyle name="Normal 32 11 2 3 2" xfId="16963" xr:uid="{00000000-0005-0000-0000-000043420000}"/>
    <cellStyle name="Normal 32 11 2 3 2 2" xfId="41232" xr:uid="{CCB6F3E9-FA6C-4057-A3F6-0F8BB00BCCA5}"/>
    <cellStyle name="Normal 32 11 2 3 3" xfId="41231" xr:uid="{4B0E68A3-9682-4EB7-86A7-856F2E5B4C83}"/>
    <cellStyle name="Normal 32 11 2 4" xfId="16964" xr:uid="{00000000-0005-0000-0000-000044420000}"/>
    <cellStyle name="Normal 32 11 2 4 2" xfId="16965" xr:uid="{00000000-0005-0000-0000-000045420000}"/>
    <cellStyle name="Normal 32 11 2 4 2 2" xfId="41234" xr:uid="{2D655342-ED9C-4DB5-AB5A-AC7B6016AE97}"/>
    <cellStyle name="Normal 32 11 2 4 3" xfId="41233" xr:uid="{DF672D32-BCD0-411E-A89D-9E01D3C28B9E}"/>
    <cellStyle name="Normal 32 11 2 5" xfId="16966" xr:uid="{00000000-0005-0000-0000-000046420000}"/>
    <cellStyle name="Normal 32 11 2 5 2" xfId="41235" xr:uid="{6FB632CF-5EA6-4ED3-AC25-8DFF5A2146CA}"/>
    <cellStyle name="Normal 32 11 2 6" xfId="41228" xr:uid="{618A6516-D315-44AF-8B18-64A44D4FFA23}"/>
    <cellStyle name="Normal 32 11 3" xfId="16967" xr:uid="{00000000-0005-0000-0000-000047420000}"/>
    <cellStyle name="Normal 32 11 3 2" xfId="16968" xr:uid="{00000000-0005-0000-0000-000048420000}"/>
    <cellStyle name="Normal 32 11 3 2 2" xfId="41237" xr:uid="{640BD366-940A-4C1D-A67E-1707B0F21E06}"/>
    <cellStyle name="Normal 32 11 3 3" xfId="41236" xr:uid="{4F179107-026F-42D5-BAA2-68A584106DF4}"/>
    <cellStyle name="Normal 32 11 4" xfId="16969" xr:uid="{00000000-0005-0000-0000-000049420000}"/>
    <cellStyle name="Normal 32 11 4 2" xfId="16970" xr:uid="{00000000-0005-0000-0000-00004A420000}"/>
    <cellStyle name="Normal 32 11 4 2 2" xfId="41239" xr:uid="{8CD66EB8-4A4F-4641-B4E2-69F911F9DEC1}"/>
    <cellStyle name="Normal 32 11 4 3" xfId="41238" xr:uid="{9869AF4B-E1CF-4FA1-9ED7-5598ACFA3EB6}"/>
    <cellStyle name="Normal 32 11 5" xfId="16971" xr:uid="{00000000-0005-0000-0000-00004B420000}"/>
    <cellStyle name="Normal 32 11 5 2" xfId="16972" xr:uid="{00000000-0005-0000-0000-00004C420000}"/>
    <cellStyle name="Normal 32 11 5 2 2" xfId="41241" xr:uid="{F555DC0B-84B3-4F0C-B9F1-586C0DE70ACA}"/>
    <cellStyle name="Normal 32 11 5 3" xfId="41240" xr:uid="{8D371A09-E85F-473B-945C-587349E7813A}"/>
    <cellStyle name="Normal 32 11 6" xfId="16973" xr:uid="{00000000-0005-0000-0000-00004D420000}"/>
    <cellStyle name="Normal 32 11 6 2" xfId="16974" xr:uid="{00000000-0005-0000-0000-00004E420000}"/>
    <cellStyle name="Normal 32 11 6 2 2" xfId="41243" xr:uid="{6DD1257E-D16D-457B-BEB8-9A1C20F8EFA3}"/>
    <cellStyle name="Normal 32 11 6 3" xfId="41242" xr:uid="{A6A901E3-2AC8-409F-9269-14B4AB12A034}"/>
    <cellStyle name="Normal 32 11 7" xfId="16975" xr:uid="{00000000-0005-0000-0000-00004F420000}"/>
    <cellStyle name="Normal 32 11 7 2" xfId="41244" xr:uid="{D5DFAE14-4897-4668-AB6C-99CFE54EE7F9}"/>
    <cellStyle name="Normal 32 11 8" xfId="41227" xr:uid="{4F3F8E65-BA45-4904-8862-D55670E2911C}"/>
    <cellStyle name="Normal 32 12" xfId="16976" xr:uid="{00000000-0005-0000-0000-000050420000}"/>
    <cellStyle name="Normal 32 12 2" xfId="16977" xr:uid="{00000000-0005-0000-0000-000051420000}"/>
    <cellStyle name="Normal 32 12 2 2" xfId="16978" xr:uid="{00000000-0005-0000-0000-000052420000}"/>
    <cellStyle name="Normal 32 12 2 2 2" xfId="16979" xr:uid="{00000000-0005-0000-0000-000053420000}"/>
    <cellStyle name="Normal 32 12 2 2 2 2" xfId="41248" xr:uid="{5C8A01C6-026C-4ED1-8764-0B48D84CBFB6}"/>
    <cellStyle name="Normal 32 12 2 2 3" xfId="41247" xr:uid="{31ECE5D9-6999-4FAE-881E-126607B85E07}"/>
    <cellStyle name="Normal 32 12 2 3" xfId="16980" xr:uid="{00000000-0005-0000-0000-000054420000}"/>
    <cellStyle name="Normal 32 12 2 3 2" xfId="16981" xr:uid="{00000000-0005-0000-0000-000055420000}"/>
    <cellStyle name="Normal 32 12 2 3 2 2" xfId="41250" xr:uid="{11A26E54-E5E8-4A17-8E7D-2E471086751B}"/>
    <cellStyle name="Normal 32 12 2 3 3" xfId="41249" xr:uid="{D34DC818-5EB5-44B3-8C58-0843594C89B2}"/>
    <cellStyle name="Normal 32 12 2 4" xfId="16982" xr:uid="{00000000-0005-0000-0000-000056420000}"/>
    <cellStyle name="Normal 32 12 2 4 2" xfId="16983" xr:uid="{00000000-0005-0000-0000-000057420000}"/>
    <cellStyle name="Normal 32 12 2 4 2 2" xfId="41252" xr:uid="{8FC291B7-FC72-4572-B7C4-593E2FF749FA}"/>
    <cellStyle name="Normal 32 12 2 4 3" xfId="41251" xr:uid="{EC9BD5F5-438A-41B1-BD01-0E5ABFD133B3}"/>
    <cellStyle name="Normal 32 12 2 5" xfId="16984" xr:uid="{00000000-0005-0000-0000-000058420000}"/>
    <cellStyle name="Normal 32 12 2 5 2" xfId="41253" xr:uid="{2C0A86BF-2FD1-4FD1-B363-FF888203734F}"/>
    <cellStyle name="Normal 32 12 2 6" xfId="41246" xr:uid="{299BCC0F-4121-47AA-88D2-9C637D37D0C3}"/>
    <cellStyle name="Normal 32 12 3" xfId="16985" xr:uid="{00000000-0005-0000-0000-000059420000}"/>
    <cellStyle name="Normal 32 12 3 2" xfId="16986" xr:uid="{00000000-0005-0000-0000-00005A420000}"/>
    <cellStyle name="Normal 32 12 3 2 2" xfId="41255" xr:uid="{582E5346-D146-4265-A20A-2FFDFF1B8EB5}"/>
    <cellStyle name="Normal 32 12 3 3" xfId="41254" xr:uid="{17DBA4D8-2388-435F-BB2B-62B64A359B45}"/>
    <cellStyle name="Normal 32 12 4" xfId="16987" xr:uid="{00000000-0005-0000-0000-00005B420000}"/>
    <cellStyle name="Normal 32 12 4 2" xfId="16988" xr:uid="{00000000-0005-0000-0000-00005C420000}"/>
    <cellStyle name="Normal 32 12 4 2 2" xfId="41257" xr:uid="{10D82FA6-F099-4596-87FE-263D8F8A8BFD}"/>
    <cellStyle name="Normal 32 12 4 3" xfId="41256" xr:uid="{C7FF8A48-0A3B-4F7B-8DCF-47A1F534C970}"/>
    <cellStyle name="Normal 32 12 5" xfId="16989" xr:uid="{00000000-0005-0000-0000-00005D420000}"/>
    <cellStyle name="Normal 32 12 5 2" xfId="16990" xr:uid="{00000000-0005-0000-0000-00005E420000}"/>
    <cellStyle name="Normal 32 12 5 2 2" xfId="41259" xr:uid="{5F154CF3-1A3F-4EB5-8987-7129F37E1361}"/>
    <cellStyle name="Normal 32 12 5 3" xfId="41258" xr:uid="{1D989FCC-C133-4551-BD18-6E3B01764181}"/>
    <cellStyle name="Normal 32 12 6" xfId="16991" xr:uid="{00000000-0005-0000-0000-00005F420000}"/>
    <cellStyle name="Normal 32 12 6 2" xfId="41260" xr:uid="{728309D1-6477-4F2C-A03C-348E0A272C34}"/>
    <cellStyle name="Normal 32 12 7" xfId="41245" xr:uid="{18D883AD-050B-4465-95B7-5D110584D8A0}"/>
    <cellStyle name="Normal 32 13" xfId="16992" xr:uid="{00000000-0005-0000-0000-000060420000}"/>
    <cellStyle name="Normal 32 13 2" xfId="16993" xr:uid="{00000000-0005-0000-0000-000061420000}"/>
    <cellStyle name="Normal 32 13 2 2" xfId="16994" xr:uid="{00000000-0005-0000-0000-000062420000}"/>
    <cellStyle name="Normal 32 13 2 2 2" xfId="41263" xr:uid="{8ECFB212-786F-4B33-A984-003931F57E87}"/>
    <cellStyle name="Normal 32 13 2 3" xfId="41262" xr:uid="{DC61D9EE-C8C8-42FD-AD87-1EC74A8835D0}"/>
    <cellStyle name="Normal 32 13 3" xfId="16995" xr:uid="{00000000-0005-0000-0000-000063420000}"/>
    <cellStyle name="Normal 32 13 3 2" xfId="16996" xr:uid="{00000000-0005-0000-0000-000064420000}"/>
    <cellStyle name="Normal 32 13 3 2 2" xfId="41265" xr:uid="{6EAA437D-FB4A-4695-9B7C-7CFFFFA3324E}"/>
    <cellStyle name="Normal 32 13 3 3" xfId="41264" xr:uid="{A3654C41-1059-4F7D-B09B-9B7F42130DDF}"/>
    <cellStyle name="Normal 32 13 4" xfId="16997" xr:uid="{00000000-0005-0000-0000-000065420000}"/>
    <cellStyle name="Normal 32 13 4 2" xfId="16998" xr:uid="{00000000-0005-0000-0000-000066420000}"/>
    <cellStyle name="Normal 32 13 4 2 2" xfId="41267" xr:uid="{B9385738-C347-4786-AB25-F30A868AFF8B}"/>
    <cellStyle name="Normal 32 13 4 3" xfId="41266" xr:uid="{9FC904BD-2D5F-4285-B159-4248E257600F}"/>
    <cellStyle name="Normal 32 13 5" xfId="16999" xr:uid="{00000000-0005-0000-0000-000067420000}"/>
    <cellStyle name="Normal 32 13 5 2" xfId="41268" xr:uid="{5C9EF68C-CA2E-414C-A06E-8FC8D9E288CF}"/>
    <cellStyle name="Normal 32 13 6" xfId="41261" xr:uid="{A0CFD9B1-7B30-46A1-A965-1475C2C421C6}"/>
    <cellStyle name="Normal 32 14" xfId="17000" xr:uid="{00000000-0005-0000-0000-000068420000}"/>
    <cellStyle name="Normal 32 14 2" xfId="17001" xr:uid="{00000000-0005-0000-0000-000069420000}"/>
    <cellStyle name="Normal 32 14 2 2" xfId="17002" xr:uid="{00000000-0005-0000-0000-00006A420000}"/>
    <cellStyle name="Normal 32 14 2 2 2" xfId="41271" xr:uid="{54570C0F-EB4A-4A34-8FFA-73B624DF5E76}"/>
    <cellStyle name="Normal 32 14 2 3" xfId="41270" xr:uid="{27F1500F-CA7C-447E-84CE-F6F033C77980}"/>
    <cellStyle name="Normal 32 14 3" xfId="17003" xr:uid="{00000000-0005-0000-0000-00006B420000}"/>
    <cellStyle name="Normal 32 14 3 2" xfId="17004" xr:uid="{00000000-0005-0000-0000-00006C420000}"/>
    <cellStyle name="Normal 32 14 3 2 2" xfId="41273" xr:uid="{E0336CF7-7360-482A-BBBA-6AF6E5689A82}"/>
    <cellStyle name="Normal 32 14 3 3" xfId="41272" xr:uid="{68FF11DC-BE98-4D4D-BCFD-4661D28AFED6}"/>
    <cellStyle name="Normal 32 14 4" xfId="17005" xr:uid="{00000000-0005-0000-0000-00006D420000}"/>
    <cellStyle name="Normal 32 14 4 2" xfId="17006" xr:uid="{00000000-0005-0000-0000-00006E420000}"/>
    <cellStyle name="Normal 32 14 4 2 2" xfId="41275" xr:uid="{848B306D-9C93-4CD2-A1CB-2A6786AD2E15}"/>
    <cellStyle name="Normal 32 14 4 3" xfId="41274" xr:uid="{C141A4B2-61F3-4EF0-81F6-E1468BDC0993}"/>
    <cellStyle name="Normal 32 14 5" xfId="17007" xr:uid="{00000000-0005-0000-0000-00006F420000}"/>
    <cellStyle name="Normal 32 14 5 2" xfId="41276" xr:uid="{9A94F8CF-0CDA-4076-ABE0-685AD6B5F0D3}"/>
    <cellStyle name="Normal 32 14 6" xfId="41269" xr:uid="{8AE0D0FD-D26A-41CF-86C0-4192D0182805}"/>
    <cellStyle name="Normal 32 15" xfId="17008" xr:uid="{00000000-0005-0000-0000-000070420000}"/>
    <cellStyle name="Normal 32 15 2" xfId="17009" xr:uid="{00000000-0005-0000-0000-000071420000}"/>
    <cellStyle name="Normal 32 15 2 2" xfId="17010" xr:uid="{00000000-0005-0000-0000-000072420000}"/>
    <cellStyle name="Normal 32 15 2 2 2" xfId="41279" xr:uid="{69F43C40-E48F-4187-8CEB-85816E9F0DD5}"/>
    <cellStyle name="Normal 32 15 2 3" xfId="41278" xr:uid="{90A3A0DA-AFC2-4587-902E-180B1A0D42EB}"/>
    <cellStyle name="Normal 32 15 3" xfId="17011" xr:uid="{00000000-0005-0000-0000-000073420000}"/>
    <cellStyle name="Normal 32 15 3 2" xfId="17012" xr:uid="{00000000-0005-0000-0000-000074420000}"/>
    <cellStyle name="Normal 32 15 3 2 2" xfId="41281" xr:uid="{774642F5-98D3-489C-9D2E-56E2899D4630}"/>
    <cellStyle name="Normal 32 15 3 3" xfId="41280" xr:uid="{7B2DD62E-17AF-4329-9DFA-FF393768BBB5}"/>
    <cellStyle name="Normal 32 15 4" xfId="17013" xr:uid="{00000000-0005-0000-0000-000075420000}"/>
    <cellStyle name="Normal 32 15 4 2" xfId="41282" xr:uid="{775D28C0-D826-46E7-9492-B0D0FA98872B}"/>
    <cellStyle name="Normal 32 15 5" xfId="41277" xr:uid="{998D7D8E-36B4-4BE1-B96E-2C2B894ACC20}"/>
    <cellStyle name="Normal 32 16" xfId="17014" xr:uid="{00000000-0005-0000-0000-000076420000}"/>
    <cellStyle name="Normal 32 16 2" xfId="17015" xr:uid="{00000000-0005-0000-0000-000077420000}"/>
    <cellStyle name="Normal 32 16 2 2" xfId="17016" xr:uid="{00000000-0005-0000-0000-000078420000}"/>
    <cellStyle name="Normal 32 16 2 2 2" xfId="41285" xr:uid="{2DCF9914-4310-4A4D-81A4-04F4826A6F5B}"/>
    <cellStyle name="Normal 32 16 2 3" xfId="41284" xr:uid="{725511D8-D507-4BEE-9D5D-14C0AD2B18DE}"/>
    <cellStyle name="Normal 32 16 3" xfId="17017" xr:uid="{00000000-0005-0000-0000-000079420000}"/>
    <cellStyle name="Normal 32 16 3 2" xfId="41286" xr:uid="{C8B0FAD1-D6C6-4A93-B34C-A69C794C563E}"/>
    <cellStyle name="Normal 32 16 4" xfId="41283" xr:uid="{02E4691E-897A-494C-8D97-54F0623A0F11}"/>
    <cellStyle name="Normal 32 17" xfId="17018" xr:uid="{00000000-0005-0000-0000-00007A420000}"/>
    <cellStyle name="Normal 32 17 2" xfId="17019" xr:uid="{00000000-0005-0000-0000-00007B420000}"/>
    <cellStyle name="Normal 32 17 2 2" xfId="17020" xr:uid="{00000000-0005-0000-0000-00007C420000}"/>
    <cellStyle name="Normal 32 17 2 2 2" xfId="41289" xr:uid="{EA20862E-9BCC-4909-BD53-E00FD8E352EA}"/>
    <cellStyle name="Normal 32 17 2 3" xfId="41288" xr:uid="{1276866A-5394-46EC-97A7-E3706529C639}"/>
    <cellStyle name="Normal 32 17 3" xfId="17021" xr:uid="{00000000-0005-0000-0000-00007D420000}"/>
    <cellStyle name="Normal 32 17 3 2" xfId="41290" xr:uid="{97570C03-7295-4DFC-817B-9310B7F5DC17}"/>
    <cellStyle name="Normal 32 17 4" xfId="41287" xr:uid="{B4FDDD09-C725-4C94-93D2-2F581AB1D3E3}"/>
    <cellStyle name="Normal 32 18" xfId="17022" xr:uid="{00000000-0005-0000-0000-00007E420000}"/>
    <cellStyle name="Normal 32 18 2" xfId="17023" xr:uid="{00000000-0005-0000-0000-00007F420000}"/>
    <cellStyle name="Normal 32 18 2 2" xfId="41292" xr:uid="{A0E8D174-0596-4B49-85E3-6E0B75F95B96}"/>
    <cellStyle name="Normal 32 18 3" xfId="41291" xr:uid="{EFB11F2A-B06C-4625-85E5-91DF6CA67267}"/>
    <cellStyle name="Normal 32 19" xfId="17024" xr:uid="{00000000-0005-0000-0000-000080420000}"/>
    <cellStyle name="Normal 32 19 2" xfId="17025" xr:uid="{00000000-0005-0000-0000-000081420000}"/>
    <cellStyle name="Normal 32 19 2 2" xfId="41294" xr:uid="{AEAA6DA9-2562-4976-9068-31716BACA8FE}"/>
    <cellStyle name="Normal 32 19 3" xfId="41293" xr:uid="{743206A8-53DB-4B72-8FE9-33A46FAF697B}"/>
    <cellStyle name="Normal 32 2" xfId="17026" xr:uid="{00000000-0005-0000-0000-000082420000}"/>
    <cellStyle name="Normal 32 2 10" xfId="17027" xr:uid="{00000000-0005-0000-0000-000083420000}"/>
    <cellStyle name="Normal 32 2 10 2" xfId="17028" xr:uid="{00000000-0005-0000-0000-000084420000}"/>
    <cellStyle name="Normal 32 2 10 2 2" xfId="41297" xr:uid="{C88BB5F4-BB83-427E-96F2-B8E6C79855E5}"/>
    <cellStyle name="Normal 32 2 10 3" xfId="41296" xr:uid="{FBFD86CA-87C7-4302-8267-91EE44D553F3}"/>
    <cellStyle name="Normal 32 2 11" xfId="17029" xr:uid="{00000000-0005-0000-0000-000085420000}"/>
    <cellStyle name="Normal 32 2 11 2" xfId="41298" xr:uid="{24346D58-96AC-42D7-AE86-856E63850FA8}"/>
    <cellStyle name="Normal 32 2 12" xfId="41295" xr:uid="{AF7D1F62-0E18-466D-994E-4361C7866703}"/>
    <cellStyle name="Normal 32 2 2" xfId="17030" xr:uid="{00000000-0005-0000-0000-000086420000}"/>
    <cellStyle name="Normal 32 2 2 10" xfId="17031" xr:uid="{00000000-0005-0000-0000-000087420000}"/>
    <cellStyle name="Normal 32 2 2 10 2" xfId="41300" xr:uid="{B5A2675C-711A-4305-8336-F4BECADC98F9}"/>
    <cellStyle name="Normal 32 2 2 11" xfId="41299" xr:uid="{41447926-F713-4AC0-BE35-4B01E35BD041}"/>
    <cellStyle name="Normal 32 2 2 2" xfId="17032" xr:uid="{00000000-0005-0000-0000-000088420000}"/>
    <cellStyle name="Normal 32 2 2 2 2" xfId="17033" xr:uid="{00000000-0005-0000-0000-000089420000}"/>
    <cellStyle name="Normal 32 2 2 2 2 2" xfId="17034" xr:uid="{00000000-0005-0000-0000-00008A420000}"/>
    <cellStyle name="Normal 32 2 2 2 2 2 2" xfId="17035" xr:uid="{00000000-0005-0000-0000-00008B420000}"/>
    <cellStyle name="Normal 32 2 2 2 2 2 2 2" xfId="41304" xr:uid="{B1EE1011-567F-478E-9F07-DBBBF7792039}"/>
    <cellStyle name="Normal 32 2 2 2 2 2 3" xfId="41303" xr:uid="{5DC00892-2D71-44EE-A243-D1C9DC560788}"/>
    <cellStyle name="Normal 32 2 2 2 2 3" xfId="17036" xr:uid="{00000000-0005-0000-0000-00008C420000}"/>
    <cellStyle name="Normal 32 2 2 2 2 3 2" xfId="17037" xr:uid="{00000000-0005-0000-0000-00008D420000}"/>
    <cellStyle name="Normal 32 2 2 2 2 3 2 2" xfId="41306" xr:uid="{13EB49F2-0A1C-4E31-B10E-E20720AC859D}"/>
    <cellStyle name="Normal 32 2 2 2 2 3 3" xfId="41305" xr:uid="{D46013DA-BF68-41D2-BC8A-FCC593E4B41E}"/>
    <cellStyle name="Normal 32 2 2 2 2 4" xfId="17038" xr:uid="{00000000-0005-0000-0000-00008E420000}"/>
    <cellStyle name="Normal 32 2 2 2 2 4 2" xfId="17039" xr:uid="{00000000-0005-0000-0000-00008F420000}"/>
    <cellStyle name="Normal 32 2 2 2 2 4 2 2" xfId="41308" xr:uid="{31016435-AE5C-47B2-9324-AE1428295484}"/>
    <cellStyle name="Normal 32 2 2 2 2 4 3" xfId="41307" xr:uid="{3C51F99D-21F9-423B-B65D-DFD486952B33}"/>
    <cellStyle name="Normal 32 2 2 2 2 5" xfId="17040" xr:uid="{00000000-0005-0000-0000-000090420000}"/>
    <cellStyle name="Normal 32 2 2 2 2 5 2" xfId="41309" xr:uid="{00B65AD7-1062-4543-8345-9DB0CEE52344}"/>
    <cellStyle name="Normal 32 2 2 2 2 6" xfId="41302" xr:uid="{28C54F07-0ED7-4C38-835B-E9674B7F2406}"/>
    <cellStyle name="Normal 32 2 2 2 3" xfId="17041" xr:uid="{00000000-0005-0000-0000-000091420000}"/>
    <cellStyle name="Normal 32 2 2 2 3 2" xfId="17042" xr:uid="{00000000-0005-0000-0000-000092420000}"/>
    <cellStyle name="Normal 32 2 2 2 3 2 2" xfId="41311" xr:uid="{6F826074-F6E2-4CF8-9C68-7A506360DA79}"/>
    <cellStyle name="Normal 32 2 2 2 3 3" xfId="41310" xr:uid="{6ED66D46-FE85-4D99-8F16-7637E988373D}"/>
    <cellStyle name="Normal 32 2 2 2 4" xfId="17043" xr:uid="{00000000-0005-0000-0000-000093420000}"/>
    <cellStyle name="Normal 32 2 2 2 4 2" xfId="17044" xr:uid="{00000000-0005-0000-0000-000094420000}"/>
    <cellStyle name="Normal 32 2 2 2 4 2 2" xfId="41313" xr:uid="{42B8DE07-272A-40D5-97A8-98E3C18DDE5B}"/>
    <cellStyle name="Normal 32 2 2 2 4 3" xfId="41312" xr:uid="{07D1C42A-4F5F-4C61-9430-0336EC804841}"/>
    <cellStyle name="Normal 32 2 2 2 5" xfId="17045" xr:uid="{00000000-0005-0000-0000-000095420000}"/>
    <cellStyle name="Normal 32 2 2 2 5 2" xfId="17046" xr:uid="{00000000-0005-0000-0000-000096420000}"/>
    <cellStyle name="Normal 32 2 2 2 5 2 2" xfId="41315" xr:uid="{C565CF9C-1986-4AF0-9F35-1ACAD1F2CF6C}"/>
    <cellStyle name="Normal 32 2 2 2 5 3" xfId="41314" xr:uid="{B1C48BA8-BA25-48AF-A7E7-C41A17418E64}"/>
    <cellStyle name="Normal 32 2 2 2 6" xfId="17047" xr:uid="{00000000-0005-0000-0000-000097420000}"/>
    <cellStyle name="Normal 32 2 2 2 6 2" xfId="17048" xr:uid="{00000000-0005-0000-0000-000098420000}"/>
    <cellStyle name="Normal 32 2 2 2 6 2 2" xfId="41317" xr:uid="{F9335194-CB0B-4858-AFD8-0881A934D0FE}"/>
    <cellStyle name="Normal 32 2 2 2 6 3" xfId="41316" xr:uid="{EACAE815-D614-482D-83AA-96877958162E}"/>
    <cellStyle name="Normal 32 2 2 2 7" xfId="17049" xr:uid="{00000000-0005-0000-0000-000099420000}"/>
    <cellStyle name="Normal 32 2 2 2 7 2" xfId="41318" xr:uid="{F757532C-EB82-4535-ACB3-8C103A4F73A5}"/>
    <cellStyle name="Normal 32 2 2 2 8" xfId="41301" xr:uid="{5609C3C6-D335-420E-886F-8C338499E953}"/>
    <cellStyle name="Normal 32 2 2 3" xfId="17050" xr:uid="{00000000-0005-0000-0000-00009A420000}"/>
    <cellStyle name="Normal 32 2 2 3 2" xfId="17051" xr:uid="{00000000-0005-0000-0000-00009B420000}"/>
    <cellStyle name="Normal 32 2 2 3 2 2" xfId="17052" xr:uid="{00000000-0005-0000-0000-00009C420000}"/>
    <cellStyle name="Normal 32 2 2 3 2 2 2" xfId="17053" xr:uid="{00000000-0005-0000-0000-00009D420000}"/>
    <cellStyle name="Normal 32 2 2 3 2 2 2 2" xfId="41322" xr:uid="{545AA3B0-5A7C-4E6A-8416-C94315C5FE61}"/>
    <cellStyle name="Normal 32 2 2 3 2 2 3" xfId="41321" xr:uid="{7D67BE49-0E54-4857-9C1C-D0CE3BCCC98E}"/>
    <cellStyle name="Normal 32 2 2 3 2 3" xfId="17054" xr:uid="{00000000-0005-0000-0000-00009E420000}"/>
    <cellStyle name="Normal 32 2 2 3 2 3 2" xfId="17055" xr:uid="{00000000-0005-0000-0000-00009F420000}"/>
    <cellStyle name="Normal 32 2 2 3 2 3 2 2" xfId="41324" xr:uid="{E2935B16-83F5-4166-8625-5E1D2255C360}"/>
    <cellStyle name="Normal 32 2 2 3 2 3 3" xfId="41323" xr:uid="{98A25E34-34FC-4485-9FA5-7EADA0E0CEA2}"/>
    <cellStyle name="Normal 32 2 2 3 2 4" xfId="17056" xr:uid="{00000000-0005-0000-0000-0000A0420000}"/>
    <cellStyle name="Normal 32 2 2 3 2 4 2" xfId="17057" xr:uid="{00000000-0005-0000-0000-0000A1420000}"/>
    <cellStyle name="Normal 32 2 2 3 2 4 2 2" xfId="41326" xr:uid="{8E838E0A-4D40-4E53-96E3-91E55FFE2D40}"/>
    <cellStyle name="Normal 32 2 2 3 2 4 3" xfId="41325" xr:uid="{88DDA090-54B9-408B-92E4-ABB1B9111936}"/>
    <cellStyle name="Normal 32 2 2 3 2 5" xfId="17058" xr:uid="{00000000-0005-0000-0000-0000A2420000}"/>
    <cellStyle name="Normal 32 2 2 3 2 5 2" xfId="41327" xr:uid="{253A8AF1-FCBA-4352-B748-22F9C5E11963}"/>
    <cellStyle name="Normal 32 2 2 3 2 6" xfId="41320" xr:uid="{9FF2A0C4-5A6D-43C4-895B-FF9CE873723E}"/>
    <cellStyle name="Normal 32 2 2 3 3" xfId="17059" xr:uid="{00000000-0005-0000-0000-0000A3420000}"/>
    <cellStyle name="Normal 32 2 2 3 3 2" xfId="17060" xr:uid="{00000000-0005-0000-0000-0000A4420000}"/>
    <cellStyle name="Normal 32 2 2 3 3 2 2" xfId="41329" xr:uid="{077CE6E9-30C5-490E-8C0C-B969653EEF1F}"/>
    <cellStyle name="Normal 32 2 2 3 3 3" xfId="41328" xr:uid="{1BC70F7C-8F7C-441D-9CAA-CD92484B8DB0}"/>
    <cellStyle name="Normal 32 2 2 3 4" xfId="17061" xr:uid="{00000000-0005-0000-0000-0000A5420000}"/>
    <cellStyle name="Normal 32 2 2 3 4 2" xfId="17062" xr:uid="{00000000-0005-0000-0000-0000A6420000}"/>
    <cellStyle name="Normal 32 2 2 3 4 2 2" xfId="41331" xr:uid="{E5214E3E-DFB1-472A-B995-496D164BD755}"/>
    <cellStyle name="Normal 32 2 2 3 4 3" xfId="41330" xr:uid="{9FF9011A-5E5A-41C8-ACE7-79C1FEB2EA4F}"/>
    <cellStyle name="Normal 32 2 2 3 5" xfId="17063" xr:uid="{00000000-0005-0000-0000-0000A7420000}"/>
    <cellStyle name="Normal 32 2 2 3 5 2" xfId="17064" xr:uid="{00000000-0005-0000-0000-0000A8420000}"/>
    <cellStyle name="Normal 32 2 2 3 5 2 2" xfId="41333" xr:uid="{110A29A0-205E-4B48-A459-26651078D63D}"/>
    <cellStyle name="Normal 32 2 2 3 5 3" xfId="41332" xr:uid="{A16944D2-5980-4677-8447-9DF06355BDC0}"/>
    <cellStyle name="Normal 32 2 2 3 6" xfId="17065" xr:uid="{00000000-0005-0000-0000-0000A9420000}"/>
    <cellStyle name="Normal 32 2 2 3 6 2" xfId="17066" xr:uid="{00000000-0005-0000-0000-0000AA420000}"/>
    <cellStyle name="Normal 32 2 2 3 6 2 2" xfId="41335" xr:uid="{A4E9043F-C9DB-42E2-8663-C436460BF661}"/>
    <cellStyle name="Normal 32 2 2 3 6 3" xfId="41334" xr:uid="{EE19EC17-D4D5-4042-AD91-85503EECC33F}"/>
    <cellStyle name="Normal 32 2 2 3 7" xfId="17067" xr:uid="{00000000-0005-0000-0000-0000AB420000}"/>
    <cellStyle name="Normal 32 2 2 3 7 2" xfId="41336" xr:uid="{06F5C701-81A6-4AD7-93B8-A5732FF2A153}"/>
    <cellStyle name="Normal 32 2 2 3 8" xfId="41319" xr:uid="{793206D6-BC42-4B77-9EA3-BBA7B9CE6AC2}"/>
    <cellStyle name="Normal 32 2 2 4" xfId="17068" xr:uid="{00000000-0005-0000-0000-0000AC420000}"/>
    <cellStyle name="Normal 32 2 2 4 2" xfId="17069" xr:uid="{00000000-0005-0000-0000-0000AD420000}"/>
    <cellStyle name="Normal 32 2 2 4 2 2" xfId="17070" xr:uid="{00000000-0005-0000-0000-0000AE420000}"/>
    <cellStyle name="Normal 32 2 2 4 2 2 2" xfId="17071" xr:uid="{00000000-0005-0000-0000-0000AF420000}"/>
    <cellStyle name="Normal 32 2 2 4 2 2 2 2" xfId="41340" xr:uid="{66341589-FE17-45B7-9557-AD9F65066E4F}"/>
    <cellStyle name="Normal 32 2 2 4 2 2 3" xfId="41339" xr:uid="{EAACFAC1-0DAB-4527-A2B9-404B92F8EDA6}"/>
    <cellStyle name="Normal 32 2 2 4 2 3" xfId="17072" xr:uid="{00000000-0005-0000-0000-0000B0420000}"/>
    <cellStyle name="Normal 32 2 2 4 2 3 2" xfId="17073" xr:uid="{00000000-0005-0000-0000-0000B1420000}"/>
    <cellStyle name="Normal 32 2 2 4 2 3 2 2" xfId="41342" xr:uid="{67AC6CC5-5382-4B81-AAA0-27B944F75B26}"/>
    <cellStyle name="Normal 32 2 2 4 2 3 3" xfId="41341" xr:uid="{9E5DF86E-3BB4-493F-9AB7-6FB394666245}"/>
    <cellStyle name="Normal 32 2 2 4 2 4" xfId="17074" xr:uid="{00000000-0005-0000-0000-0000B2420000}"/>
    <cellStyle name="Normal 32 2 2 4 2 4 2" xfId="17075" xr:uid="{00000000-0005-0000-0000-0000B3420000}"/>
    <cellStyle name="Normal 32 2 2 4 2 4 2 2" xfId="41344" xr:uid="{799A88F3-E7CB-4A15-A42F-657F6B55A871}"/>
    <cellStyle name="Normal 32 2 2 4 2 4 3" xfId="41343" xr:uid="{9CC8B80D-B889-4F08-B66C-A8F93BF8F96F}"/>
    <cellStyle name="Normal 32 2 2 4 2 5" xfId="17076" xr:uid="{00000000-0005-0000-0000-0000B4420000}"/>
    <cellStyle name="Normal 32 2 2 4 2 5 2" xfId="41345" xr:uid="{AE6B21AD-6D0D-43B1-B512-5B40D8F61D85}"/>
    <cellStyle name="Normal 32 2 2 4 2 6" xfId="41338" xr:uid="{8A67F449-4410-491A-8845-086AB21E1D3A}"/>
    <cellStyle name="Normal 32 2 2 4 3" xfId="17077" xr:uid="{00000000-0005-0000-0000-0000B5420000}"/>
    <cellStyle name="Normal 32 2 2 4 3 2" xfId="17078" xr:uid="{00000000-0005-0000-0000-0000B6420000}"/>
    <cellStyle name="Normal 32 2 2 4 3 2 2" xfId="41347" xr:uid="{47F48CF9-1906-49C1-BA52-C77776A5AAD4}"/>
    <cellStyle name="Normal 32 2 2 4 3 3" xfId="41346" xr:uid="{918DE2B7-ABF9-4F46-86BF-2DA2E90AC62C}"/>
    <cellStyle name="Normal 32 2 2 4 4" xfId="17079" xr:uid="{00000000-0005-0000-0000-0000B7420000}"/>
    <cellStyle name="Normal 32 2 2 4 4 2" xfId="17080" xr:uid="{00000000-0005-0000-0000-0000B8420000}"/>
    <cellStyle name="Normal 32 2 2 4 4 2 2" xfId="41349" xr:uid="{E62EDF3B-7308-4A5A-B3AD-FF3C4E253D73}"/>
    <cellStyle name="Normal 32 2 2 4 4 3" xfId="41348" xr:uid="{7EB23A62-936C-4A27-B693-B177C4431F1D}"/>
    <cellStyle name="Normal 32 2 2 4 5" xfId="17081" xr:uid="{00000000-0005-0000-0000-0000B9420000}"/>
    <cellStyle name="Normal 32 2 2 4 5 2" xfId="17082" xr:uid="{00000000-0005-0000-0000-0000BA420000}"/>
    <cellStyle name="Normal 32 2 2 4 5 2 2" xfId="41351" xr:uid="{2D3F28C4-D9C4-45EA-8543-3705EE4C4171}"/>
    <cellStyle name="Normal 32 2 2 4 5 3" xfId="41350" xr:uid="{BBF7AA71-059D-4414-A225-7DA13A4A000B}"/>
    <cellStyle name="Normal 32 2 2 4 6" xfId="17083" xr:uid="{00000000-0005-0000-0000-0000BB420000}"/>
    <cellStyle name="Normal 32 2 2 4 6 2" xfId="41352" xr:uid="{90FE6374-E11B-4DC9-A0EC-8604863F30BF}"/>
    <cellStyle name="Normal 32 2 2 4 7" xfId="41337" xr:uid="{76A3F4AE-6FAB-4141-AB7A-BB011358AFDC}"/>
    <cellStyle name="Normal 32 2 2 5" xfId="17084" xr:uid="{00000000-0005-0000-0000-0000BC420000}"/>
    <cellStyle name="Normal 32 2 2 5 2" xfId="17085" xr:uid="{00000000-0005-0000-0000-0000BD420000}"/>
    <cellStyle name="Normal 32 2 2 5 2 2" xfId="17086" xr:uid="{00000000-0005-0000-0000-0000BE420000}"/>
    <cellStyle name="Normal 32 2 2 5 2 2 2" xfId="41355" xr:uid="{CDCAC3F0-2208-45F6-A026-670CE3B6FB5C}"/>
    <cellStyle name="Normal 32 2 2 5 2 3" xfId="41354" xr:uid="{BB8E00F7-FEB4-4373-84FF-2AFD0855DFFF}"/>
    <cellStyle name="Normal 32 2 2 5 3" xfId="17087" xr:uid="{00000000-0005-0000-0000-0000BF420000}"/>
    <cellStyle name="Normal 32 2 2 5 3 2" xfId="17088" xr:uid="{00000000-0005-0000-0000-0000C0420000}"/>
    <cellStyle name="Normal 32 2 2 5 3 2 2" xfId="41357" xr:uid="{9E10DF42-3EDE-4163-BF97-65FA87F308E9}"/>
    <cellStyle name="Normal 32 2 2 5 3 3" xfId="41356" xr:uid="{ED163C63-B04F-4070-8596-958F7FB3F6D5}"/>
    <cellStyle name="Normal 32 2 2 5 4" xfId="17089" xr:uid="{00000000-0005-0000-0000-0000C1420000}"/>
    <cellStyle name="Normal 32 2 2 5 4 2" xfId="17090" xr:uid="{00000000-0005-0000-0000-0000C2420000}"/>
    <cellStyle name="Normal 32 2 2 5 4 2 2" xfId="41359" xr:uid="{EF3F2BCF-8505-41C0-AFF4-E7F5C875F169}"/>
    <cellStyle name="Normal 32 2 2 5 4 3" xfId="41358" xr:uid="{9F69B938-CFDA-4F6E-A878-F25FF5735C9A}"/>
    <cellStyle name="Normal 32 2 2 5 5" xfId="17091" xr:uid="{00000000-0005-0000-0000-0000C3420000}"/>
    <cellStyle name="Normal 32 2 2 5 5 2" xfId="41360" xr:uid="{E0FF6E54-8270-4704-82D6-317C4D0A3FB3}"/>
    <cellStyle name="Normal 32 2 2 5 6" xfId="41353" xr:uid="{FB7D5741-519D-45A4-BE3C-AEDFF8ABA028}"/>
    <cellStyle name="Normal 32 2 2 6" xfId="17092" xr:uid="{00000000-0005-0000-0000-0000C4420000}"/>
    <cellStyle name="Normal 32 2 2 6 2" xfId="17093" xr:uid="{00000000-0005-0000-0000-0000C5420000}"/>
    <cellStyle name="Normal 32 2 2 6 2 2" xfId="17094" xr:uid="{00000000-0005-0000-0000-0000C6420000}"/>
    <cellStyle name="Normal 32 2 2 6 2 2 2" xfId="41363" xr:uid="{7B04284D-5B97-4487-9D02-A3F2A91C52A1}"/>
    <cellStyle name="Normal 32 2 2 6 2 3" xfId="41362" xr:uid="{0CB4B3C9-09D9-4FC4-90B3-3B981D69E3FC}"/>
    <cellStyle name="Normal 32 2 2 6 3" xfId="17095" xr:uid="{00000000-0005-0000-0000-0000C7420000}"/>
    <cellStyle name="Normal 32 2 2 6 3 2" xfId="17096" xr:uid="{00000000-0005-0000-0000-0000C8420000}"/>
    <cellStyle name="Normal 32 2 2 6 3 2 2" xfId="41365" xr:uid="{A58D7053-0165-47B8-B38E-2F330B6041D3}"/>
    <cellStyle name="Normal 32 2 2 6 3 3" xfId="41364" xr:uid="{23B5CF72-6221-4082-9B9A-EEC9D3414328}"/>
    <cellStyle name="Normal 32 2 2 6 4" xfId="17097" xr:uid="{00000000-0005-0000-0000-0000C9420000}"/>
    <cellStyle name="Normal 32 2 2 6 4 2" xfId="17098" xr:uid="{00000000-0005-0000-0000-0000CA420000}"/>
    <cellStyle name="Normal 32 2 2 6 4 2 2" xfId="41367" xr:uid="{BCB18EE0-A04B-4820-8CFE-0AA7B30E3463}"/>
    <cellStyle name="Normal 32 2 2 6 4 3" xfId="41366" xr:uid="{623DA496-3706-4263-9276-AE274D66C6F8}"/>
    <cellStyle name="Normal 32 2 2 6 5" xfId="17099" xr:uid="{00000000-0005-0000-0000-0000CB420000}"/>
    <cellStyle name="Normal 32 2 2 6 5 2" xfId="41368" xr:uid="{39731B86-B297-486E-AACC-FDC65F61BA4D}"/>
    <cellStyle name="Normal 32 2 2 6 6" xfId="41361" xr:uid="{0FECFDBA-785E-47A4-AB09-AA7EE06973D8}"/>
    <cellStyle name="Normal 32 2 2 7" xfId="17100" xr:uid="{00000000-0005-0000-0000-0000CC420000}"/>
    <cellStyle name="Normal 32 2 2 7 2" xfId="17101" xr:uid="{00000000-0005-0000-0000-0000CD420000}"/>
    <cellStyle name="Normal 32 2 2 7 2 2" xfId="41370" xr:uid="{7D9D6777-5A86-4513-A331-C9299AF95C7A}"/>
    <cellStyle name="Normal 32 2 2 7 3" xfId="41369" xr:uid="{9DD9BAC2-8583-4597-AAC0-5BC33EE8DA15}"/>
    <cellStyle name="Normal 32 2 2 8" xfId="17102" xr:uid="{00000000-0005-0000-0000-0000CE420000}"/>
    <cellStyle name="Normal 32 2 2 8 2" xfId="17103" xr:uid="{00000000-0005-0000-0000-0000CF420000}"/>
    <cellStyle name="Normal 32 2 2 8 2 2" xfId="41372" xr:uid="{8F389A5D-2B7A-42E3-B57D-5B94B8385D3C}"/>
    <cellStyle name="Normal 32 2 2 8 3" xfId="41371" xr:uid="{B9C9D423-B914-4BA4-A389-8833E5240BBB}"/>
    <cellStyle name="Normal 32 2 2 9" xfId="17104" xr:uid="{00000000-0005-0000-0000-0000D0420000}"/>
    <cellStyle name="Normal 32 2 2 9 2" xfId="17105" xr:uid="{00000000-0005-0000-0000-0000D1420000}"/>
    <cellStyle name="Normal 32 2 2 9 2 2" xfId="41374" xr:uid="{D439E63C-FBD4-43D7-83C0-F74CC9C25026}"/>
    <cellStyle name="Normal 32 2 2 9 3" xfId="41373" xr:uid="{51147998-42A5-445A-935D-F4D6C465ED55}"/>
    <cellStyle name="Normal 32 2 3" xfId="17106" xr:uid="{00000000-0005-0000-0000-0000D2420000}"/>
    <cellStyle name="Normal 32 2 3 2" xfId="17107" xr:uid="{00000000-0005-0000-0000-0000D3420000}"/>
    <cellStyle name="Normal 32 2 3 2 2" xfId="17108" xr:uid="{00000000-0005-0000-0000-0000D4420000}"/>
    <cellStyle name="Normal 32 2 3 2 2 2" xfId="17109" xr:uid="{00000000-0005-0000-0000-0000D5420000}"/>
    <cellStyle name="Normal 32 2 3 2 2 2 2" xfId="41378" xr:uid="{4F1AB67F-EF7E-438C-9E4A-ACB1C66A1E88}"/>
    <cellStyle name="Normal 32 2 3 2 2 3" xfId="41377" xr:uid="{0E382A07-BC04-4C4F-B261-4ACE7FAB59CD}"/>
    <cellStyle name="Normal 32 2 3 2 3" xfId="17110" xr:uid="{00000000-0005-0000-0000-0000D6420000}"/>
    <cellStyle name="Normal 32 2 3 2 3 2" xfId="17111" xr:uid="{00000000-0005-0000-0000-0000D7420000}"/>
    <cellStyle name="Normal 32 2 3 2 3 2 2" xfId="41380" xr:uid="{927F0B1D-D4F7-44D3-8ACA-E4F1EB995954}"/>
    <cellStyle name="Normal 32 2 3 2 3 3" xfId="41379" xr:uid="{5C7FEDA5-2D1B-42B7-96D9-9A3BD5023397}"/>
    <cellStyle name="Normal 32 2 3 2 4" xfId="17112" xr:uid="{00000000-0005-0000-0000-0000D8420000}"/>
    <cellStyle name="Normal 32 2 3 2 4 2" xfId="17113" xr:uid="{00000000-0005-0000-0000-0000D9420000}"/>
    <cellStyle name="Normal 32 2 3 2 4 2 2" xfId="41382" xr:uid="{906457E1-18AB-4C96-A57A-2733F8AC15DD}"/>
    <cellStyle name="Normal 32 2 3 2 4 3" xfId="41381" xr:uid="{43FBF9E9-FA71-4ED4-8463-9A84E846621B}"/>
    <cellStyle name="Normal 32 2 3 2 5" xfId="17114" xr:uid="{00000000-0005-0000-0000-0000DA420000}"/>
    <cellStyle name="Normal 32 2 3 2 5 2" xfId="41383" xr:uid="{F91A8354-0AD9-4AC2-820A-79CF49EA320A}"/>
    <cellStyle name="Normal 32 2 3 2 6" xfId="41376" xr:uid="{5CD05B90-703D-428C-A7E5-CA1F80B779B9}"/>
    <cellStyle name="Normal 32 2 3 3" xfId="17115" xr:uid="{00000000-0005-0000-0000-0000DB420000}"/>
    <cellStyle name="Normal 32 2 3 3 2" xfId="17116" xr:uid="{00000000-0005-0000-0000-0000DC420000}"/>
    <cellStyle name="Normal 32 2 3 3 2 2" xfId="41385" xr:uid="{41AEA888-E047-4E58-9FB0-9562DE5E70B6}"/>
    <cellStyle name="Normal 32 2 3 3 3" xfId="41384" xr:uid="{00FAB6EC-B76B-4211-91DC-238A46D297E3}"/>
    <cellStyle name="Normal 32 2 3 4" xfId="17117" xr:uid="{00000000-0005-0000-0000-0000DD420000}"/>
    <cellStyle name="Normal 32 2 3 4 2" xfId="17118" xr:uid="{00000000-0005-0000-0000-0000DE420000}"/>
    <cellStyle name="Normal 32 2 3 4 2 2" xfId="41387" xr:uid="{7690E0AB-BCCC-41AC-AEBE-6A267EC162E5}"/>
    <cellStyle name="Normal 32 2 3 4 3" xfId="41386" xr:uid="{C34B7769-04CA-4F20-BB30-2F15DA315BA5}"/>
    <cellStyle name="Normal 32 2 3 5" xfId="17119" xr:uid="{00000000-0005-0000-0000-0000DF420000}"/>
    <cellStyle name="Normal 32 2 3 5 2" xfId="17120" xr:uid="{00000000-0005-0000-0000-0000E0420000}"/>
    <cellStyle name="Normal 32 2 3 5 2 2" xfId="41389" xr:uid="{83AAA9D4-84A1-4176-875F-BE1E0A60A223}"/>
    <cellStyle name="Normal 32 2 3 5 3" xfId="41388" xr:uid="{A813FAF9-2031-4194-A8DD-7C2195BE8F70}"/>
    <cellStyle name="Normal 32 2 3 6" xfId="17121" xr:uid="{00000000-0005-0000-0000-0000E1420000}"/>
    <cellStyle name="Normal 32 2 3 6 2" xfId="17122" xr:uid="{00000000-0005-0000-0000-0000E2420000}"/>
    <cellStyle name="Normal 32 2 3 6 2 2" xfId="41391" xr:uid="{FCBA3E5F-5B02-4352-8082-4F70150C4F0A}"/>
    <cellStyle name="Normal 32 2 3 6 3" xfId="41390" xr:uid="{C4A9B17C-92D5-4039-A736-E51115FE32EB}"/>
    <cellStyle name="Normal 32 2 3 7" xfId="17123" xr:uid="{00000000-0005-0000-0000-0000E3420000}"/>
    <cellStyle name="Normal 32 2 3 7 2" xfId="41392" xr:uid="{FDAE653D-FC02-48E1-81F6-5B26DAB179F8}"/>
    <cellStyle name="Normal 32 2 3 8" xfId="41375" xr:uid="{A861CA70-BF08-43B4-92F4-820A6BBD2BF9}"/>
    <cellStyle name="Normal 32 2 4" xfId="17124" xr:uid="{00000000-0005-0000-0000-0000E4420000}"/>
    <cellStyle name="Normal 32 2 4 2" xfId="17125" xr:uid="{00000000-0005-0000-0000-0000E5420000}"/>
    <cellStyle name="Normal 32 2 4 2 2" xfId="17126" xr:uid="{00000000-0005-0000-0000-0000E6420000}"/>
    <cellStyle name="Normal 32 2 4 2 2 2" xfId="17127" xr:uid="{00000000-0005-0000-0000-0000E7420000}"/>
    <cellStyle name="Normal 32 2 4 2 2 2 2" xfId="41396" xr:uid="{235AC06B-6078-4E7C-B23F-F1DF01B4EDD2}"/>
    <cellStyle name="Normal 32 2 4 2 2 3" xfId="41395" xr:uid="{0D4D7DEC-5FC1-432F-A7D3-A770D59BB094}"/>
    <cellStyle name="Normal 32 2 4 2 3" xfId="17128" xr:uid="{00000000-0005-0000-0000-0000E8420000}"/>
    <cellStyle name="Normal 32 2 4 2 3 2" xfId="17129" xr:uid="{00000000-0005-0000-0000-0000E9420000}"/>
    <cellStyle name="Normal 32 2 4 2 3 2 2" xfId="41398" xr:uid="{53FB3387-18DB-4178-92E2-E7B2B589F7A9}"/>
    <cellStyle name="Normal 32 2 4 2 3 3" xfId="41397" xr:uid="{5E722789-3B77-4F71-9F83-BEFBE1722876}"/>
    <cellStyle name="Normal 32 2 4 2 4" xfId="17130" xr:uid="{00000000-0005-0000-0000-0000EA420000}"/>
    <cellStyle name="Normal 32 2 4 2 4 2" xfId="17131" xr:uid="{00000000-0005-0000-0000-0000EB420000}"/>
    <cellStyle name="Normal 32 2 4 2 4 2 2" xfId="41400" xr:uid="{3B548C5A-B174-4A72-9310-D72587AA218C}"/>
    <cellStyle name="Normal 32 2 4 2 4 3" xfId="41399" xr:uid="{279CA63D-45FA-4BDA-BC4E-AE0839FDB907}"/>
    <cellStyle name="Normal 32 2 4 2 5" xfId="17132" xr:uid="{00000000-0005-0000-0000-0000EC420000}"/>
    <cellStyle name="Normal 32 2 4 2 5 2" xfId="41401" xr:uid="{DB3705FE-250F-40C8-9406-A6E7742E5670}"/>
    <cellStyle name="Normal 32 2 4 2 6" xfId="41394" xr:uid="{44B53FF3-DEFE-4302-B949-AF361B788EFB}"/>
    <cellStyle name="Normal 32 2 4 3" xfId="17133" xr:uid="{00000000-0005-0000-0000-0000ED420000}"/>
    <cellStyle name="Normal 32 2 4 3 2" xfId="17134" xr:uid="{00000000-0005-0000-0000-0000EE420000}"/>
    <cellStyle name="Normal 32 2 4 3 2 2" xfId="41403" xr:uid="{E70D7F88-E59E-485E-B4D3-D181290DBEF2}"/>
    <cellStyle name="Normal 32 2 4 3 3" xfId="41402" xr:uid="{B3A018FC-1BEB-4692-B258-BF2861618CD4}"/>
    <cellStyle name="Normal 32 2 4 4" xfId="17135" xr:uid="{00000000-0005-0000-0000-0000EF420000}"/>
    <cellStyle name="Normal 32 2 4 4 2" xfId="17136" xr:uid="{00000000-0005-0000-0000-0000F0420000}"/>
    <cellStyle name="Normal 32 2 4 4 2 2" xfId="41405" xr:uid="{83D4A578-0E57-437A-968B-3AD3FA6D0BF4}"/>
    <cellStyle name="Normal 32 2 4 4 3" xfId="41404" xr:uid="{B6542947-CB5B-4F9F-841C-8505834476DE}"/>
    <cellStyle name="Normal 32 2 4 5" xfId="17137" xr:uid="{00000000-0005-0000-0000-0000F1420000}"/>
    <cellStyle name="Normal 32 2 4 5 2" xfId="17138" xr:uid="{00000000-0005-0000-0000-0000F2420000}"/>
    <cellStyle name="Normal 32 2 4 5 2 2" xfId="41407" xr:uid="{E35267C8-3E1F-45E0-82E1-BC919081759F}"/>
    <cellStyle name="Normal 32 2 4 5 3" xfId="41406" xr:uid="{EA902CBD-E363-4A8E-AE0B-3F044BABF83B}"/>
    <cellStyle name="Normal 32 2 4 6" xfId="17139" xr:uid="{00000000-0005-0000-0000-0000F3420000}"/>
    <cellStyle name="Normal 32 2 4 6 2" xfId="17140" xr:uid="{00000000-0005-0000-0000-0000F4420000}"/>
    <cellStyle name="Normal 32 2 4 6 2 2" xfId="41409" xr:uid="{AD4F9024-0789-477B-A4FE-8FCE0A66C95B}"/>
    <cellStyle name="Normal 32 2 4 6 3" xfId="41408" xr:uid="{320A205A-4226-407A-AAAE-52F4BAAA0561}"/>
    <cellStyle name="Normal 32 2 4 7" xfId="17141" xr:uid="{00000000-0005-0000-0000-0000F5420000}"/>
    <cellStyle name="Normal 32 2 4 7 2" xfId="41410" xr:uid="{BAFBDEF6-53BD-4199-AB12-769D322BA9E5}"/>
    <cellStyle name="Normal 32 2 4 8" xfId="41393" xr:uid="{C1F4536B-2ABD-42CC-A899-BCC0C0164F54}"/>
    <cellStyle name="Normal 32 2 5" xfId="17142" xr:uid="{00000000-0005-0000-0000-0000F6420000}"/>
    <cellStyle name="Normal 32 2 5 2" xfId="17143" xr:uid="{00000000-0005-0000-0000-0000F7420000}"/>
    <cellStyle name="Normal 32 2 5 2 2" xfId="17144" xr:uid="{00000000-0005-0000-0000-0000F8420000}"/>
    <cellStyle name="Normal 32 2 5 2 2 2" xfId="17145" xr:uid="{00000000-0005-0000-0000-0000F9420000}"/>
    <cellStyle name="Normal 32 2 5 2 2 2 2" xfId="41414" xr:uid="{D31E3487-96E7-4320-A29D-F2169C65DE4D}"/>
    <cellStyle name="Normal 32 2 5 2 2 3" xfId="41413" xr:uid="{1527B537-7018-41F4-98D6-D1868B835823}"/>
    <cellStyle name="Normal 32 2 5 2 3" xfId="17146" xr:uid="{00000000-0005-0000-0000-0000FA420000}"/>
    <cellStyle name="Normal 32 2 5 2 3 2" xfId="17147" xr:uid="{00000000-0005-0000-0000-0000FB420000}"/>
    <cellStyle name="Normal 32 2 5 2 3 2 2" xfId="41416" xr:uid="{76A36A31-C7DB-42A5-82F2-2847988545FA}"/>
    <cellStyle name="Normal 32 2 5 2 3 3" xfId="41415" xr:uid="{D29285A0-4AB3-46BC-B2F5-81DFF60FCD00}"/>
    <cellStyle name="Normal 32 2 5 2 4" xfId="17148" xr:uid="{00000000-0005-0000-0000-0000FC420000}"/>
    <cellStyle name="Normal 32 2 5 2 4 2" xfId="17149" xr:uid="{00000000-0005-0000-0000-0000FD420000}"/>
    <cellStyle name="Normal 32 2 5 2 4 2 2" xfId="41418" xr:uid="{E312DB44-79A6-4E28-BE62-2C931E9D8CD1}"/>
    <cellStyle name="Normal 32 2 5 2 4 3" xfId="41417" xr:uid="{DD155D06-E141-4B73-B768-F082BC0E3B7A}"/>
    <cellStyle name="Normal 32 2 5 2 5" xfId="17150" xr:uid="{00000000-0005-0000-0000-0000FE420000}"/>
    <cellStyle name="Normal 32 2 5 2 5 2" xfId="41419" xr:uid="{1B054DCD-7665-4D08-896D-87776A4D35A3}"/>
    <cellStyle name="Normal 32 2 5 2 6" xfId="41412" xr:uid="{4A167B62-4D72-4C23-9C90-C48E229D8E76}"/>
    <cellStyle name="Normal 32 2 5 3" xfId="17151" xr:uid="{00000000-0005-0000-0000-0000FF420000}"/>
    <cellStyle name="Normal 32 2 5 3 2" xfId="17152" xr:uid="{00000000-0005-0000-0000-000000430000}"/>
    <cellStyle name="Normal 32 2 5 3 2 2" xfId="41421" xr:uid="{7D6A4270-5A24-45A6-8F70-D540B7C87B86}"/>
    <cellStyle name="Normal 32 2 5 3 3" xfId="41420" xr:uid="{6B1B7F83-67B0-463E-B8E9-999C2F113316}"/>
    <cellStyle name="Normal 32 2 5 4" xfId="17153" xr:uid="{00000000-0005-0000-0000-000001430000}"/>
    <cellStyle name="Normal 32 2 5 4 2" xfId="17154" xr:uid="{00000000-0005-0000-0000-000002430000}"/>
    <cellStyle name="Normal 32 2 5 4 2 2" xfId="41423" xr:uid="{053BFC17-AB47-407B-BFBD-6A1984B1951F}"/>
    <cellStyle name="Normal 32 2 5 4 3" xfId="41422" xr:uid="{34724BC6-F4FB-4B68-AEE2-572676FBC608}"/>
    <cellStyle name="Normal 32 2 5 5" xfId="17155" xr:uid="{00000000-0005-0000-0000-000003430000}"/>
    <cellStyle name="Normal 32 2 5 5 2" xfId="17156" xr:uid="{00000000-0005-0000-0000-000004430000}"/>
    <cellStyle name="Normal 32 2 5 5 2 2" xfId="41425" xr:uid="{764B7918-DA54-4D38-B1F2-CB209D2E181B}"/>
    <cellStyle name="Normal 32 2 5 5 3" xfId="41424" xr:uid="{F1987B3A-5B20-4673-BA42-E7E1847EEA67}"/>
    <cellStyle name="Normal 32 2 5 6" xfId="17157" xr:uid="{00000000-0005-0000-0000-000005430000}"/>
    <cellStyle name="Normal 32 2 5 6 2" xfId="41426" xr:uid="{6BB0BFCF-C51C-430E-B46F-1124BB12C35C}"/>
    <cellStyle name="Normal 32 2 5 7" xfId="41411" xr:uid="{656E3B5B-D565-4A8B-A73D-ADA57EB4E731}"/>
    <cellStyle name="Normal 32 2 6" xfId="17158" xr:uid="{00000000-0005-0000-0000-000006430000}"/>
    <cellStyle name="Normal 32 2 6 2" xfId="17159" xr:uid="{00000000-0005-0000-0000-000007430000}"/>
    <cellStyle name="Normal 32 2 6 2 2" xfId="17160" xr:uid="{00000000-0005-0000-0000-000008430000}"/>
    <cellStyle name="Normal 32 2 6 2 2 2" xfId="41429" xr:uid="{4BD2804C-D01A-43DD-94C5-3C414AD21D85}"/>
    <cellStyle name="Normal 32 2 6 2 3" xfId="41428" xr:uid="{047D31C6-C8F3-44AC-9EB2-D4CBA758B168}"/>
    <cellStyle name="Normal 32 2 6 3" xfId="17161" xr:uid="{00000000-0005-0000-0000-000009430000}"/>
    <cellStyle name="Normal 32 2 6 3 2" xfId="17162" xr:uid="{00000000-0005-0000-0000-00000A430000}"/>
    <cellStyle name="Normal 32 2 6 3 2 2" xfId="41431" xr:uid="{92F905D0-C693-4FB3-8218-7966040EBD12}"/>
    <cellStyle name="Normal 32 2 6 3 3" xfId="41430" xr:uid="{2089543E-4F74-4D8F-B021-15C263E03E0A}"/>
    <cellStyle name="Normal 32 2 6 4" xfId="17163" xr:uid="{00000000-0005-0000-0000-00000B430000}"/>
    <cellStyle name="Normal 32 2 6 4 2" xfId="17164" xr:uid="{00000000-0005-0000-0000-00000C430000}"/>
    <cellStyle name="Normal 32 2 6 4 2 2" xfId="41433" xr:uid="{5275DC1B-9815-4D9F-8F25-B6625FB3F3FD}"/>
    <cellStyle name="Normal 32 2 6 4 3" xfId="41432" xr:uid="{BFC8067B-769F-46AE-AA8D-78C95657885F}"/>
    <cellStyle name="Normal 32 2 6 5" xfId="17165" xr:uid="{00000000-0005-0000-0000-00000D430000}"/>
    <cellStyle name="Normal 32 2 6 5 2" xfId="41434" xr:uid="{043C511D-6ED5-456A-8AC1-EA893EFC9D47}"/>
    <cellStyle name="Normal 32 2 6 6" xfId="41427" xr:uid="{03012256-F7D2-4667-AC34-F2F8F3C4E50A}"/>
    <cellStyle name="Normal 32 2 7" xfId="17166" xr:uid="{00000000-0005-0000-0000-00000E430000}"/>
    <cellStyle name="Normal 32 2 7 2" xfId="17167" xr:uid="{00000000-0005-0000-0000-00000F430000}"/>
    <cellStyle name="Normal 32 2 7 2 2" xfId="17168" xr:uid="{00000000-0005-0000-0000-000010430000}"/>
    <cellStyle name="Normal 32 2 7 2 2 2" xfId="41437" xr:uid="{E07DBB6A-AF0E-4B30-8E3B-84EB81D92AB6}"/>
    <cellStyle name="Normal 32 2 7 2 3" xfId="41436" xr:uid="{284E3E5E-E22A-4DF5-84C6-1EA300E96E03}"/>
    <cellStyle name="Normal 32 2 7 3" xfId="17169" xr:uid="{00000000-0005-0000-0000-000011430000}"/>
    <cellStyle name="Normal 32 2 7 3 2" xfId="17170" xr:uid="{00000000-0005-0000-0000-000012430000}"/>
    <cellStyle name="Normal 32 2 7 3 2 2" xfId="41439" xr:uid="{DA56C51A-129F-43E6-BA8D-408A44CA6097}"/>
    <cellStyle name="Normal 32 2 7 3 3" xfId="41438" xr:uid="{AFB18D07-5C54-4BE5-B9D5-DCB9B7A8C131}"/>
    <cellStyle name="Normal 32 2 7 4" xfId="17171" xr:uid="{00000000-0005-0000-0000-000013430000}"/>
    <cellStyle name="Normal 32 2 7 4 2" xfId="17172" xr:uid="{00000000-0005-0000-0000-000014430000}"/>
    <cellStyle name="Normal 32 2 7 4 2 2" xfId="41441" xr:uid="{DD7AD67B-0BAC-4C6F-B199-39369A8CD4D4}"/>
    <cellStyle name="Normal 32 2 7 4 3" xfId="41440" xr:uid="{18B97F1D-3766-4A41-AAA6-836DCC063458}"/>
    <cellStyle name="Normal 32 2 7 5" xfId="17173" xr:uid="{00000000-0005-0000-0000-000015430000}"/>
    <cellStyle name="Normal 32 2 7 5 2" xfId="41442" xr:uid="{1F87B1F5-DB70-4F02-A8E7-FB7554A8FC98}"/>
    <cellStyle name="Normal 32 2 7 6" xfId="41435" xr:uid="{6AF38B99-B8AF-4234-B720-477A2D64CDFD}"/>
    <cellStyle name="Normal 32 2 8" xfId="17174" xr:uid="{00000000-0005-0000-0000-000016430000}"/>
    <cellStyle name="Normal 32 2 8 2" xfId="17175" xr:uid="{00000000-0005-0000-0000-000017430000}"/>
    <cellStyle name="Normal 32 2 8 2 2" xfId="41444" xr:uid="{31068D1D-AC03-46FA-A255-E3ABAE787788}"/>
    <cellStyle name="Normal 32 2 8 3" xfId="41443" xr:uid="{E7A69A07-32CE-4670-A25A-998250A0CF87}"/>
    <cellStyle name="Normal 32 2 9" xfId="17176" xr:uid="{00000000-0005-0000-0000-000018430000}"/>
    <cellStyle name="Normal 32 2 9 2" xfId="17177" xr:uid="{00000000-0005-0000-0000-000019430000}"/>
    <cellStyle name="Normal 32 2 9 2 2" xfId="41446" xr:uid="{A3B27427-065B-4D25-A0D1-DF7FA516086A}"/>
    <cellStyle name="Normal 32 2 9 3" xfId="41445" xr:uid="{F2E607A0-4B01-411F-96EF-4592534DF7FE}"/>
    <cellStyle name="Normal 32 20" xfId="17178" xr:uid="{00000000-0005-0000-0000-00001A430000}"/>
    <cellStyle name="Normal 32 20 2" xfId="17179" xr:uid="{00000000-0005-0000-0000-00001B430000}"/>
    <cellStyle name="Normal 32 20 2 2" xfId="41448" xr:uid="{D2EA9CD6-96AD-4938-9CFD-97F7326946AC}"/>
    <cellStyle name="Normal 32 20 3" xfId="41447" xr:uid="{86861741-3B51-4F42-8B57-494381DC05A8}"/>
    <cellStyle name="Normal 32 21" xfId="17180" xr:uid="{00000000-0005-0000-0000-00001C430000}"/>
    <cellStyle name="Normal 32 21 2" xfId="17181" xr:uid="{00000000-0005-0000-0000-00001D430000}"/>
    <cellStyle name="Normal 32 21 2 2" xfId="41450" xr:uid="{83FFEA6C-F4E2-488F-AF66-8E07F5302C14}"/>
    <cellStyle name="Normal 32 21 3" xfId="41449" xr:uid="{507176AC-3130-468A-81C5-09AD1C0EEE59}"/>
    <cellStyle name="Normal 32 22" xfId="17182" xr:uid="{00000000-0005-0000-0000-00001E430000}"/>
    <cellStyle name="Normal 32 22 2" xfId="17183" xr:uid="{00000000-0005-0000-0000-00001F430000}"/>
    <cellStyle name="Normal 32 22 2 2" xfId="41452" xr:uid="{6235457B-4B1E-435D-9628-2FFEFCC13E81}"/>
    <cellStyle name="Normal 32 22 3" xfId="41451" xr:uid="{67F10630-2541-43DA-877F-9C7154F61758}"/>
    <cellStyle name="Normal 32 23" xfId="17184" xr:uid="{00000000-0005-0000-0000-000020430000}"/>
    <cellStyle name="Normal 32 23 2" xfId="17185" xr:uid="{00000000-0005-0000-0000-000021430000}"/>
    <cellStyle name="Normal 32 23 2 2" xfId="41454" xr:uid="{0B9183F3-A2E2-480E-82FA-335F046A01BA}"/>
    <cellStyle name="Normal 32 23 3" xfId="41453" xr:uid="{B2E1615A-7771-4449-AB95-BDB4C39EC6E4}"/>
    <cellStyle name="Normal 32 24" xfId="17186" xr:uid="{00000000-0005-0000-0000-000022430000}"/>
    <cellStyle name="Normal 32 24 2" xfId="17187" xr:uid="{00000000-0005-0000-0000-000023430000}"/>
    <cellStyle name="Normal 32 24 2 2" xfId="41456" xr:uid="{76173241-9133-4E03-81E5-716C3B6FE024}"/>
    <cellStyle name="Normal 32 24 3" xfId="41455" xr:uid="{AF8AB378-30D5-4479-BBCD-988A42FB62E6}"/>
    <cellStyle name="Normal 32 25" xfId="17188" xr:uid="{00000000-0005-0000-0000-000024430000}"/>
    <cellStyle name="Normal 32 25 2" xfId="17189" xr:uid="{00000000-0005-0000-0000-000025430000}"/>
    <cellStyle name="Normal 32 25 2 2" xfId="41458" xr:uid="{EC5A9FAC-5FC0-427B-9ABF-2D00388534A7}"/>
    <cellStyle name="Normal 32 25 3" xfId="41457" xr:uid="{8789C785-F58B-478C-B0EC-20E22E60B479}"/>
    <cellStyle name="Normal 32 26" xfId="17190" xr:uid="{00000000-0005-0000-0000-000026430000}"/>
    <cellStyle name="Normal 32 26 2" xfId="17191" xr:uid="{00000000-0005-0000-0000-000027430000}"/>
    <cellStyle name="Normal 32 26 2 2" xfId="41460" xr:uid="{67F8D5D3-AE51-4163-B7BC-FC0447AAD8BB}"/>
    <cellStyle name="Normal 32 26 3" xfId="41459" xr:uid="{87123114-79C3-4409-9947-5DAE54F3F89D}"/>
    <cellStyle name="Normal 32 27" xfId="17192" xr:uid="{00000000-0005-0000-0000-000028430000}"/>
    <cellStyle name="Normal 32 27 2" xfId="17193" xr:uid="{00000000-0005-0000-0000-000029430000}"/>
    <cellStyle name="Normal 32 27 2 2" xfId="41462" xr:uid="{A482C11F-35A0-4839-9C5F-0BFFCE8FB5EB}"/>
    <cellStyle name="Normal 32 27 3" xfId="41461" xr:uid="{18F22F40-5170-452E-948C-E95FB2D8B037}"/>
    <cellStyle name="Normal 32 28" xfId="17194" xr:uid="{00000000-0005-0000-0000-00002A430000}"/>
    <cellStyle name="Normal 32 28 2" xfId="17195" xr:uid="{00000000-0005-0000-0000-00002B430000}"/>
    <cellStyle name="Normal 32 28 2 2" xfId="41464" xr:uid="{5184FFF8-6799-47BF-9A60-8AE5D564848F}"/>
    <cellStyle name="Normal 32 28 3" xfId="41463" xr:uid="{0BCD2756-08AC-4E76-9754-FC8FEBB7723B}"/>
    <cellStyle name="Normal 32 29" xfId="17196" xr:uid="{00000000-0005-0000-0000-00002C430000}"/>
    <cellStyle name="Normal 32 29 2" xfId="17197" xr:uid="{00000000-0005-0000-0000-00002D430000}"/>
    <cellStyle name="Normal 32 29 2 2" xfId="41466" xr:uid="{2E02A860-BA49-4CF6-8556-1885C742B2E0}"/>
    <cellStyle name="Normal 32 29 3" xfId="41465" xr:uid="{4566958D-F4A9-462E-9497-8487B705778D}"/>
    <cellStyle name="Normal 32 3" xfId="17198" xr:uid="{00000000-0005-0000-0000-00002E430000}"/>
    <cellStyle name="Normal 32 3 10" xfId="17199" xr:uid="{00000000-0005-0000-0000-00002F430000}"/>
    <cellStyle name="Normal 32 3 10 2" xfId="17200" xr:uid="{00000000-0005-0000-0000-000030430000}"/>
    <cellStyle name="Normal 32 3 10 2 2" xfId="41469" xr:uid="{C6C4B8E9-612B-4F57-AFA6-8F9831C03063}"/>
    <cellStyle name="Normal 32 3 10 3" xfId="41468" xr:uid="{A172C50B-995F-4790-9F1D-4FA791EA6465}"/>
    <cellStyle name="Normal 32 3 11" xfId="17201" xr:uid="{00000000-0005-0000-0000-000031430000}"/>
    <cellStyle name="Normal 32 3 11 2" xfId="41470" xr:uid="{F77F0276-6D07-4A00-B2DB-3F26104EF878}"/>
    <cellStyle name="Normal 32 3 12" xfId="41467" xr:uid="{1C747605-94A5-44F9-8739-2CB69AB9B9AC}"/>
    <cellStyle name="Normal 32 3 2" xfId="17202" xr:uid="{00000000-0005-0000-0000-000032430000}"/>
    <cellStyle name="Normal 32 3 2 10" xfId="17203" xr:uid="{00000000-0005-0000-0000-000033430000}"/>
    <cellStyle name="Normal 32 3 2 10 2" xfId="41472" xr:uid="{40B3F204-B8F8-420A-B3CE-964CFF0F0380}"/>
    <cellStyle name="Normal 32 3 2 11" xfId="41471" xr:uid="{6D020A5E-81EE-419D-AA36-DBC5692F8B7D}"/>
    <cellStyle name="Normal 32 3 2 2" xfId="17204" xr:uid="{00000000-0005-0000-0000-000034430000}"/>
    <cellStyle name="Normal 32 3 2 2 2" xfId="17205" xr:uid="{00000000-0005-0000-0000-000035430000}"/>
    <cellStyle name="Normal 32 3 2 2 2 2" xfId="17206" xr:uid="{00000000-0005-0000-0000-000036430000}"/>
    <cellStyle name="Normal 32 3 2 2 2 2 2" xfId="17207" xr:uid="{00000000-0005-0000-0000-000037430000}"/>
    <cellStyle name="Normal 32 3 2 2 2 2 2 2" xfId="41476" xr:uid="{12A8F6BD-0325-40C2-A952-D025E92AE19C}"/>
    <cellStyle name="Normal 32 3 2 2 2 2 3" xfId="41475" xr:uid="{CDBFF265-4D87-4503-9641-7833CA0F2C23}"/>
    <cellStyle name="Normal 32 3 2 2 2 3" xfId="17208" xr:uid="{00000000-0005-0000-0000-000038430000}"/>
    <cellStyle name="Normal 32 3 2 2 2 3 2" xfId="17209" xr:uid="{00000000-0005-0000-0000-000039430000}"/>
    <cellStyle name="Normal 32 3 2 2 2 3 2 2" xfId="41478" xr:uid="{F2F0CA4B-A89F-4C47-9D09-9563C3D1BDF9}"/>
    <cellStyle name="Normal 32 3 2 2 2 3 3" xfId="41477" xr:uid="{B3D4B2C1-015E-4AAE-B0A5-CD1EB1D275C5}"/>
    <cellStyle name="Normal 32 3 2 2 2 4" xfId="17210" xr:uid="{00000000-0005-0000-0000-00003A430000}"/>
    <cellStyle name="Normal 32 3 2 2 2 4 2" xfId="17211" xr:uid="{00000000-0005-0000-0000-00003B430000}"/>
    <cellStyle name="Normal 32 3 2 2 2 4 2 2" xfId="41480" xr:uid="{8AD9A64A-DEF7-46D9-8C96-7F7F107F719A}"/>
    <cellStyle name="Normal 32 3 2 2 2 4 3" xfId="41479" xr:uid="{B52D1D08-50E4-47A5-84EC-8BF4EAB21418}"/>
    <cellStyle name="Normal 32 3 2 2 2 5" xfId="17212" xr:uid="{00000000-0005-0000-0000-00003C430000}"/>
    <cellStyle name="Normal 32 3 2 2 2 5 2" xfId="41481" xr:uid="{6CBA5317-D944-4FF1-B23E-F0920A6C3AE4}"/>
    <cellStyle name="Normal 32 3 2 2 2 6" xfId="41474" xr:uid="{F3F4A7D0-3C4C-4EB4-A4D7-7345D76DE0FD}"/>
    <cellStyle name="Normal 32 3 2 2 3" xfId="17213" xr:uid="{00000000-0005-0000-0000-00003D430000}"/>
    <cellStyle name="Normal 32 3 2 2 3 2" xfId="17214" xr:uid="{00000000-0005-0000-0000-00003E430000}"/>
    <cellStyle name="Normal 32 3 2 2 3 2 2" xfId="41483" xr:uid="{72441C9E-4FAC-45A8-BBBD-D11724EEFFFC}"/>
    <cellStyle name="Normal 32 3 2 2 3 3" xfId="41482" xr:uid="{A7095036-115C-4D40-8D6A-1E778C4C3E20}"/>
    <cellStyle name="Normal 32 3 2 2 4" xfId="17215" xr:uid="{00000000-0005-0000-0000-00003F430000}"/>
    <cellStyle name="Normal 32 3 2 2 4 2" xfId="17216" xr:uid="{00000000-0005-0000-0000-000040430000}"/>
    <cellStyle name="Normal 32 3 2 2 4 2 2" xfId="41485" xr:uid="{C5479C34-D106-4C1E-BC3D-83DABD6427F9}"/>
    <cellStyle name="Normal 32 3 2 2 4 3" xfId="41484" xr:uid="{6E4AEBC8-27A8-4DC8-A013-0A680E008182}"/>
    <cellStyle name="Normal 32 3 2 2 5" xfId="17217" xr:uid="{00000000-0005-0000-0000-000041430000}"/>
    <cellStyle name="Normal 32 3 2 2 5 2" xfId="17218" xr:uid="{00000000-0005-0000-0000-000042430000}"/>
    <cellStyle name="Normal 32 3 2 2 5 2 2" xfId="41487" xr:uid="{B0ADA601-6D2B-4100-B895-2355BBAE6585}"/>
    <cellStyle name="Normal 32 3 2 2 5 3" xfId="41486" xr:uid="{0FAB577F-AC52-4892-AF3E-0789D3308FBF}"/>
    <cellStyle name="Normal 32 3 2 2 6" xfId="17219" xr:uid="{00000000-0005-0000-0000-000043430000}"/>
    <cellStyle name="Normal 32 3 2 2 6 2" xfId="17220" xr:uid="{00000000-0005-0000-0000-000044430000}"/>
    <cellStyle name="Normal 32 3 2 2 6 2 2" xfId="41489" xr:uid="{43A242AA-193E-418A-AE0C-8CCB45A0B911}"/>
    <cellStyle name="Normal 32 3 2 2 6 3" xfId="41488" xr:uid="{DBC2D631-1EE7-484C-9923-A0173B70A6BB}"/>
    <cellStyle name="Normal 32 3 2 2 7" xfId="17221" xr:uid="{00000000-0005-0000-0000-000045430000}"/>
    <cellStyle name="Normal 32 3 2 2 7 2" xfId="41490" xr:uid="{F6B17E9C-0F35-484A-9EE7-EF5862EC91D6}"/>
    <cellStyle name="Normal 32 3 2 2 8" xfId="41473" xr:uid="{55D1B746-3D87-4898-A85C-17ECB25AD33E}"/>
    <cellStyle name="Normal 32 3 2 3" xfId="17222" xr:uid="{00000000-0005-0000-0000-000046430000}"/>
    <cellStyle name="Normal 32 3 2 3 2" xfId="17223" xr:uid="{00000000-0005-0000-0000-000047430000}"/>
    <cellStyle name="Normal 32 3 2 3 2 2" xfId="17224" xr:uid="{00000000-0005-0000-0000-000048430000}"/>
    <cellStyle name="Normal 32 3 2 3 2 2 2" xfId="17225" xr:uid="{00000000-0005-0000-0000-000049430000}"/>
    <cellStyle name="Normal 32 3 2 3 2 2 2 2" xfId="41494" xr:uid="{BEB8D956-E029-4766-BDF3-5E75713663AB}"/>
    <cellStyle name="Normal 32 3 2 3 2 2 3" xfId="41493" xr:uid="{BB116F6B-0F7F-4C12-A1B5-4BCEE1E49C2D}"/>
    <cellStyle name="Normal 32 3 2 3 2 3" xfId="17226" xr:uid="{00000000-0005-0000-0000-00004A430000}"/>
    <cellStyle name="Normal 32 3 2 3 2 3 2" xfId="17227" xr:uid="{00000000-0005-0000-0000-00004B430000}"/>
    <cellStyle name="Normal 32 3 2 3 2 3 2 2" xfId="41496" xr:uid="{15C81562-8BE3-49A1-89DA-E8B546BDAF47}"/>
    <cellStyle name="Normal 32 3 2 3 2 3 3" xfId="41495" xr:uid="{5FC90D75-D554-4797-BCCF-3D1674F8F6E1}"/>
    <cellStyle name="Normal 32 3 2 3 2 4" xfId="17228" xr:uid="{00000000-0005-0000-0000-00004C430000}"/>
    <cellStyle name="Normal 32 3 2 3 2 4 2" xfId="17229" xr:uid="{00000000-0005-0000-0000-00004D430000}"/>
    <cellStyle name="Normal 32 3 2 3 2 4 2 2" xfId="41498" xr:uid="{EF283C72-FB10-4F42-BB58-D0E2D17A00E1}"/>
    <cellStyle name="Normal 32 3 2 3 2 4 3" xfId="41497" xr:uid="{93B80C10-B1DD-4A94-A7E6-FE598E900D8E}"/>
    <cellStyle name="Normal 32 3 2 3 2 5" xfId="17230" xr:uid="{00000000-0005-0000-0000-00004E430000}"/>
    <cellStyle name="Normal 32 3 2 3 2 5 2" xfId="41499" xr:uid="{2AA3A6E4-7B35-4973-9426-BA228B0D93CA}"/>
    <cellStyle name="Normal 32 3 2 3 2 6" xfId="41492" xr:uid="{21E273D9-7F32-4650-9602-C5444FBDB467}"/>
    <cellStyle name="Normal 32 3 2 3 3" xfId="17231" xr:uid="{00000000-0005-0000-0000-00004F430000}"/>
    <cellStyle name="Normal 32 3 2 3 3 2" xfId="17232" xr:uid="{00000000-0005-0000-0000-000050430000}"/>
    <cellStyle name="Normal 32 3 2 3 3 2 2" xfId="41501" xr:uid="{FCA50591-5FA2-4CE2-945C-41AA4ED6EF51}"/>
    <cellStyle name="Normal 32 3 2 3 3 3" xfId="41500" xr:uid="{3E656E8B-DFE7-415D-829B-469F3ECC2B76}"/>
    <cellStyle name="Normal 32 3 2 3 4" xfId="17233" xr:uid="{00000000-0005-0000-0000-000051430000}"/>
    <cellStyle name="Normal 32 3 2 3 4 2" xfId="17234" xr:uid="{00000000-0005-0000-0000-000052430000}"/>
    <cellStyle name="Normal 32 3 2 3 4 2 2" xfId="41503" xr:uid="{557DD9DE-A451-4D58-B92A-0EFF749C2FC0}"/>
    <cellStyle name="Normal 32 3 2 3 4 3" xfId="41502" xr:uid="{340C889F-B737-4CE4-8C1C-5D0E9E4756E1}"/>
    <cellStyle name="Normal 32 3 2 3 5" xfId="17235" xr:uid="{00000000-0005-0000-0000-000053430000}"/>
    <cellStyle name="Normal 32 3 2 3 5 2" xfId="17236" xr:uid="{00000000-0005-0000-0000-000054430000}"/>
    <cellStyle name="Normal 32 3 2 3 5 2 2" xfId="41505" xr:uid="{E764AA0E-8336-4F3A-92CC-2CFFEBBD7FD9}"/>
    <cellStyle name="Normal 32 3 2 3 5 3" xfId="41504" xr:uid="{E69F86CA-2F03-4A9F-BA61-38FFFD7DDC1C}"/>
    <cellStyle name="Normal 32 3 2 3 6" xfId="17237" xr:uid="{00000000-0005-0000-0000-000055430000}"/>
    <cellStyle name="Normal 32 3 2 3 6 2" xfId="17238" xr:uid="{00000000-0005-0000-0000-000056430000}"/>
    <cellStyle name="Normal 32 3 2 3 6 2 2" xfId="41507" xr:uid="{0FB88862-69CD-495F-978B-199C3E2E31C9}"/>
    <cellStyle name="Normal 32 3 2 3 6 3" xfId="41506" xr:uid="{F8BCD411-D440-4B8F-A956-3DBAB18DBE25}"/>
    <cellStyle name="Normal 32 3 2 3 7" xfId="17239" xr:uid="{00000000-0005-0000-0000-000057430000}"/>
    <cellStyle name="Normal 32 3 2 3 7 2" xfId="41508" xr:uid="{820F944D-2E94-4297-BDC2-68054626DC41}"/>
    <cellStyle name="Normal 32 3 2 3 8" xfId="41491" xr:uid="{90F37A88-8BE7-4AB3-A5D2-E0CCC58EA82A}"/>
    <cellStyle name="Normal 32 3 2 4" xfId="17240" xr:uid="{00000000-0005-0000-0000-000058430000}"/>
    <cellStyle name="Normal 32 3 2 4 2" xfId="17241" xr:uid="{00000000-0005-0000-0000-000059430000}"/>
    <cellStyle name="Normal 32 3 2 4 2 2" xfId="17242" xr:uid="{00000000-0005-0000-0000-00005A430000}"/>
    <cellStyle name="Normal 32 3 2 4 2 2 2" xfId="17243" xr:uid="{00000000-0005-0000-0000-00005B430000}"/>
    <cellStyle name="Normal 32 3 2 4 2 2 2 2" xfId="41512" xr:uid="{8CEDBB26-6BE3-4415-B2FE-EF352FB4F536}"/>
    <cellStyle name="Normal 32 3 2 4 2 2 3" xfId="41511" xr:uid="{D8B60844-CD0B-49C4-80EA-CDEACCFA6EEA}"/>
    <cellStyle name="Normal 32 3 2 4 2 3" xfId="17244" xr:uid="{00000000-0005-0000-0000-00005C430000}"/>
    <cellStyle name="Normal 32 3 2 4 2 3 2" xfId="17245" xr:uid="{00000000-0005-0000-0000-00005D430000}"/>
    <cellStyle name="Normal 32 3 2 4 2 3 2 2" xfId="41514" xr:uid="{2F94699A-2ECE-4C5E-B83B-2B2F96DF48D7}"/>
    <cellStyle name="Normal 32 3 2 4 2 3 3" xfId="41513" xr:uid="{A450C163-8E83-49AE-8858-8C7E36B0E651}"/>
    <cellStyle name="Normal 32 3 2 4 2 4" xfId="17246" xr:uid="{00000000-0005-0000-0000-00005E430000}"/>
    <cellStyle name="Normal 32 3 2 4 2 4 2" xfId="17247" xr:uid="{00000000-0005-0000-0000-00005F430000}"/>
    <cellStyle name="Normal 32 3 2 4 2 4 2 2" xfId="41516" xr:uid="{0435968C-E287-4A1D-A722-4F98E7732698}"/>
    <cellStyle name="Normal 32 3 2 4 2 4 3" xfId="41515" xr:uid="{E318E733-FC9D-4284-8B83-07707DD858F1}"/>
    <cellStyle name="Normal 32 3 2 4 2 5" xfId="17248" xr:uid="{00000000-0005-0000-0000-000060430000}"/>
    <cellStyle name="Normal 32 3 2 4 2 5 2" xfId="41517" xr:uid="{3C9A4168-1658-492E-888E-53AAA5A1FCF3}"/>
    <cellStyle name="Normal 32 3 2 4 2 6" xfId="41510" xr:uid="{F44048DF-8051-4B81-968B-2BC65E50CD1C}"/>
    <cellStyle name="Normal 32 3 2 4 3" xfId="17249" xr:uid="{00000000-0005-0000-0000-000061430000}"/>
    <cellStyle name="Normal 32 3 2 4 3 2" xfId="17250" xr:uid="{00000000-0005-0000-0000-000062430000}"/>
    <cellStyle name="Normal 32 3 2 4 3 2 2" xfId="41519" xr:uid="{C0889133-04D1-400A-AD20-13448CFF6429}"/>
    <cellStyle name="Normal 32 3 2 4 3 3" xfId="41518" xr:uid="{AD5E1B70-CE6D-44EC-992A-7A728AEA9080}"/>
    <cellStyle name="Normal 32 3 2 4 4" xfId="17251" xr:uid="{00000000-0005-0000-0000-000063430000}"/>
    <cellStyle name="Normal 32 3 2 4 4 2" xfId="17252" xr:uid="{00000000-0005-0000-0000-000064430000}"/>
    <cellStyle name="Normal 32 3 2 4 4 2 2" xfId="41521" xr:uid="{81D2CCFA-FE17-42E9-ABFB-CC02B04C0012}"/>
    <cellStyle name="Normal 32 3 2 4 4 3" xfId="41520" xr:uid="{037CF895-912E-4DB7-8E3B-D67D5A0B8855}"/>
    <cellStyle name="Normal 32 3 2 4 5" xfId="17253" xr:uid="{00000000-0005-0000-0000-000065430000}"/>
    <cellStyle name="Normal 32 3 2 4 5 2" xfId="17254" xr:uid="{00000000-0005-0000-0000-000066430000}"/>
    <cellStyle name="Normal 32 3 2 4 5 2 2" xfId="41523" xr:uid="{9E8C01F4-4D5E-4132-9030-390E2D23E361}"/>
    <cellStyle name="Normal 32 3 2 4 5 3" xfId="41522" xr:uid="{413350DE-1A5B-45E5-B998-22C3462A0DBB}"/>
    <cellStyle name="Normal 32 3 2 4 6" xfId="17255" xr:uid="{00000000-0005-0000-0000-000067430000}"/>
    <cellStyle name="Normal 32 3 2 4 6 2" xfId="41524" xr:uid="{CFF8F861-FEDD-4B20-985A-DCDFCC329CAB}"/>
    <cellStyle name="Normal 32 3 2 4 7" xfId="41509" xr:uid="{2C80368C-3A4D-4200-A0BC-AE5452EB28C2}"/>
    <cellStyle name="Normal 32 3 2 5" xfId="17256" xr:uid="{00000000-0005-0000-0000-000068430000}"/>
    <cellStyle name="Normal 32 3 2 5 2" xfId="17257" xr:uid="{00000000-0005-0000-0000-000069430000}"/>
    <cellStyle name="Normal 32 3 2 5 2 2" xfId="17258" xr:uid="{00000000-0005-0000-0000-00006A430000}"/>
    <cellStyle name="Normal 32 3 2 5 2 2 2" xfId="41527" xr:uid="{4ABCE1DC-D907-4907-BC64-CD2121347B49}"/>
    <cellStyle name="Normal 32 3 2 5 2 3" xfId="41526" xr:uid="{BF46AB47-0CD0-42AA-A39B-6F4D81CB2ADF}"/>
    <cellStyle name="Normal 32 3 2 5 3" xfId="17259" xr:uid="{00000000-0005-0000-0000-00006B430000}"/>
    <cellStyle name="Normal 32 3 2 5 3 2" xfId="17260" xr:uid="{00000000-0005-0000-0000-00006C430000}"/>
    <cellStyle name="Normal 32 3 2 5 3 2 2" xfId="41529" xr:uid="{301D6C6C-7A22-484C-9FA0-620184E66578}"/>
    <cellStyle name="Normal 32 3 2 5 3 3" xfId="41528" xr:uid="{4399178F-2164-4308-AD54-07354C5CFF4E}"/>
    <cellStyle name="Normal 32 3 2 5 4" xfId="17261" xr:uid="{00000000-0005-0000-0000-00006D430000}"/>
    <cellStyle name="Normal 32 3 2 5 4 2" xfId="17262" xr:uid="{00000000-0005-0000-0000-00006E430000}"/>
    <cellStyle name="Normal 32 3 2 5 4 2 2" xfId="41531" xr:uid="{1C75EC1A-2D40-445C-A966-AA8D7A48C9BF}"/>
    <cellStyle name="Normal 32 3 2 5 4 3" xfId="41530" xr:uid="{97225B00-A233-45D0-BAA5-D381A6DEA954}"/>
    <cellStyle name="Normal 32 3 2 5 5" xfId="17263" xr:uid="{00000000-0005-0000-0000-00006F430000}"/>
    <cellStyle name="Normal 32 3 2 5 5 2" xfId="41532" xr:uid="{12171A2E-7EDA-4723-BA75-CF50660885CC}"/>
    <cellStyle name="Normal 32 3 2 5 6" xfId="41525" xr:uid="{08FA7790-0163-4003-B8C0-CF7BB9EFCEFB}"/>
    <cellStyle name="Normal 32 3 2 6" xfId="17264" xr:uid="{00000000-0005-0000-0000-000070430000}"/>
    <cellStyle name="Normal 32 3 2 6 2" xfId="17265" xr:uid="{00000000-0005-0000-0000-000071430000}"/>
    <cellStyle name="Normal 32 3 2 6 2 2" xfId="17266" xr:uid="{00000000-0005-0000-0000-000072430000}"/>
    <cellStyle name="Normal 32 3 2 6 2 2 2" xfId="41535" xr:uid="{A61AC847-DB73-48CF-8A95-629D248AB23D}"/>
    <cellStyle name="Normal 32 3 2 6 2 3" xfId="41534" xr:uid="{E54C3E5C-1FB4-408C-B526-3672FEC401E0}"/>
    <cellStyle name="Normal 32 3 2 6 3" xfId="17267" xr:uid="{00000000-0005-0000-0000-000073430000}"/>
    <cellStyle name="Normal 32 3 2 6 3 2" xfId="17268" xr:uid="{00000000-0005-0000-0000-000074430000}"/>
    <cellStyle name="Normal 32 3 2 6 3 2 2" xfId="41537" xr:uid="{1080497D-0A49-4244-89EA-7A51672691D3}"/>
    <cellStyle name="Normal 32 3 2 6 3 3" xfId="41536" xr:uid="{62361329-83B4-44FF-9C8D-FE228A41A129}"/>
    <cellStyle name="Normal 32 3 2 6 4" xfId="17269" xr:uid="{00000000-0005-0000-0000-000075430000}"/>
    <cellStyle name="Normal 32 3 2 6 4 2" xfId="17270" xr:uid="{00000000-0005-0000-0000-000076430000}"/>
    <cellStyle name="Normal 32 3 2 6 4 2 2" xfId="41539" xr:uid="{C5B3CCF8-CEB0-4011-8271-E022CF2A14E2}"/>
    <cellStyle name="Normal 32 3 2 6 4 3" xfId="41538" xr:uid="{E2138138-06EE-438A-875B-CA0747B796BC}"/>
    <cellStyle name="Normal 32 3 2 6 5" xfId="17271" xr:uid="{00000000-0005-0000-0000-000077430000}"/>
    <cellStyle name="Normal 32 3 2 6 5 2" xfId="41540" xr:uid="{B5796083-4E04-4687-9517-F6CCC55CB8E0}"/>
    <cellStyle name="Normal 32 3 2 6 6" xfId="41533" xr:uid="{B8E29CE5-0AE2-4BCA-BF76-72A5FA1D29B5}"/>
    <cellStyle name="Normal 32 3 2 7" xfId="17272" xr:uid="{00000000-0005-0000-0000-000078430000}"/>
    <cellStyle name="Normal 32 3 2 7 2" xfId="17273" xr:uid="{00000000-0005-0000-0000-000079430000}"/>
    <cellStyle name="Normal 32 3 2 7 2 2" xfId="41542" xr:uid="{45E9441A-9C5E-4A27-A2DE-26A11BB2473C}"/>
    <cellStyle name="Normal 32 3 2 7 3" xfId="41541" xr:uid="{3AFF1DD6-3668-488F-8190-76A612AFAADC}"/>
    <cellStyle name="Normal 32 3 2 8" xfId="17274" xr:uid="{00000000-0005-0000-0000-00007A430000}"/>
    <cellStyle name="Normal 32 3 2 8 2" xfId="17275" xr:uid="{00000000-0005-0000-0000-00007B430000}"/>
    <cellStyle name="Normal 32 3 2 8 2 2" xfId="41544" xr:uid="{52677E7E-06BB-4981-868C-F4E562C89C1E}"/>
    <cellStyle name="Normal 32 3 2 8 3" xfId="41543" xr:uid="{F43A7EB5-FD1B-404F-829A-FCF0DA4D1BA0}"/>
    <cellStyle name="Normal 32 3 2 9" xfId="17276" xr:uid="{00000000-0005-0000-0000-00007C430000}"/>
    <cellStyle name="Normal 32 3 2 9 2" xfId="17277" xr:uid="{00000000-0005-0000-0000-00007D430000}"/>
    <cellStyle name="Normal 32 3 2 9 2 2" xfId="41546" xr:uid="{8BE1074F-0A01-47BB-A5B8-76D2071A7ABF}"/>
    <cellStyle name="Normal 32 3 2 9 3" xfId="41545" xr:uid="{D58D7502-BF86-49D4-BA26-1264D95701EC}"/>
    <cellStyle name="Normal 32 3 3" xfId="17278" xr:uid="{00000000-0005-0000-0000-00007E430000}"/>
    <cellStyle name="Normal 32 3 3 2" xfId="17279" xr:uid="{00000000-0005-0000-0000-00007F430000}"/>
    <cellStyle name="Normal 32 3 3 2 2" xfId="17280" xr:uid="{00000000-0005-0000-0000-000080430000}"/>
    <cellStyle name="Normal 32 3 3 2 2 2" xfId="17281" xr:uid="{00000000-0005-0000-0000-000081430000}"/>
    <cellStyle name="Normal 32 3 3 2 2 2 2" xfId="41550" xr:uid="{9085BFA6-C856-4C07-83C2-AE0873B1EBAF}"/>
    <cellStyle name="Normal 32 3 3 2 2 3" xfId="41549" xr:uid="{57165D8E-3550-4057-84F3-5F82479C54CB}"/>
    <cellStyle name="Normal 32 3 3 2 3" xfId="17282" xr:uid="{00000000-0005-0000-0000-000082430000}"/>
    <cellStyle name="Normal 32 3 3 2 3 2" xfId="17283" xr:uid="{00000000-0005-0000-0000-000083430000}"/>
    <cellStyle name="Normal 32 3 3 2 3 2 2" xfId="41552" xr:uid="{29395C4F-F699-4A05-9A8D-C791976821D7}"/>
    <cellStyle name="Normal 32 3 3 2 3 3" xfId="41551" xr:uid="{74D5DF7C-8FC1-4ACF-AB37-78CD11FDFE74}"/>
    <cellStyle name="Normal 32 3 3 2 4" xfId="17284" xr:uid="{00000000-0005-0000-0000-000084430000}"/>
    <cellStyle name="Normal 32 3 3 2 4 2" xfId="17285" xr:uid="{00000000-0005-0000-0000-000085430000}"/>
    <cellStyle name="Normal 32 3 3 2 4 2 2" xfId="41554" xr:uid="{9055DFC8-0509-4C2D-9B00-8B664BF6B2E2}"/>
    <cellStyle name="Normal 32 3 3 2 4 3" xfId="41553" xr:uid="{75E77F6E-E832-4F9B-85A5-934E0317B2EC}"/>
    <cellStyle name="Normal 32 3 3 2 5" xfId="17286" xr:uid="{00000000-0005-0000-0000-000086430000}"/>
    <cellStyle name="Normal 32 3 3 2 5 2" xfId="41555" xr:uid="{237469E6-0076-491F-AA96-FFE7E517EFC2}"/>
    <cellStyle name="Normal 32 3 3 2 6" xfId="41548" xr:uid="{636D1716-D700-4FCE-A13C-31987B79594E}"/>
    <cellStyle name="Normal 32 3 3 3" xfId="17287" xr:uid="{00000000-0005-0000-0000-000087430000}"/>
    <cellStyle name="Normal 32 3 3 3 2" xfId="17288" xr:uid="{00000000-0005-0000-0000-000088430000}"/>
    <cellStyle name="Normal 32 3 3 3 2 2" xfId="41557" xr:uid="{36A44669-2B69-44A7-9145-E677D0D80C49}"/>
    <cellStyle name="Normal 32 3 3 3 3" xfId="41556" xr:uid="{AFDDB1E3-C86E-4DD1-835F-E625F9B5AB72}"/>
    <cellStyle name="Normal 32 3 3 4" xfId="17289" xr:uid="{00000000-0005-0000-0000-000089430000}"/>
    <cellStyle name="Normal 32 3 3 4 2" xfId="17290" xr:uid="{00000000-0005-0000-0000-00008A430000}"/>
    <cellStyle name="Normal 32 3 3 4 2 2" xfId="41559" xr:uid="{8C1FA372-2C1A-4653-8C9E-95E15309B887}"/>
    <cellStyle name="Normal 32 3 3 4 3" xfId="41558" xr:uid="{FB19431F-35E2-4B74-B06D-DE344A0CE073}"/>
    <cellStyle name="Normal 32 3 3 5" xfId="17291" xr:uid="{00000000-0005-0000-0000-00008B430000}"/>
    <cellStyle name="Normal 32 3 3 5 2" xfId="17292" xr:uid="{00000000-0005-0000-0000-00008C430000}"/>
    <cellStyle name="Normal 32 3 3 5 2 2" xfId="41561" xr:uid="{B6D49609-E61A-4666-BE93-DFDE61C7DBC9}"/>
    <cellStyle name="Normal 32 3 3 5 3" xfId="41560" xr:uid="{ED22C7B9-9F1B-4491-B97F-F08B404FC126}"/>
    <cellStyle name="Normal 32 3 3 6" xfId="17293" xr:uid="{00000000-0005-0000-0000-00008D430000}"/>
    <cellStyle name="Normal 32 3 3 6 2" xfId="17294" xr:uid="{00000000-0005-0000-0000-00008E430000}"/>
    <cellStyle name="Normal 32 3 3 6 2 2" xfId="41563" xr:uid="{DC56A292-695D-4CF8-BAF0-B3D1638B5A63}"/>
    <cellStyle name="Normal 32 3 3 6 3" xfId="41562" xr:uid="{AA1CD88D-E71C-4961-965D-25B7F7A29EBF}"/>
    <cellStyle name="Normal 32 3 3 7" xfId="17295" xr:uid="{00000000-0005-0000-0000-00008F430000}"/>
    <cellStyle name="Normal 32 3 3 7 2" xfId="41564" xr:uid="{AC8F0953-F8FC-46C9-9BCF-B051E9B175E4}"/>
    <cellStyle name="Normal 32 3 3 8" xfId="41547" xr:uid="{AA7359F2-FD52-40E0-9183-65358A825804}"/>
    <cellStyle name="Normal 32 3 4" xfId="17296" xr:uid="{00000000-0005-0000-0000-000090430000}"/>
    <cellStyle name="Normal 32 3 4 2" xfId="17297" xr:uid="{00000000-0005-0000-0000-000091430000}"/>
    <cellStyle name="Normal 32 3 4 2 2" xfId="17298" xr:uid="{00000000-0005-0000-0000-000092430000}"/>
    <cellStyle name="Normal 32 3 4 2 2 2" xfId="17299" xr:uid="{00000000-0005-0000-0000-000093430000}"/>
    <cellStyle name="Normal 32 3 4 2 2 2 2" xfId="41568" xr:uid="{58C0BFFE-79C4-44B0-AB71-3629617DC074}"/>
    <cellStyle name="Normal 32 3 4 2 2 3" xfId="41567" xr:uid="{C447BC55-7025-4449-82C0-76AA8AE0D675}"/>
    <cellStyle name="Normal 32 3 4 2 3" xfId="17300" xr:uid="{00000000-0005-0000-0000-000094430000}"/>
    <cellStyle name="Normal 32 3 4 2 3 2" xfId="17301" xr:uid="{00000000-0005-0000-0000-000095430000}"/>
    <cellStyle name="Normal 32 3 4 2 3 2 2" xfId="41570" xr:uid="{AEBC9DC1-648B-46B3-A14B-794F5438FFAE}"/>
    <cellStyle name="Normal 32 3 4 2 3 3" xfId="41569" xr:uid="{E88569E1-74C2-4B2D-AE74-F97E55D254EA}"/>
    <cellStyle name="Normal 32 3 4 2 4" xfId="17302" xr:uid="{00000000-0005-0000-0000-000096430000}"/>
    <cellStyle name="Normal 32 3 4 2 4 2" xfId="17303" xr:uid="{00000000-0005-0000-0000-000097430000}"/>
    <cellStyle name="Normal 32 3 4 2 4 2 2" xfId="41572" xr:uid="{E3C95D50-E90D-49D3-B187-96F580819865}"/>
    <cellStyle name="Normal 32 3 4 2 4 3" xfId="41571" xr:uid="{1FD9AEF4-207E-4237-BE4D-7F58D3CA7718}"/>
    <cellStyle name="Normal 32 3 4 2 5" xfId="17304" xr:uid="{00000000-0005-0000-0000-000098430000}"/>
    <cellStyle name="Normal 32 3 4 2 5 2" xfId="41573" xr:uid="{8493818A-4C59-4168-9AB4-0557A4D5DD18}"/>
    <cellStyle name="Normal 32 3 4 2 6" xfId="41566" xr:uid="{3920FDDF-145E-4F3E-99C4-263F345B49EB}"/>
    <cellStyle name="Normal 32 3 4 3" xfId="17305" xr:uid="{00000000-0005-0000-0000-000099430000}"/>
    <cellStyle name="Normal 32 3 4 3 2" xfId="17306" xr:uid="{00000000-0005-0000-0000-00009A430000}"/>
    <cellStyle name="Normal 32 3 4 3 2 2" xfId="41575" xr:uid="{C18BD866-65A9-4F7A-A87B-3121D9C1B21B}"/>
    <cellStyle name="Normal 32 3 4 3 3" xfId="41574" xr:uid="{D4AB35D8-1DCC-4915-9512-1A7158EB7948}"/>
    <cellStyle name="Normal 32 3 4 4" xfId="17307" xr:uid="{00000000-0005-0000-0000-00009B430000}"/>
    <cellStyle name="Normal 32 3 4 4 2" xfId="17308" xr:uid="{00000000-0005-0000-0000-00009C430000}"/>
    <cellStyle name="Normal 32 3 4 4 2 2" xfId="41577" xr:uid="{955BB1CF-E43B-4A78-8705-489131387ACB}"/>
    <cellStyle name="Normal 32 3 4 4 3" xfId="41576" xr:uid="{A0A13681-9EF1-4EBD-8534-B4727FB78E49}"/>
    <cellStyle name="Normal 32 3 4 5" xfId="17309" xr:uid="{00000000-0005-0000-0000-00009D430000}"/>
    <cellStyle name="Normal 32 3 4 5 2" xfId="17310" xr:uid="{00000000-0005-0000-0000-00009E430000}"/>
    <cellStyle name="Normal 32 3 4 5 2 2" xfId="41579" xr:uid="{98A94D11-551E-4056-828A-DA475F7E0935}"/>
    <cellStyle name="Normal 32 3 4 5 3" xfId="41578" xr:uid="{E21CFD72-05B4-4E12-A361-428053FF46B3}"/>
    <cellStyle name="Normal 32 3 4 6" xfId="17311" xr:uid="{00000000-0005-0000-0000-00009F430000}"/>
    <cellStyle name="Normal 32 3 4 6 2" xfId="17312" xr:uid="{00000000-0005-0000-0000-0000A0430000}"/>
    <cellStyle name="Normal 32 3 4 6 2 2" xfId="41581" xr:uid="{6703D970-E79C-409E-8FA1-04FD3DB52403}"/>
    <cellStyle name="Normal 32 3 4 6 3" xfId="41580" xr:uid="{B2AA13ED-0FCD-4761-B80A-C6BA9CF7B101}"/>
    <cellStyle name="Normal 32 3 4 7" xfId="17313" xr:uid="{00000000-0005-0000-0000-0000A1430000}"/>
    <cellStyle name="Normal 32 3 4 7 2" xfId="41582" xr:uid="{B776BAA7-BE33-416B-98AC-B8CB5376E6D1}"/>
    <cellStyle name="Normal 32 3 4 8" xfId="41565" xr:uid="{A08E9855-2AF8-419F-A7B7-D2BC7637E5FB}"/>
    <cellStyle name="Normal 32 3 5" xfId="17314" xr:uid="{00000000-0005-0000-0000-0000A2430000}"/>
    <cellStyle name="Normal 32 3 5 2" xfId="17315" xr:uid="{00000000-0005-0000-0000-0000A3430000}"/>
    <cellStyle name="Normal 32 3 5 2 2" xfId="17316" xr:uid="{00000000-0005-0000-0000-0000A4430000}"/>
    <cellStyle name="Normal 32 3 5 2 2 2" xfId="17317" xr:uid="{00000000-0005-0000-0000-0000A5430000}"/>
    <cellStyle name="Normal 32 3 5 2 2 2 2" xfId="41586" xr:uid="{32F34FCE-E5B0-48DD-9DC5-00FCA654FC95}"/>
    <cellStyle name="Normal 32 3 5 2 2 3" xfId="41585" xr:uid="{BDDD566B-9D14-4094-9E16-D6AF9B64E22A}"/>
    <cellStyle name="Normal 32 3 5 2 3" xfId="17318" xr:uid="{00000000-0005-0000-0000-0000A6430000}"/>
    <cellStyle name="Normal 32 3 5 2 3 2" xfId="17319" xr:uid="{00000000-0005-0000-0000-0000A7430000}"/>
    <cellStyle name="Normal 32 3 5 2 3 2 2" xfId="41588" xr:uid="{024B99E9-8663-4D67-A4A5-335FF80FF39B}"/>
    <cellStyle name="Normal 32 3 5 2 3 3" xfId="41587" xr:uid="{4AB197D9-68E5-4632-9AB3-BC725688B075}"/>
    <cellStyle name="Normal 32 3 5 2 4" xfId="17320" xr:uid="{00000000-0005-0000-0000-0000A8430000}"/>
    <cellStyle name="Normal 32 3 5 2 4 2" xfId="17321" xr:uid="{00000000-0005-0000-0000-0000A9430000}"/>
    <cellStyle name="Normal 32 3 5 2 4 2 2" xfId="41590" xr:uid="{3C7C5F84-FCA7-4589-BD48-FD7EB1B89FAC}"/>
    <cellStyle name="Normal 32 3 5 2 4 3" xfId="41589" xr:uid="{0CEF09F3-8D44-43B7-8776-B17A6A97246F}"/>
    <cellStyle name="Normal 32 3 5 2 5" xfId="17322" xr:uid="{00000000-0005-0000-0000-0000AA430000}"/>
    <cellStyle name="Normal 32 3 5 2 5 2" xfId="41591" xr:uid="{3B724DCA-7352-4FEE-9DFD-CB505FCD6B0D}"/>
    <cellStyle name="Normal 32 3 5 2 6" xfId="41584" xr:uid="{03C548D6-D6E1-43BE-865F-3C1DF6187A0D}"/>
    <cellStyle name="Normal 32 3 5 3" xfId="17323" xr:uid="{00000000-0005-0000-0000-0000AB430000}"/>
    <cellStyle name="Normal 32 3 5 3 2" xfId="17324" xr:uid="{00000000-0005-0000-0000-0000AC430000}"/>
    <cellStyle name="Normal 32 3 5 3 2 2" xfId="41593" xr:uid="{856DFDEB-62F2-466A-9E6C-279FCD4CE7A1}"/>
    <cellStyle name="Normal 32 3 5 3 3" xfId="41592" xr:uid="{3C52730D-26B2-45D9-B9E8-F35909DAF0C4}"/>
    <cellStyle name="Normal 32 3 5 4" xfId="17325" xr:uid="{00000000-0005-0000-0000-0000AD430000}"/>
    <cellStyle name="Normal 32 3 5 4 2" xfId="17326" xr:uid="{00000000-0005-0000-0000-0000AE430000}"/>
    <cellStyle name="Normal 32 3 5 4 2 2" xfId="41595" xr:uid="{1BAA3EF9-C678-4343-9D43-006091CD36AE}"/>
    <cellStyle name="Normal 32 3 5 4 3" xfId="41594" xr:uid="{23EF4CF7-0E69-4D03-BF09-B9367A82D7CA}"/>
    <cellStyle name="Normal 32 3 5 5" xfId="17327" xr:uid="{00000000-0005-0000-0000-0000AF430000}"/>
    <cellStyle name="Normal 32 3 5 5 2" xfId="17328" xr:uid="{00000000-0005-0000-0000-0000B0430000}"/>
    <cellStyle name="Normal 32 3 5 5 2 2" xfId="41597" xr:uid="{EFAFAE56-25D7-415A-968E-4F1BEC6D077B}"/>
    <cellStyle name="Normal 32 3 5 5 3" xfId="41596" xr:uid="{9A3EE862-9B44-4E59-B4C5-12048090B2D2}"/>
    <cellStyle name="Normal 32 3 5 6" xfId="17329" xr:uid="{00000000-0005-0000-0000-0000B1430000}"/>
    <cellStyle name="Normal 32 3 5 6 2" xfId="41598" xr:uid="{85180B5A-EB0F-4D70-B4D8-78C710DB6F1F}"/>
    <cellStyle name="Normal 32 3 5 7" xfId="41583" xr:uid="{23CE393B-2576-4192-B157-3A15D06DB9B2}"/>
    <cellStyle name="Normal 32 3 6" xfId="17330" xr:uid="{00000000-0005-0000-0000-0000B2430000}"/>
    <cellStyle name="Normal 32 3 6 2" xfId="17331" xr:uid="{00000000-0005-0000-0000-0000B3430000}"/>
    <cellStyle name="Normal 32 3 6 2 2" xfId="17332" xr:uid="{00000000-0005-0000-0000-0000B4430000}"/>
    <cellStyle name="Normal 32 3 6 2 2 2" xfId="41601" xr:uid="{56B08633-DDE3-4008-9384-0B68768864CD}"/>
    <cellStyle name="Normal 32 3 6 2 3" xfId="41600" xr:uid="{503E54EC-03DB-4B43-9A68-24686C348FF5}"/>
    <cellStyle name="Normal 32 3 6 3" xfId="17333" xr:uid="{00000000-0005-0000-0000-0000B5430000}"/>
    <cellStyle name="Normal 32 3 6 3 2" xfId="17334" xr:uid="{00000000-0005-0000-0000-0000B6430000}"/>
    <cellStyle name="Normal 32 3 6 3 2 2" xfId="41603" xr:uid="{BBA66E92-8DAC-41BD-A638-D045B35C3A74}"/>
    <cellStyle name="Normal 32 3 6 3 3" xfId="41602" xr:uid="{31AAEFFA-5557-413F-8488-B354AA06D720}"/>
    <cellStyle name="Normal 32 3 6 4" xfId="17335" xr:uid="{00000000-0005-0000-0000-0000B7430000}"/>
    <cellStyle name="Normal 32 3 6 4 2" xfId="17336" xr:uid="{00000000-0005-0000-0000-0000B8430000}"/>
    <cellStyle name="Normal 32 3 6 4 2 2" xfId="41605" xr:uid="{47F0D39C-B88F-41E0-ADA0-BE825F049D98}"/>
    <cellStyle name="Normal 32 3 6 4 3" xfId="41604" xr:uid="{5C00D831-C594-4F3E-B319-2E523179C650}"/>
    <cellStyle name="Normal 32 3 6 5" xfId="17337" xr:uid="{00000000-0005-0000-0000-0000B9430000}"/>
    <cellStyle name="Normal 32 3 6 5 2" xfId="41606" xr:uid="{2BA67AB8-F7D7-47CE-B475-DCE597437AB2}"/>
    <cellStyle name="Normal 32 3 6 6" xfId="41599" xr:uid="{4796EC05-D616-4A26-8E52-EACF37CA86AF}"/>
    <cellStyle name="Normal 32 3 7" xfId="17338" xr:uid="{00000000-0005-0000-0000-0000BA430000}"/>
    <cellStyle name="Normal 32 3 7 2" xfId="17339" xr:uid="{00000000-0005-0000-0000-0000BB430000}"/>
    <cellStyle name="Normal 32 3 7 2 2" xfId="17340" xr:uid="{00000000-0005-0000-0000-0000BC430000}"/>
    <cellStyle name="Normal 32 3 7 2 2 2" xfId="41609" xr:uid="{2B99FF0B-3C6E-4CA3-8B6A-880F0763CDCC}"/>
    <cellStyle name="Normal 32 3 7 2 3" xfId="41608" xr:uid="{563137E7-57FD-48DD-994A-4AF2931C0DCA}"/>
    <cellStyle name="Normal 32 3 7 3" xfId="17341" xr:uid="{00000000-0005-0000-0000-0000BD430000}"/>
    <cellStyle name="Normal 32 3 7 3 2" xfId="17342" xr:uid="{00000000-0005-0000-0000-0000BE430000}"/>
    <cellStyle name="Normal 32 3 7 3 2 2" xfId="41611" xr:uid="{816EBCDC-8FD0-432F-AF4A-DE4B3464E8AB}"/>
    <cellStyle name="Normal 32 3 7 3 3" xfId="41610" xr:uid="{323F5C1C-3A7D-4C40-9130-E7A1AD7DAB87}"/>
    <cellStyle name="Normal 32 3 7 4" xfId="17343" xr:uid="{00000000-0005-0000-0000-0000BF430000}"/>
    <cellStyle name="Normal 32 3 7 4 2" xfId="17344" xr:uid="{00000000-0005-0000-0000-0000C0430000}"/>
    <cellStyle name="Normal 32 3 7 4 2 2" xfId="41613" xr:uid="{1ECF2801-DAAD-47DD-8745-EF2C34417630}"/>
    <cellStyle name="Normal 32 3 7 4 3" xfId="41612" xr:uid="{69CE6A15-0F65-4807-8CB1-28A17DA142E5}"/>
    <cellStyle name="Normal 32 3 7 5" xfId="17345" xr:uid="{00000000-0005-0000-0000-0000C1430000}"/>
    <cellStyle name="Normal 32 3 7 5 2" xfId="41614" xr:uid="{F6B84632-6930-4F6F-A771-248B6C180953}"/>
    <cellStyle name="Normal 32 3 7 6" xfId="41607" xr:uid="{8C6B888F-8277-42A0-AED2-8532C8998929}"/>
    <cellStyle name="Normal 32 3 8" xfId="17346" xr:uid="{00000000-0005-0000-0000-0000C2430000}"/>
    <cellStyle name="Normal 32 3 8 2" xfId="17347" xr:uid="{00000000-0005-0000-0000-0000C3430000}"/>
    <cellStyle name="Normal 32 3 8 2 2" xfId="41616" xr:uid="{CE01A3E4-860E-4568-A801-076DF8E2A4F8}"/>
    <cellStyle name="Normal 32 3 8 3" xfId="41615" xr:uid="{E91CFDBC-CD23-44A5-AC2D-19840C63726B}"/>
    <cellStyle name="Normal 32 3 9" xfId="17348" xr:uid="{00000000-0005-0000-0000-0000C4430000}"/>
    <cellStyle name="Normal 32 3 9 2" xfId="17349" xr:uid="{00000000-0005-0000-0000-0000C5430000}"/>
    <cellStyle name="Normal 32 3 9 2 2" xfId="41618" xr:uid="{D129145B-1EA0-4A5A-9FE5-98849C42D2ED}"/>
    <cellStyle name="Normal 32 3 9 3" xfId="41617" xr:uid="{78CFB55A-4E1D-4954-8B5E-5377C1B2B073}"/>
    <cellStyle name="Normal 32 30" xfId="17350" xr:uid="{00000000-0005-0000-0000-0000C6430000}"/>
    <cellStyle name="Normal 32 30 2" xfId="17351" xr:uid="{00000000-0005-0000-0000-0000C7430000}"/>
    <cellStyle name="Normal 32 30 2 2" xfId="41620" xr:uid="{656FBFBA-1246-4517-8E26-5976B205A78E}"/>
    <cellStyle name="Normal 32 30 3" xfId="41619" xr:uid="{45DA59DD-E985-49DE-ADBF-EE0BB6D4842A}"/>
    <cellStyle name="Normal 32 31" xfId="17352" xr:uid="{00000000-0005-0000-0000-0000C8430000}"/>
    <cellStyle name="Normal 32 31 2" xfId="17353" xr:uid="{00000000-0005-0000-0000-0000C9430000}"/>
    <cellStyle name="Normal 32 31 2 2" xfId="41622" xr:uid="{FFCE366B-7E0D-4553-8834-103560B52B76}"/>
    <cellStyle name="Normal 32 31 3" xfId="41621" xr:uid="{13CE16E1-11BE-4DDB-9770-75F378151C22}"/>
    <cellStyle name="Normal 32 32" xfId="17354" xr:uid="{00000000-0005-0000-0000-0000CA430000}"/>
    <cellStyle name="Normal 32 32 2" xfId="17355" xr:uid="{00000000-0005-0000-0000-0000CB430000}"/>
    <cellStyle name="Normal 32 32 2 2" xfId="41624" xr:uid="{2FEBEE2D-E3AB-4974-8127-2ABB248BEE3F}"/>
    <cellStyle name="Normal 32 32 3" xfId="41623" xr:uid="{F0E0D047-3838-4B37-A4DA-A11356E85943}"/>
    <cellStyle name="Normal 32 33" xfId="17356" xr:uid="{00000000-0005-0000-0000-0000CC430000}"/>
    <cellStyle name="Normal 32 33 2" xfId="17357" xr:uid="{00000000-0005-0000-0000-0000CD430000}"/>
    <cellStyle name="Normal 32 33 2 2" xfId="41626" xr:uid="{2818E568-A63C-4CAA-A166-8ADF2A98E83C}"/>
    <cellStyle name="Normal 32 33 3" xfId="41625" xr:uid="{3E0559D9-D89C-484D-8DFA-8830835D5645}"/>
    <cellStyle name="Normal 32 34" xfId="17358" xr:uid="{00000000-0005-0000-0000-0000CE430000}"/>
    <cellStyle name="Normal 32 34 2" xfId="17359" xr:uid="{00000000-0005-0000-0000-0000CF430000}"/>
    <cellStyle name="Normal 32 34 2 2" xfId="41628" xr:uid="{D20E0C44-FFFB-445E-BCD9-9E5873F2D438}"/>
    <cellStyle name="Normal 32 34 3" xfId="41627" xr:uid="{4DF68F32-CDDD-439C-B92A-7CEF9FAC0DD0}"/>
    <cellStyle name="Normal 32 35" xfId="17360" xr:uid="{00000000-0005-0000-0000-0000D0430000}"/>
    <cellStyle name="Normal 32 35 2" xfId="17361" xr:uid="{00000000-0005-0000-0000-0000D1430000}"/>
    <cellStyle name="Normal 32 35 2 2" xfId="41630" xr:uid="{72E8CCE9-77D1-4BA1-B66B-63B1E4F4F149}"/>
    <cellStyle name="Normal 32 35 3" xfId="41629" xr:uid="{82D45050-00DA-4BE2-A9DF-925218C56512}"/>
    <cellStyle name="Normal 32 36" xfId="17362" xr:uid="{00000000-0005-0000-0000-0000D2430000}"/>
    <cellStyle name="Normal 32 36 2" xfId="17363" xr:uid="{00000000-0005-0000-0000-0000D3430000}"/>
    <cellStyle name="Normal 32 36 2 2" xfId="41632" xr:uid="{2047B9C8-EA09-4FE1-9213-A5675C0C5C74}"/>
    <cellStyle name="Normal 32 36 3" xfId="41631" xr:uid="{3CEEA3BB-E97E-4B4D-A939-603A498D9A41}"/>
    <cellStyle name="Normal 32 37" xfId="17364" xr:uid="{00000000-0005-0000-0000-0000D4430000}"/>
    <cellStyle name="Normal 32 37 2" xfId="17365" xr:uid="{00000000-0005-0000-0000-0000D5430000}"/>
    <cellStyle name="Normal 32 37 2 2" xfId="41634" xr:uid="{A133AF2D-3998-4D11-BEAF-0D8A3E9F10DF}"/>
    <cellStyle name="Normal 32 37 3" xfId="41633" xr:uid="{5E101E64-8F3C-41C5-BFB1-70DE6F706600}"/>
    <cellStyle name="Normal 32 38" xfId="17366" xr:uid="{00000000-0005-0000-0000-0000D6430000}"/>
    <cellStyle name="Normal 32 38 2" xfId="17367" xr:uid="{00000000-0005-0000-0000-0000D7430000}"/>
    <cellStyle name="Normal 32 38 2 2" xfId="41636" xr:uid="{80441C57-C19E-42A0-A99D-A030F25A3AC5}"/>
    <cellStyle name="Normal 32 38 3" xfId="41635" xr:uid="{9CB86B6C-CCFC-4FE2-8F4A-342FD7DCE2B4}"/>
    <cellStyle name="Normal 32 39" xfId="17368" xr:uid="{00000000-0005-0000-0000-0000D8430000}"/>
    <cellStyle name="Normal 32 39 2" xfId="17369" xr:uid="{00000000-0005-0000-0000-0000D9430000}"/>
    <cellStyle name="Normal 32 39 2 2" xfId="41638" xr:uid="{64D82181-61F6-4CB7-B8D8-A25778D6F98C}"/>
    <cellStyle name="Normal 32 39 3" xfId="41637" xr:uid="{03F4C956-A2B1-4EB7-A6E4-2B26745D39E9}"/>
    <cellStyle name="Normal 32 4" xfId="17370" xr:uid="{00000000-0005-0000-0000-0000DA430000}"/>
    <cellStyle name="Normal 32 4 10" xfId="17371" xr:uid="{00000000-0005-0000-0000-0000DB430000}"/>
    <cellStyle name="Normal 32 4 10 2" xfId="17372" xr:uid="{00000000-0005-0000-0000-0000DC430000}"/>
    <cellStyle name="Normal 32 4 10 2 2" xfId="41641" xr:uid="{284EB17A-5529-41CA-B84C-A2475EF41B92}"/>
    <cellStyle name="Normal 32 4 10 3" xfId="41640" xr:uid="{1FFD5DC9-814C-481A-A5C0-4FFD1FD6B523}"/>
    <cellStyle name="Normal 32 4 11" xfId="17373" xr:uid="{00000000-0005-0000-0000-0000DD430000}"/>
    <cellStyle name="Normal 32 4 11 2" xfId="41642" xr:uid="{6EC55590-B5A7-4509-AF68-627079F65253}"/>
    <cellStyle name="Normal 32 4 12" xfId="41639" xr:uid="{7FF9E219-246F-44BA-900F-CFABD5558CB0}"/>
    <cellStyle name="Normal 32 4 2" xfId="17374" xr:uid="{00000000-0005-0000-0000-0000DE430000}"/>
    <cellStyle name="Normal 32 4 2 10" xfId="17375" xr:uid="{00000000-0005-0000-0000-0000DF430000}"/>
    <cellStyle name="Normal 32 4 2 10 2" xfId="41644" xr:uid="{6DEB9C47-1A45-4101-AFE6-C2144D742E96}"/>
    <cellStyle name="Normal 32 4 2 11" xfId="41643" xr:uid="{3909B88A-3910-423F-900E-4B17F0F121D5}"/>
    <cellStyle name="Normal 32 4 2 2" xfId="17376" xr:uid="{00000000-0005-0000-0000-0000E0430000}"/>
    <cellStyle name="Normal 32 4 2 2 2" xfId="17377" xr:uid="{00000000-0005-0000-0000-0000E1430000}"/>
    <cellStyle name="Normal 32 4 2 2 2 2" xfId="17378" xr:uid="{00000000-0005-0000-0000-0000E2430000}"/>
    <cellStyle name="Normal 32 4 2 2 2 2 2" xfId="17379" xr:uid="{00000000-0005-0000-0000-0000E3430000}"/>
    <cellStyle name="Normal 32 4 2 2 2 2 2 2" xfId="41648" xr:uid="{A17E85E4-14E9-43F7-A180-BA1F768812A0}"/>
    <cellStyle name="Normal 32 4 2 2 2 2 3" xfId="41647" xr:uid="{68087AA1-A505-4F6A-AFE5-14D5C2DF6443}"/>
    <cellStyle name="Normal 32 4 2 2 2 3" xfId="17380" xr:uid="{00000000-0005-0000-0000-0000E4430000}"/>
    <cellStyle name="Normal 32 4 2 2 2 3 2" xfId="17381" xr:uid="{00000000-0005-0000-0000-0000E5430000}"/>
    <cellStyle name="Normal 32 4 2 2 2 3 2 2" xfId="41650" xr:uid="{4CDCA071-0A26-4AC3-9FD0-7FF3477EB91A}"/>
    <cellStyle name="Normal 32 4 2 2 2 3 3" xfId="41649" xr:uid="{D4E187B1-092D-46C4-94E4-F9FDE0B122F9}"/>
    <cellStyle name="Normal 32 4 2 2 2 4" xfId="17382" xr:uid="{00000000-0005-0000-0000-0000E6430000}"/>
    <cellStyle name="Normal 32 4 2 2 2 4 2" xfId="17383" xr:uid="{00000000-0005-0000-0000-0000E7430000}"/>
    <cellStyle name="Normal 32 4 2 2 2 4 2 2" xfId="41652" xr:uid="{A0147698-9177-4BF0-910F-CD9BC32B3B8E}"/>
    <cellStyle name="Normal 32 4 2 2 2 4 3" xfId="41651" xr:uid="{2E350DE9-760F-4ECC-AAC2-2F6282E0AA74}"/>
    <cellStyle name="Normal 32 4 2 2 2 5" xfId="17384" xr:uid="{00000000-0005-0000-0000-0000E8430000}"/>
    <cellStyle name="Normal 32 4 2 2 2 5 2" xfId="41653" xr:uid="{ABE12F40-5EE0-4C3A-8648-820E5875A214}"/>
    <cellStyle name="Normal 32 4 2 2 2 6" xfId="41646" xr:uid="{9C3CACE5-DF4A-4632-8530-E045124ACD87}"/>
    <cellStyle name="Normal 32 4 2 2 3" xfId="17385" xr:uid="{00000000-0005-0000-0000-0000E9430000}"/>
    <cellStyle name="Normal 32 4 2 2 3 2" xfId="17386" xr:uid="{00000000-0005-0000-0000-0000EA430000}"/>
    <cellStyle name="Normal 32 4 2 2 3 2 2" xfId="41655" xr:uid="{83A7C44B-97A0-47CD-B0B8-06A16A3422BB}"/>
    <cellStyle name="Normal 32 4 2 2 3 3" xfId="41654" xr:uid="{C05A94AD-D4EC-4658-B111-2436DC7CDB3B}"/>
    <cellStyle name="Normal 32 4 2 2 4" xfId="17387" xr:uid="{00000000-0005-0000-0000-0000EB430000}"/>
    <cellStyle name="Normal 32 4 2 2 4 2" xfId="17388" xr:uid="{00000000-0005-0000-0000-0000EC430000}"/>
    <cellStyle name="Normal 32 4 2 2 4 2 2" xfId="41657" xr:uid="{54C0521C-7148-4A34-875D-8567B6991855}"/>
    <cellStyle name="Normal 32 4 2 2 4 3" xfId="41656" xr:uid="{DC52E7EC-8A68-44AE-B781-D8C169CB99F3}"/>
    <cellStyle name="Normal 32 4 2 2 5" xfId="17389" xr:uid="{00000000-0005-0000-0000-0000ED430000}"/>
    <cellStyle name="Normal 32 4 2 2 5 2" xfId="17390" xr:uid="{00000000-0005-0000-0000-0000EE430000}"/>
    <cellStyle name="Normal 32 4 2 2 5 2 2" xfId="41659" xr:uid="{5DCAE5F1-A67E-4A95-A54B-C4F20FAD6A0F}"/>
    <cellStyle name="Normal 32 4 2 2 5 3" xfId="41658" xr:uid="{3A73D32C-0D04-4D90-AB13-96189F9039CF}"/>
    <cellStyle name="Normal 32 4 2 2 6" xfId="17391" xr:uid="{00000000-0005-0000-0000-0000EF430000}"/>
    <cellStyle name="Normal 32 4 2 2 6 2" xfId="17392" xr:uid="{00000000-0005-0000-0000-0000F0430000}"/>
    <cellStyle name="Normal 32 4 2 2 6 2 2" xfId="41661" xr:uid="{60E62FE3-5E6B-41D9-BBFC-EB02558934A0}"/>
    <cellStyle name="Normal 32 4 2 2 6 3" xfId="41660" xr:uid="{301EEDF5-A1E4-4247-B95C-B1B30100AC9D}"/>
    <cellStyle name="Normal 32 4 2 2 7" xfId="17393" xr:uid="{00000000-0005-0000-0000-0000F1430000}"/>
    <cellStyle name="Normal 32 4 2 2 7 2" xfId="41662" xr:uid="{3BCF9775-A158-48E1-A7DC-EEEF814FBC4D}"/>
    <cellStyle name="Normal 32 4 2 2 8" xfId="41645" xr:uid="{A72C4508-4E4C-4476-89EB-A603A1E01D80}"/>
    <cellStyle name="Normal 32 4 2 3" xfId="17394" xr:uid="{00000000-0005-0000-0000-0000F2430000}"/>
    <cellStyle name="Normal 32 4 2 3 2" xfId="17395" xr:uid="{00000000-0005-0000-0000-0000F3430000}"/>
    <cellStyle name="Normal 32 4 2 3 2 2" xfId="17396" xr:uid="{00000000-0005-0000-0000-0000F4430000}"/>
    <cellStyle name="Normal 32 4 2 3 2 2 2" xfId="17397" xr:uid="{00000000-0005-0000-0000-0000F5430000}"/>
    <cellStyle name="Normal 32 4 2 3 2 2 2 2" xfId="41666" xr:uid="{B12BE6BA-1D4A-4492-AB87-64D445CE334C}"/>
    <cellStyle name="Normal 32 4 2 3 2 2 3" xfId="41665" xr:uid="{50BEC962-3FEA-4406-AF28-D39E75DFC8DF}"/>
    <cellStyle name="Normal 32 4 2 3 2 3" xfId="17398" xr:uid="{00000000-0005-0000-0000-0000F6430000}"/>
    <cellStyle name="Normal 32 4 2 3 2 3 2" xfId="17399" xr:uid="{00000000-0005-0000-0000-0000F7430000}"/>
    <cellStyle name="Normal 32 4 2 3 2 3 2 2" xfId="41668" xr:uid="{5EC8DBF9-1483-4C1A-8E68-4F3CA26DA242}"/>
    <cellStyle name="Normal 32 4 2 3 2 3 3" xfId="41667" xr:uid="{FB8298AB-251C-4B72-945E-EB340ABF535C}"/>
    <cellStyle name="Normal 32 4 2 3 2 4" xfId="17400" xr:uid="{00000000-0005-0000-0000-0000F8430000}"/>
    <cellStyle name="Normal 32 4 2 3 2 4 2" xfId="17401" xr:uid="{00000000-0005-0000-0000-0000F9430000}"/>
    <cellStyle name="Normal 32 4 2 3 2 4 2 2" xfId="41670" xr:uid="{90C65873-528C-4612-8319-E6F95FB52D09}"/>
    <cellStyle name="Normal 32 4 2 3 2 4 3" xfId="41669" xr:uid="{25748B66-CC4F-454F-9CAB-860181BF914D}"/>
    <cellStyle name="Normal 32 4 2 3 2 5" xfId="17402" xr:uid="{00000000-0005-0000-0000-0000FA430000}"/>
    <cellStyle name="Normal 32 4 2 3 2 5 2" xfId="41671" xr:uid="{6DFE3EDE-D096-4B80-847E-CF6669B0296F}"/>
    <cellStyle name="Normal 32 4 2 3 2 6" xfId="41664" xr:uid="{FBE1A29B-1AA7-4BE0-AFFC-858709E2ABC3}"/>
    <cellStyle name="Normal 32 4 2 3 3" xfId="17403" xr:uid="{00000000-0005-0000-0000-0000FB430000}"/>
    <cellStyle name="Normal 32 4 2 3 3 2" xfId="17404" xr:uid="{00000000-0005-0000-0000-0000FC430000}"/>
    <cellStyle name="Normal 32 4 2 3 3 2 2" xfId="41673" xr:uid="{1B2EC619-B986-4F8A-BB89-77FE40EEC51A}"/>
    <cellStyle name="Normal 32 4 2 3 3 3" xfId="41672" xr:uid="{11BC0187-AE89-44DB-9596-1059DEFFA6FC}"/>
    <cellStyle name="Normal 32 4 2 3 4" xfId="17405" xr:uid="{00000000-0005-0000-0000-0000FD430000}"/>
    <cellStyle name="Normal 32 4 2 3 4 2" xfId="17406" xr:uid="{00000000-0005-0000-0000-0000FE430000}"/>
    <cellStyle name="Normal 32 4 2 3 4 2 2" xfId="41675" xr:uid="{03E4A5F8-1F4F-4C15-B77C-B534AB6847CD}"/>
    <cellStyle name="Normal 32 4 2 3 4 3" xfId="41674" xr:uid="{9CD866ED-91DE-4B79-B93A-CDFF621009B5}"/>
    <cellStyle name="Normal 32 4 2 3 5" xfId="17407" xr:uid="{00000000-0005-0000-0000-0000FF430000}"/>
    <cellStyle name="Normal 32 4 2 3 5 2" xfId="17408" xr:uid="{00000000-0005-0000-0000-000000440000}"/>
    <cellStyle name="Normal 32 4 2 3 5 2 2" xfId="41677" xr:uid="{005BC15A-817B-4F8A-A176-E32421E9BE63}"/>
    <cellStyle name="Normal 32 4 2 3 5 3" xfId="41676" xr:uid="{E216A9D0-0C3B-42AD-A576-5DE10DC08E93}"/>
    <cellStyle name="Normal 32 4 2 3 6" xfId="17409" xr:uid="{00000000-0005-0000-0000-000001440000}"/>
    <cellStyle name="Normal 32 4 2 3 6 2" xfId="17410" xr:uid="{00000000-0005-0000-0000-000002440000}"/>
    <cellStyle name="Normal 32 4 2 3 6 2 2" xfId="41679" xr:uid="{E81B310B-FDFD-4598-AE18-2E4BC4A9205D}"/>
    <cellStyle name="Normal 32 4 2 3 6 3" xfId="41678" xr:uid="{B748E59B-B71A-4740-8D4C-925DCAFE8B57}"/>
    <cellStyle name="Normal 32 4 2 3 7" xfId="17411" xr:uid="{00000000-0005-0000-0000-000003440000}"/>
    <cellStyle name="Normal 32 4 2 3 7 2" xfId="41680" xr:uid="{EC8C4F66-132E-4FDB-91C2-38E9C51AE82B}"/>
    <cellStyle name="Normal 32 4 2 3 8" xfId="41663" xr:uid="{A09BCCC2-7DE4-4EE2-BB9D-9098CA57A70D}"/>
    <cellStyle name="Normal 32 4 2 4" xfId="17412" xr:uid="{00000000-0005-0000-0000-000004440000}"/>
    <cellStyle name="Normal 32 4 2 4 2" xfId="17413" xr:uid="{00000000-0005-0000-0000-000005440000}"/>
    <cellStyle name="Normal 32 4 2 4 2 2" xfId="17414" xr:uid="{00000000-0005-0000-0000-000006440000}"/>
    <cellStyle name="Normal 32 4 2 4 2 2 2" xfId="17415" xr:uid="{00000000-0005-0000-0000-000007440000}"/>
    <cellStyle name="Normal 32 4 2 4 2 2 2 2" xfId="41684" xr:uid="{A54E46B1-CE38-4C0B-A5B0-C22F44857BF1}"/>
    <cellStyle name="Normal 32 4 2 4 2 2 3" xfId="41683" xr:uid="{03B3E3E1-8F03-4CE6-9097-A559C6344A23}"/>
    <cellStyle name="Normal 32 4 2 4 2 3" xfId="17416" xr:uid="{00000000-0005-0000-0000-000008440000}"/>
    <cellStyle name="Normal 32 4 2 4 2 3 2" xfId="17417" xr:uid="{00000000-0005-0000-0000-000009440000}"/>
    <cellStyle name="Normal 32 4 2 4 2 3 2 2" xfId="41686" xr:uid="{5EED69B9-B07F-4243-B806-17D349F75FEC}"/>
    <cellStyle name="Normal 32 4 2 4 2 3 3" xfId="41685" xr:uid="{7BBF7D24-D567-45E3-81FA-6FC3121FF3A4}"/>
    <cellStyle name="Normal 32 4 2 4 2 4" xfId="17418" xr:uid="{00000000-0005-0000-0000-00000A440000}"/>
    <cellStyle name="Normal 32 4 2 4 2 4 2" xfId="17419" xr:uid="{00000000-0005-0000-0000-00000B440000}"/>
    <cellStyle name="Normal 32 4 2 4 2 4 2 2" xfId="41688" xr:uid="{3FE022DB-1706-4463-A66C-048E33739EA9}"/>
    <cellStyle name="Normal 32 4 2 4 2 4 3" xfId="41687" xr:uid="{89BD5C7D-57E2-44FF-837B-623269EF4E06}"/>
    <cellStyle name="Normal 32 4 2 4 2 5" xfId="17420" xr:uid="{00000000-0005-0000-0000-00000C440000}"/>
    <cellStyle name="Normal 32 4 2 4 2 5 2" xfId="41689" xr:uid="{77F3DA6D-8C0B-476E-9982-13780F504683}"/>
    <cellStyle name="Normal 32 4 2 4 2 6" xfId="41682" xr:uid="{8451DCCF-5463-441A-B5FA-485DDE1093A0}"/>
    <cellStyle name="Normal 32 4 2 4 3" xfId="17421" xr:uid="{00000000-0005-0000-0000-00000D440000}"/>
    <cellStyle name="Normal 32 4 2 4 3 2" xfId="17422" xr:uid="{00000000-0005-0000-0000-00000E440000}"/>
    <cellStyle name="Normal 32 4 2 4 3 2 2" xfId="41691" xr:uid="{A4629CD5-5D51-481C-BF33-B08C491ABAA8}"/>
    <cellStyle name="Normal 32 4 2 4 3 3" xfId="41690" xr:uid="{EA078D79-A57F-4992-A3F6-4AE74FCF30E0}"/>
    <cellStyle name="Normal 32 4 2 4 4" xfId="17423" xr:uid="{00000000-0005-0000-0000-00000F440000}"/>
    <cellStyle name="Normal 32 4 2 4 4 2" xfId="17424" xr:uid="{00000000-0005-0000-0000-000010440000}"/>
    <cellStyle name="Normal 32 4 2 4 4 2 2" xfId="41693" xr:uid="{1A55B81A-78A6-45EF-A430-2C971EF51351}"/>
    <cellStyle name="Normal 32 4 2 4 4 3" xfId="41692" xr:uid="{3302B1F0-8D1C-46AC-9E73-B3CEE4BCE9DE}"/>
    <cellStyle name="Normal 32 4 2 4 5" xfId="17425" xr:uid="{00000000-0005-0000-0000-000011440000}"/>
    <cellStyle name="Normal 32 4 2 4 5 2" xfId="17426" xr:uid="{00000000-0005-0000-0000-000012440000}"/>
    <cellStyle name="Normal 32 4 2 4 5 2 2" xfId="41695" xr:uid="{D80ECE4D-E3D8-4886-BEAA-D9C1AA444EDF}"/>
    <cellStyle name="Normal 32 4 2 4 5 3" xfId="41694" xr:uid="{E7C8253F-F749-4721-9AB5-E4C469945384}"/>
    <cellStyle name="Normal 32 4 2 4 6" xfId="17427" xr:uid="{00000000-0005-0000-0000-000013440000}"/>
    <cellStyle name="Normal 32 4 2 4 6 2" xfId="41696" xr:uid="{123FBD56-406C-49EE-AC08-B91712E56720}"/>
    <cellStyle name="Normal 32 4 2 4 7" xfId="41681" xr:uid="{4FA19ED0-7ED2-4F55-B450-28F3DFBDBDB2}"/>
    <cellStyle name="Normal 32 4 2 5" xfId="17428" xr:uid="{00000000-0005-0000-0000-000014440000}"/>
    <cellStyle name="Normal 32 4 2 5 2" xfId="17429" xr:uid="{00000000-0005-0000-0000-000015440000}"/>
    <cellStyle name="Normal 32 4 2 5 2 2" xfId="17430" xr:uid="{00000000-0005-0000-0000-000016440000}"/>
    <cellStyle name="Normal 32 4 2 5 2 2 2" xfId="41699" xr:uid="{BAA4E320-BCB8-444C-B235-32F3814EE3F2}"/>
    <cellStyle name="Normal 32 4 2 5 2 3" xfId="41698" xr:uid="{56FD8F4A-DE62-4A48-9EA4-2A898ED3811E}"/>
    <cellStyle name="Normal 32 4 2 5 3" xfId="17431" xr:uid="{00000000-0005-0000-0000-000017440000}"/>
    <cellStyle name="Normal 32 4 2 5 3 2" xfId="17432" xr:uid="{00000000-0005-0000-0000-000018440000}"/>
    <cellStyle name="Normal 32 4 2 5 3 2 2" xfId="41701" xr:uid="{2397EE52-4AFA-434C-AE73-243F7B9801B4}"/>
    <cellStyle name="Normal 32 4 2 5 3 3" xfId="41700" xr:uid="{6159701F-5D0C-4FFC-99F4-408319DC15C2}"/>
    <cellStyle name="Normal 32 4 2 5 4" xfId="17433" xr:uid="{00000000-0005-0000-0000-000019440000}"/>
    <cellStyle name="Normal 32 4 2 5 4 2" xfId="17434" xr:uid="{00000000-0005-0000-0000-00001A440000}"/>
    <cellStyle name="Normal 32 4 2 5 4 2 2" xfId="41703" xr:uid="{FC48BEC8-468D-450E-9108-80A13A481ECC}"/>
    <cellStyle name="Normal 32 4 2 5 4 3" xfId="41702" xr:uid="{5D302944-179A-4B58-A821-2CAE1EF09172}"/>
    <cellStyle name="Normal 32 4 2 5 5" xfId="17435" xr:uid="{00000000-0005-0000-0000-00001B440000}"/>
    <cellStyle name="Normal 32 4 2 5 5 2" xfId="41704" xr:uid="{506BDC02-DC3A-4041-82DA-875890857FF0}"/>
    <cellStyle name="Normal 32 4 2 5 6" xfId="41697" xr:uid="{4B629FC0-BE68-4FCB-9AFA-838E7F2B72E7}"/>
    <cellStyle name="Normal 32 4 2 6" xfId="17436" xr:uid="{00000000-0005-0000-0000-00001C440000}"/>
    <cellStyle name="Normal 32 4 2 6 2" xfId="17437" xr:uid="{00000000-0005-0000-0000-00001D440000}"/>
    <cellStyle name="Normal 32 4 2 6 2 2" xfId="17438" xr:uid="{00000000-0005-0000-0000-00001E440000}"/>
    <cellStyle name="Normal 32 4 2 6 2 2 2" xfId="41707" xr:uid="{0489BA68-0EB3-49A6-B454-6DD842ED8586}"/>
    <cellStyle name="Normal 32 4 2 6 2 3" xfId="41706" xr:uid="{AD1D1EBC-A050-459A-8C5F-346BE7F33E3F}"/>
    <cellStyle name="Normal 32 4 2 6 3" xfId="17439" xr:uid="{00000000-0005-0000-0000-00001F440000}"/>
    <cellStyle name="Normal 32 4 2 6 3 2" xfId="17440" xr:uid="{00000000-0005-0000-0000-000020440000}"/>
    <cellStyle name="Normal 32 4 2 6 3 2 2" xfId="41709" xr:uid="{C9D0A9A3-3ECE-4E3E-8158-1611BD55562D}"/>
    <cellStyle name="Normal 32 4 2 6 3 3" xfId="41708" xr:uid="{A9B85578-75DC-4384-BCE6-5B700A911C32}"/>
    <cellStyle name="Normal 32 4 2 6 4" xfId="17441" xr:uid="{00000000-0005-0000-0000-000021440000}"/>
    <cellStyle name="Normal 32 4 2 6 4 2" xfId="17442" xr:uid="{00000000-0005-0000-0000-000022440000}"/>
    <cellStyle name="Normal 32 4 2 6 4 2 2" xfId="41711" xr:uid="{7F6086B2-D3B8-451E-A895-18351DB5E19F}"/>
    <cellStyle name="Normal 32 4 2 6 4 3" xfId="41710" xr:uid="{69147169-19EC-4FA1-85E1-8259B69785F0}"/>
    <cellStyle name="Normal 32 4 2 6 5" xfId="17443" xr:uid="{00000000-0005-0000-0000-000023440000}"/>
    <cellStyle name="Normal 32 4 2 6 5 2" xfId="41712" xr:uid="{05269F8C-CE2E-4661-8BFB-556E33A4B698}"/>
    <cellStyle name="Normal 32 4 2 6 6" xfId="41705" xr:uid="{BA56F34E-C3D5-408E-A081-0A399385B87A}"/>
    <cellStyle name="Normal 32 4 2 7" xfId="17444" xr:uid="{00000000-0005-0000-0000-000024440000}"/>
    <cellStyle name="Normal 32 4 2 7 2" xfId="17445" xr:uid="{00000000-0005-0000-0000-000025440000}"/>
    <cellStyle name="Normal 32 4 2 7 2 2" xfId="41714" xr:uid="{E30D9418-9172-4CA5-BFBF-FE1094C87C49}"/>
    <cellStyle name="Normal 32 4 2 7 3" xfId="41713" xr:uid="{E60EDAAE-B11E-486E-9BB1-8FE0F4579A59}"/>
    <cellStyle name="Normal 32 4 2 8" xfId="17446" xr:uid="{00000000-0005-0000-0000-000026440000}"/>
    <cellStyle name="Normal 32 4 2 8 2" xfId="17447" xr:uid="{00000000-0005-0000-0000-000027440000}"/>
    <cellStyle name="Normal 32 4 2 8 2 2" xfId="41716" xr:uid="{E455561A-DF00-4F4D-9EAC-B5A52402EDD1}"/>
    <cellStyle name="Normal 32 4 2 8 3" xfId="41715" xr:uid="{00896F70-F164-421D-9CC5-8C24525BAE51}"/>
    <cellStyle name="Normal 32 4 2 9" xfId="17448" xr:uid="{00000000-0005-0000-0000-000028440000}"/>
    <cellStyle name="Normal 32 4 2 9 2" xfId="17449" xr:uid="{00000000-0005-0000-0000-000029440000}"/>
    <cellStyle name="Normal 32 4 2 9 2 2" xfId="41718" xr:uid="{046F435D-F7E0-4DFD-BE4C-F482791F924E}"/>
    <cellStyle name="Normal 32 4 2 9 3" xfId="41717" xr:uid="{DFDC8876-1E78-426A-8F17-39A82630E6A0}"/>
    <cellStyle name="Normal 32 4 3" xfId="17450" xr:uid="{00000000-0005-0000-0000-00002A440000}"/>
    <cellStyle name="Normal 32 4 3 2" xfId="17451" xr:uid="{00000000-0005-0000-0000-00002B440000}"/>
    <cellStyle name="Normal 32 4 3 2 2" xfId="17452" xr:uid="{00000000-0005-0000-0000-00002C440000}"/>
    <cellStyle name="Normal 32 4 3 2 2 2" xfId="17453" xr:uid="{00000000-0005-0000-0000-00002D440000}"/>
    <cellStyle name="Normal 32 4 3 2 2 2 2" xfId="41722" xr:uid="{74379FE3-07E2-4991-92C1-A0FA9490AD51}"/>
    <cellStyle name="Normal 32 4 3 2 2 3" xfId="41721" xr:uid="{3B0E405F-A52A-44D8-9769-5F6581E37B82}"/>
    <cellStyle name="Normal 32 4 3 2 3" xfId="17454" xr:uid="{00000000-0005-0000-0000-00002E440000}"/>
    <cellStyle name="Normal 32 4 3 2 3 2" xfId="17455" xr:uid="{00000000-0005-0000-0000-00002F440000}"/>
    <cellStyle name="Normal 32 4 3 2 3 2 2" xfId="41724" xr:uid="{6C4D00D7-1DBF-4417-A9BB-C50C50BE0607}"/>
    <cellStyle name="Normal 32 4 3 2 3 3" xfId="41723" xr:uid="{3726AEF4-9225-4837-9E16-896D2204AEB1}"/>
    <cellStyle name="Normal 32 4 3 2 4" xfId="17456" xr:uid="{00000000-0005-0000-0000-000030440000}"/>
    <cellStyle name="Normal 32 4 3 2 4 2" xfId="17457" xr:uid="{00000000-0005-0000-0000-000031440000}"/>
    <cellStyle name="Normal 32 4 3 2 4 2 2" xfId="41726" xr:uid="{1F853D7F-022A-4FA5-B74A-0D8117711280}"/>
    <cellStyle name="Normal 32 4 3 2 4 3" xfId="41725" xr:uid="{8477A68F-8E3A-4F34-97D0-07B42FAE8131}"/>
    <cellStyle name="Normal 32 4 3 2 5" xfId="17458" xr:uid="{00000000-0005-0000-0000-000032440000}"/>
    <cellStyle name="Normal 32 4 3 2 5 2" xfId="41727" xr:uid="{25180EB2-F565-49C7-8C49-AB6A38EE93BA}"/>
    <cellStyle name="Normal 32 4 3 2 6" xfId="41720" xr:uid="{0DD772F9-F212-4C92-9EF9-907D62790CA3}"/>
    <cellStyle name="Normal 32 4 3 3" xfId="17459" xr:uid="{00000000-0005-0000-0000-000033440000}"/>
    <cellStyle name="Normal 32 4 3 3 2" xfId="17460" xr:uid="{00000000-0005-0000-0000-000034440000}"/>
    <cellStyle name="Normal 32 4 3 3 2 2" xfId="41729" xr:uid="{2E362BFC-1CC3-413A-9AD2-C2FC4D657E80}"/>
    <cellStyle name="Normal 32 4 3 3 3" xfId="41728" xr:uid="{02E8C153-BCFA-468B-AE09-BE5810F01BCF}"/>
    <cellStyle name="Normal 32 4 3 4" xfId="17461" xr:uid="{00000000-0005-0000-0000-000035440000}"/>
    <cellStyle name="Normal 32 4 3 4 2" xfId="17462" xr:uid="{00000000-0005-0000-0000-000036440000}"/>
    <cellStyle name="Normal 32 4 3 4 2 2" xfId="41731" xr:uid="{846CD9E5-F688-4426-8152-5969B3DAEDD7}"/>
    <cellStyle name="Normal 32 4 3 4 3" xfId="41730" xr:uid="{86D5ED26-6746-4173-9A29-E58A9FE6E321}"/>
    <cellStyle name="Normal 32 4 3 5" xfId="17463" xr:uid="{00000000-0005-0000-0000-000037440000}"/>
    <cellStyle name="Normal 32 4 3 5 2" xfId="17464" xr:uid="{00000000-0005-0000-0000-000038440000}"/>
    <cellStyle name="Normal 32 4 3 5 2 2" xfId="41733" xr:uid="{B9D8F7BA-96C0-4A2E-BEE0-BC1ABC1AF855}"/>
    <cellStyle name="Normal 32 4 3 5 3" xfId="41732" xr:uid="{6BFDACF5-DC19-45FA-A776-259CC9A67330}"/>
    <cellStyle name="Normal 32 4 3 6" xfId="17465" xr:uid="{00000000-0005-0000-0000-000039440000}"/>
    <cellStyle name="Normal 32 4 3 6 2" xfId="17466" xr:uid="{00000000-0005-0000-0000-00003A440000}"/>
    <cellStyle name="Normal 32 4 3 6 2 2" xfId="41735" xr:uid="{DB4311AC-3A30-4630-9D72-1B19487BCDE6}"/>
    <cellStyle name="Normal 32 4 3 6 3" xfId="41734" xr:uid="{E7A2579F-F66E-4B1E-82CC-8B7478E51B58}"/>
    <cellStyle name="Normal 32 4 3 7" xfId="17467" xr:uid="{00000000-0005-0000-0000-00003B440000}"/>
    <cellStyle name="Normal 32 4 3 7 2" xfId="41736" xr:uid="{779E6725-F359-4635-A48F-F11730425710}"/>
    <cellStyle name="Normal 32 4 3 8" xfId="41719" xr:uid="{CF911734-5D8E-452B-8CF4-DDE1805F5D19}"/>
    <cellStyle name="Normal 32 4 4" xfId="17468" xr:uid="{00000000-0005-0000-0000-00003C440000}"/>
    <cellStyle name="Normal 32 4 4 2" xfId="17469" xr:uid="{00000000-0005-0000-0000-00003D440000}"/>
    <cellStyle name="Normal 32 4 4 2 2" xfId="17470" xr:uid="{00000000-0005-0000-0000-00003E440000}"/>
    <cellStyle name="Normal 32 4 4 2 2 2" xfId="17471" xr:uid="{00000000-0005-0000-0000-00003F440000}"/>
    <cellStyle name="Normal 32 4 4 2 2 2 2" xfId="41740" xr:uid="{8CC54BC2-412A-4B64-9AB0-4F10DDD2DAF5}"/>
    <cellStyle name="Normal 32 4 4 2 2 3" xfId="41739" xr:uid="{5D1CA5AA-878E-4C7D-8812-22057FC16872}"/>
    <cellStyle name="Normal 32 4 4 2 3" xfId="17472" xr:uid="{00000000-0005-0000-0000-000040440000}"/>
    <cellStyle name="Normal 32 4 4 2 3 2" xfId="17473" xr:uid="{00000000-0005-0000-0000-000041440000}"/>
    <cellStyle name="Normal 32 4 4 2 3 2 2" xfId="41742" xr:uid="{ABE577F0-EB92-42FA-8C3F-0B865B9D4B1D}"/>
    <cellStyle name="Normal 32 4 4 2 3 3" xfId="41741" xr:uid="{3DDE758E-11AD-47ED-BC5E-3758BDE58E14}"/>
    <cellStyle name="Normal 32 4 4 2 4" xfId="17474" xr:uid="{00000000-0005-0000-0000-000042440000}"/>
    <cellStyle name="Normal 32 4 4 2 4 2" xfId="17475" xr:uid="{00000000-0005-0000-0000-000043440000}"/>
    <cellStyle name="Normal 32 4 4 2 4 2 2" xfId="41744" xr:uid="{792A84E7-302B-471F-9A3B-08CDBB84ADE5}"/>
    <cellStyle name="Normal 32 4 4 2 4 3" xfId="41743" xr:uid="{B7FF555E-FE62-4DC2-A16E-9D6EB3A94269}"/>
    <cellStyle name="Normal 32 4 4 2 5" xfId="17476" xr:uid="{00000000-0005-0000-0000-000044440000}"/>
    <cellStyle name="Normal 32 4 4 2 5 2" xfId="41745" xr:uid="{00B69B1D-D8A8-4EE3-8D50-E2F055FEF6FA}"/>
    <cellStyle name="Normal 32 4 4 2 6" xfId="41738" xr:uid="{24B5D3DD-9788-4D19-8A71-AE8B94F09D26}"/>
    <cellStyle name="Normal 32 4 4 3" xfId="17477" xr:uid="{00000000-0005-0000-0000-000045440000}"/>
    <cellStyle name="Normal 32 4 4 3 2" xfId="17478" xr:uid="{00000000-0005-0000-0000-000046440000}"/>
    <cellStyle name="Normal 32 4 4 3 2 2" xfId="41747" xr:uid="{33AE3948-6837-4229-AE14-86B42780ED51}"/>
    <cellStyle name="Normal 32 4 4 3 3" xfId="41746" xr:uid="{F057035F-92C2-4123-B019-262D91B32391}"/>
    <cellStyle name="Normal 32 4 4 4" xfId="17479" xr:uid="{00000000-0005-0000-0000-000047440000}"/>
    <cellStyle name="Normal 32 4 4 4 2" xfId="17480" xr:uid="{00000000-0005-0000-0000-000048440000}"/>
    <cellStyle name="Normal 32 4 4 4 2 2" xfId="41749" xr:uid="{A8278119-7723-4E4F-9766-669831E41894}"/>
    <cellStyle name="Normal 32 4 4 4 3" xfId="41748" xr:uid="{122E59E1-EB93-4E6C-A1A1-0DFFBC3EAE95}"/>
    <cellStyle name="Normal 32 4 4 5" xfId="17481" xr:uid="{00000000-0005-0000-0000-000049440000}"/>
    <cellStyle name="Normal 32 4 4 5 2" xfId="17482" xr:uid="{00000000-0005-0000-0000-00004A440000}"/>
    <cellStyle name="Normal 32 4 4 5 2 2" xfId="41751" xr:uid="{EE0D4E4B-B0F5-47C2-8365-5D3BD38E8099}"/>
    <cellStyle name="Normal 32 4 4 5 3" xfId="41750" xr:uid="{92AEA722-56A1-45A1-A091-BCE946F03ED0}"/>
    <cellStyle name="Normal 32 4 4 6" xfId="17483" xr:uid="{00000000-0005-0000-0000-00004B440000}"/>
    <cellStyle name="Normal 32 4 4 6 2" xfId="17484" xr:uid="{00000000-0005-0000-0000-00004C440000}"/>
    <cellStyle name="Normal 32 4 4 6 2 2" xfId="41753" xr:uid="{C7F44F43-73B8-44EC-BC10-612C5531F826}"/>
    <cellStyle name="Normal 32 4 4 6 3" xfId="41752" xr:uid="{AD89D859-365B-4D92-9D69-641E6098A2DB}"/>
    <cellStyle name="Normal 32 4 4 7" xfId="17485" xr:uid="{00000000-0005-0000-0000-00004D440000}"/>
    <cellStyle name="Normal 32 4 4 7 2" xfId="41754" xr:uid="{19D0B87E-D90C-43A2-A547-92D06B055C17}"/>
    <cellStyle name="Normal 32 4 4 8" xfId="41737" xr:uid="{0E9FB569-CCB3-427D-9C1F-17228034CCF4}"/>
    <cellStyle name="Normal 32 4 5" xfId="17486" xr:uid="{00000000-0005-0000-0000-00004E440000}"/>
    <cellStyle name="Normal 32 4 5 2" xfId="17487" xr:uid="{00000000-0005-0000-0000-00004F440000}"/>
    <cellStyle name="Normal 32 4 5 2 2" xfId="17488" xr:uid="{00000000-0005-0000-0000-000050440000}"/>
    <cellStyle name="Normal 32 4 5 2 2 2" xfId="17489" xr:uid="{00000000-0005-0000-0000-000051440000}"/>
    <cellStyle name="Normal 32 4 5 2 2 2 2" xfId="41758" xr:uid="{CF492FF6-56D0-4429-ABC1-3DE0F41E79D1}"/>
    <cellStyle name="Normal 32 4 5 2 2 3" xfId="41757" xr:uid="{3D9A060F-86CE-42D3-8895-F2E004757437}"/>
    <cellStyle name="Normal 32 4 5 2 3" xfId="17490" xr:uid="{00000000-0005-0000-0000-000052440000}"/>
    <cellStyle name="Normal 32 4 5 2 3 2" xfId="17491" xr:uid="{00000000-0005-0000-0000-000053440000}"/>
    <cellStyle name="Normal 32 4 5 2 3 2 2" xfId="41760" xr:uid="{970F4257-8E19-47C0-AA8A-E665C35DAE0F}"/>
    <cellStyle name="Normal 32 4 5 2 3 3" xfId="41759" xr:uid="{447BA68E-2524-49B1-92ED-5793A0EC3CB6}"/>
    <cellStyle name="Normal 32 4 5 2 4" xfId="17492" xr:uid="{00000000-0005-0000-0000-000054440000}"/>
    <cellStyle name="Normal 32 4 5 2 4 2" xfId="17493" xr:uid="{00000000-0005-0000-0000-000055440000}"/>
    <cellStyle name="Normal 32 4 5 2 4 2 2" xfId="41762" xr:uid="{137AA23E-FAF1-4705-890E-F848F1B808E8}"/>
    <cellStyle name="Normal 32 4 5 2 4 3" xfId="41761" xr:uid="{DCAAC6F8-A963-4572-80C4-72D2661F1790}"/>
    <cellStyle name="Normal 32 4 5 2 5" xfId="17494" xr:uid="{00000000-0005-0000-0000-000056440000}"/>
    <cellStyle name="Normal 32 4 5 2 5 2" xfId="41763" xr:uid="{B0567C20-A899-4C68-9470-77CDD7CAA0C2}"/>
    <cellStyle name="Normal 32 4 5 2 6" xfId="41756" xr:uid="{1E3E7D82-4A2E-45E4-98CF-F545AD18DB46}"/>
    <cellStyle name="Normal 32 4 5 3" xfId="17495" xr:uid="{00000000-0005-0000-0000-000057440000}"/>
    <cellStyle name="Normal 32 4 5 3 2" xfId="17496" xr:uid="{00000000-0005-0000-0000-000058440000}"/>
    <cellStyle name="Normal 32 4 5 3 2 2" xfId="41765" xr:uid="{308CDB3B-AEE8-4F15-A4F8-C2C9D9EFF2C4}"/>
    <cellStyle name="Normal 32 4 5 3 3" xfId="41764" xr:uid="{0DD3234D-BA32-4318-B563-601F0E143D5E}"/>
    <cellStyle name="Normal 32 4 5 4" xfId="17497" xr:uid="{00000000-0005-0000-0000-000059440000}"/>
    <cellStyle name="Normal 32 4 5 4 2" xfId="17498" xr:uid="{00000000-0005-0000-0000-00005A440000}"/>
    <cellStyle name="Normal 32 4 5 4 2 2" xfId="41767" xr:uid="{F52CA90F-C4FD-418B-B534-EB208B02F5AA}"/>
    <cellStyle name="Normal 32 4 5 4 3" xfId="41766" xr:uid="{4E5DF9DD-83DE-49EB-93A4-0D2B5289354E}"/>
    <cellStyle name="Normal 32 4 5 5" xfId="17499" xr:uid="{00000000-0005-0000-0000-00005B440000}"/>
    <cellStyle name="Normal 32 4 5 5 2" xfId="17500" xr:uid="{00000000-0005-0000-0000-00005C440000}"/>
    <cellStyle name="Normal 32 4 5 5 2 2" xfId="41769" xr:uid="{26C9318A-5593-4CBD-9A9D-573B148B8B01}"/>
    <cellStyle name="Normal 32 4 5 5 3" xfId="41768" xr:uid="{848DCF6B-7809-4463-B388-F68F594E54CA}"/>
    <cellStyle name="Normal 32 4 5 6" xfId="17501" xr:uid="{00000000-0005-0000-0000-00005D440000}"/>
    <cellStyle name="Normal 32 4 5 6 2" xfId="41770" xr:uid="{498688FF-310C-422F-AC00-3FCC995709BA}"/>
    <cellStyle name="Normal 32 4 5 7" xfId="41755" xr:uid="{70D683A7-42F3-4152-8530-C5CB95F9C373}"/>
    <cellStyle name="Normal 32 4 6" xfId="17502" xr:uid="{00000000-0005-0000-0000-00005E440000}"/>
    <cellStyle name="Normal 32 4 6 2" xfId="17503" xr:uid="{00000000-0005-0000-0000-00005F440000}"/>
    <cellStyle name="Normal 32 4 6 2 2" xfId="17504" xr:uid="{00000000-0005-0000-0000-000060440000}"/>
    <cellStyle name="Normal 32 4 6 2 2 2" xfId="41773" xr:uid="{5BA6B150-1AAD-468C-93A3-9369712678E1}"/>
    <cellStyle name="Normal 32 4 6 2 3" xfId="41772" xr:uid="{2209146E-3A67-4CCF-ADD7-5F7A9A20D9B6}"/>
    <cellStyle name="Normal 32 4 6 3" xfId="17505" xr:uid="{00000000-0005-0000-0000-000061440000}"/>
    <cellStyle name="Normal 32 4 6 3 2" xfId="17506" xr:uid="{00000000-0005-0000-0000-000062440000}"/>
    <cellStyle name="Normal 32 4 6 3 2 2" xfId="41775" xr:uid="{60BA392C-B476-4D2F-82AC-39A12776AD9B}"/>
    <cellStyle name="Normal 32 4 6 3 3" xfId="41774" xr:uid="{49CFC096-C210-495F-89C3-D4B7F8634EF5}"/>
    <cellStyle name="Normal 32 4 6 4" xfId="17507" xr:uid="{00000000-0005-0000-0000-000063440000}"/>
    <cellStyle name="Normal 32 4 6 4 2" xfId="17508" xr:uid="{00000000-0005-0000-0000-000064440000}"/>
    <cellStyle name="Normal 32 4 6 4 2 2" xfId="41777" xr:uid="{CDBA08EE-F202-4856-9086-5EA2B0B126FA}"/>
    <cellStyle name="Normal 32 4 6 4 3" xfId="41776" xr:uid="{3BFED18C-7F2E-48D4-B386-902A8CE0474F}"/>
    <cellStyle name="Normal 32 4 6 5" xfId="17509" xr:uid="{00000000-0005-0000-0000-000065440000}"/>
    <cellStyle name="Normal 32 4 6 5 2" xfId="41778" xr:uid="{C68B2828-4ECF-474D-92F0-C56511B82757}"/>
    <cellStyle name="Normal 32 4 6 6" xfId="41771" xr:uid="{2FB09DE3-5B35-4D6D-B8D1-4C92F7ECFE33}"/>
    <cellStyle name="Normal 32 4 7" xfId="17510" xr:uid="{00000000-0005-0000-0000-000066440000}"/>
    <cellStyle name="Normal 32 4 7 2" xfId="17511" xr:uid="{00000000-0005-0000-0000-000067440000}"/>
    <cellStyle name="Normal 32 4 7 2 2" xfId="17512" xr:uid="{00000000-0005-0000-0000-000068440000}"/>
    <cellStyle name="Normal 32 4 7 2 2 2" xfId="41781" xr:uid="{757F6C41-0C1B-41BB-8459-665E0ADE54D6}"/>
    <cellStyle name="Normal 32 4 7 2 3" xfId="41780" xr:uid="{96325847-FF32-46A5-828B-09526CE157EB}"/>
    <cellStyle name="Normal 32 4 7 3" xfId="17513" xr:uid="{00000000-0005-0000-0000-000069440000}"/>
    <cellStyle name="Normal 32 4 7 3 2" xfId="17514" xr:uid="{00000000-0005-0000-0000-00006A440000}"/>
    <cellStyle name="Normal 32 4 7 3 2 2" xfId="41783" xr:uid="{7F027864-80E9-412B-847C-30F9D4FB42AC}"/>
    <cellStyle name="Normal 32 4 7 3 3" xfId="41782" xr:uid="{9DF893AF-3A30-4897-8A68-33E8DA8F05FC}"/>
    <cellStyle name="Normal 32 4 7 4" xfId="17515" xr:uid="{00000000-0005-0000-0000-00006B440000}"/>
    <cellStyle name="Normal 32 4 7 4 2" xfId="17516" xr:uid="{00000000-0005-0000-0000-00006C440000}"/>
    <cellStyle name="Normal 32 4 7 4 2 2" xfId="41785" xr:uid="{CC760BFF-403A-4229-959A-854EAF8DD532}"/>
    <cellStyle name="Normal 32 4 7 4 3" xfId="41784" xr:uid="{6997AD87-720C-4601-906F-968040387CD2}"/>
    <cellStyle name="Normal 32 4 7 5" xfId="17517" xr:uid="{00000000-0005-0000-0000-00006D440000}"/>
    <cellStyle name="Normal 32 4 7 5 2" xfId="41786" xr:uid="{8DD080C6-CCE3-4ED2-9D55-4BECC55EB362}"/>
    <cellStyle name="Normal 32 4 7 6" xfId="41779" xr:uid="{3CD875CF-8FF2-41AB-AD86-F5D098D307A2}"/>
    <cellStyle name="Normal 32 4 8" xfId="17518" xr:uid="{00000000-0005-0000-0000-00006E440000}"/>
    <cellStyle name="Normal 32 4 8 2" xfId="17519" xr:uid="{00000000-0005-0000-0000-00006F440000}"/>
    <cellStyle name="Normal 32 4 8 2 2" xfId="41788" xr:uid="{D349687E-7801-4A86-B7D6-DE9BDE8C9915}"/>
    <cellStyle name="Normal 32 4 8 3" xfId="41787" xr:uid="{D96002C6-B34B-40B0-8AC6-F2464D86BC2E}"/>
    <cellStyle name="Normal 32 4 9" xfId="17520" xr:uid="{00000000-0005-0000-0000-000070440000}"/>
    <cellStyle name="Normal 32 4 9 2" xfId="17521" xr:uid="{00000000-0005-0000-0000-000071440000}"/>
    <cellStyle name="Normal 32 4 9 2 2" xfId="41790" xr:uid="{9CB08E98-87FC-473C-BD70-BDB831DB42CB}"/>
    <cellStyle name="Normal 32 4 9 3" xfId="41789" xr:uid="{5257245B-B5F4-4E39-9131-BC1D58AFB438}"/>
    <cellStyle name="Normal 32 40" xfId="17522" xr:uid="{00000000-0005-0000-0000-000072440000}"/>
    <cellStyle name="Normal 32 40 2" xfId="41791" xr:uid="{1934C65E-53B8-4F32-8C73-DD712DDDA265}"/>
    <cellStyle name="Normal 32 41" xfId="41208" xr:uid="{00E30590-BCF5-4119-A3C9-B887945B80C0}"/>
    <cellStyle name="Normal 32 5" xfId="17523" xr:uid="{00000000-0005-0000-0000-000073440000}"/>
    <cellStyle name="Normal 32 5 10" xfId="17524" xr:uid="{00000000-0005-0000-0000-000074440000}"/>
    <cellStyle name="Normal 32 5 10 2" xfId="17525" xr:uid="{00000000-0005-0000-0000-000075440000}"/>
    <cellStyle name="Normal 32 5 10 2 2" xfId="41794" xr:uid="{B61196DE-5859-48DA-9A94-85EBD5FF43ED}"/>
    <cellStyle name="Normal 32 5 10 3" xfId="41793" xr:uid="{F52B5C0A-DCDE-4537-AE5F-81C43BA1BD7C}"/>
    <cellStyle name="Normal 32 5 11" xfId="17526" xr:uid="{00000000-0005-0000-0000-000076440000}"/>
    <cellStyle name="Normal 32 5 11 2" xfId="41795" xr:uid="{14343BB4-A3DD-427C-A1D1-88864A8E387B}"/>
    <cellStyle name="Normal 32 5 12" xfId="41792" xr:uid="{0F0C29B8-2BBE-4A51-9EFE-89C2F889ACAD}"/>
    <cellStyle name="Normal 32 5 2" xfId="17527" xr:uid="{00000000-0005-0000-0000-000077440000}"/>
    <cellStyle name="Normal 32 5 2 10" xfId="17528" xr:uid="{00000000-0005-0000-0000-000078440000}"/>
    <cellStyle name="Normal 32 5 2 10 2" xfId="41797" xr:uid="{92872915-9CA1-4EAA-A0ED-38BC4FB1BFAE}"/>
    <cellStyle name="Normal 32 5 2 11" xfId="41796" xr:uid="{98C9350B-D7DD-4E1A-BB97-B03E88629556}"/>
    <cellStyle name="Normal 32 5 2 2" xfId="17529" xr:uid="{00000000-0005-0000-0000-000079440000}"/>
    <cellStyle name="Normal 32 5 2 2 2" xfId="17530" xr:uid="{00000000-0005-0000-0000-00007A440000}"/>
    <cellStyle name="Normal 32 5 2 2 2 2" xfId="17531" xr:uid="{00000000-0005-0000-0000-00007B440000}"/>
    <cellStyle name="Normal 32 5 2 2 2 2 2" xfId="17532" xr:uid="{00000000-0005-0000-0000-00007C440000}"/>
    <cellStyle name="Normal 32 5 2 2 2 2 2 2" xfId="41801" xr:uid="{53AC9F70-A72E-4FD5-B552-BC8B0CD1E245}"/>
    <cellStyle name="Normal 32 5 2 2 2 2 3" xfId="41800" xr:uid="{010F4A6B-22FE-4759-B8E9-5263BCC9684B}"/>
    <cellStyle name="Normal 32 5 2 2 2 3" xfId="17533" xr:uid="{00000000-0005-0000-0000-00007D440000}"/>
    <cellStyle name="Normal 32 5 2 2 2 3 2" xfId="17534" xr:uid="{00000000-0005-0000-0000-00007E440000}"/>
    <cellStyle name="Normal 32 5 2 2 2 3 2 2" xfId="41803" xr:uid="{8D9B32A2-FA0B-4CBD-BAFA-FD2C05DD3AF8}"/>
    <cellStyle name="Normal 32 5 2 2 2 3 3" xfId="41802" xr:uid="{1DA02BB3-988A-4A2B-AC75-8EC9EEEFECD6}"/>
    <cellStyle name="Normal 32 5 2 2 2 4" xfId="17535" xr:uid="{00000000-0005-0000-0000-00007F440000}"/>
    <cellStyle name="Normal 32 5 2 2 2 4 2" xfId="17536" xr:uid="{00000000-0005-0000-0000-000080440000}"/>
    <cellStyle name="Normal 32 5 2 2 2 4 2 2" xfId="41805" xr:uid="{F198711D-8947-4150-AB90-2416FFE92379}"/>
    <cellStyle name="Normal 32 5 2 2 2 4 3" xfId="41804" xr:uid="{07617E68-D89F-4FCA-B933-1F87F44CBB4A}"/>
    <cellStyle name="Normal 32 5 2 2 2 5" xfId="17537" xr:uid="{00000000-0005-0000-0000-000081440000}"/>
    <cellStyle name="Normal 32 5 2 2 2 5 2" xfId="41806" xr:uid="{6297FB9F-BC76-474A-BF91-F7926E1E8120}"/>
    <cellStyle name="Normal 32 5 2 2 2 6" xfId="41799" xr:uid="{38A2617A-76E4-4742-8DC2-0AF91CE83CBE}"/>
    <cellStyle name="Normal 32 5 2 2 3" xfId="17538" xr:uid="{00000000-0005-0000-0000-000082440000}"/>
    <cellStyle name="Normal 32 5 2 2 3 2" xfId="17539" xr:uid="{00000000-0005-0000-0000-000083440000}"/>
    <cellStyle name="Normal 32 5 2 2 3 2 2" xfId="41808" xr:uid="{5CE70ECF-817D-405B-93EF-3BA934377D31}"/>
    <cellStyle name="Normal 32 5 2 2 3 3" xfId="41807" xr:uid="{04549C9E-0E82-4927-AD0C-838DB87E5381}"/>
    <cellStyle name="Normal 32 5 2 2 4" xfId="17540" xr:uid="{00000000-0005-0000-0000-000084440000}"/>
    <cellStyle name="Normal 32 5 2 2 4 2" xfId="17541" xr:uid="{00000000-0005-0000-0000-000085440000}"/>
    <cellStyle name="Normal 32 5 2 2 4 2 2" xfId="41810" xr:uid="{AE2EC77D-B4B4-47AD-8395-8B46C8D9012C}"/>
    <cellStyle name="Normal 32 5 2 2 4 3" xfId="41809" xr:uid="{D33372D9-CF5E-49ED-A9AA-3749D29F6169}"/>
    <cellStyle name="Normal 32 5 2 2 5" xfId="17542" xr:uid="{00000000-0005-0000-0000-000086440000}"/>
    <cellStyle name="Normal 32 5 2 2 5 2" xfId="17543" xr:uid="{00000000-0005-0000-0000-000087440000}"/>
    <cellStyle name="Normal 32 5 2 2 5 2 2" xfId="41812" xr:uid="{6DE385A2-917C-4012-9B58-3AF8AA6B597B}"/>
    <cellStyle name="Normal 32 5 2 2 5 3" xfId="41811" xr:uid="{E74DE3B0-78C5-488E-A340-4F2C0E3C6F6E}"/>
    <cellStyle name="Normal 32 5 2 2 6" xfId="17544" xr:uid="{00000000-0005-0000-0000-000088440000}"/>
    <cellStyle name="Normal 32 5 2 2 6 2" xfId="17545" xr:uid="{00000000-0005-0000-0000-000089440000}"/>
    <cellStyle name="Normal 32 5 2 2 6 2 2" xfId="41814" xr:uid="{7C148E4D-A976-40B4-B194-CD3FCF15D902}"/>
    <cellStyle name="Normal 32 5 2 2 6 3" xfId="41813" xr:uid="{D3A7E83F-2855-41D2-B2B5-781011F2BBE5}"/>
    <cellStyle name="Normal 32 5 2 2 7" xfId="17546" xr:uid="{00000000-0005-0000-0000-00008A440000}"/>
    <cellStyle name="Normal 32 5 2 2 7 2" xfId="41815" xr:uid="{ED7EC484-7FCD-48B6-849B-91CD0EB87654}"/>
    <cellStyle name="Normal 32 5 2 2 8" xfId="41798" xr:uid="{8E1AA11E-C6FA-4ED9-9D0C-5AF1787B48A2}"/>
    <cellStyle name="Normal 32 5 2 3" xfId="17547" xr:uid="{00000000-0005-0000-0000-00008B440000}"/>
    <cellStyle name="Normal 32 5 2 3 2" xfId="17548" xr:uid="{00000000-0005-0000-0000-00008C440000}"/>
    <cellStyle name="Normal 32 5 2 3 2 2" xfId="17549" xr:uid="{00000000-0005-0000-0000-00008D440000}"/>
    <cellStyle name="Normal 32 5 2 3 2 2 2" xfId="17550" xr:uid="{00000000-0005-0000-0000-00008E440000}"/>
    <cellStyle name="Normal 32 5 2 3 2 2 2 2" xfId="41819" xr:uid="{FB051C8D-2AB9-48B8-869A-FD784DC8BE3D}"/>
    <cellStyle name="Normal 32 5 2 3 2 2 3" xfId="41818" xr:uid="{1C09A9A7-59B8-49B7-8AC2-2E47197D6FEF}"/>
    <cellStyle name="Normal 32 5 2 3 2 3" xfId="17551" xr:uid="{00000000-0005-0000-0000-00008F440000}"/>
    <cellStyle name="Normal 32 5 2 3 2 3 2" xfId="17552" xr:uid="{00000000-0005-0000-0000-000090440000}"/>
    <cellStyle name="Normal 32 5 2 3 2 3 2 2" xfId="41821" xr:uid="{156EE1B6-2883-4DC2-8063-7490229B97C4}"/>
    <cellStyle name="Normal 32 5 2 3 2 3 3" xfId="41820" xr:uid="{0B556DAC-2BAB-498B-BD22-3DA4DA257435}"/>
    <cellStyle name="Normal 32 5 2 3 2 4" xfId="17553" xr:uid="{00000000-0005-0000-0000-000091440000}"/>
    <cellStyle name="Normal 32 5 2 3 2 4 2" xfId="17554" xr:uid="{00000000-0005-0000-0000-000092440000}"/>
    <cellStyle name="Normal 32 5 2 3 2 4 2 2" xfId="41823" xr:uid="{3C69F67A-2607-4593-99C9-E90A0119BEBD}"/>
    <cellStyle name="Normal 32 5 2 3 2 4 3" xfId="41822" xr:uid="{E15D6FA6-A2E4-464B-92EF-DF3678D1DBA8}"/>
    <cellStyle name="Normal 32 5 2 3 2 5" xfId="17555" xr:uid="{00000000-0005-0000-0000-000093440000}"/>
    <cellStyle name="Normal 32 5 2 3 2 5 2" xfId="41824" xr:uid="{9BA5E3BA-D291-4D9A-A6B1-249080355F7F}"/>
    <cellStyle name="Normal 32 5 2 3 2 6" xfId="41817" xr:uid="{1A495014-1FAA-4408-8DF4-6DBBF24E4814}"/>
    <cellStyle name="Normal 32 5 2 3 3" xfId="17556" xr:uid="{00000000-0005-0000-0000-000094440000}"/>
    <cellStyle name="Normal 32 5 2 3 3 2" xfId="17557" xr:uid="{00000000-0005-0000-0000-000095440000}"/>
    <cellStyle name="Normal 32 5 2 3 3 2 2" xfId="41826" xr:uid="{47302C9E-90C8-40C6-BCCA-75C9EB92CBCA}"/>
    <cellStyle name="Normal 32 5 2 3 3 3" xfId="41825" xr:uid="{EFBFDEB4-8268-42F2-8065-8E215522276B}"/>
    <cellStyle name="Normal 32 5 2 3 4" xfId="17558" xr:uid="{00000000-0005-0000-0000-000096440000}"/>
    <cellStyle name="Normal 32 5 2 3 4 2" xfId="17559" xr:uid="{00000000-0005-0000-0000-000097440000}"/>
    <cellStyle name="Normal 32 5 2 3 4 2 2" xfId="41828" xr:uid="{78BF1AA8-37FF-4F2F-B3CB-B26FE9094E63}"/>
    <cellStyle name="Normal 32 5 2 3 4 3" xfId="41827" xr:uid="{2E34A3DE-125A-42AF-81E5-53509B3E8588}"/>
    <cellStyle name="Normal 32 5 2 3 5" xfId="17560" xr:uid="{00000000-0005-0000-0000-000098440000}"/>
    <cellStyle name="Normal 32 5 2 3 5 2" xfId="17561" xr:uid="{00000000-0005-0000-0000-000099440000}"/>
    <cellStyle name="Normal 32 5 2 3 5 2 2" xfId="41830" xr:uid="{0BCBA33E-C5C6-4B55-B491-710456AA8BA4}"/>
    <cellStyle name="Normal 32 5 2 3 5 3" xfId="41829" xr:uid="{BA3EF148-51E5-45B4-99DE-76623ADF64DC}"/>
    <cellStyle name="Normal 32 5 2 3 6" xfId="17562" xr:uid="{00000000-0005-0000-0000-00009A440000}"/>
    <cellStyle name="Normal 32 5 2 3 6 2" xfId="17563" xr:uid="{00000000-0005-0000-0000-00009B440000}"/>
    <cellStyle name="Normal 32 5 2 3 6 2 2" xfId="41832" xr:uid="{B4C7DD4E-2792-4DE6-88F9-C4953EF1D85D}"/>
    <cellStyle name="Normal 32 5 2 3 6 3" xfId="41831" xr:uid="{89FBAF21-55B5-4CBC-AF61-A82904076C19}"/>
    <cellStyle name="Normal 32 5 2 3 7" xfId="17564" xr:uid="{00000000-0005-0000-0000-00009C440000}"/>
    <cellStyle name="Normal 32 5 2 3 7 2" xfId="41833" xr:uid="{0495A1BA-A7BD-4CE5-BE51-E08FC1A6ABAB}"/>
    <cellStyle name="Normal 32 5 2 3 8" xfId="41816" xr:uid="{275BA560-820A-420A-90FA-18D67D2A838A}"/>
    <cellStyle name="Normal 32 5 2 4" xfId="17565" xr:uid="{00000000-0005-0000-0000-00009D440000}"/>
    <cellStyle name="Normal 32 5 2 4 2" xfId="17566" xr:uid="{00000000-0005-0000-0000-00009E440000}"/>
    <cellStyle name="Normal 32 5 2 4 2 2" xfId="17567" xr:uid="{00000000-0005-0000-0000-00009F440000}"/>
    <cellStyle name="Normal 32 5 2 4 2 2 2" xfId="17568" xr:uid="{00000000-0005-0000-0000-0000A0440000}"/>
    <cellStyle name="Normal 32 5 2 4 2 2 2 2" xfId="41837" xr:uid="{4926D9E5-322A-44D8-B3F9-159A9546407F}"/>
    <cellStyle name="Normal 32 5 2 4 2 2 3" xfId="41836" xr:uid="{38CC11AF-B691-428A-BAC5-2D88B3C62D18}"/>
    <cellStyle name="Normal 32 5 2 4 2 3" xfId="17569" xr:uid="{00000000-0005-0000-0000-0000A1440000}"/>
    <cellStyle name="Normal 32 5 2 4 2 3 2" xfId="17570" xr:uid="{00000000-0005-0000-0000-0000A2440000}"/>
    <cellStyle name="Normal 32 5 2 4 2 3 2 2" xfId="41839" xr:uid="{3E8C8F26-6FCE-44C9-ACF4-DBA29ED2A2C8}"/>
    <cellStyle name="Normal 32 5 2 4 2 3 3" xfId="41838" xr:uid="{824F0F00-B196-4C1A-8C3E-34AC5DBD9E72}"/>
    <cellStyle name="Normal 32 5 2 4 2 4" xfId="17571" xr:uid="{00000000-0005-0000-0000-0000A3440000}"/>
    <cellStyle name="Normal 32 5 2 4 2 4 2" xfId="17572" xr:uid="{00000000-0005-0000-0000-0000A4440000}"/>
    <cellStyle name="Normal 32 5 2 4 2 4 2 2" xfId="41841" xr:uid="{028BE5D9-F6F6-4472-8E56-7779E044BE9B}"/>
    <cellStyle name="Normal 32 5 2 4 2 4 3" xfId="41840" xr:uid="{2DE95751-37D0-4B11-99B2-5924636EAD01}"/>
    <cellStyle name="Normal 32 5 2 4 2 5" xfId="17573" xr:uid="{00000000-0005-0000-0000-0000A5440000}"/>
    <cellStyle name="Normal 32 5 2 4 2 5 2" xfId="41842" xr:uid="{873D7ABE-5182-41BB-9886-701BFE78429F}"/>
    <cellStyle name="Normal 32 5 2 4 2 6" xfId="41835" xr:uid="{1394AFEC-CE69-4E79-8FD9-258EE2FFEEDB}"/>
    <cellStyle name="Normal 32 5 2 4 3" xfId="17574" xr:uid="{00000000-0005-0000-0000-0000A6440000}"/>
    <cellStyle name="Normal 32 5 2 4 3 2" xfId="17575" xr:uid="{00000000-0005-0000-0000-0000A7440000}"/>
    <cellStyle name="Normal 32 5 2 4 3 2 2" xfId="41844" xr:uid="{25B1ABFC-0DF6-45AB-96F6-C058302BFAF6}"/>
    <cellStyle name="Normal 32 5 2 4 3 3" xfId="41843" xr:uid="{A8B5F5DA-4F94-4B76-9570-F5864AF330CB}"/>
    <cellStyle name="Normal 32 5 2 4 4" xfId="17576" xr:uid="{00000000-0005-0000-0000-0000A8440000}"/>
    <cellStyle name="Normal 32 5 2 4 4 2" xfId="17577" xr:uid="{00000000-0005-0000-0000-0000A9440000}"/>
    <cellStyle name="Normal 32 5 2 4 4 2 2" xfId="41846" xr:uid="{3C12185C-CDED-46D8-8575-A5C622A174EB}"/>
    <cellStyle name="Normal 32 5 2 4 4 3" xfId="41845" xr:uid="{1C2922C2-97F1-4060-AFE9-215AF8FB34EA}"/>
    <cellStyle name="Normal 32 5 2 4 5" xfId="17578" xr:uid="{00000000-0005-0000-0000-0000AA440000}"/>
    <cellStyle name="Normal 32 5 2 4 5 2" xfId="17579" xr:uid="{00000000-0005-0000-0000-0000AB440000}"/>
    <cellStyle name="Normal 32 5 2 4 5 2 2" xfId="41848" xr:uid="{3BB20875-42A0-4098-A9F4-0C3CFEE851B2}"/>
    <cellStyle name="Normal 32 5 2 4 5 3" xfId="41847" xr:uid="{A9DAE2BA-7FD5-4F2A-82CB-0B0B6B23A17D}"/>
    <cellStyle name="Normal 32 5 2 4 6" xfId="17580" xr:uid="{00000000-0005-0000-0000-0000AC440000}"/>
    <cellStyle name="Normal 32 5 2 4 6 2" xfId="41849" xr:uid="{601B88B1-216D-453C-A615-3F7E1BFA09BC}"/>
    <cellStyle name="Normal 32 5 2 4 7" xfId="41834" xr:uid="{30B5030C-BEF9-4F51-A3DE-514C74AFCCD9}"/>
    <cellStyle name="Normal 32 5 2 5" xfId="17581" xr:uid="{00000000-0005-0000-0000-0000AD440000}"/>
    <cellStyle name="Normal 32 5 2 5 2" xfId="17582" xr:uid="{00000000-0005-0000-0000-0000AE440000}"/>
    <cellStyle name="Normal 32 5 2 5 2 2" xfId="17583" xr:uid="{00000000-0005-0000-0000-0000AF440000}"/>
    <cellStyle name="Normal 32 5 2 5 2 2 2" xfId="41852" xr:uid="{1F75BC7C-4610-47DA-807B-56E6DC589F13}"/>
    <cellStyle name="Normal 32 5 2 5 2 3" xfId="41851" xr:uid="{BDF532D7-E97A-43E7-9692-563DCF83EDA7}"/>
    <cellStyle name="Normal 32 5 2 5 3" xfId="17584" xr:uid="{00000000-0005-0000-0000-0000B0440000}"/>
    <cellStyle name="Normal 32 5 2 5 3 2" xfId="17585" xr:uid="{00000000-0005-0000-0000-0000B1440000}"/>
    <cellStyle name="Normal 32 5 2 5 3 2 2" xfId="41854" xr:uid="{9F3E6951-4754-4143-9F48-3D13BBC3B66D}"/>
    <cellStyle name="Normal 32 5 2 5 3 3" xfId="41853" xr:uid="{221DE883-38FC-4040-8980-D0A614E06257}"/>
    <cellStyle name="Normal 32 5 2 5 4" xfId="17586" xr:uid="{00000000-0005-0000-0000-0000B2440000}"/>
    <cellStyle name="Normal 32 5 2 5 4 2" xfId="17587" xr:uid="{00000000-0005-0000-0000-0000B3440000}"/>
    <cellStyle name="Normal 32 5 2 5 4 2 2" xfId="41856" xr:uid="{337134F4-C76C-4F1B-AA0D-A0438A6580FE}"/>
    <cellStyle name="Normal 32 5 2 5 4 3" xfId="41855" xr:uid="{45A6CA85-A684-4D26-9754-1C7AB2D94590}"/>
    <cellStyle name="Normal 32 5 2 5 5" xfId="17588" xr:uid="{00000000-0005-0000-0000-0000B4440000}"/>
    <cellStyle name="Normal 32 5 2 5 5 2" xfId="41857" xr:uid="{A7FA601D-35E0-4316-8697-4C9FBC480C30}"/>
    <cellStyle name="Normal 32 5 2 5 6" xfId="41850" xr:uid="{09925AC0-9C43-4562-AECD-44D64D79A41F}"/>
    <cellStyle name="Normal 32 5 2 6" xfId="17589" xr:uid="{00000000-0005-0000-0000-0000B5440000}"/>
    <cellStyle name="Normal 32 5 2 6 2" xfId="17590" xr:uid="{00000000-0005-0000-0000-0000B6440000}"/>
    <cellStyle name="Normal 32 5 2 6 2 2" xfId="17591" xr:uid="{00000000-0005-0000-0000-0000B7440000}"/>
    <cellStyle name="Normal 32 5 2 6 2 2 2" xfId="41860" xr:uid="{71A92EA0-0C79-43B4-A3C9-807A255794E1}"/>
    <cellStyle name="Normal 32 5 2 6 2 3" xfId="41859" xr:uid="{DB3F406E-CE05-40F9-89B1-D02A46C3217A}"/>
    <cellStyle name="Normal 32 5 2 6 3" xfId="17592" xr:uid="{00000000-0005-0000-0000-0000B8440000}"/>
    <cellStyle name="Normal 32 5 2 6 3 2" xfId="17593" xr:uid="{00000000-0005-0000-0000-0000B9440000}"/>
    <cellStyle name="Normal 32 5 2 6 3 2 2" xfId="41862" xr:uid="{219DC6AE-A0C4-4D2A-84F5-A08105973843}"/>
    <cellStyle name="Normal 32 5 2 6 3 3" xfId="41861" xr:uid="{748F0A77-24C9-4956-9B37-2B0BA36F88A8}"/>
    <cellStyle name="Normal 32 5 2 6 4" xfId="17594" xr:uid="{00000000-0005-0000-0000-0000BA440000}"/>
    <cellStyle name="Normal 32 5 2 6 4 2" xfId="17595" xr:uid="{00000000-0005-0000-0000-0000BB440000}"/>
    <cellStyle name="Normal 32 5 2 6 4 2 2" xfId="41864" xr:uid="{C4E66737-1BE2-4B0C-B8F6-1CD0DBE944E4}"/>
    <cellStyle name="Normal 32 5 2 6 4 3" xfId="41863" xr:uid="{150691B4-03C4-45F8-87CB-23A6034D0A58}"/>
    <cellStyle name="Normal 32 5 2 6 5" xfId="17596" xr:uid="{00000000-0005-0000-0000-0000BC440000}"/>
    <cellStyle name="Normal 32 5 2 6 5 2" xfId="41865" xr:uid="{B551A123-7A47-4DFE-BCDF-43E1DB689467}"/>
    <cellStyle name="Normal 32 5 2 6 6" xfId="41858" xr:uid="{4CEC9357-EE69-478E-8AD6-BF4E68AC4870}"/>
    <cellStyle name="Normal 32 5 2 7" xfId="17597" xr:uid="{00000000-0005-0000-0000-0000BD440000}"/>
    <cellStyle name="Normal 32 5 2 7 2" xfId="17598" xr:uid="{00000000-0005-0000-0000-0000BE440000}"/>
    <cellStyle name="Normal 32 5 2 7 2 2" xfId="41867" xr:uid="{BC37E712-88CF-4824-A839-C815304662EF}"/>
    <cellStyle name="Normal 32 5 2 7 3" xfId="41866" xr:uid="{4CD2EF04-8EAB-466E-9542-0ED923ED6250}"/>
    <cellStyle name="Normal 32 5 2 8" xfId="17599" xr:uid="{00000000-0005-0000-0000-0000BF440000}"/>
    <cellStyle name="Normal 32 5 2 8 2" xfId="17600" xr:uid="{00000000-0005-0000-0000-0000C0440000}"/>
    <cellStyle name="Normal 32 5 2 8 2 2" xfId="41869" xr:uid="{2B818CB8-2FC7-41A0-895E-4267DAE86B16}"/>
    <cellStyle name="Normal 32 5 2 8 3" xfId="41868" xr:uid="{F7EEDE7F-8F33-4981-956E-B36622241563}"/>
    <cellStyle name="Normal 32 5 2 9" xfId="17601" xr:uid="{00000000-0005-0000-0000-0000C1440000}"/>
    <cellStyle name="Normal 32 5 2 9 2" xfId="17602" xr:uid="{00000000-0005-0000-0000-0000C2440000}"/>
    <cellStyle name="Normal 32 5 2 9 2 2" xfId="41871" xr:uid="{8DD4F55B-E9E3-4684-BE3D-EB86DF4D1B4D}"/>
    <cellStyle name="Normal 32 5 2 9 3" xfId="41870" xr:uid="{6E249B45-87AC-4D2C-95B9-A5A4971963E7}"/>
    <cellStyle name="Normal 32 5 3" xfId="17603" xr:uid="{00000000-0005-0000-0000-0000C3440000}"/>
    <cellStyle name="Normal 32 5 3 2" xfId="17604" xr:uid="{00000000-0005-0000-0000-0000C4440000}"/>
    <cellStyle name="Normal 32 5 3 2 2" xfId="17605" xr:uid="{00000000-0005-0000-0000-0000C5440000}"/>
    <cellStyle name="Normal 32 5 3 2 2 2" xfId="17606" xr:uid="{00000000-0005-0000-0000-0000C6440000}"/>
    <cellStyle name="Normal 32 5 3 2 2 2 2" xfId="41875" xr:uid="{325F6AF9-D829-450C-A4EF-4B979BA647D4}"/>
    <cellStyle name="Normal 32 5 3 2 2 3" xfId="41874" xr:uid="{54925632-CC3F-43CF-99B3-5BD685DB666D}"/>
    <cellStyle name="Normal 32 5 3 2 3" xfId="17607" xr:uid="{00000000-0005-0000-0000-0000C7440000}"/>
    <cellStyle name="Normal 32 5 3 2 3 2" xfId="17608" xr:uid="{00000000-0005-0000-0000-0000C8440000}"/>
    <cellStyle name="Normal 32 5 3 2 3 2 2" xfId="41877" xr:uid="{1BC43F99-4710-46E4-8687-8247F3364D5D}"/>
    <cellStyle name="Normal 32 5 3 2 3 3" xfId="41876" xr:uid="{40D4E987-C771-47AC-B802-0B516DFD0530}"/>
    <cellStyle name="Normal 32 5 3 2 4" xfId="17609" xr:uid="{00000000-0005-0000-0000-0000C9440000}"/>
    <cellStyle name="Normal 32 5 3 2 4 2" xfId="17610" xr:uid="{00000000-0005-0000-0000-0000CA440000}"/>
    <cellStyle name="Normal 32 5 3 2 4 2 2" xfId="41879" xr:uid="{FE8E483F-BFA2-42D2-A983-31FC1B1D8BDB}"/>
    <cellStyle name="Normal 32 5 3 2 4 3" xfId="41878" xr:uid="{4C84C1A4-A409-4BC3-8704-45AFF8F9614A}"/>
    <cellStyle name="Normal 32 5 3 2 5" xfId="17611" xr:uid="{00000000-0005-0000-0000-0000CB440000}"/>
    <cellStyle name="Normal 32 5 3 2 5 2" xfId="41880" xr:uid="{D9BD6D85-70BC-47B7-82E3-DD34F8FD59F0}"/>
    <cellStyle name="Normal 32 5 3 2 6" xfId="41873" xr:uid="{2E8B0A47-ECA5-4C55-8AB2-36CD98D86979}"/>
    <cellStyle name="Normal 32 5 3 3" xfId="17612" xr:uid="{00000000-0005-0000-0000-0000CC440000}"/>
    <cellStyle name="Normal 32 5 3 3 2" xfId="17613" xr:uid="{00000000-0005-0000-0000-0000CD440000}"/>
    <cellStyle name="Normal 32 5 3 3 2 2" xfId="41882" xr:uid="{BB8C9AF6-DD85-473F-8B65-EEC831B2C9E8}"/>
    <cellStyle name="Normal 32 5 3 3 3" xfId="41881" xr:uid="{938048B1-4BCC-442C-8AE3-0F37C6AE3A32}"/>
    <cellStyle name="Normal 32 5 3 4" xfId="17614" xr:uid="{00000000-0005-0000-0000-0000CE440000}"/>
    <cellStyle name="Normal 32 5 3 4 2" xfId="17615" xr:uid="{00000000-0005-0000-0000-0000CF440000}"/>
    <cellStyle name="Normal 32 5 3 4 2 2" xfId="41884" xr:uid="{938B8398-F49D-4082-811C-31FE775C58F6}"/>
    <cellStyle name="Normal 32 5 3 4 3" xfId="41883" xr:uid="{DC21D94B-489B-4332-9F35-AC4CE4A997BD}"/>
    <cellStyle name="Normal 32 5 3 5" xfId="17616" xr:uid="{00000000-0005-0000-0000-0000D0440000}"/>
    <cellStyle name="Normal 32 5 3 5 2" xfId="17617" xr:uid="{00000000-0005-0000-0000-0000D1440000}"/>
    <cellStyle name="Normal 32 5 3 5 2 2" xfId="41886" xr:uid="{6DA3D031-7988-430F-A0E0-9A0A273308E7}"/>
    <cellStyle name="Normal 32 5 3 5 3" xfId="41885" xr:uid="{58E202D9-8B01-4045-9B37-9DB6BB3ECFE5}"/>
    <cellStyle name="Normal 32 5 3 6" xfId="17618" xr:uid="{00000000-0005-0000-0000-0000D2440000}"/>
    <cellStyle name="Normal 32 5 3 6 2" xfId="17619" xr:uid="{00000000-0005-0000-0000-0000D3440000}"/>
    <cellStyle name="Normal 32 5 3 6 2 2" xfId="41888" xr:uid="{03720C31-D356-4A10-9B4A-67DB575A952C}"/>
    <cellStyle name="Normal 32 5 3 6 3" xfId="41887" xr:uid="{7C58A98F-5D5B-45CD-A250-731A4C54B472}"/>
    <cellStyle name="Normal 32 5 3 7" xfId="17620" xr:uid="{00000000-0005-0000-0000-0000D4440000}"/>
    <cellStyle name="Normal 32 5 3 7 2" xfId="41889" xr:uid="{559077FA-88BE-468D-A95F-B22CBFABCCFF}"/>
    <cellStyle name="Normal 32 5 3 8" xfId="41872" xr:uid="{E2329B97-6F04-4C33-9745-29132919A1B9}"/>
    <cellStyle name="Normal 32 5 4" xfId="17621" xr:uid="{00000000-0005-0000-0000-0000D5440000}"/>
    <cellStyle name="Normal 32 5 4 2" xfId="17622" xr:uid="{00000000-0005-0000-0000-0000D6440000}"/>
    <cellStyle name="Normal 32 5 4 2 2" xfId="17623" xr:uid="{00000000-0005-0000-0000-0000D7440000}"/>
    <cellStyle name="Normal 32 5 4 2 2 2" xfId="17624" xr:uid="{00000000-0005-0000-0000-0000D8440000}"/>
    <cellStyle name="Normal 32 5 4 2 2 2 2" xfId="41893" xr:uid="{87732209-DB33-4C52-8A17-A1FE9CFA67A4}"/>
    <cellStyle name="Normal 32 5 4 2 2 3" xfId="41892" xr:uid="{1FF4011D-9E72-4D28-A935-EE8A66B3E666}"/>
    <cellStyle name="Normal 32 5 4 2 3" xfId="17625" xr:uid="{00000000-0005-0000-0000-0000D9440000}"/>
    <cellStyle name="Normal 32 5 4 2 3 2" xfId="17626" xr:uid="{00000000-0005-0000-0000-0000DA440000}"/>
    <cellStyle name="Normal 32 5 4 2 3 2 2" xfId="41895" xr:uid="{1149EC11-FFCB-459A-9699-93F4F4981598}"/>
    <cellStyle name="Normal 32 5 4 2 3 3" xfId="41894" xr:uid="{AFC8DE4A-CFB2-4203-8CA3-B329E4E904E2}"/>
    <cellStyle name="Normal 32 5 4 2 4" xfId="17627" xr:uid="{00000000-0005-0000-0000-0000DB440000}"/>
    <cellStyle name="Normal 32 5 4 2 4 2" xfId="17628" xr:uid="{00000000-0005-0000-0000-0000DC440000}"/>
    <cellStyle name="Normal 32 5 4 2 4 2 2" xfId="41897" xr:uid="{7DD0622F-00FD-4721-BBCC-56396B011A6D}"/>
    <cellStyle name="Normal 32 5 4 2 4 3" xfId="41896" xr:uid="{13069C17-D6E3-4A76-9369-9E8468550D8F}"/>
    <cellStyle name="Normal 32 5 4 2 5" xfId="17629" xr:uid="{00000000-0005-0000-0000-0000DD440000}"/>
    <cellStyle name="Normal 32 5 4 2 5 2" xfId="41898" xr:uid="{B2DFFBEE-B0E5-4955-9F6D-3085BC132C45}"/>
    <cellStyle name="Normal 32 5 4 2 6" xfId="41891" xr:uid="{56EEC173-93FE-4AC9-A134-B4ECEBE9387D}"/>
    <cellStyle name="Normal 32 5 4 3" xfId="17630" xr:uid="{00000000-0005-0000-0000-0000DE440000}"/>
    <cellStyle name="Normal 32 5 4 3 2" xfId="17631" xr:uid="{00000000-0005-0000-0000-0000DF440000}"/>
    <cellStyle name="Normal 32 5 4 3 2 2" xfId="41900" xr:uid="{C10BF942-1C44-4876-8BEE-78D8D8FCF097}"/>
    <cellStyle name="Normal 32 5 4 3 3" xfId="41899" xr:uid="{AD45AD3A-E293-4B72-990A-411BAF3E3A92}"/>
    <cellStyle name="Normal 32 5 4 4" xfId="17632" xr:uid="{00000000-0005-0000-0000-0000E0440000}"/>
    <cellStyle name="Normal 32 5 4 4 2" xfId="17633" xr:uid="{00000000-0005-0000-0000-0000E1440000}"/>
    <cellStyle name="Normal 32 5 4 4 2 2" xfId="41902" xr:uid="{7FB9E380-5B6B-4EDA-9FC2-9297B9634457}"/>
    <cellStyle name="Normal 32 5 4 4 3" xfId="41901" xr:uid="{A4EAED70-31D6-4364-AC0D-11EEAF22AC27}"/>
    <cellStyle name="Normal 32 5 4 5" xfId="17634" xr:uid="{00000000-0005-0000-0000-0000E2440000}"/>
    <cellStyle name="Normal 32 5 4 5 2" xfId="17635" xr:uid="{00000000-0005-0000-0000-0000E3440000}"/>
    <cellStyle name="Normal 32 5 4 5 2 2" xfId="41904" xr:uid="{73D1E464-5CC9-472F-87ED-AB542F0E8E57}"/>
    <cellStyle name="Normal 32 5 4 5 3" xfId="41903" xr:uid="{DBB49C88-FDB8-48A0-B459-65C5CAAF5FF0}"/>
    <cellStyle name="Normal 32 5 4 6" xfId="17636" xr:uid="{00000000-0005-0000-0000-0000E4440000}"/>
    <cellStyle name="Normal 32 5 4 6 2" xfId="17637" xr:uid="{00000000-0005-0000-0000-0000E5440000}"/>
    <cellStyle name="Normal 32 5 4 6 2 2" xfId="41906" xr:uid="{15F2EA8D-AE00-4D10-8933-94412EC48CCA}"/>
    <cellStyle name="Normal 32 5 4 6 3" xfId="41905" xr:uid="{62DFB8BF-BECC-4A9C-BFC7-49CD074BEF1F}"/>
    <cellStyle name="Normal 32 5 4 7" xfId="17638" xr:uid="{00000000-0005-0000-0000-0000E6440000}"/>
    <cellStyle name="Normal 32 5 4 7 2" xfId="41907" xr:uid="{461ADEEC-55C3-41D4-B9CB-BA6B6800707A}"/>
    <cellStyle name="Normal 32 5 4 8" xfId="41890" xr:uid="{DC4043E0-27F3-45F8-AD0A-529DA659B016}"/>
    <cellStyle name="Normal 32 5 5" xfId="17639" xr:uid="{00000000-0005-0000-0000-0000E7440000}"/>
    <cellStyle name="Normal 32 5 5 2" xfId="17640" xr:uid="{00000000-0005-0000-0000-0000E8440000}"/>
    <cellStyle name="Normal 32 5 5 2 2" xfId="17641" xr:uid="{00000000-0005-0000-0000-0000E9440000}"/>
    <cellStyle name="Normal 32 5 5 2 2 2" xfId="17642" xr:uid="{00000000-0005-0000-0000-0000EA440000}"/>
    <cellStyle name="Normal 32 5 5 2 2 2 2" xfId="41911" xr:uid="{2257A04D-D532-42AC-BD26-39DC413BB323}"/>
    <cellStyle name="Normal 32 5 5 2 2 3" xfId="41910" xr:uid="{B5FACBA0-CCEB-4501-B761-151657FF10E9}"/>
    <cellStyle name="Normal 32 5 5 2 3" xfId="17643" xr:uid="{00000000-0005-0000-0000-0000EB440000}"/>
    <cellStyle name="Normal 32 5 5 2 3 2" xfId="17644" xr:uid="{00000000-0005-0000-0000-0000EC440000}"/>
    <cellStyle name="Normal 32 5 5 2 3 2 2" xfId="41913" xr:uid="{3F41EEA0-37E0-41A7-AA26-A66B55595C27}"/>
    <cellStyle name="Normal 32 5 5 2 3 3" xfId="41912" xr:uid="{22EBAA61-2C1E-4A2D-BFA5-6389BA04EE1C}"/>
    <cellStyle name="Normal 32 5 5 2 4" xfId="17645" xr:uid="{00000000-0005-0000-0000-0000ED440000}"/>
    <cellStyle name="Normal 32 5 5 2 4 2" xfId="17646" xr:uid="{00000000-0005-0000-0000-0000EE440000}"/>
    <cellStyle name="Normal 32 5 5 2 4 2 2" xfId="41915" xr:uid="{216694E4-81B2-4416-9B53-554C99F4FD67}"/>
    <cellStyle name="Normal 32 5 5 2 4 3" xfId="41914" xr:uid="{59DD4E51-4A61-4D2B-9858-CC564F44AA3B}"/>
    <cellStyle name="Normal 32 5 5 2 5" xfId="17647" xr:uid="{00000000-0005-0000-0000-0000EF440000}"/>
    <cellStyle name="Normal 32 5 5 2 5 2" xfId="41916" xr:uid="{30D1A19F-E306-4F63-9FAC-E05C5267320C}"/>
    <cellStyle name="Normal 32 5 5 2 6" xfId="41909" xr:uid="{D0992F28-B93F-4503-BAC5-D61F3CE6102C}"/>
    <cellStyle name="Normal 32 5 5 3" xfId="17648" xr:uid="{00000000-0005-0000-0000-0000F0440000}"/>
    <cellStyle name="Normal 32 5 5 3 2" xfId="17649" xr:uid="{00000000-0005-0000-0000-0000F1440000}"/>
    <cellStyle name="Normal 32 5 5 3 2 2" xfId="41918" xr:uid="{E8B53BC4-499B-4774-979D-9C179669BF18}"/>
    <cellStyle name="Normal 32 5 5 3 3" xfId="41917" xr:uid="{D611230B-A329-4DB5-BD59-854613D4B2DC}"/>
    <cellStyle name="Normal 32 5 5 4" xfId="17650" xr:uid="{00000000-0005-0000-0000-0000F2440000}"/>
    <cellStyle name="Normal 32 5 5 4 2" xfId="17651" xr:uid="{00000000-0005-0000-0000-0000F3440000}"/>
    <cellStyle name="Normal 32 5 5 4 2 2" xfId="41920" xr:uid="{F4DF430B-7B18-443B-8CBA-8A8AA9A85519}"/>
    <cellStyle name="Normal 32 5 5 4 3" xfId="41919" xr:uid="{515B5636-A686-4FCB-84D4-383E5298661B}"/>
    <cellStyle name="Normal 32 5 5 5" xfId="17652" xr:uid="{00000000-0005-0000-0000-0000F4440000}"/>
    <cellStyle name="Normal 32 5 5 5 2" xfId="17653" xr:uid="{00000000-0005-0000-0000-0000F5440000}"/>
    <cellStyle name="Normal 32 5 5 5 2 2" xfId="41922" xr:uid="{0898060A-3B8E-4B37-8A20-1677DAC420D7}"/>
    <cellStyle name="Normal 32 5 5 5 3" xfId="41921" xr:uid="{ED5ADC67-E0AC-4CAC-BC34-F6ED01B54CAD}"/>
    <cellStyle name="Normal 32 5 5 6" xfId="17654" xr:uid="{00000000-0005-0000-0000-0000F6440000}"/>
    <cellStyle name="Normal 32 5 5 6 2" xfId="41923" xr:uid="{51886CBD-FAEA-4532-84A0-F048406ACA02}"/>
    <cellStyle name="Normal 32 5 5 7" xfId="41908" xr:uid="{22C7C81B-31C7-4151-B57E-3086741A787D}"/>
    <cellStyle name="Normal 32 5 6" xfId="17655" xr:uid="{00000000-0005-0000-0000-0000F7440000}"/>
    <cellStyle name="Normal 32 5 6 2" xfId="17656" xr:uid="{00000000-0005-0000-0000-0000F8440000}"/>
    <cellStyle name="Normal 32 5 6 2 2" xfId="17657" xr:uid="{00000000-0005-0000-0000-0000F9440000}"/>
    <cellStyle name="Normal 32 5 6 2 2 2" xfId="41926" xr:uid="{E045AC8F-7C9C-4A25-88B8-7351D00B3DEB}"/>
    <cellStyle name="Normal 32 5 6 2 3" xfId="41925" xr:uid="{56F65EF9-B2A7-46F8-98A8-973C7717E0B8}"/>
    <cellStyle name="Normal 32 5 6 3" xfId="17658" xr:uid="{00000000-0005-0000-0000-0000FA440000}"/>
    <cellStyle name="Normal 32 5 6 3 2" xfId="17659" xr:uid="{00000000-0005-0000-0000-0000FB440000}"/>
    <cellStyle name="Normal 32 5 6 3 2 2" xfId="41928" xr:uid="{A19E5261-270F-43C7-BE36-FE32F65D3FEA}"/>
    <cellStyle name="Normal 32 5 6 3 3" xfId="41927" xr:uid="{B0C8D865-D896-4181-AD6F-53557B057E53}"/>
    <cellStyle name="Normal 32 5 6 4" xfId="17660" xr:uid="{00000000-0005-0000-0000-0000FC440000}"/>
    <cellStyle name="Normal 32 5 6 4 2" xfId="17661" xr:uid="{00000000-0005-0000-0000-0000FD440000}"/>
    <cellStyle name="Normal 32 5 6 4 2 2" xfId="41930" xr:uid="{E3162D17-E704-4C20-8050-A647600C219B}"/>
    <cellStyle name="Normal 32 5 6 4 3" xfId="41929" xr:uid="{C1C6FC87-E4D2-4A51-8B54-2B8D98C3110C}"/>
    <cellStyle name="Normal 32 5 6 5" xfId="17662" xr:uid="{00000000-0005-0000-0000-0000FE440000}"/>
    <cellStyle name="Normal 32 5 6 5 2" xfId="41931" xr:uid="{264D01C9-DD58-4339-9D09-3E8146E8B2D8}"/>
    <cellStyle name="Normal 32 5 6 6" xfId="41924" xr:uid="{272C656A-AEB0-4CE2-BB47-A395532B92A2}"/>
    <cellStyle name="Normal 32 5 7" xfId="17663" xr:uid="{00000000-0005-0000-0000-0000FF440000}"/>
    <cellStyle name="Normal 32 5 7 2" xfId="17664" xr:uid="{00000000-0005-0000-0000-000000450000}"/>
    <cellStyle name="Normal 32 5 7 2 2" xfId="17665" xr:uid="{00000000-0005-0000-0000-000001450000}"/>
    <cellStyle name="Normal 32 5 7 2 2 2" xfId="41934" xr:uid="{5431551E-30E2-45AF-987A-A2552705DAC3}"/>
    <cellStyle name="Normal 32 5 7 2 3" xfId="41933" xr:uid="{8740FA10-2D03-4A6A-BAF7-B93B949FFBC9}"/>
    <cellStyle name="Normal 32 5 7 3" xfId="17666" xr:uid="{00000000-0005-0000-0000-000002450000}"/>
    <cellStyle name="Normal 32 5 7 3 2" xfId="17667" xr:uid="{00000000-0005-0000-0000-000003450000}"/>
    <cellStyle name="Normal 32 5 7 3 2 2" xfId="41936" xr:uid="{44D98CCD-5EA7-457F-80F7-8BEDDB65D796}"/>
    <cellStyle name="Normal 32 5 7 3 3" xfId="41935" xr:uid="{8381A551-23F0-4735-90B5-10BDA871D4F6}"/>
    <cellStyle name="Normal 32 5 7 4" xfId="17668" xr:uid="{00000000-0005-0000-0000-000004450000}"/>
    <cellStyle name="Normal 32 5 7 4 2" xfId="17669" xr:uid="{00000000-0005-0000-0000-000005450000}"/>
    <cellStyle name="Normal 32 5 7 4 2 2" xfId="41938" xr:uid="{256EB757-E63C-4FE7-8C87-E2288E555F77}"/>
    <cellStyle name="Normal 32 5 7 4 3" xfId="41937" xr:uid="{7D1AB5A2-72F6-46D1-B656-F75EE062DE0D}"/>
    <cellStyle name="Normal 32 5 7 5" xfId="17670" xr:uid="{00000000-0005-0000-0000-000006450000}"/>
    <cellStyle name="Normal 32 5 7 5 2" xfId="41939" xr:uid="{A4B81E8F-AF7A-4331-801B-27000EFE5B19}"/>
    <cellStyle name="Normal 32 5 7 6" xfId="41932" xr:uid="{8CC061AE-4C1B-4C46-B1F6-C4472160FDF6}"/>
    <cellStyle name="Normal 32 5 8" xfId="17671" xr:uid="{00000000-0005-0000-0000-000007450000}"/>
    <cellStyle name="Normal 32 5 8 2" xfId="17672" xr:uid="{00000000-0005-0000-0000-000008450000}"/>
    <cellStyle name="Normal 32 5 8 2 2" xfId="41941" xr:uid="{2FEF41A4-4127-4724-97FF-67FD42C774AC}"/>
    <cellStyle name="Normal 32 5 8 3" xfId="41940" xr:uid="{2F4543F4-674D-4489-8B5D-7882019F3D77}"/>
    <cellStyle name="Normal 32 5 9" xfId="17673" xr:uid="{00000000-0005-0000-0000-000009450000}"/>
    <cellStyle name="Normal 32 5 9 2" xfId="17674" xr:uid="{00000000-0005-0000-0000-00000A450000}"/>
    <cellStyle name="Normal 32 5 9 2 2" xfId="41943" xr:uid="{11118326-70C2-458B-B16A-3D883541B56E}"/>
    <cellStyle name="Normal 32 5 9 3" xfId="41942" xr:uid="{4DC20E67-277E-4F79-A8E8-4AAB206BF40B}"/>
    <cellStyle name="Normal 32 6" xfId="17675" xr:uid="{00000000-0005-0000-0000-00000B450000}"/>
    <cellStyle name="Normal 32 6 10" xfId="17676" xr:uid="{00000000-0005-0000-0000-00000C450000}"/>
    <cellStyle name="Normal 32 6 10 2" xfId="17677" xr:uid="{00000000-0005-0000-0000-00000D450000}"/>
    <cellStyle name="Normal 32 6 10 2 2" xfId="41946" xr:uid="{CCE314F0-843A-4DD1-974F-4A81CF9C3ADC}"/>
    <cellStyle name="Normal 32 6 10 3" xfId="41945" xr:uid="{A642C0A3-E919-4412-AB2A-BFF51FD7A9E8}"/>
    <cellStyle name="Normal 32 6 11" xfId="17678" xr:uid="{00000000-0005-0000-0000-00000E450000}"/>
    <cellStyle name="Normal 32 6 11 2" xfId="41947" xr:uid="{C7158C97-E699-4A80-A8A4-9274CCFD2A53}"/>
    <cellStyle name="Normal 32 6 12" xfId="41944" xr:uid="{59606C74-C301-4882-BA1A-B343BB02B4B2}"/>
    <cellStyle name="Normal 32 6 2" xfId="17679" xr:uid="{00000000-0005-0000-0000-00000F450000}"/>
    <cellStyle name="Normal 32 6 2 10" xfId="17680" xr:uid="{00000000-0005-0000-0000-000010450000}"/>
    <cellStyle name="Normal 32 6 2 10 2" xfId="41949" xr:uid="{36934B5C-2DB2-4723-8939-A08AB9AD1E80}"/>
    <cellStyle name="Normal 32 6 2 11" xfId="41948" xr:uid="{844DF960-ED56-407D-8A4E-5466B4135ED5}"/>
    <cellStyle name="Normal 32 6 2 2" xfId="17681" xr:uid="{00000000-0005-0000-0000-000011450000}"/>
    <cellStyle name="Normal 32 6 2 2 2" xfId="17682" xr:uid="{00000000-0005-0000-0000-000012450000}"/>
    <cellStyle name="Normal 32 6 2 2 2 2" xfId="17683" xr:uid="{00000000-0005-0000-0000-000013450000}"/>
    <cellStyle name="Normal 32 6 2 2 2 2 2" xfId="17684" xr:uid="{00000000-0005-0000-0000-000014450000}"/>
    <cellStyle name="Normal 32 6 2 2 2 2 2 2" xfId="41953" xr:uid="{2C83DAA7-8F41-48BE-896A-AD06968A625A}"/>
    <cellStyle name="Normal 32 6 2 2 2 2 3" xfId="41952" xr:uid="{E4A28448-48A4-4906-BB76-6803AA3DD4FE}"/>
    <cellStyle name="Normal 32 6 2 2 2 3" xfId="17685" xr:uid="{00000000-0005-0000-0000-000015450000}"/>
    <cellStyle name="Normal 32 6 2 2 2 3 2" xfId="17686" xr:uid="{00000000-0005-0000-0000-000016450000}"/>
    <cellStyle name="Normal 32 6 2 2 2 3 2 2" xfId="41955" xr:uid="{FF004CB0-DC0E-42CC-BB73-762155FA615A}"/>
    <cellStyle name="Normal 32 6 2 2 2 3 3" xfId="41954" xr:uid="{CDAE807D-F7E2-410D-A75C-A6F5A3B46665}"/>
    <cellStyle name="Normal 32 6 2 2 2 4" xfId="17687" xr:uid="{00000000-0005-0000-0000-000017450000}"/>
    <cellStyle name="Normal 32 6 2 2 2 4 2" xfId="17688" xr:uid="{00000000-0005-0000-0000-000018450000}"/>
    <cellStyle name="Normal 32 6 2 2 2 4 2 2" xfId="41957" xr:uid="{1DDACBB8-11EC-4ACC-91EB-01E5714DCDEB}"/>
    <cellStyle name="Normal 32 6 2 2 2 4 3" xfId="41956" xr:uid="{C7B85763-5EED-4530-8DF1-73EEEA2C842F}"/>
    <cellStyle name="Normal 32 6 2 2 2 5" xfId="17689" xr:uid="{00000000-0005-0000-0000-000019450000}"/>
    <cellStyle name="Normal 32 6 2 2 2 5 2" xfId="41958" xr:uid="{942D6C35-749D-44B3-87F0-71E8CBDBD3D4}"/>
    <cellStyle name="Normal 32 6 2 2 2 6" xfId="41951" xr:uid="{90867DE2-8F14-4966-98C5-63043D40DF48}"/>
    <cellStyle name="Normal 32 6 2 2 3" xfId="17690" xr:uid="{00000000-0005-0000-0000-00001A450000}"/>
    <cellStyle name="Normal 32 6 2 2 3 2" xfId="17691" xr:uid="{00000000-0005-0000-0000-00001B450000}"/>
    <cellStyle name="Normal 32 6 2 2 3 2 2" xfId="41960" xr:uid="{BBA219A4-D1F1-4758-93EA-37CAFE3D5288}"/>
    <cellStyle name="Normal 32 6 2 2 3 3" xfId="41959" xr:uid="{DD7DD208-7057-4876-9ED6-1A2C1C43921D}"/>
    <cellStyle name="Normal 32 6 2 2 4" xfId="17692" xr:uid="{00000000-0005-0000-0000-00001C450000}"/>
    <cellStyle name="Normal 32 6 2 2 4 2" xfId="17693" xr:uid="{00000000-0005-0000-0000-00001D450000}"/>
    <cellStyle name="Normal 32 6 2 2 4 2 2" xfId="41962" xr:uid="{C028A2F2-A095-45B2-9BCE-120628C9C210}"/>
    <cellStyle name="Normal 32 6 2 2 4 3" xfId="41961" xr:uid="{F53A0D2A-30C2-48A9-871C-91A2206D8C4F}"/>
    <cellStyle name="Normal 32 6 2 2 5" xfId="17694" xr:uid="{00000000-0005-0000-0000-00001E450000}"/>
    <cellStyle name="Normal 32 6 2 2 5 2" xfId="17695" xr:uid="{00000000-0005-0000-0000-00001F450000}"/>
    <cellStyle name="Normal 32 6 2 2 5 2 2" xfId="41964" xr:uid="{CE1B176F-FA98-49E6-8AC5-17CE392991E3}"/>
    <cellStyle name="Normal 32 6 2 2 5 3" xfId="41963" xr:uid="{8DABDD87-1BE2-47F9-977D-34A7845F4BB7}"/>
    <cellStyle name="Normal 32 6 2 2 6" xfId="17696" xr:uid="{00000000-0005-0000-0000-000020450000}"/>
    <cellStyle name="Normal 32 6 2 2 6 2" xfId="17697" xr:uid="{00000000-0005-0000-0000-000021450000}"/>
    <cellStyle name="Normal 32 6 2 2 6 2 2" xfId="41966" xr:uid="{7C3E101C-4FE4-4BB8-A647-E5503AA5851D}"/>
    <cellStyle name="Normal 32 6 2 2 6 3" xfId="41965" xr:uid="{3BBB9922-B4A2-41F4-96E6-78361C6BA20D}"/>
    <cellStyle name="Normal 32 6 2 2 7" xfId="17698" xr:uid="{00000000-0005-0000-0000-000022450000}"/>
    <cellStyle name="Normal 32 6 2 2 7 2" xfId="41967" xr:uid="{A22A1CFC-E66F-4BD0-B753-A54170523638}"/>
    <cellStyle name="Normal 32 6 2 2 8" xfId="41950" xr:uid="{5EB5E257-E157-475B-82C9-FB39CAC8DC7E}"/>
    <cellStyle name="Normal 32 6 2 3" xfId="17699" xr:uid="{00000000-0005-0000-0000-000023450000}"/>
    <cellStyle name="Normal 32 6 2 3 2" xfId="17700" xr:uid="{00000000-0005-0000-0000-000024450000}"/>
    <cellStyle name="Normal 32 6 2 3 2 2" xfId="17701" xr:uid="{00000000-0005-0000-0000-000025450000}"/>
    <cellStyle name="Normal 32 6 2 3 2 2 2" xfId="17702" xr:uid="{00000000-0005-0000-0000-000026450000}"/>
    <cellStyle name="Normal 32 6 2 3 2 2 2 2" xfId="41971" xr:uid="{C5C88B56-EE77-46C4-89D2-D3EA7B7C8D04}"/>
    <cellStyle name="Normal 32 6 2 3 2 2 3" xfId="41970" xr:uid="{5CABBD77-205C-405D-BEEC-E4F3E45B4D37}"/>
    <cellStyle name="Normal 32 6 2 3 2 3" xfId="17703" xr:uid="{00000000-0005-0000-0000-000027450000}"/>
    <cellStyle name="Normal 32 6 2 3 2 3 2" xfId="17704" xr:uid="{00000000-0005-0000-0000-000028450000}"/>
    <cellStyle name="Normal 32 6 2 3 2 3 2 2" xfId="41973" xr:uid="{B2142D7A-73AB-4E99-B591-0C409482CEED}"/>
    <cellStyle name="Normal 32 6 2 3 2 3 3" xfId="41972" xr:uid="{08F03A41-C035-4680-B8A1-2B980BA18DB5}"/>
    <cellStyle name="Normal 32 6 2 3 2 4" xfId="17705" xr:uid="{00000000-0005-0000-0000-000029450000}"/>
    <cellStyle name="Normal 32 6 2 3 2 4 2" xfId="17706" xr:uid="{00000000-0005-0000-0000-00002A450000}"/>
    <cellStyle name="Normal 32 6 2 3 2 4 2 2" xfId="41975" xr:uid="{96C31FC1-4FB8-4610-B065-7C8FB12A1F44}"/>
    <cellStyle name="Normal 32 6 2 3 2 4 3" xfId="41974" xr:uid="{11610071-230B-4965-864B-D039B3719EE5}"/>
    <cellStyle name="Normal 32 6 2 3 2 5" xfId="17707" xr:uid="{00000000-0005-0000-0000-00002B450000}"/>
    <cellStyle name="Normal 32 6 2 3 2 5 2" xfId="41976" xr:uid="{1346A9BE-45D0-4E9E-A797-ED1B3F18F447}"/>
    <cellStyle name="Normal 32 6 2 3 2 6" xfId="41969" xr:uid="{275926A2-5552-4721-9E9B-1A83CE5E897A}"/>
    <cellStyle name="Normal 32 6 2 3 3" xfId="17708" xr:uid="{00000000-0005-0000-0000-00002C450000}"/>
    <cellStyle name="Normal 32 6 2 3 3 2" xfId="17709" xr:uid="{00000000-0005-0000-0000-00002D450000}"/>
    <cellStyle name="Normal 32 6 2 3 3 2 2" xfId="41978" xr:uid="{84298EF7-3DA6-47D6-8DA6-E55926CFD1C1}"/>
    <cellStyle name="Normal 32 6 2 3 3 3" xfId="41977" xr:uid="{81825BAA-6274-413E-A1EA-03F14DE60B93}"/>
    <cellStyle name="Normal 32 6 2 3 4" xfId="17710" xr:uid="{00000000-0005-0000-0000-00002E450000}"/>
    <cellStyle name="Normal 32 6 2 3 4 2" xfId="17711" xr:uid="{00000000-0005-0000-0000-00002F450000}"/>
    <cellStyle name="Normal 32 6 2 3 4 2 2" xfId="41980" xr:uid="{87FF97ED-190A-4C20-9412-398558680A9F}"/>
    <cellStyle name="Normal 32 6 2 3 4 3" xfId="41979" xr:uid="{6E0ADC96-6217-42BE-9FF3-31B891BACABE}"/>
    <cellStyle name="Normal 32 6 2 3 5" xfId="17712" xr:uid="{00000000-0005-0000-0000-000030450000}"/>
    <cellStyle name="Normal 32 6 2 3 5 2" xfId="17713" xr:uid="{00000000-0005-0000-0000-000031450000}"/>
    <cellStyle name="Normal 32 6 2 3 5 2 2" xfId="41982" xr:uid="{2175E188-6010-490E-ADD6-A7175066FBD7}"/>
    <cellStyle name="Normal 32 6 2 3 5 3" xfId="41981" xr:uid="{83CD2FD5-82A9-413A-AB02-FF2C1D1061D6}"/>
    <cellStyle name="Normal 32 6 2 3 6" xfId="17714" xr:uid="{00000000-0005-0000-0000-000032450000}"/>
    <cellStyle name="Normal 32 6 2 3 6 2" xfId="17715" xr:uid="{00000000-0005-0000-0000-000033450000}"/>
    <cellStyle name="Normal 32 6 2 3 6 2 2" xfId="41984" xr:uid="{F374545A-B82B-4D76-8C71-99ABCDA348FC}"/>
    <cellStyle name="Normal 32 6 2 3 6 3" xfId="41983" xr:uid="{EBE69E7F-BAEA-454B-9E8C-D91E1A71F71A}"/>
    <cellStyle name="Normal 32 6 2 3 7" xfId="17716" xr:uid="{00000000-0005-0000-0000-000034450000}"/>
    <cellStyle name="Normal 32 6 2 3 7 2" xfId="41985" xr:uid="{0B2918CC-BA15-43A8-8544-78C928005340}"/>
    <cellStyle name="Normal 32 6 2 3 8" xfId="41968" xr:uid="{3B928BB5-A922-418A-BE6E-D20C5D33E848}"/>
    <cellStyle name="Normal 32 6 2 4" xfId="17717" xr:uid="{00000000-0005-0000-0000-000035450000}"/>
    <cellStyle name="Normal 32 6 2 4 2" xfId="17718" xr:uid="{00000000-0005-0000-0000-000036450000}"/>
    <cellStyle name="Normal 32 6 2 4 2 2" xfId="17719" xr:uid="{00000000-0005-0000-0000-000037450000}"/>
    <cellStyle name="Normal 32 6 2 4 2 2 2" xfId="17720" xr:uid="{00000000-0005-0000-0000-000038450000}"/>
    <cellStyle name="Normal 32 6 2 4 2 2 2 2" xfId="41989" xr:uid="{69442BB8-50B1-4E51-A63E-F36FE640D837}"/>
    <cellStyle name="Normal 32 6 2 4 2 2 3" xfId="41988" xr:uid="{95B8E9A4-4281-45C5-BABD-041B55D4CBF8}"/>
    <cellStyle name="Normal 32 6 2 4 2 3" xfId="17721" xr:uid="{00000000-0005-0000-0000-000039450000}"/>
    <cellStyle name="Normal 32 6 2 4 2 3 2" xfId="17722" xr:uid="{00000000-0005-0000-0000-00003A450000}"/>
    <cellStyle name="Normal 32 6 2 4 2 3 2 2" xfId="41991" xr:uid="{9BF6909C-39E6-4FD8-B1B6-14354908E186}"/>
    <cellStyle name="Normal 32 6 2 4 2 3 3" xfId="41990" xr:uid="{3736E494-A5CE-4DDC-851C-9707D443A50B}"/>
    <cellStyle name="Normal 32 6 2 4 2 4" xfId="17723" xr:uid="{00000000-0005-0000-0000-00003B450000}"/>
    <cellStyle name="Normal 32 6 2 4 2 4 2" xfId="17724" xr:uid="{00000000-0005-0000-0000-00003C450000}"/>
    <cellStyle name="Normal 32 6 2 4 2 4 2 2" xfId="41993" xr:uid="{5805ED21-1D98-4B93-97E3-30F7B83E78EE}"/>
    <cellStyle name="Normal 32 6 2 4 2 4 3" xfId="41992" xr:uid="{716A1861-FD70-48A5-A85C-A80247912755}"/>
    <cellStyle name="Normal 32 6 2 4 2 5" xfId="17725" xr:uid="{00000000-0005-0000-0000-00003D450000}"/>
    <cellStyle name="Normal 32 6 2 4 2 5 2" xfId="41994" xr:uid="{8FA011CE-12F0-4C4D-AEE9-DF65C3C02922}"/>
    <cellStyle name="Normal 32 6 2 4 2 6" xfId="41987" xr:uid="{0996CAB6-3051-4A5E-B793-9F511EB6E811}"/>
    <cellStyle name="Normal 32 6 2 4 3" xfId="17726" xr:uid="{00000000-0005-0000-0000-00003E450000}"/>
    <cellStyle name="Normal 32 6 2 4 3 2" xfId="17727" xr:uid="{00000000-0005-0000-0000-00003F450000}"/>
    <cellStyle name="Normal 32 6 2 4 3 2 2" xfId="41996" xr:uid="{AB5E8EFE-D61A-4B18-AFB6-B712B9A82C01}"/>
    <cellStyle name="Normal 32 6 2 4 3 3" xfId="41995" xr:uid="{38C6C1D4-E9A4-4AE7-A1FD-06AB6BA45F3A}"/>
    <cellStyle name="Normal 32 6 2 4 4" xfId="17728" xr:uid="{00000000-0005-0000-0000-000040450000}"/>
    <cellStyle name="Normal 32 6 2 4 4 2" xfId="17729" xr:uid="{00000000-0005-0000-0000-000041450000}"/>
    <cellStyle name="Normal 32 6 2 4 4 2 2" xfId="41998" xr:uid="{02B086E9-6E56-494D-B561-BF55A1CE838D}"/>
    <cellStyle name="Normal 32 6 2 4 4 3" xfId="41997" xr:uid="{18EE1018-23C0-493B-8B81-327F929318EB}"/>
    <cellStyle name="Normal 32 6 2 4 5" xfId="17730" xr:uid="{00000000-0005-0000-0000-000042450000}"/>
    <cellStyle name="Normal 32 6 2 4 5 2" xfId="17731" xr:uid="{00000000-0005-0000-0000-000043450000}"/>
    <cellStyle name="Normal 32 6 2 4 5 2 2" xfId="42000" xr:uid="{5A587F4F-9C15-41F6-B13E-EBB38E92C8E3}"/>
    <cellStyle name="Normal 32 6 2 4 5 3" xfId="41999" xr:uid="{282652C9-EAB9-4410-9F18-727C9C6F482A}"/>
    <cellStyle name="Normal 32 6 2 4 6" xfId="17732" xr:uid="{00000000-0005-0000-0000-000044450000}"/>
    <cellStyle name="Normal 32 6 2 4 6 2" xfId="42001" xr:uid="{F7A98260-793B-4D22-89AE-C762F1D39D2D}"/>
    <cellStyle name="Normal 32 6 2 4 7" xfId="41986" xr:uid="{24B4E81C-14D5-4C54-8DEE-BE5F76FBBA00}"/>
    <cellStyle name="Normal 32 6 2 5" xfId="17733" xr:uid="{00000000-0005-0000-0000-000045450000}"/>
    <cellStyle name="Normal 32 6 2 5 2" xfId="17734" xr:uid="{00000000-0005-0000-0000-000046450000}"/>
    <cellStyle name="Normal 32 6 2 5 2 2" xfId="17735" xr:uid="{00000000-0005-0000-0000-000047450000}"/>
    <cellStyle name="Normal 32 6 2 5 2 2 2" xfId="42004" xr:uid="{6A247F5D-6EA3-4BA7-A2CC-BD02E639331D}"/>
    <cellStyle name="Normal 32 6 2 5 2 3" xfId="42003" xr:uid="{53539F7B-70CF-4371-93FD-24E6CEE7ED15}"/>
    <cellStyle name="Normal 32 6 2 5 3" xfId="17736" xr:uid="{00000000-0005-0000-0000-000048450000}"/>
    <cellStyle name="Normal 32 6 2 5 3 2" xfId="17737" xr:uid="{00000000-0005-0000-0000-000049450000}"/>
    <cellStyle name="Normal 32 6 2 5 3 2 2" xfId="42006" xr:uid="{EC8A468C-3226-490A-A1F0-A03B8E31512C}"/>
    <cellStyle name="Normal 32 6 2 5 3 3" xfId="42005" xr:uid="{1CC5CE2E-E06F-4D82-A7F2-539F1C68A727}"/>
    <cellStyle name="Normal 32 6 2 5 4" xfId="17738" xr:uid="{00000000-0005-0000-0000-00004A450000}"/>
    <cellStyle name="Normal 32 6 2 5 4 2" xfId="17739" xr:uid="{00000000-0005-0000-0000-00004B450000}"/>
    <cellStyle name="Normal 32 6 2 5 4 2 2" xfId="42008" xr:uid="{F48AF06D-DA8C-4448-82D6-7B3F21CECEE9}"/>
    <cellStyle name="Normal 32 6 2 5 4 3" xfId="42007" xr:uid="{B68BB67C-C740-484B-83EC-628EE422A36E}"/>
    <cellStyle name="Normal 32 6 2 5 5" xfId="17740" xr:uid="{00000000-0005-0000-0000-00004C450000}"/>
    <cellStyle name="Normal 32 6 2 5 5 2" xfId="42009" xr:uid="{634B1D4A-96AA-4886-A446-35C04B48B166}"/>
    <cellStyle name="Normal 32 6 2 5 6" xfId="42002" xr:uid="{384EEA28-58DD-4686-AE5B-ECAD17EA6DD3}"/>
    <cellStyle name="Normal 32 6 2 6" xfId="17741" xr:uid="{00000000-0005-0000-0000-00004D450000}"/>
    <cellStyle name="Normal 32 6 2 6 2" xfId="17742" xr:uid="{00000000-0005-0000-0000-00004E450000}"/>
    <cellStyle name="Normal 32 6 2 6 2 2" xfId="17743" xr:uid="{00000000-0005-0000-0000-00004F450000}"/>
    <cellStyle name="Normal 32 6 2 6 2 2 2" xfId="42012" xr:uid="{AFCFA497-54D8-475F-9845-8240E1C05D34}"/>
    <cellStyle name="Normal 32 6 2 6 2 3" xfId="42011" xr:uid="{A78F5EA8-13EC-41CE-9775-76664D2EEB69}"/>
    <cellStyle name="Normal 32 6 2 6 3" xfId="17744" xr:uid="{00000000-0005-0000-0000-000050450000}"/>
    <cellStyle name="Normal 32 6 2 6 3 2" xfId="17745" xr:uid="{00000000-0005-0000-0000-000051450000}"/>
    <cellStyle name="Normal 32 6 2 6 3 2 2" xfId="42014" xr:uid="{B2E3AFBF-870A-4502-BDE4-BDA910800470}"/>
    <cellStyle name="Normal 32 6 2 6 3 3" xfId="42013" xr:uid="{F4456CEC-7FC0-4194-ACAE-CDE24188EA3F}"/>
    <cellStyle name="Normal 32 6 2 6 4" xfId="17746" xr:uid="{00000000-0005-0000-0000-000052450000}"/>
    <cellStyle name="Normal 32 6 2 6 4 2" xfId="17747" xr:uid="{00000000-0005-0000-0000-000053450000}"/>
    <cellStyle name="Normal 32 6 2 6 4 2 2" xfId="42016" xr:uid="{71EEF0D2-9192-4AD7-9F1E-0AF79EB95AE6}"/>
    <cellStyle name="Normal 32 6 2 6 4 3" xfId="42015" xr:uid="{982ED092-B8E8-4F8F-B104-DBB226E4618C}"/>
    <cellStyle name="Normal 32 6 2 6 5" xfId="17748" xr:uid="{00000000-0005-0000-0000-000054450000}"/>
    <cellStyle name="Normal 32 6 2 6 5 2" xfId="42017" xr:uid="{1110D6C5-EBAE-4570-8218-8F10C74253B8}"/>
    <cellStyle name="Normal 32 6 2 6 6" xfId="42010" xr:uid="{AE3409C7-D334-4B8B-8C0B-F5CB9F4C9267}"/>
    <cellStyle name="Normal 32 6 2 7" xfId="17749" xr:uid="{00000000-0005-0000-0000-000055450000}"/>
    <cellStyle name="Normal 32 6 2 7 2" xfId="17750" xr:uid="{00000000-0005-0000-0000-000056450000}"/>
    <cellStyle name="Normal 32 6 2 7 2 2" xfId="42019" xr:uid="{4C66BCA1-10CF-45B6-B323-26544C3DB517}"/>
    <cellStyle name="Normal 32 6 2 7 3" xfId="42018" xr:uid="{2686D708-F7F2-4119-B6CF-14463C39BA87}"/>
    <cellStyle name="Normal 32 6 2 8" xfId="17751" xr:uid="{00000000-0005-0000-0000-000057450000}"/>
    <cellStyle name="Normal 32 6 2 8 2" xfId="17752" xr:uid="{00000000-0005-0000-0000-000058450000}"/>
    <cellStyle name="Normal 32 6 2 8 2 2" xfId="42021" xr:uid="{789EDAB5-1DE4-4918-A2F0-4AE77396BB82}"/>
    <cellStyle name="Normal 32 6 2 8 3" xfId="42020" xr:uid="{C6589114-A136-4E7C-A695-D185F7499785}"/>
    <cellStyle name="Normal 32 6 2 9" xfId="17753" xr:uid="{00000000-0005-0000-0000-000059450000}"/>
    <cellStyle name="Normal 32 6 2 9 2" xfId="17754" xr:uid="{00000000-0005-0000-0000-00005A450000}"/>
    <cellStyle name="Normal 32 6 2 9 2 2" xfId="42023" xr:uid="{40116707-79A4-422E-9BEE-0AE44E79F799}"/>
    <cellStyle name="Normal 32 6 2 9 3" xfId="42022" xr:uid="{6364C705-2ABB-4BB7-A566-E8896E7302E5}"/>
    <cellStyle name="Normal 32 6 3" xfId="17755" xr:uid="{00000000-0005-0000-0000-00005B450000}"/>
    <cellStyle name="Normal 32 6 3 2" xfId="17756" xr:uid="{00000000-0005-0000-0000-00005C450000}"/>
    <cellStyle name="Normal 32 6 3 2 2" xfId="17757" xr:uid="{00000000-0005-0000-0000-00005D450000}"/>
    <cellStyle name="Normal 32 6 3 2 2 2" xfId="17758" xr:uid="{00000000-0005-0000-0000-00005E450000}"/>
    <cellStyle name="Normal 32 6 3 2 2 2 2" xfId="42027" xr:uid="{F8B5B5D8-B5AA-48A3-B2F7-FCB3E44766B1}"/>
    <cellStyle name="Normal 32 6 3 2 2 3" xfId="42026" xr:uid="{72F8B48C-ADE7-4AA8-92B5-786863E4105A}"/>
    <cellStyle name="Normal 32 6 3 2 3" xfId="17759" xr:uid="{00000000-0005-0000-0000-00005F450000}"/>
    <cellStyle name="Normal 32 6 3 2 3 2" xfId="17760" xr:uid="{00000000-0005-0000-0000-000060450000}"/>
    <cellStyle name="Normal 32 6 3 2 3 2 2" xfId="42029" xr:uid="{DBE2D061-3C89-48D2-AD40-D9438A63B3FD}"/>
    <cellStyle name="Normal 32 6 3 2 3 3" xfId="42028" xr:uid="{E09D341A-218E-4104-803E-BA5E9569519B}"/>
    <cellStyle name="Normal 32 6 3 2 4" xfId="17761" xr:uid="{00000000-0005-0000-0000-000061450000}"/>
    <cellStyle name="Normal 32 6 3 2 4 2" xfId="17762" xr:uid="{00000000-0005-0000-0000-000062450000}"/>
    <cellStyle name="Normal 32 6 3 2 4 2 2" xfId="42031" xr:uid="{2E6E4499-0642-4E79-B6E5-CD6212321C14}"/>
    <cellStyle name="Normal 32 6 3 2 4 3" xfId="42030" xr:uid="{45FEFD69-28C6-4ABD-BF32-352D9392523B}"/>
    <cellStyle name="Normal 32 6 3 2 5" xfId="17763" xr:uid="{00000000-0005-0000-0000-000063450000}"/>
    <cellStyle name="Normal 32 6 3 2 5 2" xfId="42032" xr:uid="{BCF00626-7678-41C3-9C78-290462C68435}"/>
    <cellStyle name="Normal 32 6 3 2 6" xfId="42025" xr:uid="{6F0B490D-4D2A-4991-9A4A-E8883935D9E2}"/>
    <cellStyle name="Normal 32 6 3 3" xfId="17764" xr:uid="{00000000-0005-0000-0000-000064450000}"/>
    <cellStyle name="Normal 32 6 3 3 2" xfId="17765" xr:uid="{00000000-0005-0000-0000-000065450000}"/>
    <cellStyle name="Normal 32 6 3 3 2 2" xfId="42034" xr:uid="{86FD3399-372A-4BC1-B1CE-221B479412A0}"/>
    <cellStyle name="Normal 32 6 3 3 3" xfId="42033" xr:uid="{DDF97856-0361-4BC6-B88D-8DCA37BC8FC2}"/>
    <cellStyle name="Normal 32 6 3 4" xfId="17766" xr:uid="{00000000-0005-0000-0000-000066450000}"/>
    <cellStyle name="Normal 32 6 3 4 2" xfId="17767" xr:uid="{00000000-0005-0000-0000-000067450000}"/>
    <cellStyle name="Normal 32 6 3 4 2 2" xfId="42036" xr:uid="{58D3018D-EF6B-4D96-A58A-034D5999351C}"/>
    <cellStyle name="Normal 32 6 3 4 3" xfId="42035" xr:uid="{78DD0C42-ADA0-446D-B04D-1483F9E2E951}"/>
    <cellStyle name="Normal 32 6 3 5" xfId="17768" xr:uid="{00000000-0005-0000-0000-000068450000}"/>
    <cellStyle name="Normal 32 6 3 5 2" xfId="17769" xr:uid="{00000000-0005-0000-0000-000069450000}"/>
    <cellStyle name="Normal 32 6 3 5 2 2" xfId="42038" xr:uid="{AE41F41C-BCC5-489D-AD3A-A8E1210D243F}"/>
    <cellStyle name="Normal 32 6 3 5 3" xfId="42037" xr:uid="{2A4A51ED-E99F-46EC-B6AE-FF52E2679B7D}"/>
    <cellStyle name="Normal 32 6 3 6" xfId="17770" xr:uid="{00000000-0005-0000-0000-00006A450000}"/>
    <cellStyle name="Normal 32 6 3 6 2" xfId="17771" xr:uid="{00000000-0005-0000-0000-00006B450000}"/>
    <cellStyle name="Normal 32 6 3 6 2 2" xfId="42040" xr:uid="{B90BC9C3-1CDE-41E6-B3DE-5AAE5AE8EDA4}"/>
    <cellStyle name="Normal 32 6 3 6 3" xfId="42039" xr:uid="{B6293703-5260-40DA-8A93-80D4879E4863}"/>
    <cellStyle name="Normal 32 6 3 7" xfId="17772" xr:uid="{00000000-0005-0000-0000-00006C450000}"/>
    <cellStyle name="Normal 32 6 3 7 2" xfId="42041" xr:uid="{3A97B1D2-05FD-4BCB-ADF4-711151AC5E6D}"/>
    <cellStyle name="Normal 32 6 3 8" xfId="42024" xr:uid="{4BFF10FC-7E97-4C08-8977-6A24010148FA}"/>
    <cellStyle name="Normal 32 6 4" xfId="17773" xr:uid="{00000000-0005-0000-0000-00006D450000}"/>
    <cellStyle name="Normal 32 6 4 2" xfId="17774" xr:uid="{00000000-0005-0000-0000-00006E450000}"/>
    <cellStyle name="Normal 32 6 4 2 2" xfId="17775" xr:uid="{00000000-0005-0000-0000-00006F450000}"/>
    <cellStyle name="Normal 32 6 4 2 2 2" xfId="17776" xr:uid="{00000000-0005-0000-0000-000070450000}"/>
    <cellStyle name="Normal 32 6 4 2 2 2 2" xfId="42045" xr:uid="{4D1C3D03-9372-40C4-851F-51E7ECA02B24}"/>
    <cellStyle name="Normal 32 6 4 2 2 3" xfId="42044" xr:uid="{70D9859A-C2E6-4E90-89F2-3312880E7EDC}"/>
    <cellStyle name="Normal 32 6 4 2 3" xfId="17777" xr:uid="{00000000-0005-0000-0000-000071450000}"/>
    <cellStyle name="Normal 32 6 4 2 3 2" xfId="17778" xr:uid="{00000000-0005-0000-0000-000072450000}"/>
    <cellStyle name="Normal 32 6 4 2 3 2 2" xfId="42047" xr:uid="{68559426-1F8B-41A8-9482-33A829136587}"/>
    <cellStyle name="Normal 32 6 4 2 3 3" xfId="42046" xr:uid="{7260321A-D887-41F2-8C06-750214DE0FBB}"/>
    <cellStyle name="Normal 32 6 4 2 4" xfId="17779" xr:uid="{00000000-0005-0000-0000-000073450000}"/>
    <cellStyle name="Normal 32 6 4 2 4 2" xfId="17780" xr:uid="{00000000-0005-0000-0000-000074450000}"/>
    <cellStyle name="Normal 32 6 4 2 4 2 2" xfId="42049" xr:uid="{BC21D3AD-5BC7-433A-961E-34D2A413AD50}"/>
    <cellStyle name="Normal 32 6 4 2 4 3" xfId="42048" xr:uid="{633B0B0F-F6D8-45FC-8A4C-C29C13A17101}"/>
    <cellStyle name="Normal 32 6 4 2 5" xfId="17781" xr:uid="{00000000-0005-0000-0000-000075450000}"/>
    <cellStyle name="Normal 32 6 4 2 5 2" xfId="42050" xr:uid="{FE104019-FB74-409C-B4E9-B39600118B7C}"/>
    <cellStyle name="Normal 32 6 4 2 6" xfId="42043" xr:uid="{4795B8FE-61A8-4648-84E0-93C30BEA91F7}"/>
    <cellStyle name="Normal 32 6 4 3" xfId="17782" xr:uid="{00000000-0005-0000-0000-000076450000}"/>
    <cellStyle name="Normal 32 6 4 3 2" xfId="17783" xr:uid="{00000000-0005-0000-0000-000077450000}"/>
    <cellStyle name="Normal 32 6 4 3 2 2" xfId="42052" xr:uid="{26DF0C3B-19CF-4C2C-9FD7-5711909886E9}"/>
    <cellStyle name="Normal 32 6 4 3 3" xfId="42051" xr:uid="{41FD6AC3-3DD1-49F4-8C85-FEF9795ED953}"/>
    <cellStyle name="Normal 32 6 4 4" xfId="17784" xr:uid="{00000000-0005-0000-0000-000078450000}"/>
    <cellStyle name="Normal 32 6 4 4 2" xfId="17785" xr:uid="{00000000-0005-0000-0000-000079450000}"/>
    <cellStyle name="Normal 32 6 4 4 2 2" xfId="42054" xr:uid="{E314A90C-7C67-44DD-8D98-37DA7EBFCC02}"/>
    <cellStyle name="Normal 32 6 4 4 3" xfId="42053" xr:uid="{A6059EBA-D2EE-42A8-A707-D69184F6DDCE}"/>
    <cellStyle name="Normal 32 6 4 5" xfId="17786" xr:uid="{00000000-0005-0000-0000-00007A450000}"/>
    <cellStyle name="Normal 32 6 4 5 2" xfId="17787" xr:uid="{00000000-0005-0000-0000-00007B450000}"/>
    <cellStyle name="Normal 32 6 4 5 2 2" xfId="42056" xr:uid="{B2EE1987-F26C-4B04-9F2F-21A970CD20B8}"/>
    <cellStyle name="Normal 32 6 4 5 3" xfId="42055" xr:uid="{82392145-2E0C-49B5-A5A8-5AF0D5AF40D1}"/>
    <cellStyle name="Normal 32 6 4 6" xfId="17788" xr:uid="{00000000-0005-0000-0000-00007C450000}"/>
    <cellStyle name="Normal 32 6 4 6 2" xfId="17789" xr:uid="{00000000-0005-0000-0000-00007D450000}"/>
    <cellStyle name="Normal 32 6 4 6 2 2" xfId="42058" xr:uid="{D56D4BEE-9972-4775-A311-80BCEFE7F986}"/>
    <cellStyle name="Normal 32 6 4 6 3" xfId="42057" xr:uid="{4F649A11-4D37-427C-9E24-06835CC6FDEC}"/>
    <cellStyle name="Normal 32 6 4 7" xfId="17790" xr:uid="{00000000-0005-0000-0000-00007E450000}"/>
    <cellStyle name="Normal 32 6 4 7 2" xfId="42059" xr:uid="{D5D04164-9462-4794-8C21-3EBC36D86A04}"/>
    <cellStyle name="Normal 32 6 4 8" xfId="42042" xr:uid="{4D996274-4935-4B5B-B5EA-3B2C6C356E0A}"/>
    <cellStyle name="Normal 32 6 5" xfId="17791" xr:uid="{00000000-0005-0000-0000-00007F450000}"/>
    <cellStyle name="Normal 32 6 5 2" xfId="17792" xr:uid="{00000000-0005-0000-0000-000080450000}"/>
    <cellStyle name="Normal 32 6 5 2 2" xfId="17793" xr:uid="{00000000-0005-0000-0000-000081450000}"/>
    <cellStyle name="Normal 32 6 5 2 2 2" xfId="17794" xr:uid="{00000000-0005-0000-0000-000082450000}"/>
    <cellStyle name="Normal 32 6 5 2 2 2 2" xfId="42063" xr:uid="{D4153217-0323-435C-A340-815BC0F3A37C}"/>
    <cellStyle name="Normal 32 6 5 2 2 3" xfId="42062" xr:uid="{7944B40D-E7EC-4F23-9BA5-B57ED11707FB}"/>
    <cellStyle name="Normal 32 6 5 2 3" xfId="17795" xr:uid="{00000000-0005-0000-0000-000083450000}"/>
    <cellStyle name="Normal 32 6 5 2 3 2" xfId="17796" xr:uid="{00000000-0005-0000-0000-000084450000}"/>
    <cellStyle name="Normal 32 6 5 2 3 2 2" xfId="42065" xr:uid="{9BD2586F-4428-497A-BBB6-97740736F4F8}"/>
    <cellStyle name="Normal 32 6 5 2 3 3" xfId="42064" xr:uid="{7E46853F-CCFF-4700-94FD-C30CBADA95B5}"/>
    <cellStyle name="Normal 32 6 5 2 4" xfId="17797" xr:uid="{00000000-0005-0000-0000-000085450000}"/>
    <cellStyle name="Normal 32 6 5 2 4 2" xfId="17798" xr:uid="{00000000-0005-0000-0000-000086450000}"/>
    <cellStyle name="Normal 32 6 5 2 4 2 2" xfId="42067" xr:uid="{B4B9B709-5216-4C7D-BC92-D288277FE5C0}"/>
    <cellStyle name="Normal 32 6 5 2 4 3" xfId="42066" xr:uid="{8627972B-F975-4061-A166-234F7A963487}"/>
    <cellStyle name="Normal 32 6 5 2 5" xfId="17799" xr:uid="{00000000-0005-0000-0000-000087450000}"/>
    <cellStyle name="Normal 32 6 5 2 5 2" xfId="42068" xr:uid="{52B4ACEE-D37C-4F9F-8F17-1BD627F3C380}"/>
    <cellStyle name="Normal 32 6 5 2 6" xfId="42061" xr:uid="{B093A8CE-29B2-41BF-BFF4-0D33E6E20B2E}"/>
    <cellStyle name="Normal 32 6 5 3" xfId="17800" xr:uid="{00000000-0005-0000-0000-000088450000}"/>
    <cellStyle name="Normal 32 6 5 3 2" xfId="17801" xr:uid="{00000000-0005-0000-0000-000089450000}"/>
    <cellStyle name="Normal 32 6 5 3 2 2" xfId="42070" xr:uid="{5C3717FE-5E79-4827-9F37-651230C82AC6}"/>
    <cellStyle name="Normal 32 6 5 3 3" xfId="42069" xr:uid="{79633F6A-66D4-47F9-A91D-740C6F6873B5}"/>
    <cellStyle name="Normal 32 6 5 4" xfId="17802" xr:uid="{00000000-0005-0000-0000-00008A450000}"/>
    <cellStyle name="Normal 32 6 5 4 2" xfId="17803" xr:uid="{00000000-0005-0000-0000-00008B450000}"/>
    <cellStyle name="Normal 32 6 5 4 2 2" xfId="42072" xr:uid="{DE61426C-BE69-4E27-B06C-D23280CB0366}"/>
    <cellStyle name="Normal 32 6 5 4 3" xfId="42071" xr:uid="{EF0B2332-24FF-42D5-B17E-E6257ABF90BA}"/>
    <cellStyle name="Normal 32 6 5 5" xfId="17804" xr:uid="{00000000-0005-0000-0000-00008C450000}"/>
    <cellStyle name="Normal 32 6 5 5 2" xfId="17805" xr:uid="{00000000-0005-0000-0000-00008D450000}"/>
    <cellStyle name="Normal 32 6 5 5 2 2" xfId="42074" xr:uid="{D48DC6D9-978C-4909-BAFA-7E6B76C9ADE0}"/>
    <cellStyle name="Normal 32 6 5 5 3" xfId="42073" xr:uid="{7086B304-2CF6-4496-9824-3A1EBCCAFD5C}"/>
    <cellStyle name="Normal 32 6 5 6" xfId="17806" xr:uid="{00000000-0005-0000-0000-00008E450000}"/>
    <cellStyle name="Normal 32 6 5 6 2" xfId="42075" xr:uid="{A0FF5A36-C434-4554-A0EF-254E9A6FE933}"/>
    <cellStyle name="Normal 32 6 5 7" xfId="42060" xr:uid="{72883527-64BB-4618-AE86-9B4997D73A0B}"/>
    <cellStyle name="Normal 32 6 6" xfId="17807" xr:uid="{00000000-0005-0000-0000-00008F450000}"/>
    <cellStyle name="Normal 32 6 6 2" xfId="17808" xr:uid="{00000000-0005-0000-0000-000090450000}"/>
    <cellStyle name="Normal 32 6 6 2 2" xfId="17809" xr:uid="{00000000-0005-0000-0000-000091450000}"/>
    <cellStyle name="Normal 32 6 6 2 2 2" xfId="42078" xr:uid="{5E31B196-5529-4A6F-908F-89EED56E1B06}"/>
    <cellStyle name="Normal 32 6 6 2 3" xfId="42077" xr:uid="{AF371B80-8711-4195-81DC-70FA0DFD80A2}"/>
    <cellStyle name="Normal 32 6 6 3" xfId="17810" xr:uid="{00000000-0005-0000-0000-000092450000}"/>
    <cellStyle name="Normal 32 6 6 3 2" xfId="17811" xr:uid="{00000000-0005-0000-0000-000093450000}"/>
    <cellStyle name="Normal 32 6 6 3 2 2" xfId="42080" xr:uid="{5F92D00F-4E3F-4D70-AE20-226FDE4A0514}"/>
    <cellStyle name="Normal 32 6 6 3 3" xfId="42079" xr:uid="{6160AF20-AEB7-414B-AF82-ED488619C32C}"/>
    <cellStyle name="Normal 32 6 6 4" xfId="17812" xr:uid="{00000000-0005-0000-0000-000094450000}"/>
    <cellStyle name="Normal 32 6 6 4 2" xfId="17813" xr:uid="{00000000-0005-0000-0000-000095450000}"/>
    <cellStyle name="Normal 32 6 6 4 2 2" xfId="42082" xr:uid="{A6633C91-78B8-4361-879F-903B92EAE262}"/>
    <cellStyle name="Normal 32 6 6 4 3" xfId="42081" xr:uid="{D90BBDEF-393A-494D-ABEC-A9A30ACC788F}"/>
    <cellStyle name="Normal 32 6 6 5" xfId="17814" xr:uid="{00000000-0005-0000-0000-000096450000}"/>
    <cellStyle name="Normal 32 6 6 5 2" xfId="42083" xr:uid="{46B96F49-701A-478B-BFC5-51C92F34133B}"/>
    <cellStyle name="Normal 32 6 6 6" xfId="42076" xr:uid="{33E682D5-3741-41F5-9429-D6FF75BE0901}"/>
    <cellStyle name="Normal 32 6 7" xfId="17815" xr:uid="{00000000-0005-0000-0000-000097450000}"/>
    <cellStyle name="Normal 32 6 7 2" xfId="17816" xr:uid="{00000000-0005-0000-0000-000098450000}"/>
    <cellStyle name="Normal 32 6 7 2 2" xfId="17817" xr:uid="{00000000-0005-0000-0000-000099450000}"/>
    <cellStyle name="Normal 32 6 7 2 2 2" xfId="42086" xr:uid="{FDAB2094-CB59-4406-91FA-8C3675372D8D}"/>
    <cellStyle name="Normal 32 6 7 2 3" xfId="42085" xr:uid="{3A58CCAE-89C8-42D7-9016-3FEC3C32AE1D}"/>
    <cellStyle name="Normal 32 6 7 3" xfId="17818" xr:uid="{00000000-0005-0000-0000-00009A450000}"/>
    <cellStyle name="Normal 32 6 7 3 2" xfId="17819" xr:uid="{00000000-0005-0000-0000-00009B450000}"/>
    <cellStyle name="Normal 32 6 7 3 2 2" xfId="42088" xr:uid="{8A8DFE05-14AC-4D75-8C88-C41FCE999E76}"/>
    <cellStyle name="Normal 32 6 7 3 3" xfId="42087" xr:uid="{15E2AA92-1A50-4C27-BD20-D474D8A50580}"/>
    <cellStyle name="Normal 32 6 7 4" xfId="17820" xr:uid="{00000000-0005-0000-0000-00009C450000}"/>
    <cellStyle name="Normal 32 6 7 4 2" xfId="17821" xr:uid="{00000000-0005-0000-0000-00009D450000}"/>
    <cellStyle name="Normal 32 6 7 4 2 2" xfId="42090" xr:uid="{3D611F0A-73B5-4412-A8AD-59D5A8DDEF08}"/>
    <cellStyle name="Normal 32 6 7 4 3" xfId="42089" xr:uid="{730E05C9-AAE5-4589-89DF-2386F965494B}"/>
    <cellStyle name="Normal 32 6 7 5" xfId="17822" xr:uid="{00000000-0005-0000-0000-00009E450000}"/>
    <cellStyle name="Normal 32 6 7 5 2" xfId="42091" xr:uid="{9251E8E9-254C-4D7E-B6B3-864947D1BB6A}"/>
    <cellStyle name="Normal 32 6 7 6" xfId="42084" xr:uid="{1F3AC811-932E-4E40-9C91-15BE655F7D22}"/>
    <cellStyle name="Normal 32 6 8" xfId="17823" xr:uid="{00000000-0005-0000-0000-00009F450000}"/>
    <cellStyle name="Normal 32 6 8 2" xfId="17824" xr:uid="{00000000-0005-0000-0000-0000A0450000}"/>
    <cellStyle name="Normal 32 6 8 2 2" xfId="42093" xr:uid="{929D821C-5EDB-4968-8635-3C4C6F40CC0C}"/>
    <cellStyle name="Normal 32 6 8 3" xfId="42092" xr:uid="{2911E570-D20B-472B-858C-46110BE51BE6}"/>
    <cellStyle name="Normal 32 6 9" xfId="17825" xr:uid="{00000000-0005-0000-0000-0000A1450000}"/>
    <cellStyle name="Normal 32 6 9 2" xfId="17826" xr:uid="{00000000-0005-0000-0000-0000A2450000}"/>
    <cellStyle name="Normal 32 6 9 2 2" xfId="42095" xr:uid="{A860F185-0ADD-4CCC-8574-6A3BF691AFCD}"/>
    <cellStyle name="Normal 32 6 9 3" xfId="42094" xr:uid="{5B8095FC-D492-4F97-A87E-0712DC5E1821}"/>
    <cellStyle name="Normal 32 7" xfId="17827" xr:uid="{00000000-0005-0000-0000-0000A3450000}"/>
    <cellStyle name="Normal 32 7 10" xfId="17828" xr:uid="{00000000-0005-0000-0000-0000A4450000}"/>
    <cellStyle name="Normal 32 7 10 2" xfId="17829" xr:uid="{00000000-0005-0000-0000-0000A5450000}"/>
    <cellStyle name="Normal 32 7 10 2 2" xfId="42098" xr:uid="{39B9841F-343C-409F-985D-B05BB42FE703}"/>
    <cellStyle name="Normal 32 7 10 3" xfId="42097" xr:uid="{8C8FC7AA-B465-46BB-8C66-555BAC4397D6}"/>
    <cellStyle name="Normal 32 7 11" xfId="17830" xr:uid="{00000000-0005-0000-0000-0000A6450000}"/>
    <cellStyle name="Normal 32 7 11 2" xfId="42099" xr:uid="{AAEE8819-ECF6-4717-974F-466C814138AE}"/>
    <cellStyle name="Normal 32 7 12" xfId="42096" xr:uid="{DB37321D-92E5-4FB0-962A-85BCD7DDE799}"/>
    <cellStyle name="Normal 32 7 2" xfId="17831" xr:uid="{00000000-0005-0000-0000-0000A7450000}"/>
    <cellStyle name="Normal 32 7 2 10" xfId="17832" xr:uid="{00000000-0005-0000-0000-0000A8450000}"/>
    <cellStyle name="Normal 32 7 2 10 2" xfId="42101" xr:uid="{4FA67750-E9F4-4F70-A73D-59DA89B00227}"/>
    <cellStyle name="Normal 32 7 2 11" xfId="42100" xr:uid="{DE4C29D9-92F2-4146-A337-AEDE71B1DA36}"/>
    <cellStyle name="Normal 32 7 2 2" xfId="17833" xr:uid="{00000000-0005-0000-0000-0000A9450000}"/>
    <cellStyle name="Normal 32 7 2 2 2" xfId="17834" xr:uid="{00000000-0005-0000-0000-0000AA450000}"/>
    <cellStyle name="Normal 32 7 2 2 2 2" xfId="17835" xr:uid="{00000000-0005-0000-0000-0000AB450000}"/>
    <cellStyle name="Normal 32 7 2 2 2 2 2" xfId="17836" xr:uid="{00000000-0005-0000-0000-0000AC450000}"/>
    <cellStyle name="Normal 32 7 2 2 2 2 2 2" xfId="42105" xr:uid="{C1E2EBA1-FA9C-4618-9D0C-6B49C2C172B1}"/>
    <cellStyle name="Normal 32 7 2 2 2 2 3" xfId="42104" xr:uid="{94352A98-B082-4428-8240-035E3ED0AA8F}"/>
    <cellStyle name="Normal 32 7 2 2 2 3" xfId="17837" xr:uid="{00000000-0005-0000-0000-0000AD450000}"/>
    <cellStyle name="Normal 32 7 2 2 2 3 2" xfId="17838" xr:uid="{00000000-0005-0000-0000-0000AE450000}"/>
    <cellStyle name="Normal 32 7 2 2 2 3 2 2" xfId="42107" xr:uid="{69A01AE8-3058-4242-B5DA-4389C225FDD4}"/>
    <cellStyle name="Normal 32 7 2 2 2 3 3" xfId="42106" xr:uid="{E13A437B-4B2D-4145-A134-D42CF5037F68}"/>
    <cellStyle name="Normal 32 7 2 2 2 4" xfId="17839" xr:uid="{00000000-0005-0000-0000-0000AF450000}"/>
    <cellStyle name="Normal 32 7 2 2 2 4 2" xfId="17840" xr:uid="{00000000-0005-0000-0000-0000B0450000}"/>
    <cellStyle name="Normal 32 7 2 2 2 4 2 2" xfId="42109" xr:uid="{9FAA9643-F33E-478B-A025-14623128CE60}"/>
    <cellStyle name="Normal 32 7 2 2 2 4 3" xfId="42108" xr:uid="{FA83CF94-8AF3-4AA5-AF26-3E71F563C012}"/>
    <cellStyle name="Normal 32 7 2 2 2 5" xfId="17841" xr:uid="{00000000-0005-0000-0000-0000B1450000}"/>
    <cellStyle name="Normal 32 7 2 2 2 5 2" xfId="42110" xr:uid="{45FC29A8-D71C-4F5E-8131-444DE8CCF2F4}"/>
    <cellStyle name="Normal 32 7 2 2 2 6" xfId="42103" xr:uid="{B7833D79-AFA2-44E1-9913-934503176293}"/>
    <cellStyle name="Normal 32 7 2 2 3" xfId="17842" xr:uid="{00000000-0005-0000-0000-0000B2450000}"/>
    <cellStyle name="Normal 32 7 2 2 3 2" xfId="17843" xr:uid="{00000000-0005-0000-0000-0000B3450000}"/>
    <cellStyle name="Normal 32 7 2 2 3 2 2" xfId="42112" xr:uid="{88A48742-76CE-4B85-AD8D-9089B9211EC4}"/>
    <cellStyle name="Normal 32 7 2 2 3 3" xfId="42111" xr:uid="{23BCC0E8-E731-4CAB-905B-C050A4B6F8A0}"/>
    <cellStyle name="Normal 32 7 2 2 4" xfId="17844" xr:uid="{00000000-0005-0000-0000-0000B4450000}"/>
    <cellStyle name="Normal 32 7 2 2 4 2" xfId="17845" xr:uid="{00000000-0005-0000-0000-0000B5450000}"/>
    <cellStyle name="Normal 32 7 2 2 4 2 2" xfId="42114" xr:uid="{463122C7-16BA-4AD2-B572-21F3F5AB5519}"/>
    <cellStyle name="Normal 32 7 2 2 4 3" xfId="42113" xr:uid="{2FCEF192-58DE-4F83-9BCE-CC93B82C0CB8}"/>
    <cellStyle name="Normal 32 7 2 2 5" xfId="17846" xr:uid="{00000000-0005-0000-0000-0000B6450000}"/>
    <cellStyle name="Normal 32 7 2 2 5 2" xfId="17847" xr:uid="{00000000-0005-0000-0000-0000B7450000}"/>
    <cellStyle name="Normal 32 7 2 2 5 2 2" xfId="42116" xr:uid="{9140ABFD-8DB2-4D73-879A-D7BC98D55ECE}"/>
    <cellStyle name="Normal 32 7 2 2 5 3" xfId="42115" xr:uid="{1C0B220D-F313-434A-B0E0-56FC0A1D282F}"/>
    <cellStyle name="Normal 32 7 2 2 6" xfId="17848" xr:uid="{00000000-0005-0000-0000-0000B8450000}"/>
    <cellStyle name="Normal 32 7 2 2 6 2" xfId="17849" xr:uid="{00000000-0005-0000-0000-0000B9450000}"/>
    <cellStyle name="Normal 32 7 2 2 6 2 2" xfId="42118" xr:uid="{F5780E80-E161-4854-90E8-68F716D6495E}"/>
    <cellStyle name="Normal 32 7 2 2 6 3" xfId="42117" xr:uid="{85E80983-AE48-4237-B8D8-5F6ED571095B}"/>
    <cellStyle name="Normal 32 7 2 2 7" xfId="17850" xr:uid="{00000000-0005-0000-0000-0000BA450000}"/>
    <cellStyle name="Normal 32 7 2 2 7 2" xfId="42119" xr:uid="{8DE5C856-CE23-4033-BEDB-64C3061A501C}"/>
    <cellStyle name="Normal 32 7 2 2 8" xfId="42102" xr:uid="{2B9620A9-2A51-46F9-871C-24BA77CAE4B9}"/>
    <cellStyle name="Normal 32 7 2 3" xfId="17851" xr:uid="{00000000-0005-0000-0000-0000BB450000}"/>
    <cellStyle name="Normal 32 7 2 3 2" xfId="17852" xr:uid="{00000000-0005-0000-0000-0000BC450000}"/>
    <cellStyle name="Normal 32 7 2 3 2 2" xfId="17853" xr:uid="{00000000-0005-0000-0000-0000BD450000}"/>
    <cellStyle name="Normal 32 7 2 3 2 2 2" xfId="17854" xr:uid="{00000000-0005-0000-0000-0000BE450000}"/>
    <cellStyle name="Normal 32 7 2 3 2 2 2 2" xfId="42123" xr:uid="{13FED259-D0E5-48F0-B9C7-3BB91A9B9C5C}"/>
    <cellStyle name="Normal 32 7 2 3 2 2 3" xfId="42122" xr:uid="{EBE4758F-C40C-4A50-97A9-4AB781E20D08}"/>
    <cellStyle name="Normal 32 7 2 3 2 3" xfId="17855" xr:uid="{00000000-0005-0000-0000-0000BF450000}"/>
    <cellStyle name="Normal 32 7 2 3 2 3 2" xfId="17856" xr:uid="{00000000-0005-0000-0000-0000C0450000}"/>
    <cellStyle name="Normal 32 7 2 3 2 3 2 2" xfId="42125" xr:uid="{9152E576-0003-4089-94DC-2C629987DFC7}"/>
    <cellStyle name="Normal 32 7 2 3 2 3 3" xfId="42124" xr:uid="{EFB1EC25-A726-4F5B-A6B8-87A93032E249}"/>
    <cellStyle name="Normal 32 7 2 3 2 4" xfId="17857" xr:uid="{00000000-0005-0000-0000-0000C1450000}"/>
    <cellStyle name="Normal 32 7 2 3 2 4 2" xfId="17858" xr:uid="{00000000-0005-0000-0000-0000C2450000}"/>
    <cellStyle name="Normal 32 7 2 3 2 4 2 2" xfId="42127" xr:uid="{CBADD91D-AFD9-42F3-881A-127AE226EB52}"/>
    <cellStyle name="Normal 32 7 2 3 2 4 3" xfId="42126" xr:uid="{EF388230-AD63-4FEB-B224-A238A7E5D158}"/>
    <cellStyle name="Normal 32 7 2 3 2 5" xfId="17859" xr:uid="{00000000-0005-0000-0000-0000C3450000}"/>
    <cellStyle name="Normal 32 7 2 3 2 5 2" xfId="42128" xr:uid="{4BF260C9-A95C-4DEE-B2D5-A88864DFF734}"/>
    <cellStyle name="Normal 32 7 2 3 2 6" xfId="42121" xr:uid="{AB1FAFF6-44B5-4D77-A0CE-98047F0F0B31}"/>
    <cellStyle name="Normal 32 7 2 3 3" xfId="17860" xr:uid="{00000000-0005-0000-0000-0000C4450000}"/>
    <cellStyle name="Normal 32 7 2 3 3 2" xfId="17861" xr:uid="{00000000-0005-0000-0000-0000C5450000}"/>
    <cellStyle name="Normal 32 7 2 3 3 2 2" xfId="42130" xr:uid="{BB831C45-C592-4EF8-A0D7-26FED494F0D9}"/>
    <cellStyle name="Normal 32 7 2 3 3 3" xfId="42129" xr:uid="{64A00AF6-5E78-4FE1-A7B2-C805BFFB1D74}"/>
    <cellStyle name="Normal 32 7 2 3 4" xfId="17862" xr:uid="{00000000-0005-0000-0000-0000C6450000}"/>
    <cellStyle name="Normal 32 7 2 3 4 2" xfId="17863" xr:uid="{00000000-0005-0000-0000-0000C7450000}"/>
    <cellStyle name="Normal 32 7 2 3 4 2 2" xfId="42132" xr:uid="{4A164E07-0989-4CB6-907A-6B239C4EBE41}"/>
    <cellStyle name="Normal 32 7 2 3 4 3" xfId="42131" xr:uid="{F772CC48-1ECF-48D0-B573-9DF047CB13FD}"/>
    <cellStyle name="Normal 32 7 2 3 5" xfId="17864" xr:uid="{00000000-0005-0000-0000-0000C8450000}"/>
    <cellStyle name="Normal 32 7 2 3 5 2" xfId="17865" xr:uid="{00000000-0005-0000-0000-0000C9450000}"/>
    <cellStyle name="Normal 32 7 2 3 5 2 2" xfId="42134" xr:uid="{55BB0116-87FE-4496-AF54-3F561AC80564}"/>
    <cellStyle name="Normal 32 7 2 3 5 3" xfId="42133" xr:uid="{EEAED424-4A38-4E7B-9F44-F5DB43A5A812}"/>
    <cellStyle name="Normal 32 7 2 3 6" xfId="17866" xr:uid="{00000000-0005-0000-0000-0000CA450000}"/>
    <cellStyle name="Normal 32 7 2 3 6 2" xfId="17867" xr:uid="{00000000-0005-0000-0000-0000CB450000}"/>
    <cellStyle name="Normal 32 7 2 3 6 2 2" xfId="42136" xr:uid="{8ACC5028-6ADF-4625-BE6A-90CBDDF87A24}"/>
    <cellStyle name="Normal 32 7 2 3 6 3" xfId="42135" xr:uid="{0458A4C8-0DFD-431F-91BD-786C8FC82674}"/>
    <cellStyle name="Normal 32 7 2 3 7" xfId="17868" xr:uid="{00000000-0005-0000-0000-0000CC450000}"/>
    <cellStyle name="Normal 32 7 2 3 7 2" xfId="42137" xr:uid="{C706EF49-3A62-46EF-A399-391490F0A0B2}"/>
    <cellStyle name="Normal 32 7 2 3 8" xfId="42120" xr:uid="{82A8B49A-4FCE-4696-89F8-3A05FA57E2E9}"/>
    <cellStyle name="Normal 32 7 2 4" xfId="17869" xr:uid="{00000000-0005-0000-0000-0000CD450000}"/>
    <cellStyle name="Normal 32 7 2 4 2" xfId="17870" xr:uid="{00000000-0005-0000-0000-0000CE450000}"/>
    <cellStyle name="Normal 32 7 2 4 2 2" xfId="17871" xr:uid="{00000000-0005-0000-0000-0000CF450000}"/>
    <cellStyle name="Normal 32 7 2 4 2 2 2" xfId="17872" xr:uid="{00000000-0005-0000-0000-0000D0450000}"/>
    <cellStyle name="Normal 32 7 2 4 2 2 2 2" xfId="42141" xr:uid="{F609A7DF-84D0-48CB-92BB-74663EBE2EA8}"/>
    <cellStyle name="Normal 32 7 2 4 2 2 3" xfId="42140" xr:uid="{6FA7C416-1EAE-4924-979D-EFCA8211CEA4}"/>
    <cellStyle name="Normal 32 7 2 4 2 3" xfId="17873" xr:uid="{00000000-0005-0000-0000-0000D1450000}"/>
    <cellStyle name="Normal 32 7 2 4 2 3 2" xfId="17874" xr:uid="{00000000-0005-0000-0000-0000D2450000}"/>
    <cellStyle name="Normal 32 7 2 4 2 3 2 2" xfId="42143" xr:uid="{5D659187-EEC5-4CC7-AD68-36C591BA48F3}"/>
    <cellStyle name="Normal 32 7 2 4 2 3 3" xfId="42142" xr:uid="{1BFEDF01-2F48-455A-9E8B-E77AC2303C3B}"/>
    <cellStyle name="Normal 32 7 2 4 2 4" xfId="17875" xr:uid="{00000000-0005-0000-0000-0000D3450000}"/>
    <cellStyle name="Normal 32 7 2 4 2 4 2" xfId="17876" xr:uid="{00000000-0005-0000-0000-0000D4450000}"/>
    <cellStyle name="Normal 32 7 2 4 2 4 2 2" xfId="42145" xr:uid="{758B8998-63AB-48D5-9AFD-B54AA68C0798}"/>
    <cellStyle name="Normal 32 7 2 4 2 4 3" xfId="42144" xr:uid="{B75EFCB3-F019-4A32-84C8-225C4CDA0995}"/>
    <cellStyle name="Normal 32 7 2 4 2 5" xfId="17877" xr:uid="{00000000-0005-0000-0000-0000D5450000}"/>
    <cellStyle name="Normal 32 7 2 4 2 5 2" xfId="42146" xr:uid="{ECDAF020-891B-4930-ADF6-C348F1DECEF5}"/>
    <cellStyle name="Normal 32 7 2 4 2 6" xfId="42139" xr:uid="{57E8059E-1C7D-4628-9BE5-1E954B1B695B}"/>
    <cellStyle name="Normal 32 7 2 4 3" xfId="17878" xr:uid="{00000000-0005-0000-0000-0000D6450000}"/>
    <cellStyle name="Normal 32 7 2 4 3 2" xfId="17879" xr:uid="{00000000-0005-0000-0000-0000D7450000}"/>
    <cellStyle name="Normal 32 7 2 4 3 2 2" xfId="42148" xr:uid="{70FEEEB6-F128-41E7-AC3E-F89565200F1D}"/>
    <cellStyle name="Normal 32 7 2 4 3 3" xfId="42147" xr:uid="{D187BA2A-7B78-463E-8D4A-FA6E39ACF70A}"/>
    <cellStyle name="Normal 32 7 2 4 4" xfId="17880" xr:uid="{00000000-0005-0000-0000-0000D8450000}"/>
    <cellStyle name="Normal 32 7 2 4 4 2" xfId="17881" xr:uid="{00000000-0005-0000-0000-0000D9450000}"/>
    <cellStyle name="Normal 32 7 2 4 4 2 2" xfId="42150" xr:uid="{14DE527B-CB8B-40D6-B7C7-991596090BEF}"/>
    <cellStyle name="Normal 32 7 2 4 4 3" xfId="42149" xr:uid="{2ECE0075-0E6C-4A33-8575-80B27004EE87}"/>
    <cellStyle name="Normal 32 7 2 4 5" xfId="17882" xr:uid="{00000000-0005-0000-0000-0000DA450000}"/>
    <cellStyle name="Normal 32 7 2 4 5 2" xfId="17883" xr:uid="{00000000-0005-0000-0000-0000DB450000}"/>
    <cellStyle name="Normal 32 7 2 4 5 2 2" xfId="42152" xr:uid="{943FBECB-A30C-48F7-AC46-DF97A3465F84}"/>
    <cellStyle name="Normal 32 7 2 4 5 3" xfId="42151" xr:uid="{50751E8F-6B5D-4915-B5D8-5DF4AD9F466E}"/>
    <cellStyle name="Normal 32 7 2 4 6" xfId="17884" xr:uid="{00000000-0005-0000-0000-0000DC450000}"/>
    <cellStyle name="Normal 32 7 2 4 6 2" xfId="42153" xr:uid="{85DE8B6D-6709-47C0-AFF4-C26B1367CB7D}"/>
    <cellStyle name="Normal 32 7 2 4 7" xfId="42138" xr:uid="{BF233F5B-AE93-4B04-8EB6-E45AE3D3A670}"/>
    <cellStyle name="Normal 32 7 2 5" xfId="17885" xr:uid="{00000000-0005-0000-0000-0000DD450000}"/>
    <cellStyle name="Normal 32 7 2 5 2" xfId="17886" xr:uid="{00000000-0005-0000-0000-0000DE450000}"/>
    <cellStyle name="Normal 32 7 2 5 2 2" xfId="17887" xr:uid="{00000000-0005-0000-0000-0000DF450000}"/>
    <cellStyle name="Normal 32 7 2 5 2 2 2" xfId="42156" xr:uid="{205C450F-F6AA-4A65-867C-0C6613EA97DC}"/>
    <cellStyle name="Normal 32 7 2 5 2 3" xfId="42155" xr:uid="{DFB56C91-ACF2-413F-AF41-49A2B20B61EC}"/>
    <cellStyle name="Normal 32 7 2 5 3" xfId="17888" xr:uid="{00000000-0005-0000-0000-0000E0450000}"/>
    <cellStyle name="Normal 32 7 2 5 3 2" xfId="17889" xr:uid="{00000000-0005-0000-0000-0000E1450000}"/>
    <cellStyle name="Normal 32 7 2 5 3 2 2" xfId="42158" xr:uid="{4980AA92-C5A6-4E28-8021-356990E9B60B}"/>
    <cellStyle name="Normal 32 7 2 5 3 3" xfId="42157" xr:uid="{001A9AB7-8BD2-48D0-91D5-E199CF5E25EA}"/>
    <cellStyle name="Normal 32 7 2 5 4" xfId="17890" xr:uid="{00000000-0005-0000-0000-0000E2450000}"/>
    <cellStyle name="Normal 32 7 2 5 4 2" xfId="17891" xr:uid="{00000000-0005-0000-0000-0000E3450000}"/>
    <cellStyle name="Normal 32 7 2 5 4 2 2" xfId="42160" xr:uid="{5E0CE834-6191-4716-99AD-9E38DBB8CA54}"/>
    <cellStyle name="Normal 32 7 2 5 4 3" xfId="42159" xr:uid="{FBC1FF1A-12AB-4C86-A0E1-33A8D0DB53BA}"/>
    <cellStyle name="Normal 32 7 2 5 5" xfId="17892" xr:uid="{00000000-0005-0000-0000-0000E4450000}"/>
    <cellStyle name="Normal 32 7 2 5 5 2" xfId="42161" xr:uid="{DD7B981E-5A7C-4B06-92B9-1AA071294E43}"/>
    <cellStyle name="Normal 32 7 2 5 6" xfId="42154" xr:uid="{D8727625-8F25-41EC-BB23-604349F7A750}"/>
    <cellStyle name="Normal 32 7 2 6" xfId="17893" xr:uid="{00000000-0005-0000-0000-0000E5450000}"/>
    <cellStyle name="Normal 32 7 2 6 2" xfId="17894" xr:uid="{00000000-0005-0000-0000-0000E6450000}"/>
    <cellStyle name="Normal 32 7 2 6 2 2" xfId="17895" xr:uid="{00000000-0005-0000-0000-0000E7450000}"/>
    <cellStyle name="Normal 32 7 2 6 2 2 2" xfId="42164" xr:uid="{BAB4AC7D-5616-4E57-8B14-CC8177D24731}"/>
    <cellStyle name="Normal 32 7 2 6 2 3" xfId="42163" xr:uid="{FD10E9AC-E993-444E-AC44-4DA8A43F22A0}"/>
    <cellStyle name="Normal 32 7 2 6 3" xfId="17896" xr:uid="{00000000-0005-0000-0000-0000E8450000}"/>
    <cellStyle name="Normal 32 7 2 6 3 2" xfId="17897" xr:uid="{00000000-0005-0000-0000-0000E9450000}"/>
    <cellStyle name="Normal 32 7 2 6 3 2 2" xfId="42166" xr:uid="{4F967B9F-F86F-4583-9CCE-DB95A6C698C8}"/>
    <cellStyle name="Normal 32 7 2 6 3 3" xfId="42165" xr:uid="{8A459966-9334-4B16-81D3-A3B7447FA8AE}"/>
    <cellStyle name="Normal 32 7 2 6 4" xfId="17898" xr:uid="{00000000-0005-0000-0000-0000EA450000}"/>
    <cellStyle name="Normal 32 7 2 6 4 2" xfId="17899" xr:uid="{00000000-0005-0000-0000-0000EB450000}"/>
    <cellStyle name="Normal 32 7 2 6 4 2 2" xfId="42168" xr:uid="{5A5F5503-C7C5-48D1-9E1D-F59AB3DFB1F0}"/>
    <cellStyle name="Normal 32 7 2 6 4 3" xfId="42167" xr:uid="{49F64ED7-C853-4BB4-9F3A-4FA8953B238C}"/>
    <cellStyle name="Normal 32 7 2 6 5" xfId="17900" xr:uid="{00000000-0005-0000-0000-0000EC450000}"/>
    <cellStyle name="Normal 32 7 2 6 5 2" xfId="42169" xr:uid="{75BB9EA2-056C-434B-82CD-6B5356D619E6}"/>
    <cellStyle name="Normal 32 7 2 6 6" xfId="42162" xr:uid="{BA69E7CD-8B95-42FA-86CE-EDE413EE289F}"/>
    <cellStyle name="Normal 32 7 2 7" xfId="17901" xr:uid="{00000000-0005-0000-0000-0000ED450000}"/>
    <cellStyle name="Normal 32 7 2 7 2" xfId="17902" xr:uid="{00000000-0005-0000-0000-0000EE450000}"/>
    <cellStyle name="Normal 32 7 2 7 2 2" xfId="42171" xr:uid="{4C7AF70C-0952-433B-8052-F4C46A74062A}"/>
    <cellStyle name="Normal 32 7 2 7 3" xfId="42170" xr:uid="{A82E5C3E-7965-4343-B714-E4DC59AFEFB3}"/>
    <cellStyle name="Normal 32 7 2 8" xfId="17903" xr:uid="{00000000-0005-0000-0000-0000EF450000}"/>
    <cellStyle name="Normal 32 7 2 8 2" xfId="17904" xr:uid="{00000000-0005-0000-0000-0000F0450000}"/>
    <cellStyle name="Normal 32 7 2 8 2 2" xfId="42173" xr:uid="{8397EFA8-33C9-49AB-95F6-98E15AA8937D}"/>
    <cellStyle name="Normal 32 7 2 8 3" xfId="42172" xr:uid="{5E93E338-85F7-4108-8D7F-F0B8FAC4E84F}"/>
    <cellStyle name="Normal 32 7 2 9" xfId="17905" xr:uid="{00000000-0005-0000-0000-0000F1450000}"/>
    <cellStyle name="Normal 32 7 2 9 2" xfId="17906" xr:uid="{00000000-0005-0000-0000-0000F2450000}"/>
    <cellStyle name="Normal 32 7 2 9 2 2" xfId="42175" xr:uid="{F136F9E7-54AF-418C-A1F6-76DBC52C21BA}"/>
    <cellStyle name="Normal 32 7 2 9 3" xfId="42174" xr:uid="{4E7210C5-3609-4207-A87B-D1D32E023090}"/>
    <cellStyle name="Normal 32 7 3" xfId="17907" xr:uid="{00000000-0005-0000-0000-0000F3450000}"/>
    <cellStyle name="Normal 32 7 3 2" xfId="17908" xr:uid="{00000000-0005-0000-0000-0000F4450000}"/>
    <cellStyle name="Normal 32 7 3 2 2" xfId="17909" xr:uid="{00000000-0005-0000-0000-0000F5450000}"/>
    <cellStyle name="Normal 32 7 3 2 2 2" xfId="17910" xr:uid="{00000000-0005-0000-0000-0000F6450000}"/>
    <cellStyle name="Normal 32 7 3 2 2 2 2" xfId="42179" xr:uid="{33063F74-720F-46EB-885D-7CE84FA28C0D}"/>
    <cellStyle name="Normal 32 7 3 2 2 3" xfId="42178" xr:uid="{84B35744-9AF1-4AB6-BBA7-11504797B2BB}"/>
    <cellStyle name="Normal 32 7 3 2 3" xfId="17911" xr:uid="{00000000-0005-0000-0000-0000F7450000}"/>
    <cellStyle name="Normal 32 7 3 2 3 2" xfId="17912" xr:uid="{00000000-0005-0000-0000-0000F8450000}"/>
    <cellStyle name="Normal 32 7 3 2 3 2 2" xfId="42181" xr:uid="{6458ED9E-2D05-457D-9FCB-E17243C0CEE1}"/>
    <cellStyle name="Normal 32 7 3 2 3 3" xfId="42180" xr:uid="{9BCD375A-9505-439A-A655-4CAF721B31B3}"/>
    <cellStyle name="Normal 32 7 3 2 4" xfId="17913" xr:uid="{00000000-0005-0000-0000-0000F9450000}"/>
    <cellStyle name="Normal 32 7 3 2 4 2" xfId="17914" xr:uid="{00000000-0005-0000-0000-0000FA450000}"/>
    <cellStyle name="Normal 32 7 3 2 4 2 2" xfId="42183" xr:uid="{E95061CA-EA09-416F-A6D5-814899561CA6}"/>
    <cellStyle name="Normal 32 7 3 2 4 3" xfId="42182" xr:uid="{E59B0EF8-5852-427D-97DF-6F50B4CDC2C9}"/>
    <cellStyle name="Normal 32 7 3 2 5" xfId="17915" xr:uid="{00000000-0005-0000-0000-0000FB450000}"/>
    <cellStyle name="Normal 32 7 3 2 5 2" xfId="42184" xr:uid="{52AF4942-FD6F-473B-AA8E-F3204A67105E}"/>
    <cellStyle name="Normal 32 7 3 2 6" xfId="42177" xr:uid="{80C86678-3DB6-4128-B635-E700D25299BB}"/>
    <cellStyle name="Normal 32 7 3 3" xfId="17916" xr:uid="{00000000-0005-0000-0000-0000FC450000}"/>
    <cellStyle name="Normal 32 7 3 3 2" xfId="17917" xr:uid="{00000000-0005-0000-0000-0000FD450000}"/>
    <cellStyle name="Normal 32 7 3 3 2 2" xfId="42186" xr:uid="{BEB5159D-5DC4-4A48-9276-BC356D2955D6}"/>
    <cellStyle name="Normal 32 7 3 3 3" xfId="42185" xr:uid="{D5A8F688-565D-49FC-8F2B-BBCB14D9681E}"/>
    <cellStyle name="Normal 32 7 3 4" xfId="17918" xr:uid="{00000000-0005-0000-0000-0000FE450000}"/>
    <cellStyle name="Normal 32 7 3 4 2" xfId="17919" xr:uid="{00000000-0005-0000-0000-0000FF450000}"/>
    <cellStyle name="Normal 32 7 3 4 2 2" xfId="42188" xr:uid="{82C52311-1243-4863-9F47-0708B01C3C56}"/>
    <cellStyle name="Normal 32 7 3 4 3" xfId="42187" xr:uid="{F628548C-47B5-4351-94B1-45ACD5070B9F}"/>
    <cellStyle name="Normal 32 7 3 5" xfId="17920" xr:uid="{00000000-0005-0000-0000-000000460000}"/>
    <cellStyle name="Normal 32 7 3 5 2" xfId="17921" xr:uid="{00000000-0005-0000-0000-000001460000}"/>
    <cellStyle name="Normal 32 7 3 5 2 2" xfId="42190" xr:uid="{992F1DA7-C8D0-4ABA-948F-03F3877D0E56}"/>
    <cellStyle name="Normal 32 7 3 5 3" xfId="42189" xr:uid="{3B63423E-AD4B-4B10-9E70-F1D702B25884}"/>
    <cellStyle name="Normal 32 7 3 6" xfId="17922" xr:uid="{00000000-0005-0000-0000-000002460000}"/>
    <cellStyle name="Normal 32 7 3 6 2" xfId="17923" xr:uid="{00000000-0005-0000-0000-000003460000}"/>
    <cellStyle name="Normal 32 7 3 6 2 2" xfId="42192" xr:uid="{38E9595A-15D2-4EA2-AEAA-BA0904F2A944}"/>
    <cellStyle name="Normal 32 7 3 6 3" xfId="42191" xr:uid="{02268E03-2800-4E81-BF34-E716869BB4E9}"/>
    <cellStyle name="Normal 32 7 3 7" xfId="17924" xr:uid="{00000000-0005-0000-0000-000004460000}"/>
    <cellStyle name="Normal 32 7 3 7 2" xfId="42193" xr:uid="{CBF4F6DB-3356-4E61-90D5-90EDF14A529D}"/>
    <cellStyle name="Normal 32 7 3 8" xfId="42176" xr:uid="{01223CF6-0B2E-44D9-A3CE-46FD49CB7076}"/>
    <cellStyle name="Normal 32 7 4" xfId="17925" xr:uid="{00000000-0005-0000-0000-000005460000}"/>
    <cellStyle name="Normal 32 7 4 2" xfId="17926" xr:uid="{00000000-0005-0000-0000-000006460000}"/>
    <cellStyle name="Normal 32 7 4 2 2" xfId="17927" xr:uid="{00000000-0005-0000-0000-000007460000}"/>
    <cellStyle name="Normal 32 7 4 2 2 2" xfId="17928" xr:uid="{00000000-0005-0000-0000-000008460000}"/>
    <cellStyle name="Normal 32 7 4 2 2 2 2" xfId="42197" xr:uid="{071D2C80-4EFB-4174-A968-5E4F8C022D85}"/>
    <cellStyle name="Normal 32 7 4 2 2 3" xfId="42196" xr:uid="{AA168488-37C1-4D2C-8ADC-55B3A5ACE577}"/>
    <cellStyle name="Normal 32 7 4 2 3" xfId="17929" xr:uid="{00000000-0005-0000-0000-000009460000}"/>
    <cellStyle name="Normal 32 7 4 2 3 2" xfId="17930" xr:uid="{00000000-0005-0000-0000-00000A460000}"/>
    <cellStyle name="Normal 32 7 4 2 3 2 2" xfId="42199" xr:uid="{4FE664F4-7E6B-4A6A-A4D3-227D47AB5FCE}"/>
    <cellStyle name="Normal 32 7 4 2 3 3" xfId="42198" xr:uid="{8A0523A6-245A-4671-8AA0-D1531F6D528A}"/>
    <cellStyle name="Normal 32 7 4 2 4" xfId="17931" xr:uid="{00000000-0005-0000-0000-00000B460000}"/>
    <cellStyle name="Normal 32 7 4 2 4 2" xfId="17932" xr:uid="{00000000-0005-0000-0000-00000C460000}"/>
    <cellStyle name="Normal 32 7 4 2 4 2 2" xfId="42201" xr:uid="{7BBBB0AE-7785-476E-9F60-574FDFD7CF94}"/>
    <cellStyle name="Normal 32 7 4 2 4 3" xfId="42200" xr:uid="{BDC5EE4D-1519-476B-AA60-D529F02E7234}"/>
    <cellStyle name="Normal 32 7 4 2 5" xfId="17933" xr:uid="{00000000-0005-0000-0000-00000D460000}"/>
    <cellStyle name="Normal 32 7 4 2 5 2" xfId="42202" xr:uid="{04E7C13A-16D7-4BBF-B02D-B73087766C15}"/>
    <cellStyle name="Normal 32 7 4 2 6" xfId="42195" xr:uid="{57720498-1B20-4F69-ACDB-93E65B8CC2AF}"/>
    <cellStyle name="Normal 32 7 4 3" xfId="17934" xr:uid="{00000000-0005-0000-0000-00000E460000}"/>
    <cellStyle name="Normal 32 7 4 3 2" xfId="17935" xr:uid="{00000000-0005-0000-0000-00000F460000}"/>
    <cellStyle name="Normal 32 7 4 3 2 2" xfId="42204" xr:uid="{E1D17B1C-C2A0-4B41-983A-D9304F086C02}"/>
    <cellStyle name="Normal 32 7 4 3 3" xfId="42203" xr:uid="{DBE5C136-64A8-4915-92CB-0BB57047D92E}"/>
    <cellStyle name="Normal 32 7 4 4" xfId="17936" xr:uid="{00000000-0005-0000-0000-000010460000}"/>
    <cellStyle name="Normal 32 7 4 4 2" xfId="17937" xr:uid="{00000000-0005-0000-0000-000011460000}"/>
    <cellStyle name="Normal 32 7 4 4 2 2" xfId="42206" xr:uid="{9A5361DF-50EA-42DD-96C8-7EC94BA2962C}"/>
    <cellStyle name="Normal 32 7 4 4 3" xfId="42205" xr:uid="{2895E67B-B2E4-4FE2-A506-A18990DB34D3}"/>
    <cellStyle name="Normal 32 7 4 5" xfId="17938" xr:uid="{00000000-0005-0000-0000-000012460000}"/>
    <cellStyle name="Normal 32 7 4 5 2" xfId="17939" xr:uid="{00000000-0005-0000-0000-000013460000}"/>
    <cellStyle name="Normal 32 7 4 5 2 2" xfId="42208" xr:uid="{D0E4F73A-9402-40AA-91E5-BCD15CD96210}"/>
    <cellStyle name="Normal 32 7 4 5 3" xfId="42207" xr:uid="{08D73DD5-2600-4EDB-A3B4-A348ADD6B7AC}"/>
    <cellStyle name="Normal 32 7 4 6" xfId="17940" xr:uid="{00000000-0005-0000-0000-000014460000}"/>
    <cellStyle name="Normal 32 7 4 6 2" xfId="17941" xr:uid="{00000000-0005-0000-0000-000015460000}"/>
    <cellStyle name="Normal 32 7 4 6 2 2" xfId="42210" xr:uid="{484FABCC-38A6-481B-8962-F07A7B6F5426}"/>
    <cellStyle name="Normal 32 7 4 6 3" xfId="42209" xr:uid="{21289643-FB22-4EB3-B8E9-B8616B18D98E}"/>
    <cellStyle name="Normal 32 7 4 7" xfId="17942" xr:uid="{00000000-0005-0000-0000-000016460000}"/>
    <cellStyle name="Normal 32 7 4 7 2" xfId="42211" xr:uid="{36291120-4B16-47EF-97EB-B91656C135BD}"/>
    <cellStyle name="Normal 32 7 4 8" xfId="42194" xr:uid="{E4662963-30FF-4D25-B45F-ABAA7179FC35}"/>
    <cellStyle name="Normal 32 7 5" xfId="17943" xr:uid="{00000000-0005-0000-0000-000017460000}"/>
    <cellStyle name="Normal 32 7 5 2" xfId="17944" xr:uid="{00000000-0005-0000-0000-000018460000}"/>
    <cellStyle name="Normal 32 7 5 2 2" xfId="17945" xr:uid="{00000000-0005-0000-0000-000019460000}"/>
    <cellStyle name="Normal 32 7 5 2 2 2" xfId="17946" xr:uid="{00000000-0005-0000-0000-00001A460000}"/>
    <cellStyle name="Normal 32 7 5 2 2 2 2" xfId="42215" xr:uid="{3C64306D-59A3-41A7-8156-7CF8C905069B}"/>
    <cellStyle name="Normal 32 7 5 2 2 3" xfId="42214" xr:uid="{A9562AD5-31F9-4D4E-AAC7-CB02901507BB}"/>
    <cellStyle name="Normal 32 7 5 2 3" xfId="17947" xr:uid="{00000000-0005-0000-0000-00001B460000}"/>
    <cellStyle name="Normal 32 7 5 2 3 2" xfId="17948" xr:uid="{00000000-0005-0000-0000-00001C460000}"/>
    <cellStyle name="Normal 32 7 5 2 3 2 2" xfId="42217" xr:uid="{76653EDB-2929-4A51-86A8-F3C2EDABB0DC}"/>
    <cellStyle name="Normal 32 7 5 2 3 3" xfId="42216" xr:uid="{FD196F83-1C4F-402E-99B2-F736F75C4C62}"/>
    <cellStyle name="Normal 32 7 5 2 4" xfId="17949" xr:uid="{00000000-0005-0000-0000-00001D460000}"/>
    <cellStyle name="Normal 32 7 5 2 4 2" xfId="17950" xr:uid="{00000000-0005-0000-0000-00001E460000}"/>
    <cellStyle name="Normal 32 7 5 2 4 2 2" xfId="42219" xr:uid="{3F1B7BB5-6850-4431-9FF5-622412F03917}"/>
    <cellStyle name="Normal 32 7 5 2 4 3" xfId="42218" xr:uid="{C3F7D7BB-A9E3-450B-A9C5-9F7FE18D6416}"/>
    <cellStyle name="Normal 32 7 5 2 5" xfId="17951" xr:uid="{00000000-0005-0000-0000-00001F460000}"/>
    <cellStyle name="Normal 32 7 5 2 5 2" xfId="42220" xr:uid="{106781AC-C8A9-4A51-B6E8-142205BA612E}"/>
    <cellStyle name="Normal 32 7 5 2 6" xfId="42213" xr:uid="{D57C4628-68B5-4608-9840-21A29EAEE165}"/>
    <cellStyle name="Normal 32 7 5 3" xfId="17952" xr:uid="{00000000-0005-0000-0000-000020460000}"/>
    <cellStyle name="Normal 32 7 5 3 2" xfId="17953" xr:uid="{00000000-0005-0000-0000-000021460000}"/>
    <cellStyle name="Normal 32 7 5 3 2 2" xfId="42222" xr:uid="{E986D6AB-055D-4F5A-A026-8910BE3608BB}"/>
    <cellStyle name="Normal 32 7 5 3 3" xfId="42221" xr:uid="{883D7F6E-7E76-4FAB-9BFD-7F43ADF098B6}"/>
    <cellStyle name="Normal 32 7 5 4" xfId="17954" xr:uid="{00000000-0005-0000-0000-000022460000}"/>
    <cellStyle name="Normal 32 7 5 4 2" xfId="17955" xr:uid="{00000000-0005-0000-0000-000023460000}"/>
    <cellStyle name="Normal 32 7 5 4 2 2" xfId="42224" xr:uid="{9D160E23-E92A-42D6-8EC3-957FC38898A0}"/>
    <cellStyle name="Normal 32 7 5 4 3" xfId="42223" xr:uid="{A2AFF6A9-52B2-4009-A835-0DF1D0AFFB5C}"/>
    <cellStyle name="Normal 32 7 5 5" xfId="17956" xr:uid="{00000000-0005-0000-0000-000024460000}"/>
    <cellStyle name="Normal 32 7 5 5 2" xfId="17957" xr:uid="{00000000-0005-0000-0000-000025460000}"/>
    <cellStyle name="Normal 32 7 5 5 2 2" xfId="42226" xr:uid="{768DDD7F-F89B-4F5A-BED3-6A1ED8C201D5}"/>
    <cellStyle name="Normal 32 7 5 5 3" xfId="42225" xr:uid="{F007A671-ACEC-4F22-8892-29E46CC26F0D}"/>
    <cellStyle name="Normal 32 7 5 6" xfId="17958" xr:uid="{00000000-0005-0000-0000-000026460000}"/>
    <cellStyle name="Normal 32 7 5 6 2" xfId="42227" xr:uid="{47CE6395-53D3-4155-B06C-13B603ACDC4F}"/>
    <cellStyle name="Normal 32 7 5 7" xfId="42212" xr:uid="{16DB35D4-A75B-4826-AF62-4DEEC8B858DB}"/>
    <cellStyle name="Normal 32 7 6" xfId="17959" xr:uid="{00000000-0005-0000-0000-000027460000}"/>
    <cellStyle name="Normal 32 7 6 2" xfId="17960" xr:uid="{00000000-0005-0000-0000-000028460000}"/>
    <cellStyle name="Normal 32 7 6 2 2" xfId="17961" xr:uid="{00000000-0005-0000-0000-000029460000}"/>
    <cellStyle name="Normal 32 7 6 2 2 2" xfId="42230" xr:uid="{5AB9FC85-2DA9-44F2-BDE7-1207F98A79AA}"/>
    <cellStyle name="Normal 32 7 6 2 3" xfId="42229" xr:uid="{C416B4FE-9C3D-4725-B7AA-3BCB4C77E354}"/>
    <cellStyle name="Normal 32 7 6 3" xfId="17962" xr:uid="{00000000-0005-0000-0000-00002A460000}"/>
    <cellStyle name="Normal 32 7 6 3 2" xfId="17963" xr:uid="{00000000-0005-0000-0000-00002B460000}"/>
    <cellStyle name="Normal 32 7 6 3 2 2" xfId="42232" xr:uid="{92090EB5-F214-4E61-A894-CC30D00D00AD}"/>
    <cellStyle name="Normal 32 7 6 3 3" xfId="42231" xr:uid="{025A7789-41C4-410A-8E14-5482ACEBDB89}"/>
    <cellStyle name="Normal 32 7 6 4" xfId="17964" xr:uid="{00000000-0005-0000-0000-00002C460000}"/>
    <cellStyle name="Normal 32 7 6 4 2" xfId="17965" xr:uid="{00000000-0005-0000-0000-00002D460000}"/>
    <cellStyle name="Normal 32 7 6 4 2 2" xfId="42234" xr:uid="{45DFC015-9CE9-4175-A3ED-76366648A32E}"/>
    <cellStyle name="Normal 32 7 6 4 3" xfId="42233" xr:uid="{E0661DC4-2E0F-4059-9AE5-578648E18696}"/>
    <cellStyle name="Normal 32 7 6 5" xfId="17966" xr:uid="{00000000-0005-0000-0000-00002E460000}"/>
    <cellStyle name="Normal 32 7 6 5 2" xfId="42235" xr:uid="{F4707180-4273-4043-837B-F05A50BFD682}"/>
    <cellStyle name="Normal 32 7 6 6" xfId="42228" xr:uid="{E88C4D2E-85EC-452A-8CAC-8E1C2EB4CC06}"/>
    <cellStyle name="Normal 32 7 7" xfId="17967" xr:uid="{00000000-0005-0000-0000-00002F460000}"/>
    <cellStyle name="Normal 32 7 7 2" xfId="17968" xr:uid="{00000000-0005-0000-0000-000030460000}"/>
    <cellStyle name="Normal 32 7 7 2 2" xfId="17969" xr:uid="{00000000-0005-0000-0000-000031460000}"/>
    <cellStyle name="Normal 32 7 7 2 2 2" xfId="42238" xr:uid="{426EC368-913C-48D1-A52D-2B940D479463}"/>
    <cellStyle name="Normal 32 7 7 2 3" xfId="42237" xr:uid="{B14B761C-DEDF-4CE1-8C5E-32C4FBE1E03B}"/>
    <cellStyle name="Normal 32 7 7 3" xfId="17970" xr:uid="{00000000-0005-0000-0000-000032460000}"/>
    <cellStyle name="Normal 32 7 7 3 2" xfId="17971" xr:uid="{00000000-0005-0000-0000-000033460000}"/>
    <cellStyle name="Normal 32 7 7 3 2 2" xfId="42240" xr:uid="{2943C8FF-9A2F-40D2-B5BB-B41E75614AB7}"/>
    <cellStyle name="Normal 32 7 7 3 3" xfId="42239" xr:uid="{EB701FFE-D19B-4B40-975F-9C6E4F43F183}"/>
    <cellStyle name="Normal 32 7 7 4" xfId="17972" xr:uid="{00000000-0005-0000-0000-000034460000}"/>
    <cellStyle name="Normal 32 7 7 4 2" xfId="17973" xr:uid="{00000000-0005-0000-0000-000035460000}"/>
    <cellStyle name="Normal 32 7 7 4 2 2" xfId="42242" xr:uid="{786059E2-521B-42FD-8380-EA2F8C2B0064}"/>
    <cellStyle name="Normal 32 7 7 4 3" xfId="42241" xr:uid="{42CCD2A2-FD30-461E-93FB-7B6E65B901C3}"/>
    <cellStyle name="Normal 32 7 7 5" xfId="17974" xr:uid="{00000000-0005-0000-0000-000036460000}"/>
    <cellStyle name="Normal 32 7 7 5 2" xfId="42243" xr:uid="{296EA469-3708-4FCC-9D07-F7E53722161D}"/>
    <cellStyle name="Normal 32 7 7 6" xfId="42236" xr:uid="{907ACB6E-6DF5-41FA-B2AB-23E0D8467660}"/>
    <cellStyle name="Normal 32 7 8" xfId="17975" xr:uid="{00000000-0005-0000-0000-000037460000}"/>
    <cellStyle name="Normal 32 7 8 2" xfId="17976" xr:uid="{00000000-0005-0000-0000-000038460000}"/>
    <cellStyle name="Normal 32 7 8 2 2" xfId="42245" xr:uid="{DCB37183-B8CF-4114-9676-22F576FDC0D6}"/>
    <cellStyle name="Normal 32 7 8 3" xfId="42244" xr:uid="{D3D61484-0887-4503-AC58-C852A18591C0}"/>
    <cellStyle name="Normal 32 7 9" xfId="17977" xr:uid="{00000000-0005-0000-0000-000039460000}"/>
    <cellStyle name="Normal 32 7 9 2" xfId="17978" xr:uid="{00000000-0005-0000-0000-00003A460000}"/>
    <cellStyle name="Normal 32 7 9 2 2" xfId="42247" xr:uid="{AD0197D6-CBA7-4426-91DD-A7E50B92B5D8}"/>
    <cellStyle name="Normal 32 7 9 3" xfId="42246" xr:uid="{5027E539-E33F-4360-95A6-E6FD2C4ADB31}"/>
    <cellStyle name="Normal 32 8" xfId="17979" xr:uid="{00000000-0005-0000-0000-00003B460000}"/>
    <cellStyle name="Normal 32 8 10" xfId="17980" xr:uid="{00000000-0005-0000-0000-00003C460000}"/>
    <cellStyle name="Normal 32 8 10 2" xfId="17981" xr:uid="{00000000-0005-0000-0000-00003D460000}"/>
    <cellStyle name="Normal 32 8 10 2 2" xfId="42250" xr:uid="{CE168EA4-1E57-4669-ACBD-3349BCD7D030}"/>
    <cellStyle name="Normal 32 8 10 3" xfId="42249" xr:uid="{039238C3-1552-4DAC-A209-C3F50AF30126}"/>
    <cellStyle name="Normal 32 8 11" xfId="17982" xr:uid="{00000000-0005-0000-0000-00003E460000}"/>
    <cellStyle name="Normal 32 8 11 2" xfId="42251" xr:uid="{496C0877-79FB-4C79-A55D-E60D3ACA57BD}"/>
    <cellStyle name="Normal 32 8 12" xfId="42248" xr:uid="{5F0CD90B-DF48-4857-B6AE-D201CC258F3D}"/>
    <cellStyle name="Normal 32 8 2" xfId="17983" xr:uid="{00000000-0005-0000-0000-00003F460000}"/>
    <cellStyle name="Normal 32 8 2 10" xfId="17984" xr:uid="{00000000-0005-0000-0000-000040460000}"/>
    <cellStyle name="Normal 32 8 2 10 2" xfId="42253" xr:uid="{3D9F5C39-F9D9-4829-9D7E-15482263674E}"/>
    <cellStyle name="Normal 32 8 2 11" xfId="42252" xr:uid="{E4A4F62E-8AD5-4091-91C9-49356298CB87}"/>
    <cellStyle name="Normal 32 8 2 2" xfId="17985" xr:uid="{00000000-0005-0000-0000-000041460000}"/>
    <cellStyle name="Normal 32 8 2 2 2" xfId="17986" xr:uid="{00000000-0005-0000-0000-000042460000}"/>
    <cellStyle name="Normal 32 8 2 2 2 2" xfId="17987" xr:uid="{00000000-0005-0000-0000-000043460000}"/>
    <cellStyle name="Normal 32 8 2 2 2 2 2" xfId="17988" xr:uid="{00000000-0005-0000-0000-000044460000}"/>
    <cellStyle name="Normal 32 8 2 2 2 2 2 2" xfId="42257" xr:uid="{5890D1F3-2D2A-4DD0-9219-F00791D72122}"/>
    <cellStyle name="Normal 32 8 2 2 2 2 3" xfId="42256" xr:uid="{47A958EB-F8C2-42C7-A24C-74F34B4D381D}"/>
    <cellStyle name="Normal 32 8 2 2 2 3" xfId="17989" xr:uid="{00000000-0005-0000-0000-000045460000}"/>
    <cellStyle name="Normal 32 8 2 2 2 3 2" xfId="17990" xr:uid="{00000000-0005-0000-0000-000046460000}"/>
    <cellStyle name="Normal 32 8 2 2 2 3 2 2" xfId="42259" xr:uid="{982F8B73-8B2D-4806-8951-E1B8601B4A79}"/>
    <cellStyle name="Normal 32 8 2 2 2 3 3" xfId="42258" xr:uid="{0C5647E0-6C36-4436-B035-79170FA5C4F6}"/>
    <cellStyle name="Normal 32 8 2 2 2 4" xfId="17991" xr:uid="{00000000-0005-0000-0000-000047460000}"/>
    <cellStyle name="Normal 32 8 2 2 2 4 2" xfId="17992" xr:uid="{00000000-0005-0000-0000-000048460000}"/>
    <cellStyle name="Normal 32 8 2 2 2 4 2 2" xfId="42261" xr:uid="{389F799D-2D5D-49E6-A571-2E6F0F68F907}"/>
    <cellStyle name="Normal 32 8 2 2 2 4 3" xfId="42260" xr:uid="{8555E18E-649A-4618-9478-DA4512DF6443}"/>
    <cellStyle name="Normal 32 8 2 2 2 5" xfId="17993" xr:uid="{00000000-0005-0000-0000-000049460000}"/>
    <cellStyle name="Normal 32 8 2 2 2 5 2" xfId="42262" xr:uid="{A11D61AD-7EBE-4F12-B440-A12061AB59BA}"/>
    <cellStyle name="Normal 32 8 2 2 2 6" xfId="42255" xr:uid="{A2F0F4FA-4435-482B-A34C-CD7CB56C4185}"/>
    <cellStyle name="Normal 32 8 2 2 3" xfId="17994" xr:uid="{00000000-0005-0000-0000-00004A460000}"/>
    <cellStyle name="Normal 32 8 2 2 3 2" xfId="17995" xr:uid="{00000000-0005-0000-0000-00004B460000}"/>
    <cellStyle name="Normal 32 8 2 2 3 2 2" xfId="42264" xr:uid="{132A17C6-3DB8-4A17-9164-3524EA73B761}"/>
    <cellStyle name="Normal 32 8 2 2 3 3" xfId="42263" xr:uid="{BB603A9B-6F1E-46D2-AC74-D5C67FFCC43B}"/>
    <cellStyle name="Normal 32 8 2 2 4" xfId="17996" xr:uid="{00000000-0005-0000-0000-00004C460000}"/>
    <cellStyle name="Normal 32 8 2 2 4 2" xfId="17997" xr:uid="{00000000-0005-0000-0000-00004D460000}"/>
    <cellStyle name="Normal 32 8 2 2 4 2 2" xfId="42266" xr:uid="{AD41D215-721B-4004-A54B-F0B01F0DB36C}"/>
    <cellStyle name="Normal 32 8 2 2 4 3" xfId="42265" xr:uid="{A5B96A3E-F466-4FB1-9C91-27D70E359049}"/>
    <cellStyle name="Normal 32 8 2 2 5" xfId="17998" xr:uid="{00000000-0005-0000-0000-00004E460000}"/>
    <cellStyle name="Normal 32 8 2 2 5 2" xfId="17999" xr:uid="{00000000-0005-0000-0000-00004F460000}"/>
    <cellStyle name="Normal 32 8 2 2 5 2 2" xfId="42268" xr:uid="{5F69D18E-1B4E-486C-A6A3-70FEDD310617}"/>
    <cellStyle name="Normal 32 8 2 2 5 3" xfId="42267" xr:uid="{846B3ED6-ECB5-47ED-8D3B-41E695A32B1E}"/>
    <cellStyle name="Normal 32 8 2 2 6" xfId="18000" xr:uid="{00000000-0005-0000-0000-000050460000}"/>
    <cellStyle name="Normal 32 8 2 2 6 2" xfId="18001" xr:uid="{00000000-0005-0000-0000-000051460000}"/>
    <cellStyle name="Normal 32 8 2 2 6 2 2" xfId="42270" xr:uid="{FD7AF66A-0C33-4F35-9451-860E47820E0B}"/>
    <cellStyle name="Normal 32 8 2 2 6 3" xfId="42269" xr:uid="{D99AC35A-A4EF-4767-909F-2CA7BF93250A}"/>
    <cellStyle name="Normal 32 8 2 2 7" xfId="18002" xr:uid="{00000000-0005-0000-0000-000052460000}"/>
    <cellStyle name="Normal 32 8 2 2 7 2" xfId="42271" xr:uid="{852158C8-2969-4CDE-B76A-FFF6C2F7A775}"/>
    <cellStyle name="Normal 32 8 2 2 8" xfId="42254" xr:uid="{F17E37A4-93CF-4E7F-8F55-EE2C367BFFF8}"/>
    <cellStyle name="Normal 32 8 2 3" xfId="18003" xr:uid="{00000000-0005-0000-0000-000053460000}"/>
    <cellStyle name="Normal 32 8 2 3 2" xfId="18004" xr:uid="{00000000-0005-0000-0000-000054460000}"/>
    <cellStyle name="Normal 32 8 2 3 2 2" xfId="18005" xr:uid="{00000000-0005-0000-0000-000055460000}"/>
    <cellStyle name="Normal 32 8 2 3 2 2 2" xfId="18006" xr:uid="{00000000-0005-0000-0000-000056460000}"/>
    <cellStyle name="Normal 32 8 2 3 2 2 2 2" xfId="42275" xr:uid="{16074FAD-3929-4B4C-BF03-71A8C0A520A3}"/>
    <cellStyle name="Normal 32 8 2 3 2 2 3" xfId="42274" xr:uid="{E32B4C30-3242-4446-9061-B8A50D306B8A}"/>
    <cellStyle name="Normal 32 8 2 3 2 3" xfId="18007" xr:uid="{00000000-0005-0000-0000-000057460000}"/>
    <cellStyle name="Normal 32 8 2 3 2 3 2" xfId="18008" xr:uid="{00000000-0005-0000-0000-000058460000}"/>
    <cellStyle name="Normal 32 8 2 3 2 3 2 2" xfId="42277" xr:uid="{AD4F8781-3F57-482F-887C-AF8B3A05526F}"/>
    <cellStyle name="Normal 32 8 2 3 2 3 3" xfId="42276" xr:uid="{46124766-ADB7-48EB-8008-431A244132DF}"/>
    <cellStyle name="Normal 32 8 2 3 2 4" xfId="18009" xr:uid="{00000000-0005-0000-0000-000059460000}"/>
    <cellStyle name="Normal 32 8 2 3 2 4 2" xfId="18010" xr:uid="{00000000-0005-0000-0000-00005A460000}"/>
    <cellStyle name="Normal 32 8 2 3 2 4 2 2" xfId="42279" xr:uid="{2EA52005-E65C-4D17-A974-9FE0F1ADE0F2}"/>
    <cellStyle name="Normal 32 8 2 3 2 4 3" xfId="42278" xr:uid="{9AD46113-F6F1-42EB-8C53-0944DA594C31}"/>
    <cellStyle name="Normal 32 8 2 3 2 5" xfId="18011" xr:uid="{00000000-0005-0000-0000-00005B460000}"/>
    <cellStyle name="Normal 32 8 2 3 2 5 2" xfId="42280" xr:uid="{C0FF845A-9F66-49F1-8B0A-FCE3A98A7EB9}"/>
    <cellStyle name="Normal 32 8 2 3 2 6" xfId="42273" xr:uid="{50BCEC47-8485-4AD7-B4C5-8FEA38F7083D}"/>
    <cellStyle name="Normal 32 8 2 3 3" xfId="18012" xr:uid="{00000000-0005-0000-0000-00005C460000}"/>
    <cellStyle name="Normal 32 8 2 3 3 2" xfId="18013" xr:uid="{00000000-0005-0000-0000-00005D460000}"/>
    <cellStyle name="Normal 32 8 2 3 3 2 2" xfId="42282" xr:uid="{FC666F0B-FF06-44F6-866E-1D8EBE0CB375}"/>
    <cellStyle name="Normal 32 8 2 3 3 3" xfId="42281" xr:uid="{31B2B15F-6169-43BA-81B0-BCC8F4D30AD4}"/>
    <cellStyle name="Normal 32 8 2 3 4" xfId="18014" xr:uid="{00000000-0005-0000-0000-00005E460000}"/>
    <cellStyle name="Normal 32 8 2 3 4 2" xfId="18015" xr:uid="{00000000-0005-0000-0000-00005F460000}"/>
    <cellStyle name="Normal 32 8 2 3 4 2 2" xfId="42284" xr:uid="{B048858B-41B7-4432-B2EB-25A6884085CE}"/>
    <cellStyle name="Normal 32 8 2 3 4 3" xfId="42283" xr:uid="{684E6CB0-7C8A-4B4F-A8A1-AA5A9A6157E3}"/>
    <cellStyle name="Normal 32 8 2 3 5" xfId="18016" xr:uid="{00000000-0005-0000-0000-000060460000}"/>
    <cellStyle name="Normal 32 8 2 3 5 2" xfId="18017" xr:uid="{00000000-0005-0000-0000-000061460000}"/>
    <cellStyle name="Normal 32 8 2 3 5 2 2" xfId="42286" xr:uid="{40EAFFD1-2B3E-4254-B0A0-BBFDC64CAEA5}"/>
    <cellStyle name="Normal 32 8 2 3 5 3" xfId="42285" xr:uid="{15945350-BCC8-4F03-BCBF-2768EEC358C4}"/>
    <cellStyle name="Normal 32 8 2 3 6" xfId="18018" xr:uid="{00000000-0005-0000-0000-000062460000}"/>
    <cellStyle name="Normal 32 8 2 3 6 2" xfId="18019" xr:uid="{00000000-0005-0000-0000-000063460000}"/>
    <cellStyle name="Normal 32 8 2 3 6 2 2" xfId="42288" xr:uid="{93DE465E-E0F1-4B52-AB40-3D10D2DA3B13}"/>
    <cellStyle name="Normal 32 8 2 3 6 3" xfId="42287" xr:uid="{117250F2-D3FB-4B1D-8C47-B7C6858629FC}"/>
    <cellStyle name="Normal 32 8 2 3 7" xfId="18020" xr:uid="{00000000-0005-0000-0000-000064460000}"/>
    <cellStyle name="Normal 32 8 2 3 7 2" xfId="42289" xr:uid="{89FCC532-3A0C-40FF-B665-84FA8651046A}"/>
    <cellStyle name="Normal 32 8 2 3 8" xfId="42272" xr:uid="{194574DD-F6D7-4662-AA9B-E0EAE15204D9}"/>
    <cellStyle name="Normal 32 8 2 4" xfId="18021" xr:uid="{00000000-0005-0000-0000-000065460000}"/>
    <cellStyle name="Normal 32 8 2 4 2" xfId="18022" xr:uid="{00000000-0005-0000-0000-000066460000}"/>
    <cellStyle name="Normal 32 8 2 4 2 2" xfId="18023" xr:uid="{00000000-0005-0000-0000-000067460000}"/>
    <cellStyle name="Normal 32 8 2 4 2 2 2" xfId="18024" xr:uid="{00000000-0005-0000-0000-000068460000}"/>
    <cellStyle name="Normal 32 8 2 4 2 2 2 2" xfId="42293" xr:uid="{69152298-C810-45E7-8770-95985B59D94B}"/>
    <cellStyle name="Normal 32 8 2 4 2 2 3" xfId="42292" xr:uid="{5571D68E-C9B7-45FD-97AC-38A531FD6606}"/>
    <cellStyle name="Normal 32 8 2 4 2 3" xfId="18025" xr:uid="{00000000-0005-0000-0000-000069460000}"/>
    <cellStyle name="Normal 32 8 2 4 2 3 2" xfId="18026" xr:uid="{00000000-0005-0000-0000-00006A460000}"/>
    <cellStyle name="Normal 32 8 2 4 2 3 2 2" xfId="42295" xr:uid="{C4820DF1-450B-449B-A375-2AE87D51150E}"/>
    <cellStyle name="Normal 32 8 2 4 2 3 3" xfId="42294" xr:uid="{59AF06E9-CD78-4CC0-843D-D00EB8BF04E4}"/>
    <cellStyle name="Normal 32 8 2 4 2 4" xfId="18027" xr:uid="{00000000-0005-0000-0000-00006B460000}"/>
    <cellStyle name="Normal 32 8 2 4 2 4 2" xfId="18028" xr:uid="{00000000-0005-0000-0000-00006C460000}"/>
    <cellStyle name="Normal 32 8 2 4 2 4 2 2" xfId="42297" xr:uid="{5B08B69C-8870-45D6-9F1E-12A8DF68A459}"/>
    <cellStyle name="Normal 32 8 2 4 2 4 3" xfId="42296" xr:uid="{60B6F6CB-D85C-4148-8C21-2AF7BB81694A}"/>
    <cellStyle name="Normal 32 8 2 4 2 5" xfId="18029" xr:uid="{00000000-0005-0000-0000-00006D460000}"/>
    <cellStyle name="Normal 32 8 2 4 2 5 2" xfId="42298" xr:uid="{5C3484F6-0496-47FA-95AE-600C71CCFF1F}"/>
    <cellStyle name="Normal 32 8 2 4 2 6" xfId="42291" xr:uid="{BACA87E1-6D80-4CA7-8B4F-C9BB864DECA3}"/>
    <cellStyle name="Normal 32 8 2 4 3" xfId="18030" xr:uid="{00000000-0005-0000-0000-00006E460000}"/>
    <cellStyle name="Normal 32 8 2 4 3 2" xfId="18031" xr:uid="{00000000-0005-0000-0000-00006F460000}"/>
    <cellStyle name="Normal 32 8 2 4 3 2 2" xfId="42300" xr:uid="{F7F5F960-1615-43AA-A04B-100214E22E83}"/>
    <cellStyle name="Normal 32 8 2 4 3 3" xfId="42299" xr:uid="{F6C3015F-1C5F-4553-9603-8FDB31F27777}"/>
    <cellStyle name="Normal 32 8 2 4 4" xfId="18032" xr:uid="{00000000-0005-0000-0000-000070460000}"/>
    <cellStyle name="Normal 32 8 2 4 4 2" xfId="18033" xr:uid="{00000000-0005-0000-0000-000071460000}"/>
    <cellStyle name="Normal 32 8 2 4 4 2 2" xfId="42302" xr:uid="{BFC3520C-A466-4E8C-898B-8E07C39DAC21}"/>
    <cellStyle name="Normal 32 8 2 4 4 3" xfId="42301" xr:uid="{3104DA5B-0B32-4CCC-B1A1-C2A71A921107}"/>
    <cellStyle name="Normal 32 8 2 4 5" xfId="18034" xr:uid="{00000000-0005-0000-0000-000072460000}"/>
    <cellStyle name="Normal 32 8 2 4 5 2" xfId="18035" xr:uid="{00000000-0005-0000-0000-000073460000}"/>
    <cellStyle name="Normal 32 8 2 4 5 2 2" xfId="42304" xr:uid="{15F2E2B9-0221-4B2E-A7A0-0E7C645292E9}"/>
    <cellStyle name="Normal 32 8 2 4 5 3" xfId="42303" xr:uid="{C5ACCC43-4DF0-4F6D-8942-2805EFFA079A}"/>
    <cellStyle name="Normal 32 8 2 4 6" xfId="18036" xr:uid="{00000000-0005-0000-0000-000074460000}"/>
    <cellStyle name="Normal 32 8 2 4 6 2" xfId="42305" xr:uid="{637AFD32-5EB4-42FF-BFBB-AB23F4B8572C}"/>
    <cellStyle name="Normal 32 8 2 4 7" xfId="42290" xr:uid="{5EA37D67-0AFD-4068-8E69-2F67328BC460}"/>
    <cellStyle name="Normal 32 8 2 5" xfId="18037" xr:uid="{00000000-0005-0000-0000-000075460000}"/>
    <cellStyle name="Normal 32 8 2 5 2" xfId="18038" xr:uid="{00000000-0005-0000-0000-000076460000}"/>
    <cellStyle name="Normal 32 8 2 5 2 2" xfId="18039" xr:uid="{00000000-0005-0000-0000-000077460000}"/>
    <cellStyle name="Normal 32 8 2 5 2 2 2" xfId="42308" xr:uid="{166D0248-5845-452E-97C9-AFAF1B33192D}"/>
    <cellStyle name="Normal 32 8 2 5 2 3" xfId="42307" xr:uid="{4C41533D-6021-49DF-8ED2-5CE658A203ED}"/>
    <cellStyle name="Normal 32 8 2 5 3" xfId="18040" xr:uid="{00000000-0005-0000-0000-000078460000}"/>
    <cellStyle name="Normal 32 8 2 5 3 2" xfId="18041" xr:uid="{00000000-0005-0000-0000-000079460000}"/>
    <cellStyle name="Normal 32 8 2 5 3 2 2" xfId="42310" xr:uid="{52A2ABB8-72A5-4638-91FD-6B9807AAD7D2}"/>
    <cellStyle name="Normal 32 8 2 5 3 3" xfId="42309" xr:uid="{7D041AC7-C4D3-44DC-B3EB-27EA0313A75F}"/>
    <cellStyle name="Normal 32 8 2 5 4" xfId="18042" xr:uid="{00000000-0005-0000-0000-00007A460000}"/>
    <cellStyle name="Normal 32 8 2 5 4 2" xfId="18043" xr:uid="{00000000-0005-0000-0000-00007B460000}"/>
    <cellStyle name="Normal 32 8 2 5 4 2 2" xfId="42312" xr:uid="{A924BCBF-66A0-45DF-9F0D-57E311F585D9}"/>
    <cellStyle name="Normal 32 8 2 5 4 3" xfId="42311" xr:uid="{D8A93BC4-8144-49D5-8FB7-AA89424971C7}"/>
    <cellStyle name="Normal 32 8 2 5 5" xfId="18044" xr:uid="{00000000-0005-0000-0000-00007C460000}"/>
    <cellStyle name="Normal 32 8 2 5 5 2" xfId="42313" xr:uid="{1606E09B-6198-4EA8-9D0B-D7B83049A06B}"/>
    <cellStyle name="Normal 32 8 2 5 6" xfId="42306" xr:uid="{CE75493F-AA6A-43DF-9D42-967B8638A1BE}"/>
    <cellStyle name="Normal 32 8 2 6" xfId="18045" xr:uid="{00000000-0005-0000-0000-00007D460000}"/>
    <cellStyle name="Normal 32 8 2 6 2" xfId="18046" xr:uid="{00000000-0005-0000-0000-00007E460000}"/>
    <cellStyle name="Normal 32 8 2 6 2 2" xfId="18047" xr:uid="{00000000-0005-0000-0000-00007F460000}"/>
    <cellStyle name="Normal 32 8 2 6 2 2 2" xfId="42316" xr:uid="{CEF4B1B0-DE90-435B-99F1-C23ED7FBC9A9}"/>
    <cellStyle name="Normal 32 8 2 6 2 3" xfId="42315" xr:uid="{ACD81324-14BA-4A86-90FB-F273A71DD04A}"/>
    <cellStyle name="Normal 32 8 2 6 3" xfId="18048" xr:uid="{00000000-0005-0000-0000-000080460000}"/>
    <cellStyle name="Normal 32 8 2 6 3 2" xfId="18049" xr:uid="{00000000-0005-0000-0000-000081460000}"/>
    <cellStyle name="Normal 32 8 2 6 3 2 2" xfId="42318" xr:uid="{FD1F5E18-BBD1-479F-8CD5-C4475B0C05C1}"/>
    <cellStyle name="Normal 32 8 2 6 3 3" xfId="42317" xr:uid="{20210F65-79E1-41AF-8B0D-E6B61A20507F}"/>
    <cellStyle name="Normal 32 8 2 6 4" xfId="18050" xr:uid="{00000000-0005-0000-0000-000082460000}"/>
    <cellStyle name="Normal 32 8 2 6 4 2" xfId="18051" xr:uid="{00000000-0005-0000-0000-000083460000}"/>
    <cellStyle name="Normal 32 8 2 6 4 2 2" xfId="42320" xr:uid="{61427A5E-9F68-425E-BF83-909AF4803D23}"/>
    <cellStyle name="Normal 32 8 2 6 4 3" xfId="42319" xr:uid="{D8306529-65EB-4FE9-9DBF-75F253A14700}"/>
    <cellStyle name="Normal 32 8 2 6 5" xfId="18052" xr:uid="{00000000-0005-0000-0000-000084460000}"/>
    <cellStyle name="Normal 32 8 2 6 5 2" xfId="42321" xr:uid="{8970CBDD-D066-4205-8617-C825F9F45415}"/>
    <cellStyle name="Normal 32 8 2 6 6" xfId="42314" xr:uid="{5D914132-D254-4799-8150-FB2A8D6CB400}"/>
    <cellStyle name="Normal 32 8 2 7" xfId="18053" xr:uid="{00000000-0005-0000-0000-000085460000}"/>
    <cellStyle name="Normal 32 8 2 7 2" xfId="18054" xr:uid="{00000000-0005-0000-0000-000086460000}"/>
    <cellStyle name="Normal 32 8 2 7 2 2" xfId="42323" xr:uid="{CEF8804B-535E-434D-87D1-BDA58FFEAFA9}"/>
    <cellStyle name="Normal 32 8 2 7 3" xfId="42322" xr:uid="{9642A3DA-E0D2-40AB-99F3-2FF5C91374E3}"/>
    <cellStyle name="Normal 32 8 2 8" xfId="18055" xr:uid="{00000000-0005-0000-0000-000087460000}"/>
    <cellStyle name="Normal 32 8 2 8 2" xfId="18056" xr:uid="{00000000-0005-0000-0000-000088460000}"/>
    <cellStyle name="Normal 32 8 2 8 2 2" xfId="42325" xr:uid="{0F2279B0-9939-45C7-AFA6-7716481E79CB}"/>
    <cellStyle name="Normal 32 8 2 8 3" xfId="42324" xr:uid="{D8FC2AB7-DF94-4BAC-870C-6B1DDC49E52A}"/>
    <cellStyle name="Normal 32 8 2 9" xfId="18057" xr:uid="{00000000-0005-0000-0000-000089460000}"/>
    <cellStyle name="Normal 32 8 2 9 2" xfId="18058" xr:uid="{00000000-0005-0000-0000-00008A460000}"/>
    <cellStyle name="Normal 32 8 2 9 2 2" xfId="42327" xr:uid="{3696EB57-2B5F-43C6-BD3B-EBAA5A240F88}"/>
    <cellStyle name="Normal 32 8 2 9 3" xfId="42326" xr:uid="{C043BEF2-E933-43FC-8094-4D7E9A142BCD}"/>
    <cellStyle name="Normal 32 8 3" xfId="18059" xr:uid="{00000000-0005-0000-0000-00008B460000}"/>
    <cellStyle name="Normal 32 8 3 2" xfId="18060" xr:uid="{00000000-0005-0000-0000-00008C460000}"/>
    <cellStyle name="Normal 32 8 3 2 2" xfId="18061" xr:uid="{00000000-0005-0000-0000-00008D460000}"/>
    <cellStyle name="Normal 32 8 3 2 2 2" xfId="18062" xr:uid="{00000000-0005-0000-0000-00008E460000}"/>
    <cellStyle name="Normal 32 8 3 2 2 2 2" xfId="42331" xr:uid="{1BB1B95E-F756-4C3F-8965-125C28E7EA44}"/>
    <cellStyle name="Normal 32 8 3 2 2 3" xfId="42330" xr:uid="{13253855-8208-4BE6-980A-1F492E37F1D9}"/>
    <cellStyle name="Normal 32 8 3 2 3" xfId="18063" xr:uid="{00000000-0005-0000-0000-00008F460000}"/>
    <cellStyle name="Normal 32 8 3 2 3 2" xfId="18064" xr:uid="{00000000-0005-0000-0000-000090460000}"/>
    <cellStyle name="Normal 32 8 3 2 3 2 2" xfId="42333" xr:uid="{CECBA52A-CE43-4EF7-9238-653A71B0C23F}"/>
    <cellStyle name="Normal 32 8 3 2 3 3" xfId="42332" xr:uid="{6E18714B-6C1E-466B-BC0F-8D78D8241910}"/>
    <cellStyle name="Normal 32 8 3 2 4" xfId="18065" xr:uid="{00000000-0005-0000-0000-000091460000}"/>
    <cellStyle name="Normal 32 8 3 2 4 2" xfId="18066" xr:uid="{00000000-0005-0000-0000-000092460000}"/>
    <cellStyle name="Normal 32 8 3 2 4 2 2" xfId="42335" xr:uid="{C9E853F7-127A-45AA-9606-99AB97E22E0B}"/>
    <cellStyle name="Normal 32 8 3 2 4 3" xfId="42334" xr:uid="{E8C22AE1-8629-44FB-94F2-56689A33429F}"/>
    <cellStyle name="Normal 32 8 3 2 5" xfId="18067" xr:uid="{00000000-0005-0000-0000-000093460000}"/>
    <cellStyle name="Normal 32 8 3 2 5 2" xfId="42336" xr:uid="{98AA6CAD-7F30-48A0-9859-E4A3103CD5B7}"/>
    <cellStyle name="Normal 32 8 3 2 6" xfId="42329" xr:uid="{F8477E61-7293-43A8-A7C5-BCBF1068B7E9}"/>
    <cellStyle name="Normal 32 8 3 3" xfId="18068" xr:uid="{00000000-0005-0000-0000-000094460000}"/>
    <cellStyle name="Normal 32 8 3 3 2" xfId="18069" xr:uid="{00000000-0005-0000-0000-000095460000}"/>
    <cellStyle name="Normal 32 8 3 3 2 2" xfId="42338" xr:uid="{7E48EC6D-5948-403D-8EA7-3BFCAAF3E6E4}"/>
    <cellStyle name="Normal 32 8 3 3 3" xfId="42337" xr:uid="{101EA32E-A246-4907-B73E-B3AC8C24404F}"/>
    <cellStyle name="Normal 32 8 3 4" xfId="18070" xr:uid="{00000000-0005-0000-0000-000096460000}"/>
    <cellStyle name="Normal 32 8 3 4 2" xfId="18071" xr:uid="{00000000-0005-0000-0000-000097460000}"/>
    <cellStyle name="Normal 32 8 3 4 2 2" xfId="42340" xr:uid="{17B3C024-C4CA-4E96-93A4-918282FB429D}"/>
    <cellStyle name="Normal 32 8 3 4 3" xfId="42339" xr:uid="{1A8C30D8-96D9-4142-AD9E-B4BC9C0C4915}"/>
    <cellStyle name="Normal 32 8 3 5" xfId="18072" xr:uid="{00000000-0005-0000-0000-000098460000}"/>
    <cellStyle name="Normal 32 8 3 5 2" xfId="18073" xr:uid="{00000000-0005-0000-0000-000099460000}"/>
    <cellStyle name="Normal 32 8 3 5 2 2" xfId="42342" xr:uid="{649727EC-85F0-4C04-8364-BC2A9B516B6B}"/>
    <cellStyle name="Normal 32 8 3 5 3" xfId="42341" xr:uid="{06197FBB-AB0E-4DB3-AAEA-19C6EDB83F9E}"/>
    <cellStyle name="Normal 32 8 3 6" xfId="18074" xr:uid="{00000000-0005-0000-0000-00009A460000}"/>
    <cellStyle name="Normal 32 8 3 6 2" xfId="18075" xr:uid="{00000000-0005-0000-0000-00009B460000}"/>
    <cellStyle name="Normal 32 8 3 6 2 2" xfId="42344" xr:uid="{0B16FBF0-95C4-4B84-A74F-5E683C8D9DC9}"/>
    <cellStyle name="Normal 32 8 3 6 3" xfId="42343" xr:uid="{9CE025F2-2512-444D-98AB-390CD2E5B9AC}"/>
    <cellStyle name="Normal 32 8 3 7" xfId="18076" xr:uid="{00000000-0005-0000-0000-00009C460000}"/>
    <cellStyle name="Normal 32 8 3 7 2" xfId="42345" xr:uid="{E6E03814-4018-41D1-8E7F-DEEDF023ACB1}"/>
    <cellStyle name="Normal 32 8 3 8" xfId="42328" xr:uid="{FA8E33FA-F95A-42FB-BEBA-24BF07D26C27}"/>
    <cellStyle name="Normal 32 8 4" xfId="18077" xr:uid="{00000000-0005-0000-0000-00009D460000}"/>
    <cellStyle name="Normal 32 8 4 2" xfId="18078" xr:uid="{00000000-0005-0000-0000-00009E460000}"/>
    <cellStyle name="Normal 32 8 4 2 2" xfId="18079" xr:uid="{00000000-0005-0000-0000-00009F460000}"/>
    <cellStyle name="Normal 32 8 4 2 2 2" xfId="18080" xr:uid="{00000000-0005-0000-0000-0000A0460000}"/>
    <cellStyle name="Normal 32 8 4 2 2 2 2" xfId="42349" xr:uid="{FD7531E1-F4AB-45E5-B77C-FF164D14B35A}"/>
    <cellStyle name="Normal 32 8 4 2 2 3" xfId="42348" xr:uid="{8D11ECBB-8F0F-4096-AFEA-74995E71E6A8}"/>
    <cellStyle name="Normal 32 8 4 2 3" xfId="18081" xr:uid="{00000000-0005-0000-0000-0000A1460000}"/>
    <cellStyle name="Normal 32 8 4 2 3 2" xfId="18082" xr:uid="{00000000-0005-0000-0000-0000A2460000}"/>
    <cellStyle name="Normal 32 8 4 2 3 2 2" xfId="42351" xr:uid="{BDD23D8B-FA45-4125-B71B-82676F169918}"/>
    <cellStyle name="Normal 32 8 4 2 3 3" xfId="42350" xr:uid="{BC15299C-4770-41E1-9095-7CEFA4DB9910}"/>
    <cellStyle name="Normal 32 8 4 2 4" xfId="18083" xr:uid="{00000000-0005-0000-0000-0000A3460000}"/>
    <cellStyle name="Normal 32 8 4 2 4 2" xfId="18084" xr:uid="{00000000-0005-0000-0000-0000A4460000}"/>
    <cellStyle name="Normal 32 8 4 2 4 2 2" xfId="42353" xr:uid="{FC6AEF5E-43C9-4571-9012-B93B8D491DD4}"/>
    <cellStyle name="Normal 32 8 4 2 4 3" xfId="42352" xr:uid="{3952F245-FAE5-4BF8-A18E-C22ADE0F05C8}"/>
    <cellStyle name="Normal 32 8 4 2 5" xfId="18085" xr:uid="{00000000-0005-0000-0000-0000A5460000}"/>
    <cellStyle name="Normal 32 8 4 2 5 2" xfId="42354" xr:uid="{2040BBF0-49AB-4308-8C94-A7564D058D49}"/>
    <cellStyle name="Normal 32 8 4 2 6" xfId="42347" xr:uid="{81498A87-EA77-47D3-A968-B472D31BAF3E}"/>
    <cellStyle name="Normal 32 8 4 3" xfId="18086" xr:uid="{00000000-0005-0000-0000-0000A6460000}"/>
    <cellStyle name="Normal 32 8 4 3 2" xfId="18087" xr:uid="{00000000-0005-0000-0000-0000A7460000}"/>
    <cellStyle name="Normal 32 8 4 3 2 2" xfId="42356" xr:uid="{17AA41B7-8B91-439E-9ADB-C4ACDA4CDB07}"/>
    <cellStyle name="Normal 32 8 4 3 3" xfId="42355" xr:uid="{F04BC55D-5AA3-4703-9132-564D5DD4B028}"/>
    <cellStyle name="Normal 32 8 4 4" xfId="18088" xr:uid="{00000000-0005-0000-0000-0000A8460000}"/>
    <cellStyle name="Normal 32 8 4 4 2" xfId="18089" xr:uid="{00000000-0005-0000-0000-0000A9460000}"/>
    <cellStyle name="Normal 32 8 4 4 2 2" xfId="42358" xr:uid="{EF142AE8-21EF-4D2D-B003-35DF2D4BB018}"/>
    <cellStyle name="Normal 32 8 4 4 3" xfId="42357" xr:uid="{CFEF8A21-BD28-422D-8D1D-E59AA3DCB665}"/>
    <cellStyle name="Normal 32 8 4 5" xfId="18090" xr:uid="{00000000-0005-0000-0000-0000AA460000}"/>
    <cellStyle name="Normal 32 8 4 5 2" xfId="18091" xr:uid="{00000000-0005-0000-0000-0000AB460000}"/>
    <cellStyle name="Normal 32 8 4 5 2 2" xfId="42360" xr:uid="{B51C0FDB-48B9-4947-9007-9C17E4F46604}"/>
    <cellStyle name="Normal 32 8 4 5 3" xfId="42359" xr:uid="{819AA9BB-B3E0-43B1-95E5-2ACA6B84DEF7}"/>
    <cellStyle name="Normal 32 8 4 6" xfId="18092" xr:uid="{00000000-0005-0000-0000-0000AC460000}"/>
    <cellStyle name="Normal 32 8 4 6 2" xfId="18093" xr:uid="{00000000-0005-0000-0000-0000AD460000}"/>
    <cellStyle name="Normal 32 8 4 6 2 2" xfId="42362" xr:uid="{454F2856-E59D-4D63-B218-5F468CF8D159}"/>
    <cellStyle name="Normal 32 8 4 6 3" xfId="42361" xr:uid="{7C109E5B-C813-44FB-A5C7-6265CFDC6EEF}"/>
    <cellStyle name="Normal 32 8 4 7" xfId="18094" xr:uid="{00000000-0005-0000-0000-0000AE460000}"/>
    <cellStyle name="Normal 32 8 4 7 2" xfId="42363" xr:uid="{D19B78D9-DC04-42E8-BCC6-0920A687452B}"/>
    <cellStyle name="Normal 32 8 4 8" xfId="42346" xr:uid="{A9DD68CF-9F8D-4FB1-81A3-5070EA532B17}"/>
    <cellStyle name="Normal 32 8 5" xfId="18095" xr:uid="{00000000-0005-0000-0000-0000AF460000}"/>
    <cellStyle name="Normal 32 8 5 2" xfId="18096" xr:uid="{00000000-0005-0000-0000-0000B0460000}"/>
    <cellStyle name="Normal 32 8 5 2 2" xfId="18097" xr:uid="{00000000-0005-0000-0000-0000B1460000}"/>
    <cellStyle name="Normal 32 8 5 2 2 2" xfId="18098" xr:uid="{00000000-0005-0000-0000-0000B2460000}"/>
    <cellStyle name="Normal 32 8 5 2 2 2 2" xfId="42367" xr:uid="{7B022AF6-3004-430E-AC77-853340C8015D}"/>
    <cellStyle name="Normal 32 8 5 2 2 3" xfId="42366" xr:uid="{CF0B7AE8-BDD0-4A93-9651-EA3FF95345C5}"/>
    <cellStyle name="Normal 32 8 5 2 3" xfId="18099" xr:uid="{00000000-0005-0000-0000-0000B3460000}"/>
    <cellStyle name="Normal 32 8 5 2 3 2" xfId="18100" xr:uid="{00000000-0005-0000-0000-0000B4460000}"/>
    <cellStyle name="Normal 32 8 5 2 3 2 2" xfId="42369" xr:uid="{EC356F4F-FAA5-401E-AE78-5F1FF388B973}"/>
    <cellStyle name="Normal 32 8 5 2 3 3" xfId="42368" xr:uid="{B9E7E317-985B-457B-9FD4-9F0B63FA1996}"/>
    <cellStyle name="Normal 32 8 5 2 4" xfId="18101" xr:uid="{00000000-0005-0000-0000-0000B5460000}"/>
    <cellStyle name="Normal 32 8 5 2 4 2" xfId="18102" xr:uid="{00000000-0005-0000-0000-0000B6460000}"/>
    <cellStyle name="Normal 32 8 5 2 4 2 2" xfId="42371" xr:uid="{329C2BE1-35AD-48D0-AD4C-2E0843F49D6A}"/>
    <cellStyle name="Normal 32 8 5 2 4 3" xfId="42370" xr:uid="{26B84878-8B94-42A0-B977-E1029DD126EF}"/>
    <cellStyle name="Normal 32 8 5 2 5" xfId="18103" xr:uid="{00000000-0005-0000-0000-0000B7460000}"/>
    <cellStyle name="Normal 32 8 5 2 5 2" xfId="42372" xr:uid="{1D39B667-C8BF-4E58-9F7E-B66204804DE8}"/>
    <cellStyle name="Normal 32 8 5 2 6" xfId="42365" xr:uid="{6D76BADB-E2FD-46BC-9064-65179C19E0CA}"/>
    <cellStyle name="Normal 32 8 5 3" xfId="18104" xr:uid="{00000000-0005-0000-0000-0000B8460000}"/>
    <cellStyle name="Normal 32 8 5 3 2" xfId="18105" xr:uid="{00000000-0005-0000-0000-0000B9460000}"/>
    <cellStyle name="Normal 32 8 5 3 2 2" xfId="42374" xr:uid="{AFE29DA7-5DE7-46ED-9EAB-285DE5ACCDDB}"/>
    <cellStyle name="Normal 32 8 5 3 3" xfId="42373" xr:uid="{A6BA35AC-E956-4583-BD60-7611ECDCA049}"/>
    <cellStyle name="Normal 32 8 5 4" xfId="18106" xr:uid="{00000000-0005-0000-0000-0000BA460000}"/>
    <cellStyle name="Normal 32 8 5 4 2" xfId="18107" xr:uid="{00000000-0005-0000-0000-0000BB460000}"/>
    <cellStyle name="Normal 32 8 5 4 2 2" xfId="42376" xr:uid="{43B0D675-50BC-4A7D-8DF3-ED6802077A91}"/>
    <cellStyle name="Normal 32 8 5 4 3" xfId="42375" xr:uid="{5235226A-FB5F-41E2-9D0C-0D8F02DFE3DD}"/>
    <cellStyle name="Normal 32 8 5 5" xfId="18108" xr:uid="{00000000-0005-0000-0000-0000BC460000}"/>
    <cellStyle name="Normal 32 8 5 5 2" xfId="18109" xr:uid="{00000000-0005-0000-0000-0000BD460000}"/>
    <cellStyle name="Normal 32 8 5 5 2 2" xfId="42378" xr:uid="{657FF2FB-C84D-4135-898A-3FB52235BDB3}"/>
    <cellStyle name="Normal 32 8 5 5 3" xfId="42377" xr:uid="{B5000671-E5CE-4F79-A6AF-3F7F61852362}"/>
    <cellStyle name="Normal 32 8 5 6" xfId="18110" xr:uid="{00000000-0005-0000-0000-0000BE460000}"/>
    <cellStyle name="Normal 32 8 5 6 2" xfId="42379" xr:uid="{AAB886D3-D3E6-4512-9204-3945ED578819}"/>
    <cellStyle name="Normal 32 8 5 7" xfId="42364" xr:uid="{D29622D9-8DF5-4707-8FFE-137859EEE50A}"/>
    <cellStyle name="Normal 32 8 6" xfId="18111" xr:uid="{00000000-0005-0000-0000-0000BF460000}"/>
    <cellStyle name="Normal 32 8 6 2" xfId="18112" xr:uid="{00000000-0005-0000-0000-0000C0460000}"/>
    <cellStyle name="Normal 32 8 6 2 2" xfId="18113" xr:uid="{00000000-0005-0000-0000-0000C1460000}"/>
    <cellStyle name="Normal 32 8 6 2 2 2" xfId="42382" xr:uid="{56AB3F12-99ED-4795-8930-3B39F4077BDD}"/>
    <cellStyle name="Normal 32 8 6 2 3" xfId="42381" xr:uid="{090A3543-AAB5-4BE7-B5B4-FF996F3FA16E}"/>
    <cellStyle name="Normal 32 8 6 3" xfId="18114" xr:uid="{00000000-0005-0000-0000-0000C2460000}"/>
    <cellStyle name="Normal 32 8 6 3 2" xfId="18115" xr:uid="{00000000-0005-0000-0000-0000C3460000}"/>
    <cellStyle name="Normal 32 8 6 3 2 2" xfId="42384" xr:uid="{906FAE0D-0535-4D05-A51D-838027F3B3F8}"/>
    <cellStyle name="Normal 32 8 6 3 3" xfId="42383" xr:uid="{FAAD66E3-2866-4D71-8D36-F4A35F93BEE7}"/>
    <cellStyle name="Normal 32 8 6 4" xfId="18116" xr:uid="{00000000-0005-0000-0000-0000C4460000}"/>
    <cellStyle name="Normal 32 8 6 4 2" xfId="18117" xr:uid="{00000000-0005-0000-0000-0000C5460000}"/>
    <cellStyle name="Normal 32 8 6 4 2 2" xfId="42386" xr:uid="{16F79BBD-9069-44E9-8739-5623111981FF}"/>
    <cellStyle name="Normal 32 8 6 4 3" xfId="42385" xr:uid="{A12D5F67-CEFA-409E-9864-8A5BFA30307A}"/>
    <cellStyle name="Normal 32 8 6 5" xfId="18118" xr:uid="{00000000-0005-0000-0000-0000C6460000}"/>
    <cellStyle name="Normal 32 8 6 5 2" xfId="42387" xr:uid="{290CC7A8-4D24-4820-9A9C-BD36AE00C144}"/>
    <cellStyle name="Normal 32 8 6 6" xfId="42380" xr:uid="{64010A49-85B8-4042-BA2D-0BBC4650FB99}"/>
    <cellStyle name="Normal 32 8 7" xfId="18119" xr:uid="{00000000-0005-0000-0000-0000C7460000}"/>
    <cellStyle name="Normal 32 8 7 2" xfId="18120" xr:uid="{00000000-0005-0000-0000-0000C8460000}"/>
    <cellStyle name="Normal 32 8 7 2 2" xfId="18121" xr:uid="{00000000-0005-0000-0000-0000C9460000}"/>
    <cellStyle name="Normal 32 8 7 2 2 2" xfId="42390" xr:uid="{ED089232-2B3B-4DE7-8417-B77275EF9BB6}"/>
    <cellStyle name="Normal 32 8 7 2 3" xfId="42389" xr:uid="{02AADCED-820A-44D3-A03C-E8B75EC1C504}"/>
    <cellStyle name="Normal 32 8 7 3" xfId="18122" xr:uid="{00000000-0005-0000-0000-0000CA460000}"/>
    <cellStyle name="Normal 32 8 7 3 2" xfId="18123" xr:uid="{00000000-0005-0000-0000-0000CB460000}"/>
    <cellStyle name="Normal 32 8 7 3 2 2" xfId="42392" xr:uid="{F3EAD0D5-548E-424C-A93B-861851252AA2}"/>
    <cellStyle name="Normal 32 8 7 3 3" xfId="42391" xr:uid="{A6056B31-B584-4479-A1EE-805B1DB9F5CD}"/>
    <cellStyle name="Normal 32 8 7 4" xfId="18124" xr:uid="{00000000-0005-0000-0000-0000CC460000}"/>
    <cellStyle name="Normal 32 8 7 4 2" xfId="18125" xr:uid="{00000000-0005-0000-0000-0000CD460000}"/>
    <cellStyle name="Normal 32 8 7 4 2 2" xfId="42394" xr:uid="{CBC9965D-92ED-40E6-BC94-EDE0AB4D6773}"/>
    <cellStyle name="Normal 32 8 7 4 3" xfId="42393" xr:uid="{5F3BC3B3-95E0-4259-BFC7-40D3A76C7686}"/>
    <cellStyle name="Normal 32 8 7 5" xfId="18126" xr:uid="{00000000-0005-0000-0000-0000CE460000}"/>
    <cellStyle name="Normal 32 8 7 5 2" xfId="42395" xr:uid="{9EAD155C-AC78-43AA-9277-4EBEAC4A502F}"/>
    <cellStyle name="Normal 32 8 7 6" xfId="42388" xr:uid="{D7EEFCEB-021C-44C5-8A7B-F970467C5734}"/>
    <cellStyle name="Normal 32 8 8" xfId="18127" xr:uid="{00000000-0005-0000-0000-0000CF460000}"/>
    <cellStyle name="Normal 32 8 8 2" xfId="18128" xr:uid="{00000000-0005-0000-0000-0000D0460000}"/>
    <cellStyle name="Normal 32 8 8 2 2" xfId="42397" xr:uid="{97F4ADB0-2767-4602-A33F-79F645DF3928}"/>
    <cellStyle name="Normal 32 8 8 3" xfId="42396" xr:uid="{D5622E58-BD36-454A-9306-D5E4F0667D00}"/>
    <cellStyle name="Normal 32 8 9" xfId="18129" xr:uid="{00000000-0005-0000-0000-0000D1460000}"/>
    <cellStyle name="Normal 32 8 9 2" xfId="18130" xr:uid="{00000000-0005-0000-0000-0000D2460000}"/>
    <cellStyle name="Normal 32 8 9 2 2" xfId="42399" xr:uid="{D89F534F-5241-43D9-AD5A-3FA1AB755C9C}"/>
    <cellStyle name="Normal 32 8 9 3" xfId="42398" xr:uid="{0306ADC0-59F0-49E2-8A18-8741E83C8D6B}"/>
    <cellStyle name="Normal 32 9" xfId="18131" xr:uid="{00000000-0005-0000-0000-0000D3460000}"/>
    <cellStyle name="Normal 32 9 10" xfId="18132" xr:uid="{00000000-0005-0000-0000-0000D4460000}"/>
    <cellStyle name="Normal 32 9 10 2" xfId="42401" xr:uid="{97190A67-ECD3-416C-95DA-3154A62C37F9}"/>
    <cellStyle name="Normal 32 9 11" xfId="42400" xr:uid="{2980EEF9-3712-4456-A836-9EABA12DB37D}"/>
    <cellStyle name="Normal 32 9 2" xfId="18133" xr:uid="{00000000-0005-0000-0000-0000D5460000}"/>
    <cellStyle name="Normal 32 9 2 2" xfId="18134" xr:uid="{00000000-0005-0000-0000-0000D6460000}"/>
    <cellStyle name="Normal 32 9 2 2 2" xfId="18135" xr:uid="{00000000-0005-0000-0000-0000D7460000}"/>
    <cellStyle name="Normal 32 9 2 2 2 2" xfId="18136" xr:uid="{00000000-0005-0000-0000-0000D8460000}"/>
    <cellStyle name="Normal 32 9 2 2 2 2 2" xfId="42405" xr:uid="{A565C02A-3B1F-461C-8B66-ABE018CBFDBC}"/>
    <cellStyle name="Normal 32 9 2 2 2 3" xfId="42404" xr:uid="{9BED8609-D396-4247-B650-560BF59EF469}"/>
    <cellStyle name="Normal 32 9 2 2 3" xfId="18137" xr:uid="{00000000-0005-0000-0000-0000D9460000}"/>
    <cellStyle name="Normal 32 9 2 2 3 2" xfId="18138" xr:uid="{00000000-0005-0000-0000-0000DA460000}"/>
    <cellStyle name="Normal 32 9 2 2 3 2 2" xfId="42407" xr:uid="{AD8AB1E1-A022-45D3-BD89-3FCD0894FD4D}"/>
    <cellStyle name="Normal 32 9 2 2 3 3" xfId="42406" xr:uid="{7DCA0EA0-14EE-4BE1-8E46-FF7550474B3A}"/>
    <cellStyle name="Normal 32 9 2 2 4" xfId="18139" xr:uid="{00000000-0005-0000-0000-0000DB460000}"/>
    <cellStyle name="Normal 32 9 2 2 4 2" xfId="18140" xr:uid="{00000000-0005-0000-0000-0000DC460000}"/>
    <cellStyle name="Normal 32 9 2 2 4 2 2" xfId="42409" xr:uid="{25623EBE-2889-4D8B-8B11-9BDA1D2521DD}"/>
    <cellStyle name="Normal 32 9 2 2 4 3" xfId="42408" xr:uid="{45099164-75FE-4ECB-A25C-C0A8B387FDBC}"/>
    <cellStyle name="Normal 32 9 2 2 5" xfId="18141" xr:uid="{00000000-0005-0000-0000-0000DD460000}"/>
    <cellStyle name="Normal 32 9 2 2 5 2" xfId="42410" xr:uid="{2E39F85D-A073-4363-AE6E-96A0E9587A58}"/>
    <cellStyle name="Normal 32 9 2 2 6" xfId="42403" xr:uid="{0905D2FF-C3DB-4049-AC72-038D051390F6}"/>
    <cellStyle name="Normal 32 9 2 3" xfId="18142" xr:uid="{00000000-0005-0000-0000-0000DE460000}"/>
    <cellStyle name="Normal 32 9 2 3 2" xfId="18143" xr:uid="{00000000-0005-0000-0000-0000DF460000}"/>
    <cellStyle name="Normal 32 9 2 3 2 2" xfId="42412" xr:uid="{DA6BDEE4-50EB-49BB-AA4D-C358D3BBFF77}"/>
    <cellStyle name="Normal 32 9 2 3 3" xfId="42411" xr:uid="{C0386212-1F54-438A-A60F-1D29F07CF09B}"/>
    <cellStyle name="Normal 32 9 2 4" xfId="18144" xr:uid="{00000000-0005-0000-0000-0000E0460000}"/>
    <cellStyle name="Normal 32 9 2 4 2" xfId="18145" xr:uid="{00000000-0005-0000-0000-0000E1460000}"/>
    <cellStyle name="Normal 32 9 2 4 2 2" xfId="42414" xr:uid="{3A0CF4D2-91F6-460D-A252-A4EC77CABC97}"/>
    <cellStyle name="Normal 32 9 2 4 3" xfId="42413" xr:uid="{4013CF40-1621-4352-95B6-EBDC4F770995}"/>
    <cellStyle name="Normal 32 9 2 5" xfId="18146" xr:uid="{00000000-0005-0000-0000-0000E2460000}"/>
    <cellStyle name="Normal 32 9 2 5 2" xfId="18147" xr:uid="{00000000-0005-0000-0000-0000E3460000}"/>
    <cellStyle name="Normal 32 9 2 5 2 2" xfId="42416" xr:uid="{9FFFC34B-03D0-470D-A16D-16A09B5CB2C2}"/>
    <cellStyle name="Normal 32 9 2 5 3" xfId="42415" xr:uid="{D5A9AFE1-00DB-4719-8988-B86313D90CBB}"/>
    <cellStyle name="Normal 32 9 2 6" xfId="18148" xr:uid="{00000000-0005-0000-0000-0000E4460000}"/>
    <cellStyle name="Normal 32 9 2 6 2" xfId="18149" xr:uid="{00000000-0005-0000-0000-0000E5460000}"/>
    <cellStyle name="Normal 32 9 2 6 2 2" xfId="42418" xr:uid="{92C01FFF-F9BE-46B6-96DD-DC3D273A3C92}"/>
    <cellStyle name="Normal 32 9 2 6 3" xfId="42417" xr:uid="{96A68A7A-4A0E-4C63-8623-2385018D04A6}"/>
    <cellStyle name="Normal 32 9 2 7" xfId="18150" xr:uid="{00000000-0005-0000-0000-0000E6460000}"/>
    <cellStyle name="Normal 32 9 2 7 2" xfId="42419" xr:uid="{167EEBAA-22D4-4597-8592-1E5D1CEB5CAF}"/>
    <cellStyle name="Normal 32 9 2 8" xfId="42402" xr:uid="{009F721A-D519-4BF2-BE83-306BA07A0761}"/>
    <cellStyle name="Normal 32 9 3" xfId="18151" xr:uid="{00000000-0005-0000-0000-0000E7460000}"/>
    <cellStyle name="Normal 32 9 3 2" xfId="18152" xr:uid="{00000000-0005-0000-0000-0000E8460000}"/>
    <cellStyle name="Normal 32 9 3 2 2" xfId="18153" xr:uid="{00000000-0005-0000-0000-0000E9460000}"/>
    <cellStyle name="Normal 32 9 3 2 2 2" xfId="18154" xr:uid="{00000000-0005-0000-0000-0000EA460000}"/>
    <cellStyle name="Normal 32 9 3 2 2 2 2" xfId="42423" xr:uid="{364997DF-85A6-451C-A229-7A4561AE5DF5}"/>
    <cellStyle name="Normal 32 9 3 2 2 3" xfId="42422" xr:uid="{1C77A27F-58F7-48C2-8B91-C77BC5A08AA5}"/>
    <cellStyle name="Normal 32 9 3 2 3" xfId="18155" xr:uid="{00000000-0005-0000-0000-0000EB460000}"/>
    <cellStyle name="Normal 32 9 3 2 3 2" xfId="18156" xr:uid="{00000000-0005-0000-0000-0000EC460000}"/>
    <cellStyle name="Normal 32 9 3 2 3 2 2" xfId="42425" xr:uid="{E68B0D63-9DF1-47E5-B140-94E8EEF89AF7}"/>
    <cellStyle name="Normal 32 9 3 2 3 3" xfId="42424" xr:uid="{0E670118-1221-4C62-94C9-C60F67BED3D6}"/>
    <cellStyle name="Normal 32 9 3 2 4" xfId="18157" xr:uid="{00000000-0005-0000-0000-0000ED460000}"/>
    <cellStyle name="Normal 32 9 3 2 4 2" xfId="18158" xr:uid="{00000000-0005-0000-0000-0000EE460000}"/>
    <cellStyle name="Normal 32 9 3 2 4 2 2" xfId="42427" xr:uid="{BCD292E0-F15F-488A-9B49-C4E481A2E7C9}"/>
    <cellStyle name="Normal 32 9 3 2 4 3" xfId="42426" xr:uid="{2F794C17-0508-4681-8CF5-DBC3E1D1E251}"/>
    <cellStyle name="Normal 32 9 3 2 5" xfId="18159" xr:uid="{00000000-0005-0000-0000-0000EF460000}"/>
    <cellStyle name="Normal 32 9 3 2 5 2" xfId="42428" xr:uid="{0E70D1FF-F08F-4941-A83C-F1EA2A455218}"/>
    <cellStyle name="Normal 32 9 3 2 6" xfId="42421" xr:uid="{57C05017-413B-4C52-BB06-847B17B621B5}"/>
    <cellStyle name="Normal 32 9 3 3" xfId="18160" xr:uid="{00000000-0005-0000-0000-0000F0460000}"/>
    <cellStyle name="Normal 32 9 3 3 2" xfId="18161" xr:uid="{00000000-0005-0000-0000-0000F1460000}"/>
    <cellStyle name="Normal 32 9 3 3 2 2" xfId="42430" xr:uid="{95946BE8-6B24-43CA-A004-03A6E28CA048}"/>
    <cellStyle name="Normal 32 9 3 3 3" xfId="42429" xr:uid="{C0690704-A6B8-4EF2-887A-25778A87B9E8}"/>
    <cellStyle name="Normal 32 9 3 4" xfId="18162" xr:uid="{00000000-0005-0000-0000-0000F2460000}"/>
    <cellStyle name="Normal 32 9 3 4 2" xfId="18163" xr:uid="{00000000-0005-0000-0000-0000F3460000}"/>
    <cellStyle name="Normal 32 9 3 4 2 2" xfId="42432" xr:uid="{C7DD2CD7-27E0-425A-8B9C-736153070877}"/>
    <cellStyle name="Normal 32 9 3 4 3" xfId="42431" xr:uid="{C6C0E13A-AFEF-410F-9E3A-0137AD71CB5D}"/>
    <cellStyle name="Normal 32 9 3 5" xfId="18164" xr:uid="{00000000-0005-0000-0000-0000F4460000}"/>
    <cellStyle name="Normal 32 9 3 5 2" xfId="18165" xr:uid="{00000000-0005-0000-0000-0000F5460000}"/>
    <cellStyle name="Normal 32 9 3 5 2 2" xfId="42434" xr:uid="{C6F72AD4-BE4C-4AB8-B119-FB63C3545562}"/>
    <cellStyle name="Normal 32 9 3 5 3" xfId="42433" xr:uid="{FA78977B-A186-48FC-93BB-3B9846A1299E}"/>
    <cellStyle name="Normal 32 9 3 6" xfId="18166" xr:uid="{00000000-0005-0000-0000-0000F6460000}"/>
    <cellStyle name="Normal 32 9 3 6 2" xfId="18167" xr:uid="{00000000-0005-0000-0000-0000F7460000}"/>
    <cellStyle name="Normal 32 9 3 6 2 2" xfId="42436" xr:uid="{B46DFAB4-41DB-41E9-B33D-9C3C6C6E409B}"/>
    <cellStyle name="Normal 32 9 3 6 3" xfId="42435" xr:uid="{45D3B444-1492-4B55-8500-5B72C137AF8A}"/>
    <cellStyle name="Normal 32 9 3 7" xfId="18168" xr:uid="{00000000-0005-0000-0000-0000F8460000}"/>
    <cellStyle name="Normal 32 9 3 7 2" xfId="42437" xr:uid="{382C453D-BE87-4DC2-80CF-0F1CF8804467}"/>
    <cellStyle name="Normal 32 9 3 8" xfId="42420" xr:uid="{E412AA3F-24AB-4366-A356-9C36A3EDD82B}"/>
    <cellStyle name="Normal 32 9 4" xfId="18169" xr:uid="{00000000-0005-0000-0000-0000F9460000}"/>
    <cellStyle name="Normal 32 9 4 2" xfId="18170" xr:uid="{00000000-0005-0000-0000-0000FA460000}"/>
    <cellStyle name="Normal 32 9 4 2 2" xfId="18171" xr:uid="{00000000-0005-0000-0000-0000FB460000}"/>
    <cellStyle name="Normal 32 9 4 2 2 2" xfId="18172" xr:uid="{00000000-0005-0000-0000-0000FC460000}"/>
    <cellStyle name="Normal 32 9 4 2 2 2 2" xfId="42441" xr:uid="{318EC464-C22C-4FC3-A69A-24D89270126C}"/>
    <cellStyle name="Normal 32 9 4 2 2 3" xfId="42440" xr:uid="{27E09693-45E7-412C-A5A6-B324BF32FD6C}"/>
    <cellStyle name="Normal 32 9 4 2 3" xfId="18173" xr:uid="{00000000-0005-0000-0000-0000FD460000}"/>
    <cellStyle name="Normal 32 9 4 2 3 2" xfId="18174" xr:uid="{00000000-0005-0000-0000-0000FE460000}"/>
    <cellStyle name="Normal 32 9 4 2 3 2 2" xfId="42443" xr:uid="{99A4B015-66EE-4B96-B8DF-EC76216D385A}"/>
    <cellStyle name="Normal 32 9 4 2 3 3" xfId="42442" xr:uid="{05BB19D4-648A-438E-A21A-782AA6A99CCB}"/>
    <cellStyle name="Normal 32 9 4 2 4" xfId="18175" xr:uid="{00000000-0005-0000-0000-0000FF460000}"/>
    <cellStyle name="Normal 32 9 4 2 4 2" xfId="18176" xr:uid="{00000000-0005-0000-0000-000000470000}"/>
    <cellStyle name="Normal 32 9 4 2 4 2 2" xfId="42445" xr:uid="{D45BFE03-4CA7-45E5-86AD-D692C8878CF0}"/>
    <cellStyle name="Normal 32 9 4 2 4 3" xfId="42444" xr:uid="{FF9225A6-F271-4E18-AE0A-EFFC10AD70F6}"/>
    <cellStyle name="Normal 32 9 4 2 5" xfId="18177" xr:uid="{00000000-0005-0000-0000-000001470000}"/>
    <cellStyle name="Normal 32 9 4 2 5 2" xfId="42446" xr:uid="{8908F952-C06A-4CF2-8363-2BDF45FB890C}"/>
    <cellStyle name="Normal 32 9 4 2 6" xfId="42439" xr:uid="{3A24C896-9F6C-4D57-A33B-96CE00CFFDBF}"/>
    <cellStyle name="Normal 32 9 4 3" xfId="18178" xr:uid="{00000000-0005-0000-0000-000002470000}"/>
    <cellStyle name="Normal 32 9 4 3 2" xfId="18179" xr:uid="{00000000-0005-0000-0000-000003470000}"/>
    <cellStyle name="Normal 32 9 4 3 2 2" xfId="42448" xr:uid="{E4D47E5D-8443-4431-8E6F-0522957AAAC8}"/>
    <cellStyle name="Normal 32 9 4 3 3" xfId="42447" xr:uid="{56D6BCBD-CA87-4741-93BB-E1AC64BFD22F}"/>
    <cellStyle name="Normal 32 9 4 4" xfId="18180" xr:uid="{00000000-0005-0000-0000-000004470000}"/>
    <cellStyle name="Normal 32 9 4 4 2" xfId="18181" xr:uid="{00000000-0005-0000-0000-000005470000}"/>
    <cellStyle name="Normal 32 9 4 4 2 2" xfId="42450" xr:uid="{06F34AE0-4329-4387-826F-5A7B672758BC}"/>
    <cellStyle name="Normal 32 9 4 4 3" xfId="42449" xr:uid="{B16FB9B9-9FC0-4FE7-8AB9-7BBC6017A373}"/>
    <cellStyle name="Normal 32 9 4 5" xfId="18182" xr:uid="{00000000-0005-0000-0000-000006470000}"/>
    <cellStyle name="Normal 32 9 4 5 2" xfId="18183" xr:uid="{00000000-0005-0000-0000-000007470000}"/>
    <cellStyle name="Normal 32 9 4 5 2 2" xfId="42452" xr:uid="{C5AB256A-5E41-4F2E-AEEF-28515D315533}"/>
    <cellStyle name="Normal 32 9 4 5 3" xfId="42451" xr:uid="{9A07BEFE-0AEA-475B-8497-78817D460813}"/>
    <cellStyle name="Normal 32 9 4 6" xfId="18184" xr:uid="{00000000-0005-0000-0000-000008470000}"/>
    <cellStyle name="Normal 32 9 4 6 2" xfId="42453" xr:uid="{1384AF51-C359-441A-B4FA-17A4813BBE3B}"/>
    <cellStyle name="Normal 32 9 4 7" xfId="42438" xr:uid="{F20A1050-B41D-4BFF-BF55-CABCA4B66842}"/>
    <cellStyle name="Normal 32 9 5" xfId="18185" xr:uid="{00000000-0005-0000-0000-000009470000}"/>
    <cellStyle name="Normal 32 9 5 2" xfId="18186" xr:uid="{00000000-0005-0000-0000-00000A470000}"/>
    <cellStyle name="Normal 32 9 5 2 2" xfId="18187" xr:uid="{00000000-0005-0000-0000-00000B470000}"/>
    <cellStyle name="Normal 32 9 5 2 2 2" xfId="42456" xr:uid="{C9D6F683-818D-41FE-ADE6-305FF2C485A6}"/>
    <cellStyle name="Normal 32 9 5 2 3" xfId="42455" xr:uid="{C25B3B55-4029-460C-AA4B-9F81410A9602}"/>
    <cellStyle name="Normal 32 9 5 3" xfId="18188" xr:uid="{00000000-0005-0000-0000-00000C470000}"/>
    <cellStyle name="Normal 32 9 5 3 2" xfId="18189" xr:uid="{00000000-0005-0000-0000-00000D470000}"/>
    <cellStyle name="Normal 32 9 5 3 2 2" xfId="42458" xr:uid="{5C5E58DE-FC69-4404-9AB1-5BA8640D4613}"/>
    <cellStyle name="Normal 32 9 5 3 3" xfId="42457" xr:uid="{BAEFE02A-7008-4A53-B03F-ADD38229C3BE}"/>
    <cellStyle name="Normal 32 9 5 4" xfId="18190" xr:uid="{00000000-0005-0000-0000-00000E470000}"/>
    <cellStyle name="Normal 32 9 5 4 2" xfId="18191" xr:uid="{00000000-0005-0000-0000-00000F470000}"/>
    <cellStyle name="Normal 32 9 5 4 2 2" xfId="42460" xr:uid="{8F4B3297-02E2-42E3-A095-9E70438798A8}"/>
    <cellStyle name="Normal 32 9 5 4 3" xfId="42459" xr:uid="{9E24A169-C9FB-4ABB-9D34-4E26443F98E9}"/>
    <cellStyle name="Normal 32 9 5 5" xfId="18192" xr:uid="{00000000-0005-0000-0000-000010470000}"/>
    <cellStyle name="Normal 32 9 5 5 2" xfId="42461" xr:uid="{493E1994-BF14-495D-9DE5-63E211235E3B}"/>
    <cellStyle name="Normal 32 9 5 6" xfId="42454" xr:uid="{E55EBA34-78A6-445C-8CB9-02637DA6DB35}"/>
    <cellStyle name="Normal 32 9 6" xfId="18193" xr:uid="{00000000-0005-0000-0000-000011470000}"/>
    <cellStyle name="Normal 32 9 6 2" xfId="18194" xr:uid="{00000000-0005-0000-0000-000012470000}"/>
    <cellStyle name="Normal 32 9 6 2 2" xfId="18195" xr:uid="{00000000-0005-0000-0000-000013470000}"/>
    <cellStyle name="Normal 32 9 6 2 2 2" xfId="42464" xr:uid="{19287C6B-E8B3-4A37-A787-E44BCD3F55CA}"/>
    <cellStyle name="Normal 32 9 6 2 3" xfId="42463" xr:uid="{97FD5FC2-0179-4BC7-B5A9-8A5F8AD8A18F}"/>
    <cellStyle name="Normal 32 9 6 3" xfId="18196" xr:uid="{00000000-0005-0000-0000-000014470000}"/>
    <cellStyle name="Normal 32 9 6 3 2" xfId="18197" xr:uid="{00000000-0005-0000-0000-000015470000}"/>
    <cellStyle name="Normal 32 9 6 3 2 2" xfId="42466" xr:uid="{3038F1D6-CC0F-45DB-AA9C-BBDB8E550425}"/>
    <cellStyle name="Normal 32 9 6 3 3" xfId="42465" xr:uid="{1FD10253-264A-4807-8B04-9E558F000302}"/>
    <cellStyle name="Normal 32 9 6 4" xfId="18198" xr:uid="{00000000-0005-0000-0000-000016470000}"/>
    <cellStyle name="Normal 32 9 6 4 2" xfId="18199" xr:uid="{00000000-0005-0000-0000-000017470000}"/>
    <cellStyle name="Normal 32 9 6 4 2 2" xfId="42468" xr:uid="{4B6DAE4A-9A3B-447B-B54B-3EAF92008092}"/>
    <cellStyle name="Normal 32 9 6 4 3" xfId="42467" xr:uid="{E21B3E2B-8179-4DCA-AE4B-8369E2AC3ADC}"/>
    <cellStyle name="Normal 32 9 6 5" xfId="18200" xr:uid="{00000000-0005-0000-0000-000018470000}"/>
    <cellStyle name="Normal 32 9 6 5 2" xfId="42469" xr:uid="{4E423E93-B835-411E-896A-7226A41A3C12}"/>
    <cellStyle name="Normal 32 9 6 6" xfId="42462" xr:uid="{D0F40277-BFA0-4ED7-8BA4-CC123F2EFB3E}"/>
    <cellStyle name="Normal 32 9 7" xfId="18201" xr:uid="{00000000-0005-0000-0000-000019470000}"/>
    <cellStyle name="Normal 32 9 7 2" xfId="18202" xr:uid="{00000000-0005-0000-0000-00001A470000}"/>
    <cellStyle name="Normal 32 9 7 2 2" xfId="42471" xr:uid="{268A3FE7-7E8D-4B85-A4A8-600A8ABA568C}"/>
    <cellStyle name="Normal 32 9 7 3" xfId="42470" xr:uid="{00377733-3713-4DB4-89AF-5B3D64E49EB4}"/>
    <cellStyle name="Normal 32 9 8" xfId="18203" xr:uid="{00000000-0005-0000-0000-00001B470000}"/>
    <cellStyle name="Normal 32 9 8 2" xfId="18204" xr:uid="{00000000-0005-0000-0000-00001C470000}"/>
    <cellStyle name="Normal 32 9 8 2 2" xfId="42473" xr:uid="{820DB8ED-BA58-441F-B40A-5DF0BDDB13D7}"/>
    <cellStyle name="Normal 32 9 8 3" xfId="42472" xr:uid="{D85F1C27-A158-43A2-9AF5-1B416DB8B1B9}"/>
    <cellStyle name="Normal 32 9 9" xfId="18205" xr:uid="{00000000-0005-0000-0000-00001D470000}"/>
    <cellStyle name="Normal 32 9 9 2" xfId="18206" xr:uid="{00000000-0005-0000-0000-00001E470000}"/>
    <cellStyle name="Normal 32 9 9 2 2" xfId="42475" xr:uid="{6238F671-627D-4A8E-B50B-76AD395516A0}"/>
    <cellStyle name="Normal 32 9 9 3" xfId="42474" xr:uid="{0714D554-DC4A-4A11-BD8B-ED1C1E337DCD}"/>
    <cellStyle name="Normal 33" xfId="18207" xr:uid="{00000000-0005-0000-0000-00001F470000}"/>
    <cellStyle name="Normal 33 10" xfId="18208" xr:uid="{00000000-0005-0000-0000-000020470000}"/>
    <cellStyle name="Normal 33 10 2" xfId="18209" xr:uid="{00000000-0005-0000-0000-000021470000}"/>
    <cellStyle name="Normal 33 10 2 2" xfId="42478" xr:uid="{710E4D98-7910-48AC-A447-393583A90372}"/>
    <cellStyle name="Normal 33 10 3" xfId="42477" xr:uid="{D06063EE-3113-4783-9F40-B4356CBEE80A}"/>
    <cellStyle name="Normal 33 11" xfId="18210" xr:uid="{00000000-0005-0000-0000-000022470000}"/>
    <cellStyle name="Normal 33 11 2" xfId="18211" xr:uid="{00000000-0005-0000-0000-000023470000}"/>
    <cellStyle name="Normal 33 11 2 2" xfId="42480" xr:uid="{ED29453D-B8F4-4293-B8D2-3AA402A30A89}"/>
    <cellStyle name="Normal 33 11 3" xfId="42479" xr:uid="{F0115826-3E65-4988-BFE4-A137D3E2C625}"/>
    <cellStyle name="Normal 33 12" xfId="18212" xr:uid="{00000000-0005-0000-0000-000024470000}"/>
    <cellStyle name="Normal 33 12 2" xfId="18213" xr:uid="{00000000-0005-0000-0000-000025470000}"/>
    <cellStyle name="Normal 33 12 2 2" xfId="42482" xr:uid="{4A4AC4F1-0A92-43A8-9A9A-9194FBF035FF}"/>
    <cellStyle name="Normal 33 12 3" xfId="42481" xr:uid="{A1D4E35A-3953-445D-A03F-28A1713F5155}"/>
    <cellStyle name="Normal 33 13" xfId="18214" xr:uid="{00000000-0005-0000-0000-000026470000}"/>
    <cellStyle name="Normal 33 13 2" xfId="18215" xr:uid="{00000000-0005-0000-0000-000027470000}"/>
    <cellStyle name="Normal 33 13 2 2" xfId="42484" xr:uid="{848ADB07-CF1D-47E9-9652-8DA02C26EAAD}"/>
    <cellStyle name="Normal 33 13 3" xfId="42483" xr:uid="{FDA56283-9630-4AF7-8211-7EED958CD2E8}"/>
    <cellStyle name="Normal 33 14" xfId="18216" xr:uid="{00000000-0005-0000-0000-000028470000}"/>
    <cellStyle name="Normal 33 14 2" xfId="18217" xr:uid="{00000000-0005-0000-0000-000029470000}"/>
    <cellStyle name="Normal 33 14 2 2" xfId="42486" xr:uid="{DEB758A0-26D3-40A5-9A44-8D84FAB2A166}"/>
    <cellStyle name="Normal 33 14 3" xfId="42485" xr:uid="{D0E208AB-98C9-4AE2-A5E8-98C4009ECDBD}"/>
    <cellStyle name="Normal 33 15" xfId="18218" xr:uid="{00000000-0005-0000-0000-00002A470000}"/>
    <cellStyle name="Normal 33 15 2" xfId="18219" xr:uid="{00000000-0005-0000-0000-00002B470000}"/>
    <cellStyle name="Normal 33 15 2 2" xfId="42488" xr:uid="{7D61DDE3-7602-4C85-8F8E-64F21F47C33B}"/>
    <cellStyle name="Normal 33 15 3" xfId="42487" xr:uid="{EAE80074-8946-4CC2-ACDB-134E2514605E}"/>
    <cellStyle name="Normal 33 16" xfId="18220" xr:uid="{00000000-0005-0000-0000-00002C470000}"/>
    <cellStyle name="Normal 33 16 2" xfId="18221" xr:uid="{00000000-0005-0000-0000-00002D470000}"/>
    <cellStyle name="Normal 33 16 2 2" xfId="42490" xr:uid="{10F06894-2398-494B-90DB-0E065D52A0DD}"/>
    <cellStyle name="Normal 33 16 3" xfId="42489" xr:uid="{9A79EC78-3E45-491F-BC91-5D1F0C89C379}"/>
    <cellStyle name="Normal 33 17" xfId="18222" xr:uid="{00000000-0005-0000-0000-00002E470000}"/>
    <cellStyle name="Normal 33 17 2" xfId="18223" xr:uid="{00000000-0005-0000-0000-00002F470000}"/>
    <cellStyle name="Normal 33 17 2 2" xfId="42492" xr:uid="{E93F33F0-AC7C-42A4-9832-85C93EBD6B88}"/>
    <cellStyle name="Normal 33 17 3" xfId="42491" xr:uid="{A4FCCA01-8F25-4450-9863-A6530ED55F6C}"/>
    <cellStyle name="Normal 33 18" xfId="18224" xr:uid="{00000000-0005-0000-0000-000030470000}"/>
    <cellStyle name="Normal 33 18 2" xfId="18225" xr:uid="{00000000-0005-0000-0000-000031470000}"/>
    <cellStyle name="Normal 33 18 2 2" xfId="42494" xr:uid="{46076E94-359F-4B41-A72F-2F284A1E7DF6}"/>
    <cellStyle name="Normal 33 18 3" xfId="42493" xr:uid="{E8DE0B95-C808-4748-B056-3B4BA49A8D11}"/>
    <cellStyle name="Normal 33 19" xfId="18226" xr:uid="{00000000-0005-0000-0000-000032470000}"/>
    <cellStyle name="Normal 33 19 2" xfId="18227" xr:uid="{00000000-0005-0000-0000-000033470000}"/>
    <cellStyle name="Normal 33 19 2 2" xfId="42496" xr:uid="{1B4616DB-EE89-46A3-902A-A082B570EA89}"/>
    <cellStyle name="Normal 33 19 3" xfId="42495" xr:uid="{0E7AB62D-2D51-4CF8-A5CD-FB1655C78867}"/>
    <cellStyle name="Normal 33 2" xfId="18228" xr:uid="{00000000-0005-0000-0000-000034470000}"/>
    <cellStyle name="Normal 33 2 2" xfId="18229" xr:uid="{00000000-0005-0000-0000-000035470000}"/>
    <cellStyle name="Normal 33 2 2 2" xfId="42498" xr:uid="{E3F460F6-0D52-43A4-93BD-F6895394310A}"/>
    <cellStyle name="Normal 33 2 3" xfId="42497" xr:uid="{C814F572-2A68-4AA4-A3FB-5CE016E98ED7}"/>
    <cellStyle name="Normal 33 20" xfId="18230" xr:uid="{00000000-0005-0000-0000-000036470000}"/>
    <cellStyle name="Normal 33 20 2" xfId="18231" xr:uid="{00000000-0005-0000-0000-000037470000}"/>
    <cellStyle name="Normal 33 20 2 2" xfId="42500" xr:uid="{198CCE44-D3C5-4389-B4D2-4828102D5729}"/>
    <cellStyle name="Normal 33 20 3" xfId="42499" xr:uid="{136A7AFB-56B8-4D81-AE40-6F028A8D02CC}"/>
    <cellStyle name="Normal 33 21" xfId="18232" xr:uid="{00000000-0005-0000-0000-000038470000}"/>
    <cellStyle name="Normal 33 21 2" xfId="18233" xr:uid="{00000000-0005-0000-0000-000039470000}"/>
    <cellStyle name="Normal 33 21 2 2" xfId="42502" xr:uid="{F6F73210-964B-42AA-BAAF-AAF95DB8FC75}"/>
    <cellStyle name="Normal 33 21 3" xfId="42501" xr:uid="{7A63CAA9-2189-4B43-8D1F-4AA6FA203FFB}"/>
    <cellStyle name="Normal 33 22" xfId="18234" xr:uid="{00000000-0005-0000-0000-00003A470000}"/>
    <cellStyle name="Normal 33 22 2" xfId="18235" xr:uid="{00000000-0005-0000-0000-00003B470000}"/>
    <cellStyle name="Normal 33 22 2 2" xfId="42504" xr:uid="{27B176E2-F737-49F0-83F2-C27F97F1DA49}"/>
    <cellStyle name="Normal 33 22 3" xfId="42503" xr:uid="{5E2D019C-518A-4027-8B01-9420176CB33C}"/>
    <cellStyle name="Normal 33 23" xfId="18236" xr:uid="{00000000-0005-0000-0000-00003C470000}"/>
    <cellStyle name="Normal 33 23 2" xfId="18237" xr:uid="{00000000-0005-0000-0000-00003D470000}"/>
    <cellStyle name="Normal 33 23 2 2" xfId="42506" xr:uid="{8F594286-1DC8-4C8B-9C8E-3EDED3C46F0C}"/>
    <cellStyle name="Normal 33 23 3" xfId="42505" xr:uid="{5561320A-B2DF-4E84-84EE-B174A9F7E6B3}"/>
    <cellStyle name="Normal 33 24" xfId="18238" xr:uid="{00000000-0005-0000-0000-00003E470000}"/>
    <cellStyle name="Normal 33 24 2" xfId="18239" xr:uid="{00000000-0005-0000-0000-00003F470000}"/>
    <cellStyle name="Normal 33 24 2 2" xfId="42508" xr:uid="{12800070-D945-4AD5-9861-5B97AB7CC21E}"/>
    <cellStyle name="Normal 33 24 3" xfId="42507" xr:uid="{49D8EAAC-F17C-4A22-BC7D-00DC3A157035}"/>
    <cellStyle name="Normal 33 25" xfId="18240" xr:uid="{00000000-0005-0000-0000-000040470000}"/>
    <cellStyle name="Normal 33 25 2" xfId="18241" xr:uid="{00000000-0005-0000-0000-000041470000}"/>
    <cellStyle name="Normal 33 25 2 2" xfId="42510" xr:uid="{7CE721D4-EC58-4888-9B22-3F4F0809F73E}"/>
    <cellStyle name="Normal 33 25 3" xfId="42509" xr:uid="{0BDB53A5-6518-474F-8A8A-69E04C8170C3}"/>
    <cellStyle name="Normal 33 26" xfId="18242" xr:uid="{00000000-0005-0000-0000-000042470000}"/>
    <cellStyle name="Normal 33 26 2" xfId="18243" xr:uid="{00000000-0005-0000-0000-000043470000}"/>
    <cellStyle name="Normal 33 26 2 2" xfId="42512" xr:uid="{24EE2EF9-B47D-4052-A3AA-D68D9708393D}"/>
    <cellStyle name="Normal 33 26 3" xfId="42511" xr:uid="{C6A47051-0C2E-43BD-8BB6-AAA8972B78E0}"/>
    <cellStyle name="Normal 33 27" xfId="18244" xr:uid="{00000000-0005-0000-0000-000044470000}"/>
    <cellStyle name="Normal 33 27 2" xfId="18245" xr:uid="{00000000-0005-0000-0000-000045470000}"/>
    <cellStyle name="Normal 33 27 2 2" xfId="42514" xr:uid="{7B0EF0BA-33B8-4829-9A5E-3B6C8BA92634}"/>
    <cellStyle name="Normal 33 27 3" xfId="42513" xr:uid="{1A8970C2-6A57-42B2-9DFD-CB356F21B860}"/>
    <cellStyle name="Normal 33 28" xfId="18246" xr:uid="{00000000-0005-0000-0000-000046470000}"/>
    <cellStyle name="Normal 33 28 2" xfId="18247" xr:uid="{00000000-0005-0000-0000-000047470000}"/>
    <cellStyle name="Normal 33 28 2 2" xfId="42516" xr:uid="{6D71B565-4BE7-4001-91B6-F3B282C053D3}"/>
    <cellStyle name="Normal 33 28 3" xfId="42515" xr:uid="{90456249-A17A-49FE-8A9F-A31CE132152B}"/>
    <cellStyle name="Normal 33 29" xfId="18248" xr:uid="{00000000-0005-0000-0000-000048470000}"/>
    <cellStyle name="Normal 33 29 2" xfId="18249" xr:uid="{00000000-0005-0000-0000-000049470000}"/>
    <cellStyle name="Normal 33 29 2 2" xfId="42518" xr:uid="{85569ED3-9AE2-4EB7-BDB0-DA8DD3E8A5CB}"/>
    <cellStyle name="Normal 33 29 3" xfId="42517" xr:uid="{060E4FA9-F7AE-4A9C-8F2C-19D0EDF42F3E}"/>
    <cellStyle name="Normal 33 3" xfId="18250" xr:uid="{00000000-0005-0000-0000-00004A470000}"/>
    <cellStyle name="Normal 33 3 2" xfId="18251" xr:uid="{00000000-0005-0000-0000-00004B470000}"/>
    <cellStyle name="Normal 33 3 2 2" xfId="42520" xr:uid="{DAB2159D-4821-4AFC-8B42-0022BA00F5B8}"/>
    <cellStyle name="Normal 33 3 3" xfId="42519" xr:uid="{C0706F83-CDF9-41F0-BABF-45F621CED8BE}"/>
    <cellStyle name="Normal 33 30" xfId="18252" xr:uid="{00000000-0005-0000-0000-00004C470000}"/>
    <cellStyle name="Normal 33 30 2" xfId="18253" xr:uid="{00000000-0005-0000-0000-00004D470000}"/>
    <cellStyle name="Normal 33 30 2 2" xfId="42522" xr:uid="{09C71D09-A20E-441D-8ABD-0CD7224966EE}"/>
    <cellStyle name="Normal 33 30 3" xfId="42521" xr:uid="{F35D6B93-3A9F-47A9-BFD3-F7E49E86AF4B}"/>
    <cellStyle name="Normal 33 31" xfId="18254" xr:uid="{00000000-0005-0000-0000-00004E470000}"/>
    <cellStyle name="Normal 33 31 2" xfId="18255" xr:uid="{00000000-0005-0000-0000-00004F470000}"/>
    <cellStyle name="Normal 33 31 2 2" xfId="42524" xr:uid="{066591F9-4CE4-4D82-B4D0-CF3CE1451F4B}"/>
    <cellStyle name="Normal 33 31 3" xfId="42523" xr:uid="{A1E7E3ED-5DD5-443D-9A7E-DEAE5684710F}"/>
    <cellStyle name="Normal 33 32" xfId="18256" xr:uid="{00000000-0005-0000-0000-000050470000}"/>
    <cellStyle name="Normal 33 32 2" xfId="18257" xr:uid="{00000000-0005-0000-0000-000051470000}"/>
    <cellStyle name="Normal 33 32 2 2" xfId="42526" xr:uid="{0968A558-CB1C-4A4A-98BA-3EF7E3E1B8B3}"/>
    <cellStyle name="Normal 33 32 3" xfId="42525" xr:uid="{62BE6BBA-911B-4425-A5BF-D0DFBA25E4A1}"/>
    <cellStyle name="Normal 33 33" xfId="18258" xr:uid="{00000000-0005-0000-0000-000052470000}"/>
    <cellStyle name="Normal 33 33 2" xfId="18259" xr:uid="{00000000-0005-0000-0000-000053470000}"/>
    <cellStyle name="Normal 33 33 2 2" xfId="42528" xr:uid="{0B4C58FB-B0AD-400B-AFC6-3C7402C460B0}"/>
    <cellStyle name="Normal 33 33 3" xfId="42527" xr:uid="{44C55796-D182-484E-96A8-42EE0EF56EB5}"/>
    <cellStyle name="Normal 33 34" xfId="18260" xr:uid="{00000000-0005-0000-0000-000054470000}"/>
    <cellStyle name="Normal 33 34 2" xfId="18261" xr:uid="{00000000-0005-0000-0000-000055470000}"/>
    <cellStyle name="Normal 33 34 2 2" xfId="42530" xr:uid="{98EB8622-6F96-4A1C-B905-925A808738E1}"/>
    <cellStyle name="Normal 33 34 3" xfId="42529" xr:uid="{AFBADC1C-FE9B-4C60-809B-502F65F845A2}"/>
    <cellStyle name="Normal 33 35" xfId="18262" xr:uid="{00000000-0005-0000-0000-000056470000}"/>
    <cellStyle name="Normal 33 35 2" xfId="18263" xr:uid="{00000000-0005-0000-0000-000057470000}"/>
    <cellStyle name="Normal 33 35 2 2" xfId="42532" xr:uid="{78BBF621-EE7B-490E-9EA6-EC269B37E03F}"/>
    <cellStyle name="Normal 33 35 3" xfId="42531" xr:uid="{8C76ED3E-1A78-427B-B61B-4918EA7C4E0B}"/>
    <cellStyle name="Normal 33 36" xfId="18264" xr:uid="{00000000-0005-0000-0000-000058470000}"/>
    <cellStyle name="Normal 33 36 2" xfId="18265" xr:uid="{00000000-0005-0000-0000-000059470000}"/>
    <cellStyle name="Normal 33 36 2 2" xfId="42534" xr:uid="{F56A2240-2E01-4E55-A830-38C346391BDD}"/>
    <cellStyle name="Normal 33 36 3" xfId="42533" xr:uid="{C25C6291-9BC8-4768-8175-7F29CC9BC30A}"/>
    <cellStyle name="Normal 33 37" xfId="18266" xr:uid="{00000000-0005-0000-0000-00005A470000}"/>
    <cellStyle name="Normal 33 37 2" xfId="18267" xr:uid="{00000000-0005-0000-0000-00005B470000}"/>
    <cellStyle name="Normal 33 37 2 2" xfId="42536" xr:uid="{F4693DA4-7891-46A7-88B7-B49B714AAE8B}"/>
    <cellStyle name="Normal 33 37 3" xfId="42535" xr:uid="{9D429B50-2FF1-45AC-979C-02FDAED5BB5F}"/>
    <cellStyle name="Normal 33 38" xfId="18268" xr:uid="{00000000-0005-0000-0000-00005C470000}"/>
    <cellStyle name="Normal 33 38 2" xfId="18269" xr:uid="{00000000-0005-0000-0000-00005D470000}"/>
    <cellStyle name="Normal 33 38 2 2" xfId="42538" xr:uid="{958B9365-87D6-4FCD-B4B9-CE91F8BB4B00}"/>
    <cellStyle name="Normal 33 38 3" xfId="42537" xr:uid="{1B011E27-7F58-4DC7-BBF0-BC1EBB90C3E2}"/>
    <cellStyle name="Normal 33 39" xfId="18270" xr:uid="{00000000-0005-0000-0000-00005E470000}"/>
    <cellStyle name="Normal 33 39 2" xfId="42539" xr:uid="{FCA408FA-6571-4FCC-B6F2-4FC880D2C665}"/>
    <cellStyle name="Normal 33 4" xfId="18271" xr:uid="{00000000-0005-0000-0000-00005F470000}"/>
    <cellStyle name="Normal 33 4 2" xfId="18272" xr:uid="{00000000-0005-0000-0000-000060470000}"/>
    <cellStyle name="Normal 33 4 2 2" xfId="42541" xr:uid="{E0AFF0D2-444D-4F99-9E96-A5D4409AC92B}"/>
    <cellStyle name="Normal 33 4 3" xfId="42540" xr:uid="{DF74DBFA-130D-4C95-9185-2BF051E09E81}"/>
    <cellStyle name="Normal 33 40" xfId="42476" xr:uid="{15760DC3-E39A-4DC0-A2A6-24FC4421B4D7}"/>
    <cellStyle name="Normal 33 5" xfId="18273" xr:uid="{00000000-0005-0000-0000-000061470000}"/>
    <cellStyle name="Normal 33 5 2" xfId="18274" xr:uid="{00000000-0005-0000-0000-000062470000}"/>
    <cellStyle name="Normal 33 5 2 2" xfId="42543" xr:uid="{E4C32B7D-4587-4BC5-930E-9844DCBF815D}"/>
    <cellStyle name="Normal 33 5 3" xfId="42542" xr:uid="{0A4B5F13-C23C-48D5-B8CD-5F2B14AAD9D9}"/>
    <cellStyle name="Normal 33 6" xfId="18275" xr:uid="{00000000-0005-0000-0000-000063470000}"/>
    <cellStyle name="Normal 33 6 2" xfId="18276" xr:uid="{00000000-0005-0000-0000-000064470000}"/>
    <cellStyle name="Normal 33 6 2 2" xfId="42545" xr:uid="{7D1BDB18-8363-46DF-9B61-0C341085D36D}"/>
    <cellStyle name="Normal 33 6 3" xfId="42544" xr:uid="{CF6F8BA5-C7A2-4126-8A4E-955F4609E66A}"/>
    <cellStyle name="Normal 33 7" xfId="18277" xr:uid="{00000000-0005-0000-0000-000065470000}"/>
    <cellStyle name="Normal 33 7 2" xfId="18278" xr:uid="{00000000-0005-0000-0000-000066470000}"/>
    <cellStyle name="Normal 33 7 2 2" xfId="42547" xr:uid="{52B7173E-C3C9-4BCA-A70C-00F5F26AC992}"/>
    <cellStyle name="Normal 33 7 3" xfId="42546" xr:uid="{6BAFECF6-16A8-47D6-9AAC-22F8AE24DF20}"/>
    <cellStyle name="Normal 33 8" xfId="18279" xr:uid="{00000000-0005-0000-0000-000067470000}"/>
    <cellStyle name="Normal 33 8 2" xfId="18280" xr:uid="{00000000-0005-0000-0000-000068470000}"/>
    <cellStyle name="Normal 33 8 2 2" xfId="42549" xr:uid="{37B638BC-D42F-4C95-B8A6-4E8DD4C6DE84}"/>
    <cellStyle name="Normal 33 8 3" xfId="42548" xr:uid="{9D9F1C2F-B1D9-4FE4-BBE3-86FE2F774287}"/>
    <cellStyle name="Normal 33 9" xfId="18281" xr:uid="{00000000-0005-0000-0000-000069470000}"/>
    <cellStyle name="Normal 33 9 2" xfId="18282" xr:uid="{00000000-0005-0000-0000-00006A470000}"/>
    <cellStyle name="Normal 33 9 2 2" xfId="42551" xr:uid="{4E7B2AE5-F2E5-4598-8AB5-50BCFB809CC2}"/>
    <cellStyle name="Normal 33 9 3" xfId="42550" xr:uid="{B37246C3-B2EA-4D73-B82A-5C5AB53DA066}"/>
    <cellStyle name="Normal 34" xfId="18283" xr:uid="{00000000-0005-0000-0000-00006B470000}"/>
    <cellStyle name="Normal 34 10" xfId="18284" xr:uid="{00000000-0005-0000-0000-00006C470000}"/>
    <cellStyle name="Normal 34 10 2" xfId="18285" xr:uid="{00000000-0005-0000-0000-00006D470000}"/>
    <cellStyle name="Normal 34 10 2 2" xfId="42554" xr:uid="{71A1829D-AB12-4A3F-8589-9C9B5B2CD73A}"/>
    <cellStyle name="Normal 34 10 3" xfId="42553" xr:uid="{B9828242-AEE6-4C27-8FA8-EE93A08AF17E}"/>
    <cellStyle name="Normal 34 11" xfId="18286" xr:uid="{00000000-0005-0000-0000-00006E470000}"/>
    <cellStyle name="Normal 34 11 2" xfId="18287" xr:uid="{00000000-0005-0000-0000-00006F470000}"/>
    <cellStyle name="Normal 34 11 2 2" xfId="42556" xr:uid="{F924B131-B4C5-4ED9-BD8F-B67225290599}"/>
    <cellStyle name="Normal 34 11 3" xfId="42555" xr:uid="{7E3654AB-B2BD-4BF2-8E34-6E2489450540}"/>
    <cellStyle name="Normal 34 12" xfId="18288" xr:uid="{00000000-0005-0000-0000-000070470000}"/>
    <cellStyle name="Normal 34 12 2" xfId="18289" xr:uid="{00000000-0005-0000-0000-000071470000}"/>
    <cellStyle name="Normal 34 12 2 2" xfId="42558" xr:uid="{6D238F61-99A1-457A-97F2-44802593F205}"/>
    <cellStyle name="Normal 34 12 3" xfId="42557" xr:uid="{9E4409E1-0A4A-4EC0-8C1A-7CD855CA8D7F}"/>
    <cellStyle name="Normal 34 13" xfId="18290" xr:uid="{00000000-0005-0000-0000-000072470000}"/>
    <cellStyle name="Normal 34 13 2" xfId="18291" xr:uid="{00000000-0005-0000-0000-000073470000}"/>
    <cellStyle name="Normal 34 13 2 2" xfId="42560" xr:uid="{114BE74E-B472-430C-801F-4AEE802E4460}"/>
    <cellStyle name="Normal 34 13 3" xfId="42559" xr:uid="{270EB72B-BE7A-4D8D-8751-9440D7262F60}"/>
    <cellStyle name="Normal 34 14" xfId="18292" xr:uid="{00000000-0005-0000-0000-000074470000}"/>
    <cellStyle name="Normal 34 14 2" xfId="18293" xr:uid="{00000000-0005-0000-0000-000075470000}"/>
    <cellStyle name="Normal 34 14 2 2" xfId="42562" xr:uid="{042EBD07-FFA1-473A-8EA2-D8331C127DF0}"/>
    <cellStyle name="Normal 34 14 3" xfId="42561" xr:uid="{F19DA758-B463-4E2C-A792-6F91B94F00C8}"/>
    <cellStyle name="Normal 34 15" xfId="18294" xr:uid="{00000000-0005-0000-0000-000076470000}"/>
    <cellStyle name="Normal 34 15 2" xfId="18295" xr:uid="{00000000-0005-0000-0000-000077470000}"/>
    <cellStyle name="Normal 34 15 2 2" xfId="42564" xr:uid="{5C71FA2C-1E72-4715-8110-87CB43D0F302}"/>
    <cellStyle name="Normal 34 15 3" xfId="42563" xr:uid="{588C9347-825F-47FE-A2ED-ED0037A5898A}"/>
    <cellStyle name="Normal 34 16" xfId="18296" xr:uid="{00000000-0005-0000-0000-000078470000}"/>
    <cellStyle name="Normal 34 16 2" xfId="18297" xr:uid="{00000000-0005-0000-0000-000079470000}"/>
    <cellStyle name="Normal 34 16 2 2" xfId="42566" xr:uid="{2F6CD83A-569B-4D1B-99AE-588FBDBC559A}"/>
    <cellStyle name="Normal 34 16 3" xfId="42565" xr:uid="{91ABDD11-87D6-4E9E-BF0F-C9F27B549D6A}"/>
    <cellStyle name="Normal 34 17" xfId="18298" xr:uid="{00000000-0005-0000-0000-00007A470000}"/>
    <cellStyle name="Normal 34 17 2" xfId="18299" xr:uid="{00000000-0005-0000-0000-00007B470000}"/>
    <cellStyle name="Normal 34 17 2 2" xfId="42568" xr:uid="{B8E773C7-0928-4846-BD68-BA2774A5A5EF}"/>
    <cellStyle name="Normal 34 17 3" xfId="42567" xr:uid="{6D8832BB-814B-4030-A356-447CF414BF66}"/>
    <cellStyle name="Normal 34 18" xfId="18300" xr:uid="{00000000-0005-0000-0000-00007C470000}"/>
    <cellStyle name="Normal 34 18 2" xfId="18301" xr:uid="{00000000-0005-0000-0000-00007D470000}"/>
    <cellStyle name="Normal 34 18 2 2" xfId="42570" xr:uid="{7313FC2B-E54A-4E1A-AF84-489E53043AE2}"/>
    <cellStyle name="Normal 34 18 3" xfId="42569" xr:uid="{9451D557-2122-4700-907D-347A251EF66F}"/>
    <cellStyle name="Normal 34 19" xfId="18302" xr:uid="{00000000-0005-0000-0000-00007E470000}"/>
    <cellStyle name="Normal 34 19 2" xfId="18303" xr:uid="{00000000-0005-0000-0000-00007F470000}"/>
    <cellStyle name="Normal 34 19 2 2" xfId="42572" xr:uid="{BC9CD738-E04A-44EF-96CE-7947FBAA8544}"/>
    <cellStyle name="Normal 34 19 3" xfId="42571" xr:uid="{28311F6D-3880-4042-969C-1D1703B5E5FC}"/>
    <cellStyle name="Normal 34 2" xfId="18304" xr:uid="{00000000-0005-0000-0000-000080470000}"/>
    <cellStyle name="Normal 34 2 2" xfId="18305" xr:uid="{00000000-0005-0000-0000-000081470000}"/>
    <cellStyle name="Normal 34 2 2 2" xfId="42574" xr:uid="{9E865310-5B0A-4FBC-AE2C-3F175F173507}"/>
    <cellStyle name="Normal 34 2 3" xfId="18306" xr:uid="{00000000-0005-0000-0000-000082470000}"/>
    <cellStyle name="Normal 34 2 3 2" xfId="42575" xr:uid="{824B9713-909F-423F-A236-04F4BD27F561}"/>
    <cellStyle name="Normal 34 2 4" xfId="42573" xr:uid="{A64E9ABD-A84C-47B3-8604-64A61D282285}"/>
    <cellStyle name="Normal 34 20" xfId="18307" xr:uid="{00000000-0005-0000-0000-000083470000}"/>
    <cellStyle name="Normal 34 20 2" xfId="18308" xr:uid="{00000000-0005-0000-0000-000084470000}"/>
    <cellStyle name="Normal 34 20 2 2" xfId="42577" xr:uid="{7CA0BD7C-9936-4869-A306-52200631B08D}"/>
    <cellStyle name="Normal 34 20 3" xfId="42576" xr:uid="{EEA1F6F7-91F1-4AA4-AA6B-C807AD999902}"/>
    <cellStyle name="Normal 34 21" xfId="18309" xr:uid="{00000000-0005-0000-0000-000085470000}"/>
    <cellStyle name="Normal 34 21 2" xfId="18310" xr:uid="{00000000-0005-0000-0000-000086470000}"/>
    <cellStyle name="Normal 34 21 2 2" xfId="42579" xr:uid="{120C5180-8D42-4362-942E-43ADF4CE6B40}"/>
    <cellStyle name="Normal 34 21 3" xfId="42578" xr:uid="{D4380D4F-A799-4900-B064-85A34F3F381D}"/>
    <cellStyle name="Normal 34 22" xfId="18311" xr:uid="{00000000-0005-0000-0000-000087470000}"/>
    <cellStyle name="Normal 34 22 2" xfId="18312" xr:uid="{00000000-0005-0000-0000-000088470000}"/>
    <cellStyle name="Normal 34 22 2 2" xfId="42581" xr:uid="{80385B9A-C754-4C4A-BA5D-76981F500CB9}"/>
    <cellStyle name="Normal 34 22 3" xfId="42580" xr:uid="{F7E8C89F-C025-4E7E-BD3A-94B194A76865}"/>
    <cellStyle name="Normal 34 23" xfId="18313" xr:uid="{00000000-0005-0000-0000-000089470000}"/>
    <cellStyle name="Normal 34 23 2" xfId="18314" xr:uid="{00000000-0005-0000-0000-00008A470000}"/>
    <cellStyle name="Normal 34 23 2 2" xfId="42583" xr:uid="{1B2F8BEE-1E9C-495C-B4E3-B58F6BB20B4C}"/>
    <cellStyle name="Normal 34 23 3" xfId="42582" xr:uid="{3BC3427F-5E41-4A29-A9D8-0744709D161E}"/>
    <cellStyle name="Normal 34 24" xfId="18315" xr:uid="{00000000-0005-0000-0000-00008B470000}"/>
    <cellStyle name="Normal 34 24 2" xfId="18316" xr:uid="{00000000-0005-0000-0000-00008C470000}"/>
    <cellStyle name="Normal 34 24 2 2" xfId="42585" xr:uid="{3C64A0C4-1B93-4FB1-8E70-F0BB90678E03}"/>
    <cellStyle name="Normal 34 24 3" xfId="42584" xr:uid="{35A43EF6-F1D9-48AB-B8E9-EC65E89467A2}"/>
    <cellStyle name="Normal 34 25" xfId="18317" xr:uid="{00000000-0005-0000-0000-00008D470000}"/>
    <cellStyle name="Normal 34 25 2" xfId="18318" xr:uid="{00000000-0005-0000-0000-00008E470000}"/>
    <cellStyle name="Normal 34 25 2 2" xfId="42587" xr:uid="{98266B3D-6400-4D1D-8BCA-27EFA6C112F8}"/>
    <cellStyle name="Normal 34 25 3" xfId="42586" xr:uid="{440F0063-FD7F-4DA6-AC25-97915F7BFD95}"/>
    <cellStyle name="Normal 34 26" xfId="18319" xr:uid="{00000000-0005-0000-0000-00008F470000}"/>
    <cellStyle name="Normal 34 26 2" xfId="18320" xr:uid="{00000000-0005-0000-0000-000090470000}"/>
    <cellStyle name="Normal 34 26 2 2" xfId="42589" xr:uid="{9640CA3A-88FA-4E49-99B6-C9D6D5E4D616}"/>
    <cellStyle name="Normal 34 26 3" xfId="42588" xr:uid="{92D83D22-750D-4632-A392-52283E6D5490}"/>
    <cellStyle name="Normal 34 27" xfId="18321" xr:uid="{00000000-0005-0000-0000-000091470000}"/>
    <cellStyle name="Normal 34 27 2" xfId="18322" xr:uid="{00000000-0005-0000-0000-000092470000}"/>
    <cellStyle name="Normal 34 27 2 2" xfId="42591" xr:uid="{E3F631A2-26E1-4308-8C66-AC72B8C94FE4}"/>
    <cellStyle name="Normal 34 27 3" xfId="42590" xr:uid="{7C209D24-1E23-4D30-8A58-15242D544890}"/>
    <cellStyle name="Normal 34 28" xfId="18323" xr:uid="{00000000-0005-0000-0000-000093470000}"/>
    <cellStyle name="Normal 34 28 2" xfId="18324" xr:uid="{00000000-0005-0000-0000-000094470000}"/>
    <cellStyle name="Normal 34 28 2 2" xfId="42593" xr:uid="{F09A9000-4168-4D3D-9A50-74A61E3DD895}"/>
    <cellStyle name="Normal 34 28 3" xfId="42592" xr:uid="{EDF6F2A1-0E56-4401-B79A-6F7F148FF379}"/>
    <cellStyle name="Normal 34 29" xfId="18325" xr:uid="{00000000-0005-0000-0000-000095470000}"/>
    <cellStyle name="Normal 34 29 2" xfId="18326" xr:uid="{00000000-0005-0000-0000-000096470000}"/>
    <cellStyle name="Normal 34 29 2 2" xfId="42595" xr:uid="{51499C2B-08BA-4964-93FC-BCF0DF693BE9}"/>
    <cellStyle name="Normal 34 29 3" xfId="42594" xr:uid="{5C7CDC2B-E6A1-4481-9335-C2B2BB29E941}"/>
    <cellStyle name="Normal 34 3" xfId="18327" xr:uid="{00000000-0005-0000-0000-000097470000}"/>
    <cellStyle name="Normal 34 3 2" xfId="18328" xr:uid="{00000000-0005-0000-0000-000098470000}"/>
    <cellStyle name="Normal 34 3 2 2" xfId="42597" xr:uid="{549D5A0E-AA1F-4178-9322-FA02652DB437}"/>
    <cellStyle name="Normal 34 3 3" xfId="42596" xr:uid="{BC23F57F-8939-450A-8B5A-C6B07550F678}"/>
    <cellStyle name="Normal 34 30" xfId="18329" xr:uid="{00000000-0005-0000-0000-000099470000}"/>
    <cellStyle name="Normal 34 30 2" xfId="18330" xr:uid="{00000000-0005-0000-0000-00009A470000}"/>
    <cellStyle name="Normal 34 30 2 2" xfId="42599" xr:uid="{29149035-9CEC-4289-982C-D0764862BFEC}"/>
    <cellStyle name="Normal 34 30 3" xfId="42598" xr:uid="{A8F51378-E18F-4EF8-8495-A387698D7FE9}"/>
    <cellStyle name="Normal 34 31" xfId="18331" xr:uid="{00000000-0005-0000-0000-00009B470000}"/>
    <cellStyle name="Normal 34 31 2" xfId="18332" xr:uid="{00000000-0005-0000-0000-00009C470000}"/>
    <cellStyle name="Normal 34 31 2 2" xfId="42601" xr:uid="{B8D49F69-7669-43BE-9C89-5DA47E6DDDE8}"/>
    <cellStyle name="Normal 34 31 3" xfId="42600" xr:uid="{C080F67A-CEAF-49AE-AB0D-3DF346210F70}"/>
    <cellStyle name="Normal 34 32" xfId="18333" xr:uid="{00000000-0005-0000-0000-00009D470000}"/>
    <cellStyle name="Normal 34 32 2" xfId="18334" xr:uid="{00000000-0005-0000-0000-00009E470000}"/>
    <cellStyle name="Normal 34 32 2 2" xfId="42603" xr:uid="{46C0316A-1ED4-462B-A659-4AC249CBAD55}"/>
    <cellStyle name="Normal 34 32 3" xfId="42602" xr:uid="{82DC5890-EFC3-411E-A70B-7269A191AC40}"/>
    <cellStyle name="Normal 34 33" xfId="18335" xr:uid="{00000000-0005-0000-0000-00009F470000}"/>
    <cellStyle name="Normal 34 33 2" xfId="18336" xr:uid="{00000000-0005-0000-0000-0000A0470000}"/>
    <cellStyle name="Normal 34 33 2 2" xfId="42605" xr:uid="{6A5EA750-7D60-4BCD-92B2-9D452822941A}"/>
    <cellStyle name="Normal 34 33 3" xfId="42604" xr:uid="{55C095F6-7D84-4A18-9F41-5194E4C0617C}"/>
    <cellStyle name="Normal 34 34" xfId="18337" xr:uid="{00000000-0005-0000-0000-0000A1470000}"/>
    <cellStyle name="Normal 34 34 2" xfId="18338" xr:uid="{00000000-0005-0000-0000-0000A2470000}"/>
    <cellStyle name="Normal 34 34 2 2" xfId="42607" xr:uid="{FAB74954-D3CC-4967-B3A9-EBBA3AC19C87}"/>
    <cellStyle name="Normal 34 34 3" xfId="42606" xr:uid="{FC0A7013-27BA-440E-B194-CDD9FF8823E2}"/>
    <cellStyle name="Normal 34 35" xfId="18339" xr:uid="{00000000-0005-0000-0000-0000A3470000}"/>
    <cellStyle name="Normal 34 35 2" xfId="18340" xr:uid="{00000000-0005-0000-0000-0000A4470000}"/>
    <cellStyle name="Normal 34 35 2 2" xfId="42609" xr:uid="{6C7CF11D-4025-435D-8B48-A48C88C7989C}"/>
    <cellStyle name="Normal 34 35 3" xfId="42608" xr:uid="{139DF3B1-5881-450D-B4C0-78C602C8E39E}"/>
    <cellStyle name="Normal 34 36" xfId="18341" xr:uid="{00000000-0005-0000-0000-0000A5470000}"/>
    <cellStyle name="Normal 34 36 2" xfId="18342" xr:uid="{00000000-0005-0000-0000-0000A6470000}"/>
    <cellStyle name="Normal 34 36 2 2" xfId="42611" xr:uid="{0E55064A-68A8-4F8C-BB66-E6513E50C8C3}"/>
    <cellStyle name="Normal 34 36 3" xfId="42610" xr:uid="{E80B6B3D-A5BB-45F9-8C7E-378DA32C3C05}"/>
    <cellStyle name="Normal 34 37" xfId="18343" xr:uid="{00000000-0005-0000-0000-0000A7470000}"/>
    <cellStyle name="Normal 34 37 2" xfId="18344" xr:uid="{00000000-0005-0000-0000-0000A8470000}"/>
    <cellStyle name="Normal 34 37 2 2" xfId="42613" xr:uid="{60F944E1-0691-4395-8AF4-3341DAD31624}"/>
    <cellStyle name="Normal 34 37 3" xfId="42612" xr:uid="{21B3E899-1F17-4A78-8F2D-763EB71B16E3}"/>
    <cellStyle name="Normal 34 38" xfId="18345" xr:uid="{00000000-0005-0000-0000-0000A9470000}"/>
    <cellStyle name="Normal 34 38 2" xfId="18346" xr:uid="{00000000-0005-0000-0000-0000AA470000}"/>
    <cellStyle name="Normal 34 38 2 2" xfId="42615" xr:uid="{70F90197-EC50-4507-9536-BFE0B412F501}"/>
    <cellStyle name="Normal 34 38 3" xfId="42614" xr:uid="{58E55F0D-39FF-47CC-8E8A-A4F1504D9F3A}"/>
    <cellStyle name="Normal 34 39" xfId="18347" xr:uid="{00000000-0005-0000-0000-0000AB470000}"/>
    <cellStyle name="Normal 34 39 2" xfId="42616" xr:uid="{69D1B686-F9DC-470C-8876-D2B801479541}"/>
    <cellStyle name="Normal 34 4" xfId="18348" xr:uid="{00000000-0005-0000-0000-0000AC470000}"/>
    <cellStyle name="Normal 34 4 2" xfId="18349" xr:uid="{00000000-0005-0000-0000-0000AD470000}"/>
    <cellStyle name="Normal 34 4 2 2" xfId="42618" xr:uid="{5AF03259-CD89-4401-96D6-9715AE4AF107}"/>
    <cellStyle name="Normal 34 4 3" xfId="42617" xr:uid="{105DABC1-B58D-4A83-B77D-5E73354A14A6}"/>
    <cellStyle name="Normal 34 40" xfId="42552" xr:uid="{3CE9B758-361E-44F6-9DE8-161D589D429C}"/>
    <cellStyle name="Normal 34 5" xfId="18350" xr:uid="{00000000-0005-0000-0000-0000AE470000}"/>
    <cellStyle name="Normal 34 5 2" xfId="18351" xr:uid="{00000000-0005-0000-0000-0000AF470000}"/>
    <cellStyle name="Normal 34 5 2 2" xfId="42620" xr:uid="{646E6752-06D0-4C3E-BE5F-4AB4FE8064C3}"/>
    <cellStyle name="Normal 34 5 3" xfId="42619" xr:uid="{3A8904D2-DC74-4B3A-8354-8E85FC73FBF5}"/>
    <cellStyle name="Normal 34 6" xfId="18352" xr:uid="{00000000-0005-0000-0000-0000B0470000}"/>
    <cellStyle name="Normal 34 6 2" xfId="18353" xr:uid="{00000000-0005-0000-0000-0000B1470000}"/>
    <cellStyle name="Normal 34 6 2 2" xfId="42622" xr:uid="{950D7149-183F-4981-BDD4-C112F7C40B19}"/>
    <cellStyle name="Normal 34 6 3" xfId="42621" xr:uid="{2936B265-02DC-434A-93BF-FDB7134F41F5}"/>
    <cellStyle name="Normal 34 7" xfId="18354" xr:uid="{00000000-0005-0000-0000-0000B2470000}"/>
    <cellStyle name="Normal 34 7 2" xfId="18355" xr:uid="{00000000-0005-0000-0000-0000B3470000}"/>
    <cellStyle name="Normal 34 7 2 2" xfId="42624" xr:uid="{FEE25609-2F5A-4596-A5D3-A19422DE8E54}"/>
    <cellStyle name="Normal 34 7 3" xfId="42623" xr:uid="{87E11908-9B78-4E63-8732-EDE19A1FD0C1}"/>
    <cellStyle name="Normal 34 8" xfId="18356" xr:uid="{00000000-0005-0000-0000-0000B4470000}"/>
    <cellStyle name="Normal 34 8 2" xfId="18357" xr:uid="{00000000-0005-0000-0000-0000B5470000}"/>
    <cellStyle name="Normal 34 8 2 2" xfId="42626" xr:uid="{E1A2D02B-4755-4B54-B1B5-82B5CF8DC24F}"/>
    <cellStyle name="Normal 34 8 3" xfId="42625" xr:uid="{3A92E6BA-0291-40CB-95E1-FC0AD5100097}"/>
    <cellStyle name="Normal 34 9" xfId="18358" xr:uid="{00000000-0005-0000-0000-0000B6470000}"/>
    <cellStyle name="Normal 34 9 2" xfId="18359" xr:uid="{00000000-0005-0000-0000-0000B7470000}"/>
    <cellStyle name="Normal 34 9 2 2" xfId="42628" xr:uid="{536F64C7-DA10-49A1-9521-78E19BAAC955}"/>
    <cellStyle name="Normal 34 9 3" xfId="42627" xr:uid="{556AC991-FA86-410E-A9F6-879A5E9F10B1}"/>
    <cellStyle name="Normal 35" xfId="18360" xr:uid="{00000000-0005-0000-0000-0000B8470000}"/>
    <cellStyle name="Normal 35 10" xfId="18361" xr:uid="{00000000-0005-0000-0000-0000B9470000}"/>
    <cellStyle name="Normal 35 10 2" xfId="18362" xr:uid="{00000000-0005-0000-0000-0000BA470000}"/>
    <cellStyle name="Normal 35 10 2 2" xfId="42631" xr:uid="{D10EFB0F-AF69-4ECB-98A9-9D945EAF67EF}"/>
    <cellStyle name="Normal 35 10 3" xfId="42630" xr:uid="{D26205B5-BE20-45DC-A289-397CB4930CB5}"/>
    <cellStyle name="Normal 35 11" xfId="18363" xr:uid="{00000000-0005-0000-0000-0000BB470000}"/>
    <cellStyle name="Normal 35 11 2" xfId="18364" xr:uid="{00000000-0005-0000-0000-0000BC470000}"/>
    <cellStyle name="Normal 35 11 2 2" xfId="42633" xr:uid="{7EBC5DC9-9007-4235-9092-8BCFF0657E38}"/>
    <cellStyle name="Normal 35 11 3" xfId="42632" xr:uid="{F130EE7A-A86B-404E-9754-F25E4EB34F45}"/>
    <cellStyle name="Normal 35 12" xfId="18365" xr:uid="{00000000-0005-0000-0000-0000BD470000}"/>
    <cellStyle name="Normal 35 12 2" xfId="18366" xr:uid="{00000000-0005-0000-0000-0000BE470000}"/>
    <cellStyle name="Normal 35 12 2 2" xfId="42635" xr:uid="{94A16478-53E6-4672-83A4-0A760A3401E5}"/>
    <cellStyle name="Normal 35 12 3" xfId="42634" xr:uid="{7D5B29F0-20AD-4BD3-9C1C-768BB5C2B90F}"/>
    <cellStyle name="Normal 35 13" xfId="18367" xr:uid="{00000000-0005-0000-0000-0000BF470000}"/>
    <cellStyle name="Normal 35 13 2" xfId="18368" xr:uid="{00000000-0005-0000-0000-0000C0470000}"/>
    <cellStyle name="Normal 35 13 2 2" xfId="42637" xr:uid="{F2F26031-9B15-470D-9CC4-8CF92EC724A8}"/>
    <cellStyle name="Normal 35 13 3" xfId="42636" xr:uid="{196641E9-C85D-4047-8A48-7BCE2BE8CB94}"/>
    <cellStyle name="Normal 35 14" xfId="18369" xr:uid="{00000000-0005-0000-0000-0000C1470000}"/>
    <cellStyle name="Normal 35 14 2" xfId="18370" xr:uid="{00000000-0005-0000-0000-0000C2470000}"/>
    <cellStyle name="Normal 35 14 2 2" xfId="42639" xr:uid="{F4A36870-0493-4B6B-91FC-0A8E2F4DE66D}"/>
    <cellStyle name="Normal 35 14 3" xfId="42638" xr:uid="{CB7D3861-6840-4A43-97B7-20506CDECA91}"/>
    <cellStyle name="Normal 35 15" xfId="18371" xr:uid="{00000000-0005-0000-0000-0000C3470000}"/>
    <cellStyle name="Normal 35 15 2" xfId="18372" xr:uid="{00000000-0005-0000-0000-0000C4470000}"/>
    <cellStyle name="Normal 35 15 2 2" xfId="42641" xr:uid="{1691A95B-6B5C-46ED-82F0-A68260326314}"/>
    <cellStyle name="Normal 35 15 3" xfId="42640" xr:uid="{38ADB86B-F08F-4E02-833E-F7C722C2EEFD}"/>
    <cellStyle name="Normal 35 16" xfId="18373" xr:uid="{00000000-0005-0000-0000-0000C5470000}"/>
    <cellStyle name="Normal 35 16 2" xfId="18374" xr:uid="{00000000-0005-0000-0000-0000C6470000}"/>
    <cellStyle name="Normal 35 16 2 2" xfId="42643" xr:uid="{621CC5DC-EF76-472D-97DE-8B6C46868E79}"/>
    <cellStyle name="Normal 35 16 3" xfId="42642" xr:uid="{0FF38321-5F66-4CDF-ACE7-F0388125B1EC}"/>
    <cellStyle name="Normal 35 17" xfId="18375" xr:uid="{00000000-0005-0000-0000-0000C7470000}"/>
    <cellStyle name="Normal 35 17 2" xfId="18376" xr:uid="{00000000-0005-0000-0000-0000C8470000}"/>
    <cellStyle name="Normal 35 17 2 2" xfId="42645" xr:uid="{AA075A66-01EE-43BE-979A-D24CBAB68823}"/>
    <cellStyle name="Normal 35 17 3" xfId="42644" xr:uid="{6AB250A8-6FB1-42A0-BF18-E687B8ABE954}"/>
    <cellStyle name="Normal 35 18" xfId="18377" xr:uid="{00000000-0005-0000-0000-0000C9470000}"/>
    <cellStyle name="Normal 35 18 2" xfId="18378" xr:uid="{00000000-0005-0000-0000-0000CA470000}"/>
    <cellStyle name="Normal 35 18 2 2" xfId="42647" xr:uid="{14A9288A-2510-4C83-9DC6-1524867214CF}"/>
    <cellStyle name="Normal 35 18 3" xfId="42646" xr:uid="{733F6C72-2459-4115-B60B-DC9CEBFBC558}"/>
    <cellStyle name="Normal 35 19" xfId="18379" xr:uid="{00000000-0005-0000-0000-0000CB470000}"/>
    <cellStyle name="Normal 35 19 2" xfId="18380" xr:uid="{00000000-0005-0000-0000-0000CC470000}"/>
    <cellStyle name="Normal 35 19 2 2" xfId="42649" xr:uid="{63FEC06F-D082-4B7E-A34F-547F3C4FC52E}"/>
    <cellStyle name="Normal 35 19 3" xfId="42648" xr:uid="{A409955A-ACCC-4357-8524-1C71AA0CB7D2}"/>
    <cellStyle name="Normal 35 2" xfId="18381" xr:uid="{00000000-0005-0000-0000-0000CD470000}"/>
    <cellStyle name="Normal 35 2 2" xfId="18382" xr:uid="{00000000-0005-0000-0000-0000CE470000}"/>
    <cellStyle name="Normal 35 2 2 2" xfId="42651" xr:uid="{B6C50E62-EB5E-4280-99A8-B52964995741}"/>
    <cellStyle name="Normal 35 2 3" xfId="18383" xr:uid="{00000000-0005-0000-0000-0000CF470000}"/>
    <cellStyle name="Normal 35 2 3 2" xfId="42652" xr:uid="{550D81D2-C76B-48ED-84AD-425955111D6C}"/>
    <cellStyle name="Normal 35 2 4" xfId="42650" xr:uid="{617EA302-8D1E-48ED-9340-CEFAF165B515}"/>
    <cellStyle name="Normal 35 20" xfId="18384" xr:uid="{00000000-0005-0000-0000-0000D0470000}"/>
    <cellStyle name="Normal 35 20 2" xfId="18385" xr:uid="{00000000-0005-0000-0000-0000D1470000}"/>
    <cellStyle name="Normal 35 20 2 2" xfId="42654" xr:uid="{360E4013-8221-4E9D-B596-E9D64BB21E55}"/>
    <cellStyle name="Normal 35 20 3" xfId="42653" xr:uid="{0757FD70-88E7-41D9-BD22-A03507288971}"/>
    <cellStyle name="Normal 35 21" xfId="18386" xr:uid="{00000000-0005-0000-0000-0000D2470000}"/>
    <cellStyle name="Normal 35 21 2" xfId="18387" xr:uid="{00000000-0005-0000-0000-0000D3470000}"/>
    <cellStyle name="Normal 35 21 2 2" xfId="42656" xr:uid="{DC1F8556-20F3-40F8-8892-4F89F8411DC0}"/>
    <cellStyle name="Normal 35 21 3" xfId="42655" xr:uid="{361E2E7E-9ACB-4D5D-8254-0BFE55298B26}"/>
    <cellStyle name="Normal 35 22" xfId="18388" xr:uid="{00000000-0005-0000-0000-0000D4470000}"/>
    <cellStyle name="Normal 35 22 2" xfId="18389" xr:uid="{00000000-0005-0000-0000-0000D5470000}"/>
    <cellStyle name="Normal 35 22 2 2" xfId="42658" xr:uid="{1EE64ECC-AA69-4B80-A817-A4EAD65A6EE5}"/>
    <cellStyle name="Normal 35 22 3" xfId="42657" xr:uid="{9CA1D316-F199-48AC-AB5F-F6FB75088ED0}"/>
    <cellStyle name="Normal 35 23" xfId="18390" xr:uid="{00000000-0005-0000-0000-0000D6470000}"/>
    <cellStyle name="Normal 35 23 2" xfId="18391" xr:uid="{00000000-0005-0000-0000-0000D7470000}"/>
    <cellStyle name="Normal 35 23 2 2" xfId="42660" xr:uid="{44E31089-624C-427A-8EBE-BEBB54484721}"/>
    <cellStyle name="Normal 35 23 3" xfId="42659" xr:uid="{59D5F189-4FD1-4EB4-BAA8-2DE71FBE1B5B}"/>
    <cellStyle name="Normal 35 24" xfId="18392" xr:uid="{00000000-0005-0000-0000-0000D8470000}"/>
    <cellStyle name="Normal 35 24 2" xfId="18393" xr:uid="{00000000-0005-0000-0000-0000D9470000}"/>
    <cellStyle name="Normal 35 24 2 2" xfId="42662" xr:uid="{634B0BB9-AF9D-48D5-A59F-E381D7FE12C8}"/>
    <cellStyle name="Normal 35 24 3" xfId="42661" xr:uid="{7FE2DDA2-4316-43B3-8E10-6BA2EA52FD8B}"/>
    <cellStyle name="Normal 35 25" xfId="18394" xr:uid="{00000000-0005-0000-0000-0000DA470000}"/>
    <cellStyle name="Normal 35 25 2" xfId="18395" xr:uid="{00000000-0005-0000-0000-0000DB470000}"/>
    <cellStyle name="Normal 35 25 2 2" xfId="42664" xr:uid="{F9488510-F41B-4FDD-B1B1-7F47C011A8E0}"/>
    <cellStyle name="Normal 35 25 3" xfId="42663" xr:uid="{D720982C-C0EE-4BBB-9A9D-9877C4B33B83}"/>
    <cellStyle name="Normal 35 26" xfId="18396" xr:uid="{00000000-0005-0000-0000-0000DC470000}"/>
    <cellStyle name="Normal 35 26 2" xfId="18397" xr:uid="{00000000-0005-0000-0000-0000DD470000}"/>
    <cellStyle name="Normal 35 26 2 2" xfId="42666" xr:uid="{B210D7CF-A11F-4283-8244-9FE58FC12486}"/>
    <cellStyle name="Normal 35 26 3" xfId="42665" xr:uid="{4AD0AB4D-D6E5-4F20-AC54-9B6117C3E8DE}"/>
    <cellStyle name="Normal 35 27" xfId="18398" xr:uid="{00000000-0005-0000-0000-0000DE470000}"/>
    <cellStyle name="Normal 35 27 2" xfId="18399" xr:uid="{00000000-0005-0000-0000-0000DF470000}"/>
    <cellStyle name="Normal 35 27 2 2" xfId="42668" xr:uid="{333432CD-3463-4C14-AA02-A16F8A3EEFB0}"/>
    <cellStyle name="Normal 35 27 3" xfId="42667" xr:uid="{21F6DC8E-D123-4980-9FD5-F6558E8CD475}"/>
    <cellStyle name="Normal 35 28" xfId="18400" xr:uid="{00000000-0005-0000-0000-0000E0470000}"/>
    <cellStyle name="Normal 35 28 2" xfId="18401" xr:uid="{00000000-0005-0000-0000-0000E1470000}"/>
    <cellStyle name="Normal 35 28 2 2" xfId="42670" xr:uid="{D35D5D8E-AC2C-43B9-A4E5-24B62E823F78}"/>
    <cellStyle name="Normal 35 28 3" xfId="42669" xr:uid="{E29CB97D-0C8F-4E8D-A5D0-58FBF54AA59D}"/>
    <cellStyle name="Normal 35 29" xfId="18402" xr:uid="{00000000-0005-0000-0000-0000E2470000}"/>
    <cellStyle name="Normal 35 29 2" xfId="18403" xr:uid="{00000000-0005-0000-0000-0000E3470000}"/>
    <cellStyle name="Normal 35 29 2 2" xfId="42672" xr:uid="{64596A8C-B9F2-4704-9300-DC41E4006C37}"/>
    <cellStyle name="Normal 35 29 3" xfId="42671" xr:uid="{A54578BD-1F19-493C-B169-CC07982D39F4}"/>
    <cellStyle name="Normal 35 3" xfId="18404" xr:uid="{00000000-0005-0000-0000-0000E4470000}"/>
    <cellStyle name="Normal 35 3 2" xfId="18405" xr:uid="{00000000-0005-0000-0000-0000E5470000}"/>
    <cellStyle name="Normal 35 3 2 2" xfId="42674" xr:uid="{47A7AD8F-B912-4AF2-89C9-B88F24EEAC48}"/>
    <cellStyle name="Normal 35 3 3" xfId="18406" xr:uid="{00000000-0005-0000-0000-0000E6470000}"/>
    <cellStyle name="Normal 35 3 3 2" xfId="42675" xr:uid="{FBA97346-001C-4192-8E51-5E3F7272C7C3}"/>
    <cellStyle name="Normal 35 3 4" xfId="42673" xr:uid="{A57AA8E5-414A-4916-AE66-E56A98D406A8}"/>
    <cellStyle name="Normal 35 30" xfId="18407" xr:uid="{00000000-0005-0000-0000-0000E7470000}"/>
    <cellStyle name="Normal 35 30 2" xfId="18408" xr:uid="{00000000-0005-0000-0000-0000E8470000}"/>
    <cellStyle name="Normal 35 30 2 2" xfId="42677" xr:uid="{D01E1396-3043-4C81-9D6E-AD88797797A6}"/>
    <cellStyle name="Normal 35 30 3" xfId="42676" xr:uid="{D9A64ADC-1BBF-49DF-A89B-6653AF03CCF6}"/>
    <cellStyle name="Normal 35 31" xfId="18409" xr:uid="{00000000-0005-0000-0000-0000E9470000}"/>
    <cellStyle name="Normal 35 31 2" xfId="18410" xr:uid="{00000000-0005-0000-0000-0000EA470000}"/>
    <cellStyle name="Normal 35 31 2 2" xfId="42679" xr:uid="{8AA406BB-3F09-4F63-893F-D921B8C72A2A}"/>
    <cellStyle name="Normal 35 31 3" xfId="42678" xr:uid="{37FC2D09-9891-4EED-8FE6-479EEC2A878E}"/>
    <cellStyle name="Normal 35 32" xfId="18411" xr:uid="{00000000-0005-0000-0000-0000EB470000}"/>
    <cellStyle name="Normal 35 32 2" xfId="18412" xr:uid="{00000000-0005-0000-0000-0000EC470000}"/>
    <cellStyle name="Normal 35 32 2 2" xfId="42681" xr:uid="{64CA1474-DC2C-4A60-8D55-82E7F8A71513}"/>
    <cellStyle name="Normal 35 32 3" xfId="42680" xr:uid="{80E0B45E-00BF-40E9-B801-9893F37B569E}"/>
    <cellStyle name="Normal 35 33" xfId="18413" xr:uid="{00000000-0005-0000-0000-0000ED470000}"/>
    <cellStyle name="Normal 35 33 2" xfId="18414" xr:uid="{00000000-0005-0000-0000-0000EE470000}"/>
    <cellStyle name="Normal 35 33 2 2" xfId="42683" xr:uid="{3612C5CE-2135-41AC-B92D-442A3A463800}"/>
    <cellStyle name="Normal 35 33 3" xfId="42682" xr:uid="{906CD3F0-19AD-4517-B029-89DE79AB883A}"/>
    <cellStyle name="Normal 35 34" xfId="18415" xr:uid="{00000000-0005-0000-0000-0000EF470000}"/>
    <cellStyle name="Normal 35 34 2" xfId="18416" xr:uid="{00000000-0005-0000-0000-0000F0470000}"/>
    <cellStyle name="Normal 35 34 2 2" xfId="42685" xr:uid="{6C7C2A01-7DC1-4A49-829C-3554A2B4D90B}"/>
    <cellStyle name="Normal 35 34 3" xfId="42684" xr:uid="{30A07B5B-BF51-4BD0-A61C-D65C4779F5DF}"/>
    <cellStyle name="Normal 35 35" xfId="18417" xr:uid="{00000000-0005-0000-0000-0000F1470000}"/>
    <cellStyle name="Normal 35 35 2" xfId="18418" xr:uid="{00000000-0005-0000-0000-0000F2470000}"/>
    <cellStyle name="Normal 35 35 2 2" xfId="42687" xr:uid="{35E6D651-0C80-4221-8B2D-91F6EDCC38EA}"/>
    <cellStyle name="Normal 35 35 3" xfId="42686" xr:uid="{05BA4114-D5C3-4A4F-A41D-1B09629C8CE3}"/>
    <cellStyle name="Normal 35 36" xfId="18419" xr:uid="{00000000-0005-0000-0000-0000F3470000}"/>
    <cellStyle name="Normal 35 36 2" xfId="18420" xr:uid="{00000000-0005-0000-0000-0000F4470000}"/>
    <cellStyle name="Normal 35 36 2 2" xfId="42689" xr:uid="{610A9C70-71D7-48D0-9252-DA32801C3A8E}"/>
    <cellStyle name="Normal 35 36 3" xfId="42688" xr:uid="{209D0326-8F61-4BC8-8CDC-F4D0759B29DD}"/>
    <cellStyle name="Normal 35 37" xfId="18421" xr:uid="{00000000-0005-0000-0000-0000F5470000}"/>
    <cellStyle name="Normal 35 37 2" xfId="18422" xr:uid="{00000000-0005-0000-0000-0000F6470000}"/>
    <cellStyle name="Normal 35 37 2 2" xfId="42691" xr:uid="{5F3F4676-EED3-4851-B784-32C9FB6EB002}"/>
    <cellStyle name="Normal 35 37 3" xfId="42690" xr:uid="{ABECCD78-6109-44BA-AE3C-DE2CF77B4596}"/>
    <cellStyle name="Normal 35 38" xfId="18423" xr:uid="{00000000-0005-0000-0000-0000F7470000}"/>
    <cellStyle name="Normal 35 38 2" xfId="18424" xr:uid="{00000000-0005-0000-0000-0000F8470000}"/>
    <cellStyle name="Normal 35 38 2 2" xfId="42693" xr:uid="{9E36117F-58E0-4D26-AEB2-B8EAE2DA12FF}"/>
    <cellStyle name="Normal 35 38 3" xfId="42692" xr:uid="{77B600F1-9BCE-4758-BF98-6FDEEE4C3FCB}"/>
    <cellStyle name="Normal 35 39" xfId="18425" xr:uid="{00000000-0005-0000-0000-0000F9470000}"/>
    <cellStyle name="Normal 35 39 2" xfId="42694" xr:uid="{00F3C6F6-2DBE-4484-B031-4AC02CFF656A}"/>
    <cellStyle name="Normal 35 4" xfId="18426" xr:uid="{00000000-0005-0000-0000-0000FA470000}"/>
    <cellStyle name="Normal 35 4 2" xfId="18427" xr:uid="{00000000-0005-0000-0000-0000FB470000}"/>
    <cellStyle name="Normal 35 4 2 2" xfId="42696" xr:uid="{9D1749D0-DDCE-43C6-815D-2AAFC4DF216D}"/>
    <cellStyle name="Normal 35 4 3" xfId="42695" xr:uid="{F9E83834-FC8E-49C1-B7BF-D4D614C68B4A}"/>
    <cellStyle name="Normal 35 40" xfId="42629" xr:uid="{6B91A160-32BD-4FF1-8B92-149BB3D04538}"/>
    <cellStyle name="Normal 35 5" xfId="18428" xr:uid="{00000000-0005-0000-0000-0000FC470000}"/>
    <cellStyle name="Normal 35 5 2" xfId="18429" xr:uid="{00000000-0005-0000-0000-0000FD470000}"/>
    <cellStyle name="Normal 35 5 2 2" xfId="42698" xr:uid="{0EB51C8E-FB4C-407B-B0B6-3A52A61305BE}"/>
    <cellStyle name="Normal 35 5 3" xfId="42697" xr:uid="{7BF2FCEC-C42D-4C07-8A13-A07A9701809E}"/>
    <cellStyle name="Normal 35 6" xfId="18430" xr:uid="{00000000-0005-0000-0000-0000FE470000}"/>
    <cellStyle name="Normal 35 6 2" xfId="18431" xr:uid="{00000000-0005-0000-0000-0000FF470000}"/>
    <cellStyle name="Normal 35 6 2 2" xfId="42700" xr:uid="{E0264E71-DCA0-4BF2-810A-9B814ABDE514}"/>
    <cellStyle name="Normal 35 6 3" xfId="42699" xr:uid="{FBCA6B7E-2BE8-4C04-96D9-92571EA6A0BD}"/>
    <cellStyle name="Normal 35 7" xfId="18432" xr:uid="{00000000-0005-0000-0000-000000480000}"/>
    <cellStyle name="Normal 35 7 2" xfId="18433" xr:uid="{00000000-0005-0000-0000-000001480000}"/>
    <cellStyle name="Normal 35 7 2 2" xfId="42702" xr:uid="{500B0CE8-0E4B-4B05-916A-DF9334B4763F}"/>
    <cellStyle name="Normal 35 7 3" xfId="42701" xr:uid="{27CA8F80-1220-4055-8E8D-DCFB777479D6}"/>
    <cellStyle name="Normal 35 8" xfId="18434" xr:uid="{00000000-0005-0000-0000-000002480000}"/>
    <cellStyle name="Normal 35 8 2" xfId="18435" xr:uid="{00000000-0005-0000-0000-000003480000}"/>
    <cellStyle name="Normal 35 8 2 2" xfId="42704" xr:uid="{BA97701C-A699-4EB6-BD7B-59BBBE28C199}"/>
    <cellStyle name="Normal 35 8 3" xfId="42703" xr:uid="{3B0BCE04-2BB9-4D68-BF38-174CC3CC2272}"/>
    <cellStyle name="Normal 35 9" xfId="18436" xr:uid="{00000000-0005-0000-0000-000004480000}"/>
    <cellStyle name="Normal 35 9 2" xfId="18437" xr:uid="{00000000-0005-0000-0000-000005480000}"/>
    <cellStyle name="Normal 35 9 2 2" xfId="42706" xr:uid="{BE7579BE-018B-4C79-A51F-FADCDB11AC09}"/>
    <cellStyle name="Normal 35 9 3" xfId="42705" xr:uid="{7B7D7BA7-FDEF-4B9B-8EDD-1EC27EC6CC3F}"/>
    <cellStyle name="Normal 36" xfId="18438" xr:uid="{00000000-0005-0000-0000-000006480000}"/>
    <cellStyle name="Normal 36 10" xfId="18439" xr:uid="{00000000-0005-0000-0000-000007480000}"/>
    <cellStyle name="Normal 36 10 2" xfId="18440" xr:uid="{00000000-0005-0000-0000-000008480000}"/>
    <cellStyle name="Normal 36 10 2 2" xfId="42709" xr:uid="{4296E1A9-0366-4742-A0D3-9FCFCCF2D1C5}"/>
    <cellStyle name="Normal 36 10 3" xfId="42708" xr:uid="{03427675-3F9B-4B9D-9A9E-8C6904BD5749}"/>
    <cellStyle name="Normal 36 11" xfId="18441" xr:uid="{00000000-0005-0000-0000-000009480000}"/>
    <cellStyle name="Normal 36 11 2" xfId="18442" xr:uid="{00000000-0005-0000-0000-00000A480000}"/>
    <cellStyle name="Normal 36 11 2 2" xfId="42711" xr:uid="{0933B4FC-3304-4D6D-99A5-11129567F39D}"/>
    <cellStyle name="Normal 36 11 3" xfId="42710" xr:uid="{381332B9-0F62-4AF2-8239-04CF76281165}"/>
    <cellStyle name="Normal 36 12" xfId="18443" xr:uid="{00000000-0005-0000-0000-00000B480000}"/>
    <cellStyle name="Normal 36 12 2" xfId="18444" xr:uid="{00000000-0005-0000-0000-00000C480000}"/>
    <cellStyle name="Normal 36 12 2 2" xfId="42713" xr:uid="{8F6385EB-14CC-4792-ACDD-56FC91A428E7}"/>
    <cellStyle name="Normal 36 12 3" xfId="42712" xr:uid="{651BD6E5-5D2B-423B-BA76-3CBEF00748FE}"/>
    <cellStyle name="Normal 36 13" xfId="18445" xr:uid="{00000000-0005-0000-0000-00000D480000}"/>
    <cellStyle name="Normal 36 13 2" xfId="18446" xr:uid="{00000000-0005-0000-0000-00000E480000}"/>
    <cellStyle name="Normal 36 13 2 2" xfId="42715" xr:uid="{F5E7F351-4563-447E-901E-E8F7AD0D0C06}"/>
    <cellStyle name="Normal 36 13 3" xfId="42714" xr:uid="{06864824-ABBC-4441-92AE-6DC9684AE225}"/>
    <cellStyle name="Normal 36 14" xfId="18447" xr:uid="{00000000-0005-0000-0000-00000F480000}"/>
    <cellStyle name="Normal 36 14 2" xfId="18448" xr:uid="{00000000-0005-0000-0000-000010480000}"/>
    <cellStyle name="Normal 36 14 2 2" xfId="42717" xr:uid="{76664129-4C18-4220-9851-F60AEE28E96E}"/>
    <cellStyle name="Normal 36 14 3" xfId="42716" xr:uid="{2CB6DD36-AF6C-40F7-BA11-FA3AAC7643B5}"/>
    <cellStyle name="Normal 36 15" xfId="18449" xr:uid="{00000000-0005-0000-0000-000011480000}"/>
    <cellStyle name="Normal 36 15 2" xfId="18450" xr:uid="{00000000-0005-0000-0000-000012480000}"/>
    <cellStyle name="Normal 36 15 2 2" xfId="42719" xr:uid="{7A4950CD-D853-4F3C-95D1-2B9531BF2945}"/>
    <cellStyle name="Normal 36 15 3" xfId="42718" xr:uid="{5BFB455C-AEDE-4C86-869E-E7CC72418793}"/>
    <cellStyle name="Normal 36 16" xfId="18451" xr:uid="{00000000-0005-0000-0000-000013480000}"/>
    <cellStyle name="Normal 36 16 2" xfId="18452" xr:uid="{00000000-0005-0000-0000-000014480000}"/>
    <cellStyle name="Normal 36 16 2 2" xfId="42721" xr:uid="{7DB12F7A-753A-4FF2-AE5B-3F0D8D5D3FC8}"/>
    <cellStyle name="Normal 36 16 3" xfId="42720" xr:uid="{B76804F0-C74F-4238-8AAA-66D6E178DAA9}"/>
    <cellStyle name="Normal 36 17" xfId="18453" xr:uid="{00000000-0005-0000-0000-000015480000}"/>
    <cellStyle name="Normal 36 17 2" xfId="18454" xr:uid="{00000000-0005-0000-0000-000016480000}"/>
    <cellStyle name="Normal 36 17 2 2" xfId="42723" xr:uid="{5E5B1A1D-ADB9-4D45-B11B-F6F3180666E8}"/>
    <cellStyle name="Normal 36 17 3" xfId="42722" xr:uid="{1B7BBBED-46C0-4718-A179-F4577A8BEFF2}"/>
    <cellStyle name="Normal 36 18" xfId="18455" xr:uid="{00000000-0005-0000-0000-000017480000}"/>
    <cellStyle name="Normal 36 18 2" xfId="18456" xr:uid="{00000000-0005-0000-0000-000018480000}"/>
    <cellStyle name="Normal 36 18 2 2" xfId="42725" xr:uid="{0D00DB3B-08F1-4BCA-85B3-CAED430D049C}"/>
    <cellStyle name="Normal 36 18 3" xfId="42724" xr:uid="{D32DAA40-38BF-4F90-81C1-A905D2329AA6}"/>
    <cellStyle name="Normal 36 19" xfId="18457" xr:uid="{00000000-0005-0000-0000-000019480000}"/>
    <cellStyle name="Normal 36 19 2" xfId="18458" xr:uid="{00000000-0005-0000-0000-00001A480000}"/>
    <cellStyle name="Normal 36 19 2 2" xfId="42727" xr:uid="{B15DD148-2A5F-4711-9A3D-449BE8F47F05}"/>
    <cellStyle name="Normal 36 19 3" xfId="42726" xr:uid="{34256C6D-9DA5-48A7-973A-D103B84F50B7}"/>
    <cellStyle name="Normal 36 2" xfId="18459" xr:uid="{00000000-0005-0000-0000-00001B480000}"/>
    <cellStyle name="Normal 36 2 2" xfId="18460" xr:uid="{00000000-0005-0000-0000-00001C480000}"/>
    <cellStyle name="Normal 36 2 2 2" xfId="42729" xr:uid="{C552305D-8BC9-41BB-9566-0F98370E5B97}"/>
    <cellStyle name="Normal 36 2 3" xfId="18461" xr:uid="{00000000-0005-0000-0000-00001D480000}"/>
    <cellStyle name="Normal 36 2 3 2" xfId="42730" xr:uid="{3E2C238E-3AA1-4C66-9553-E238C17A3D01}"/>
    <cellStyle name="Normal 36 2 4" xfId="42728" xr:uid="{C530E3D4-EDB4-429E-8484-B359233C1849}"/>
    <cellStyle name="Normal 36 20" xfId="18462" xr:uid="{00000000-0005-0000-0000-00001E480000}"/>
    <cellStyle name="Normal 36 20 2" xfId="18463" xr:uid="{00000000-0005-0000-0000-00001F480000}"/>
    <cellStyle name="Normal 36 20 2 2" xfId="42732" xr:uid="{385D4A44-F749-44E6-BB5D-F6259601A602}"/>
    <cellStyle name="Normal 36 20 3" xfId="42731" xr:uid="{88F6DCDB-5E63-4A34-85B4-7E2D88D0DCEF}"/>
    <cellStyle name="Normal 36 21" xfId="18464" xr:uid="{00000000-0005-0000-0000-000020480000}"/>
    <cellStyle name="Normal 36 21 2" xfId="18465" xr:uid="{00000000-0005-0000-0000-000021480000}"/>
    <cellStyle name="Normal 36 21 2 2" xfId="42734" xr:uid="{278DA405-7A0A-4EC7-9E39-0572CCA1C312}"/>
    <cellStyle name="Normal 36 21 3" xfId="42733" xr:uid="{595C7059-E49B-42F6-95EA-3097E52F5C7F}"/>
    <cellStyle name="Normal 36 22" xfId="18466" xr:uid="{00000000-0005-0000-0000-000022480000}"/>
    <cellStyle name="Normal 36 22 2" xfId="18467" xr:uid="{00000000-0005-0000-0000-000023480000}"/>
    <cellStyle name="Normal 36 22 2 2" xfId="42736" xr:uid="{1492B8D0-4E75-4013-B5B3-124D32A6627C}"/>
    <cellStyle name="Normal 36 22 3" xfId="42735" xr:uid="{53FBC26F-632F-4865-AEA5-47CA44DE3538}"/>
    <cellStyle name="Normal 36 23" xfId="18468" xr:uid="{00000000-0005-0000-0000-000024480000}"/>
    <cellStyle name="Normal 36 23 2" xfId="18469" xr:uid="{00000000-0005-0000-0000-000025480000}"/>
    <cellStyle name="Normal 36 23 2 2" xfId="42738" xr:uid="{2DE4FB6C-FF58-4F0C-9D6B-6C6489740805}"/>
    <cellStyle name="Normal 36 23 3" xfId="42737" xr:uid="{00B99E52-DA95-414A-85E4-9C61BAA6B9AD}"/>
    <cellStyle name="Normal 36 24" xfId="18470" xr:uid="{00000000-0005-0000-0000-000026480000}"/>
    <cellStyle name="Normal 36 24 2" xfId="18471" xr:uid="{00000000-0005-0000-0000-000027480000}"/>
    <cellStyle name="Normal 36 24 2 2" xfId="42740" xr:uid="{4A15E9CE-2B2A-4027-A4F6-09DA4B789BA2}"/>
    <cellStyle name="Normal 36 24 3" xfId="42739" xr:uid="{060F6B75-2570-4A6E-A92C-117AEDBC3878}"/>
    <cellStyle name="Normal 36 25" xfId="18472" xr:uid="{00000000-0005-0000-0000-000028480000}"/>
    <cellStyle name="Normal 36 25 2" xfId="18473" xr:uid="{00000000-0005-0000-0000-000029480000}"/>
    <cellStyle name="Normal 36 25 2 2" xfId="42742" xr:uid="{1831BF28-1336-4744-92DD-1065915BBACF}"/>
    <cellStyle name="Normal 36 25 3" xfId="42741" xr:uid="{D8A21E47-9926-4550-A95C-822AA436DA1C}"/>
    <cellStyle name="Normal 36 26" xfId="18474" xr:uid="{00000000-0005-0000-0000-00002A480000}"/>
    <cellStyle name="Normal 36 26 2" xfId="18475" xr:uid="{00000000-0005-0000-0000-00002B480000}"/>
    <cellStyle name="Normal 36 26 2 2" xfId="42744" xr:uid="{BA22E602-0AAD-4763-90BD-C7B9EA523206}"/>
    <cellStyle name="Normal 36 26 3" xfId="42743" xr:uid="{E9F634BE-ECDB-466B-AADA-81BDBF9F58F5}"/>
    <cellStyle name="Normal 36 27" xfId="18476" xr:uid="{00000000-0005-0000-0000-00002C480000}"/>
    <cellStyle name="Normal 36 27 2" xfId="18477" xr:uid="{00000000-0005-0000-0000-00002D480000}"/>
    <cellStyle name="Normal 36 27 2 2" xfId="42746" xr:uid="{E77B95F1-15E3-4EEC-938C-FC3D65625901}"/>
    <cellStyle name="Normal 36 27 3" xfId="42745" xr:uid="{837451F0-E033-4C6F-A568-70F17B0C62C7}"/>
    <cellStyle name="Normal 36 28" xfId="18478" xr:uid="{00000000-0005-0000-0000-00002E480000}"/>
    <cellStyle name="Normal 36 28 2" xfId="18479" xr:uid="{00000000-0005-0000-0000-00002F480000}"/>
    <cellStyle name="Normal 36 28 2 2" xfId="42748" xr:uid="{61FE9C98-20C2-4A34-A779-EA9B45CA1E79}"/>
    <cellStyle name="Normal 36 28 3" xfId="42747" xr:uid="{4C8ABAE7-B0CB-4726-8A75-44E9192DF9C4}"/>
    <cellStyle name="Normal 36 29" xfId="18480" xr:uid="{00000000-0005-0000-0000-000030480000}"/>
    <cellStyle name="Normal 36 29 2" xfId="18481" xr:uid="{00000000-0005-0000-0000-000031480000}"/>
    <cellStyle name="Normal 36 29 2 2" xfId="42750" xr:uid="{8ECC4F93-432B-419D-86E0-29AE0C098FBB}"/>
    <cellStyle name="Normal 36 29 3" xfId="42749" xr:uid="{44BA2F12-C824-4807-A361-78FD4CE69C8A}"/>
    <cellStyle name="Normal 36 3" xfId="18482" xr:uid="{00000000-0005-0000-0000-000032480000}"/>
    <cellStyle name="Normal 36 3 2" xfId="18483" xr:uid="{00000000-0005-0000-0000-000033480000}"/>
    <cellStyle name="Normal 36 3 2 2" xfId="42752" xr:uid="{740A6829-E5DA-4AAF-8169-57AB1E029664}"/>
    <cellStyle name="Normal 36 3 3" xfId="18484" xr:uid="{00000000-0005-0000-0000-000034480000}"/>
    <cellStyle name="Normal 36 3 3 2" xfId="42753" xr:uid="{11ED46C7-A5CF-46AC-BFC2-9408838DDE08}"/>
    <cellStyle name="Normal 36 3 4" xfId="42751" xr:uid="{29B26DA1-B730-42CB-9F44-F9D696C2485A}"/>
    <cellStyle name="Normal 36 30" xfId="18485" xr:uid="{00000000-0005-0000-0000-000035480000}"/>
    <cellStyle name="Normal 36 30 2" xfId="18486" xr:uid="{00000000-0005-0000-0000-000036480000}"/>
    <cellStyle name="Normal 36 30 2 2" xfId="42755" xr:uid="{BF1461F4-E59D-4742-83CC-E71E5B64DB1C}"/>
    <cellStyle name="Normal 36 30 3" xfId="42754" xr:uid="{B9622F0E-35A7-423F-BD4C-BBB45DE0A89A}"/>
    <cellStyle name="Normal 36 31" xfId="18487" xr:uid="{00000000-0005-0000-0000-000037480000}"/>
    <cellStyle name="Normal 36 31 2" xfId="18488" xr:uid="{00000000-0005-0000-0000-000038480000}"/>
    <cellStyle name="Normal 36 31 2 2" xfId="42757" xr:uid="{31A07A9A-E6C6-44CD-B9FE-639AB78BAB74}"/>
    <cellStyle name="Normal 36 31 3" xfId="42756" xr:uid="{8089BF27-7A5B-4FC4-9975-B119AEF3D653}"/>
    <cellStyle name="Normal 36 32" xfId="18489" xr:uid="{00000000-0005-0000-0000-000039480000}"/>
    <cellStyle name="Normal 36 32 2" xfId="18490" xr:uid="{00000000-0005-0000-0000-00003A480000}"/>
    <cellStyle name="Normal 36 32 2 2" xfId="42759" xr:uid="{A1F04B29-313B-4034-AC7F-648341A038D3}"/>
    <cellStyle name="Normal 36 32 3" xfId="42758" xr:uid="{914CA393-B2D6-480A-B7FF-5FC938945BC5}"/>
    <cellStyle name="Normal 36 33" xfId="18491" xr:uid="{00000000-0005-0000-0000-00003B480000}"/>
    <cellStyle name="Normal 36 33 2" xfId="18492" xr:uid="{00000000-0005-0000-0000-00003C480000}"/>
    <cellStyle name="Normal 36 33 2 2" xfId="42761" xr:uid="{1409E69C-D74B-42CA-998D-589160977C68}"/>
    <cellStyle name="Normal 36 33 3" xfId="42760" xr:uid="{BD32C7C3-6B6F-4A1F-95AB-3B1C64BD19BA}"/>
    <cellStyle name="Normal 36 34" xfId="18493" xr:uid="{00000000-0005-0000-0000-00003D480000}"/>
    <cellStyle name="Normal 36 34 2" xfId="18494" xr:uid="{00000000-0005-0000-0000-00003E480000}"/>
    <cellStyle name="Normal 36 34 2 2" xfId="42763" xr:uid="{E434E55E-BFC9-4220-B05B-8F38280F9156}"/>
    <cellStyle name="Normal 36 34 3" xfId="42762" xr:uid="{CAF7D135-D25F-452C-9980-2C088B264AEA}"/>
    <cellStyle name="Normal 36 35" xfId="18495" xr:uid="{00000000-0005-0000-0000-00003F480000}"/>
    <cellStyle name="Normal 36 35 2" xfId="18496" xr:uid="{00000000-0005-0000-0000-000040480000}"/>
    <cellStyle name="Normal 36 35 2 2" xfId="42765" xr:uid="{69345647-6137-462E-9CAF-0A223229E90B}"/>
    <cellStyle name="Normal 36 35 3" xfId="42764" xr:uid="{5694D3BA-5E46-4DC9-A9C2-1A6B2D92770A}"/>
    <cellStyle name="Normal 36 36" xfId="18497" xr:uid="{00000000-0005-0000-0000-000041480000}"/>
    <cellStyle name="Normal 36 36 2" xfId="18498" xr:uid="{00000000-0005-0000-0000-000042480000}"/>
    <cellStyle name="Normal 36 36 2 2" xfId="42767" xr:uid="{B7BD88FE-15E3-455A-9561-2B30AADA89DA}"/>
    <cellStyle name="Normal 36 36 3" xfId="42766" xr:uid="{9EE77AD3-D33D-435F-A89E-C48E007B30F9}"/>
    <cellStyle name="Normal 36 37" xfId="18499" xr:uid="{00000000-0005-0000-0000-000043480000}"/>
    <cellStyle name="Normal 36 37 2" xfId="18500" xr:uid="{00000000-0005-0000-0000-000044480000}"/>
    <cellStyle name="Normal 36 37 2 2" xfId="42769" xr:uid="{771DE507-B989-437C-9761-C41EF842579B}"/>
    <cellStyle name="Normal 36 37 3" xfId="42768" xr:uid="{3440A9B9-6229-4139-99BF-B29AF4DFC5BB}"/>
    <cellStyle name="Normal 36 38" xfId="18501" xr:uid="{00000000-0005-0000-0000-000045480000}"/>
    <cellStyle name="Normal 36 38 2" xfId="18502" xr:uid="{00000000-0005-0000-0000-000046480000}"/>
    <cellStyle name="Normal 36 38 2 2" xfId="42771" xr:uid="{C4624A46-ACDA-4B91-8306-3CADF80EE722}"/>
    <cellStyle name="Normal 36 38 3" xfId="42770" xr:uid="{15BD26CA-B5DD-4481-9B3E-71772A9CC9E2}"/>
    <cellStyle name="Normal 36 39" xfId="18503" xr:uid="{00000000-0005-0000-0000-000047480000}"/>
    <cellStyle name="Normal 36 39 2" xfId="42772" xr:uid="{8F60789B-AE57-401D-AF3B-7E617EDFFA96}"/>
    <cellStyle name="Normal 36 4" xfId="18504" xr:uid="{00000000-0005-0000-0000-000048480000}"/>
    <cellStyle name="Normal 36 4 2" xfId="18505" xr:uid="{00000000-0005-0000-0000-000049480000}"/>
    <cellStyle name="Normal 36 4 2 2" xfId="42774" xr:uid="{E85482DC-8A1B-4406-B930-56CA25040041}"/>
    <cellStyle name="Normal 36 4 3" xfId="42773" xr:uid="{8C28E737-6BE7-4B3D-A0D2-5297F2724388}"/>
    <cellStyle name="Normal 36 40" xfId="42707" xr:uid="{C3B38D46-B4B2-4A77-B86E-79642E8FE094}"/>
    <cellStyle name="Normal 36 5" xfId="18506" xr:uid="{00000000-0005-0000-0000-00004A480000}"/>
    <cellStyle name="Normal 36 5 2" xfId="18507" xr:uid="{00000000-0005-0000-0000-00004B480000}"/>
    <cellStyle name="Normal 36 5 2 2" xfId="42776" xr:uid="{8F0E8526-2C51-44EA-8129-CFDA4A4B2BCD}"/>
    <cellStyle name="Normal 36 5 3" xfId="42775" xr:uid="{9A4EDA23-9F15-45A4-B65C-529DD713B8C3}"/>
    <cellStyle name="Normal 36 6" xfId="18508" xr:uid="{00000000-0005-0000-0000-00004C480000}"/>
    <cellStyle name="Normal 36 6 2" xfId="18509" xr:uid="{00000000-0005-0000-0000-00004D480000}"/>
    <cellStyle name="Normal 36 6 2 2" xfId="42778" xr:uid="{053EBD72-6191-424D-980E-A837148FC4D6}"/>
    <cellStyle name="Normal 36 6 3" xfId="42777" xr:uid="{6157E16A-E60B-42AE-B0DF-9FDF1A1D8AA1}"/>
    <cellStyle name="Normal 36 7" xfId="18510" xr:uid="{00000000-0005-0000-0000-00004E480000}"/>
    <cellStyle name="Normal 36 7 2" xfId="18511" xr:uid="{00000000-0005-0000-0000-00004F480000}"/>
    <cellStyle name="Normal 36 7 2 2" xfId="42780" xr:uid="{007BA793-64DA-4DF1-9D66-C3401DAFDD4E}"/>
    <cellStyle name="Normal 36 7 3" xfId="42779" xr:uid="{A5E91FE8-3CF4-433A-AFD0-5C9BB183EE6F}"/>
    <cellStyle name="Normal 36 8" xfId="18512" xr:uid="{00000000-0005-0000-0000-000050480000}"/>
    <cellStyle name="Normal 36 8 2" xfId="18513" xr:uid="{00000000-0005-0000-0000-000051480000}"/>
    <cellStyle name="Normal 36 8 2 2" xfId="42782" xr:uid="{4B7C72AB-467F-4DA7-AE60-EFE2CA6FD4A3}"/>
    <cellStyle name="Normal 36 8 3" xfId="42781" xr:uid="{154A50AA-BCD9-44C8-A397-42158DF3C5FB}"/>
    <cellStyle name="Normal 36 9" xfId="18514" xr:uid="{00000000-0005-0000-0000-000052480000}"/>
    <cellStyle name="Normal 36 9 2" xfId="18515" xr:uid="{00000000-0005-0000-0000-000053480000}"/>
    <cellStyle name="Normal 36 9 2 2" xfId="42784" xr:uid="{C0587901-7A42-47A1-97A6-8D9A4791C936}"/>
    <cellStyle name="Normal 36 9 3" xfId="42783" xr:uid="{7B52DD24-9BAB-40A0-AA37-43C18AD4A495}"/>
    <cellStyle name="Normal 37" xfId="18516" xr:uid="{00000000-0005-0000-0000-000054480000}"/>
    <cellStyle name="Normal 37 2" xfId="18517" xr:uid="{00000000-0005-0000-0000-000055480000}"/>
    <cellStyle name="Normal 37 2 2" xfId="18518" xr:uid="{00000000-0005-0000-0000-000056480000}"/>
    <cellStyle name="Normal 37 2 2 2" xfId="42787" xr:uid="{E003B397-290D-462E-ACBA-4CF52613C06A}"/>
    <cellStyle name="Normal 37 2 3" xfId="42786" xr:uid="{8F43C71A-5230-4DA4-A893-552643D8EC5C}"/>
    <cellStyle name="Normal 37 3" xfId="18519" xr:uid="{00000000-0005-0000-0000-000057480000}"/>
    <cellStyle name="Normal 37 3 2" xfId="18520" xr:uid="{00000000-0005-0000-0000-000058480000}"/>
    <cellStyle name="Normal 37 3 2 2" xfId="42789" xr:uid="{83B656ED-55CF-47BA-9CC2-0C4DA49B393E}"/>
    <cellStyle name="Normal 37 3 3" xfId="42788" xr:uid="{C547E00E-1E6E-4D13-953F-7A950A4F1CBD}"/>
    <cellStyle name="Normal 37 4" xfId="18521" xr:uid="{00000000-0005-0000-0000-000059480000}"/>
    <cellStyle name="Normal 37 4 2" xfId="18522" xr:uid="{00000000-0005-0000-0000-00005A480000}"/>
    <cellStyle name="Normal 37 4 2 2" xfId="42791" xr:uid="{26C2C23A-2874-4D80-AC71-B0DD02799EC0}"/>
    <cellStyle name="Normal 37 4 3" xfId="42790" xr:uid="{A4EE67EE-D761-40AD-A177-26EFDD4BAF55}"/>
    <cellStyle name="Normal 37 5" xfId="18523" xr:uid="{00000000-0005-0000-0000-00005B480000}"/>
    <cellStyle name="Normal 37 5 2" xfId="18524" xr:uid="{00000000-0005-0000-0000-00005C480000}"/>
    <cellStyle name="Normal 37 5 2 2" xfId="42793" xr:uid="{135ADAFE-DB23-4F34-81A9-618E03745690}"/>
    <cellStyle name="Normal 37 5 3" xfId="42792" xr:uid="{90E1C60A-AB59-4671-A207-7F62110790F3}"/>
    <cellStyle name="Normal 37 6" xfId="18525" xr:uid="{00000000-0005-0000-0000-00005D480000}"/>
    <cellStyle name="Normal 37 6 2" xfId="42794" xr:uid="{728007E5-68FD-448C-BDA3-3E9AC7EDC3EB}"/>
    <cellStyle name="Normal 37 7" xfId="18526" xr:uid="{00000000-0005-0000-0000-00005E480000}"/>
    <cellStyle name="Normal 37 7 2" xfId="42795" xr:uid="{3A472DE5-254E-4289-A7E2-7A0EB3890821}"/>
    <cellStyle name="Normal 37 8" xfId="42785" xr:uid="{5A4C46A8-4C9D-4D61-8A16-6A811594CF24}"/>
    <cellStyle name="Normal 38" xfId="18527" xr:uid="{00000000-0005-0000-0000-00005F480000}"/>
    <cellStyle name="Normal 38 2" xfId="18528" xr:uid="{00000000-0005-0000-0000-000060480000}"/>
    <cellStyle name="Normal 38 2 2" xfId="18529" xr:uid="{00000000-0005-0000-0000-000061480000}"/>
    <cellStyle name="Normal 38 2 2 2" xfId="42798" xr:uid="{638B5D1B-F228-4522-9175-B5D7BCE51A32}"/>
    <cellStyle name="Normal 38 2 3" xfId="42797" xr:uid="{73E8DF73-9215-43D3-84B3-F18D2EC29DDC}"/>
    <cellStyle name="Normal 38 3" xfId="18530" xr:uid="{00000000-0005-0000-0000-000062480000}"/>
    <cellStyle name="Normal 38 3 2" xfId="42799" xr:uid="{C87A6CA6-C46E-4130-85B4-938AB1E17CD9}"/>
    <cellStyle name="Normal 38 4" xfId="18531" xr:uid="{00000000-0005-0000-0000-000063480000}"/>
    <cellStyle name="Normal 38 4 2" xfId="42800" xr:uid="{E1197948-D5A5-4F74-AC80-000F426D9189}"/>
    <cellStyle name="Normal 38 5" xfId="42796" xr:uid="{F1AB5EF2-355F-49BD-8896-2BE12E09A498}"/>
    <cellStyle name="Normal 39" xfId="18532" xr:uid="{00000000-0005-0000-0000-000064480000}"/>
    <cellStyle name="Normal 39 2" xfId="18533" xr:uid="{00000000-0005-0000-0000-000065480000}"/>
    <cellStyle name="Normal 39 2 2" xfId="42802" xr:uid="{2DB1ED54-2A4C-46B5-91EF-78ADF9EC2118}"/>
    <cellStyle name="Normal 39 3" xfId="18534" xr:uid="{00000000-0005-0000-0000-000066480000}"/>
    <cellStyle name="Normal 39 3 2" xfId="42803" xr:uid="{4BEF450B-5FFE-46A9-A835-806360291FA0}"/>
    <cellStyle name="Normal 39 4" xfId="42801" xr:uid="{3BFBB984-03B8-4A1C-953E-0D9BA7BB5154}"/>
    <cellStyle name="Normal 4" xfId="49706" xr:uid="{4BA758FD-100B-48F8-81AA-4CF436529BF9}"/>
    <cellStyle name="Normal 4 10" xfId="18535" xr:uid="{00000000-0005-0000-0000-000067480000}"/>
    <cellStyle name="Normal 4 10 2" xfId="18536" xr:uid="{00000000-0005-0000-0000-000068480000}"/>
    <cellStyle name="Normal 4 10 2 2" xfId="18537" xr:uid="{00000000-0005-0000-0000-000069480000}"/>
    <cellStyle name="Normal 4 10 2 2 2" xfId="42806" xr:uid="{2D4E063B-4992-4417-B5C5-88A7B32F818C}"/>
    <cellStyle name="Normal 4 10 2 3" xfId="42805" xr:uid="{55B72AED-0717-4C97-98D6-FF18ECC47FC4}"/>
    <cellStyle name="Normal 4 10 3" xfId="18538" xr:uid="{00000000-0005-0000-0000-00006A480000}"/>
    <cellStyle name="Normal 4 10 3 2" xfId="42807" xr:uid="{321573EA-AFB1-4952-B30A-2EA5BCEF1104}"/>
    <cellStyle name="Normal 4 10 4" xfId="18539" xr:uid="{00000000-0005-0000-0000-00006B480000}"/>
    <cellStyle name="Normal 4 10 4 2" xfId="42808" xr:uid="{BC4559F4-70FD-4069-BC49-7F0E4200049D}"/>
    <cellStyle name="Normal 4 10 5" xfId="42804" xr:uid="{4BB1CFCF-0535-472A-88DC-FCAD8668AA9A}"/>
    <cellStyle name="Normal 4 11" xfId="18540" xr:uid="{00000000-0005-0000-0000-00006C480000}"/>
    <cellStyle name="Normal 4 11 2" xfId="18541" xr:uid="{00000000-0005-0000-0000-00006D480000}"/>
    <cellStyle name="Normal 4 11 2 2" xfId="18542" xr:uid="{00000000-0005-0000-0000-00006E480000}"/>
    <cellStyle name="Normal 4 11 2 2 2" xfId="42811" xr:uid="{839E8B96-B2C6-424E-A648-3608454D54B7}"/>
    <cellStyle name="Normal 4 11 2 3" xfId="42810" xr:uid="{1AD8873D-15FF-4C31-AC55-3CB4E2BB2699}"/>
    <cellStyle name="Normal 4 11 3" xfId="18543" xr:uid="{00000000-0005-0000-0000-00006F480000}"/>
    <cellStyle name="Normal 4 11 3 2" xfId="42812" xr:uid="{62A72854-DBDE-4B64-81C5-0C9D1A13528D}"/>
    <cellStyle name="Normal 4 11 4" xfId="18544" xr:uid="{00000000-0005-0000-0000-000070480000}"/>
    <cellStyle name="Normal 4 11 4 2" xfId="42813" xr:uid="{50EB42A2-2664-48E2-A330-AF3AAA879979}"/>
    <cellStyle name="Normal 4 11 5" xfId="42809" xr:uid="{6B3BD0C1-95DF-4CBA-8274-0B89151410DF}"/>
    <cellStyle name="Normal 4 12" xfId="18545" xr:uid="{00000000-0005-0000-0000-000071480000}"/>
    <cellStyle name="Normal 4 12 2" xfId="18546" xr:uid="{00000000-0005-0000-0000-000072480000}"/>
    <cellStyle name="Normal 4 12 2 2" xfId="42815" xr:uid="{2A1E41CE-8434-4688-8046-67EB2757612A}"/>
    <cellStyle name="Normal 4 12 3" xfId="42814" xr:uid="{6810A7E7-202F-449E-9B11-7C9854C4C697}"/>
    <cellStyle name="Normal 4 13" xfId="18547" xr:uid="{00000000-0005-0000-0000-000073480000}"/>
    <cellStyle name="Normal 4 13 2" xfId="18548" xr:uid="{00000000-0005-0000-0000-000074480000}"/>
    <cellStyle name="Normal 4 13 2 2" xfId="42817" xr:uid="{274D8C50-2308-4AA7-BC86-7CF7EEA6444B}"/>
    <cellStyle name="Normal 4 13 3" xfId="42816" xr:uid="{2642D490-A2BA-49AF-B30B-6BD57DA784C8}"/>
    <cellStyle name="Normal 4 14" xfId="18549" xr:uid="{00000000-0005-0000-0000-000075480000}"/>
    <cellStyle name="Normal 4 14 2" xfId="42818" xr:uid="{FEFC19FB-F79C-4B91-BB09-FDAC20EB2B69}"/>
    <cellStyle name="Normal 4 15" xfId="18550" xr:uid="{00000000-0005-0000-0000-000076480000}"/>
    <cellStyle name="Normal 4 15 2" xfId="42819" xr:uid="{1E8120D7-AC83-4FD3-B98B-7ED0182ACED5}"/>
    <cellStyle name="Normal 4 16" xfId="18551" xr:uid="{00000000-0005-0000-0000-000077480000}"/>
    <cellStyle name="Normal 4 16 2" xfId="42820" xr:uid="{4503840B-3EE9-4B7F-A776-675A123DEA55}"/>
    <cellStyle name="Normal 4 17" xfId="18552" xr:uid="{00000000-0005-0000-0000-000078480000}"/>
    <cellStyle name="Normal 4 17 2" xfId="42821" xr:uid="{D642838B-6D84-4986-B0AA-1176E355E796}"/>
    <cellStyle name="Normal 4 2" xfId="18553" xr:uid="{00000000-0005-0000-0000-000079480000}"/>
    <cellStyle name="Normal 4 2 10" xfId="18554" xr:uid="{00000000-0005-0000-0000-00007A480000}"/>
    <cellStyle name="Normal 4 2 10 2" xfId="18555" xr:uid="{00000000-0005-0000-0000-00007B480000}"/>
    <cellStyle name="Normal 4 2 10 2 2" xfId="42824" xr:uid="{41A23AD3-F2BF-4C65-99C5-E69019DC98A8}"/>
    <cellStyle name="Normal 4 2 10 3" xfId="42823" xr:uid="{2008072E-1590-4323-B1FC-6D91E1FDCFC3}"/>
    <cellStyle name="Normal 4 2 11" xfId="18556" xr:uid="{00000000-0005-0000-0000-00007C480000}"/>
    <cellStyle name="Normal 4 2 11 2" xfId="18557" xr:uid="{00000000-0005-0000-0000-00007D480000}"/>
    <cellStyle name="Normal 4 2 11 2 2" xfId="42826" xr:uid="{B4A54195-FE44-4BF6-B5A3-23F04414BFC7}"/>
    <cellStyle name="Normal 4 2 11 3" xfId="42825" xr:uid="{CBD30023-2E56-4C7C-99EA-441568BCF20F}"/>
    <cellStyle name="Normal 4 2 12" xfId="18558" xr:uid="{00000000-0005-0000-0000-00007E480000}"/>
    <cellStyle name="Normal 4 2 12 2" xfId="42827" xr:uid="{7AC3CCD2-1B50-41BD-8BC9-316AFF0EC726}"/>
    <cellStyle name="Normal 4 2 13" xfId="18559" xr:uid="{00000000-0005-0000-0000-00007F480000}"/>
    <cellStyle name="Normal 4 2 13 2" xfId="42828" xr:uid="{2EE6BFE4-E60C-42D7-8A76-D3E1E91750DF}"/>
    <cellStyle name="Normal 4 2 14" xfId="18560" xr:uid="{00000000-0005-0000-0000-000080480000}"/>
    <cellStyle name="Normal 4 2 14 2" xfId="42829" xr:uid="{406A221F-25BE-4476-BE95-DA6C4B4EED6E}"/>
    <cellStyle name="Normal 4 2 15" xfId="42822" xr:uid="{6297BC3F-8AA6-49AD-B4A1-0EED65C3CE44}"/>
    <cellStyle name="Normal 4 2 16" xfId="53275" xr:uid="{F9607C3C-8B66-4B4C-A6CB-038F71C37A3E}"/>
    <cellStyle name="Normal 4 2 2" xfId="18561" xr:uid="{00000000-0005-0000-0000-000081480000}"/>
    <cellStyle name="Normal 4 2 2 2" xfId="18562" xr:uid="{00000000-0005-0000-0000-000082480000}"/>
    <cellStyle name="Normal 4 2 2 2 2" xfId="18563" xr:uid="{00000000-0005-0000-0000-000083480000}"/>
    <cellStyle name="Normal 4 2 2 2 2 2" xfId="42832" xr:uid="{44B3BACC-2025-4131-AC92-B045C0787A73}"/>
    <cellStyle name="Normal 4 2 2 2 3" xfId="18564" xr:uid="{00000000-0005-0000-0000-000084480000}"/>
    <cellStyle name="Normal 4 2 2 2 3 2" xfId="42833" xr:uid="{D8FF215E-85C5-4529-A702-C39FADE0F108}"/>
    <cellStyle name="Normal 4 2 2 2 4" xfId="18565" xr:uid="{00000000-0005-0000-0000-000085480000}"/>
    <cellStyle name="Normal 4 2 2 2 4 2" xfId="42834" xr:uid="{AF64E9DD-7107-4FB9-8F7D-45EFDA067DF1}"/>
    <cellStyle name="Normal 4 2 2 2 5" xfId="42831" xr:uid="{E8135D8C-C33F-4384-ACE3-91773B9FC63C}"/>
    <cellStyle name="Normal 4 2 2 3" xfId="18566" xr:uid="{00000000-0005-0000-0000-000086480000}"/>
    <cellStyle name="Normal 4 2 2 3 2" xfId="18567" xr:uid="{00000000-0005-0000-0000-000087480000}"/>
    <cellStyle name="Normal 4 2 2 3 2 2" xfId="18568" xr:uid="{00000000-0005-0000-0000-000088480000}"/>
    <cellStyle name="Normal 4 2 2 3 2 2 2" xfId="42837" xr:uid="{0B836683-D2EB-4050-9C9E-BC2A02F2332F}"/>
    <cellStyle name="Normal 4 2 2 3 2 3" xfId="42836" xr:uid="{0128F909-D346-45A9-A247-AB92B0126B9A}"/>
    <cellStyle name="Normal 4 2 2 3 3" xfId="18569" xr:uid="{00000000-0005-0000-0000-000089480000}"/>
    <cellStyle name="Normal 4 2 2 3 3 2" xfId="42838" xr:uid="{FB48AA47-5DAC-4E9B-B265-1DB81BB7009D}"/>
    <cellStyle name="Normal 4 2 2 3 4" xfId="18570" xr:uid="{00000000-0005-0000-0000-00008A480000}"/>
    <cellStyle name="Normal 4 2 2 3 4 2" xfId="42839" xr:uid="{06BCBDA7-F97F-42A6-BE5A-18749BDD555F}"/>
    <cellStyle name="Normal 4 2 2 3 5" xfId="18571" xr:uid="{00000000-0005-0000-0000-00008B480000}"/>
    <cellStyle name="Normal 4 2 2 3 5 2" xfId="42840" xr:uid="{FDC0ADB7-C412-40CD-9AB2-4C2816B80EAA}"/>
    <cellStyle name="Normal 4 2 2 3 6" xfId="42835" xr:uid="{A22C4515-AEB1-44AA-B6F9-7D0F5C0C8B07}"/>
    <cellStyle name="Normal 4 2 2 4" xfId="18572" xr:uid="{00000000-0005-0000-0000-00008C480000}"/>
    <cellStyle name="Normal 4 2 2 4 2" xfId="18573" xr:uid="{00000000-0005-0000-0000-00008D480000}"/>
    <cellStyle name="Normal 4 2 2 4 2 2" xfId="42842" xr:uid="{76F87226-873F-4D4A-8C8D-6EC6B2D36676}"/>
    <cellStyle name="Normal 4 2 2 4 3" xfId="42841" xr:uid="{04054A70-DC4D-4F79-9F78-230419CE2E2C}"/>
    <cellStyle name="Normal 4 2 2 5" xfId="18574" xr:uid="{00000000-0005-0000-0000-00008E480000}"/>
    <cellStyle name="Normal 4 2 2 5 2" xfId="42843" xr:uid="{66F570B0-4744-4EE4-B91E-98AF6B14248E}"/>
    <cellStyle name="Normal 4 2 2 6" xfId="18575" xr:uid="{00000000-0005-0000-0000-00008F480000}"/>
    <cellStyle name="Normal 4 2 2 6 2" xfId="42844" xr:uid="{00A0800E-7384-4222-934B-180B251C7E49}"/>
    <cellStyle name="Normal 4 2 2 7" xfId="18576" xr:uid="{00000000-0005-0000-0000-000090480000}"/>
    <cellStyle name="Normal 4 2 2 7 2" xfId="42845" xr:uid="{0EFE4357-BAC7-445F-8BCA-C38AF6560389}"/>
    <cellStyle name="Normal 4 2 2 8" xfId="42830" xr:uid="{F779824A-1DD8-4DAE-AF67-030E1E8B9A14}"/>
    <cellStyle name="Normal 4 2 2 9" xfId="53276" xr:uid="{D5F869C7-7145-4363-8DC8-35C19E69CD7B}"/>
    <cellStyle name="Normal 4 2 3" xfId="18577" xr:uid="{00000000-0005-0000-0000-000091480000}"/>
    <cellStyle name="Normal 4 2 3 2" xfId="18578" xr:uid="{00000000-0005-0000-0000-000092480000}"/>
    <cellStyle name="Normal 4 2 3 2 2" xfId="18579" xr:uid="{00000000-0005-0000-0000-000093480000}"/>
    <cellStyle name="Normal 4 2 3 2 2 2" xfId="18580" xr:uid="{00000000-0005-0000-0000-000094480000}"/>
    <cellStyle name="Normal 4 2 3 2 2 2 2" xfId="42849" xr:uid="{327CD88E-8851-425C-880F-F4F6C8C04D65}"/>
    <cellStyle name="Normal 4 2 3 2 2 3" xfId="42848" xr:uid="{C9A7A554-8D1F-4723-A3EF-30F2876EFC4B}"/>
    <cellStyle name="Normal 4 2 3 2 3" xfId="18581" xr:uid="{00000000-0005-0000-0000-000095480000}"/>
    <cellStyle name="Normal 4 2 3 2 3 2" xfId="42850" xr:uid="{AE11CE82-A6C7-467D-B255-50355705D115}"/>
    <cellStyle name="Normal 4 2 3 2 4" xfId="42847" xr:uid="{E172CF4A-96BA-4FD5-92B4-D128AAE5BBF1}"/>
    <cellStyle name="Normal 4 2 3 3" xfId="18582" xr:uid="{00000000-0005-0000-0000-000096480000}"/>
    <cellStyle name="Normal 4 2 3 3 2" xfId="18583" xr:uid="{00000000-0005-0000-0000-000097480000}"/>
    <cellStyle name="Normal 4 2 3 3 2 2" xfId="42852" xr:uid="{01086B04-F895-43BE-9BD4-FF556A290ACD}"/>
    <cellStyle name="Normal 4 2 3 3 3" xfId="42851" xr:uid="{BF81442D-AF85-43F0-A765-566B193F8FF9}"/>
    <cellStyle name="Normal 4 2 3 4" xfId="18584" xr:uid="{00000000-0005-0000-0000-000098480000}"/>
    <cellStyle name="Normal 4 2 3 4 2" xfId="18585" xr:uid="{00000000-0005-0000-0000-000099480000}"/>
    <cellStyle name="Normal 4 2 3 4 2 2" xfId="42854" xr:uid="{99A4C087-5141-482E-973E-4622D8E026E8}"/>
    <cellStyle name="Normal 4 2 3 4 3" xfId="42853" xr:uid="{3C431D11-D1AB-4E60-9115-D3A793EA304D}"/>
    <cellStyle name="Normal 4 2 3 5" xfId="18586" xr:uid="{00000000-0005-0000-0000-00009A480000}"/>
    <cellStyle name="Normal 4 2 3 5 2" xfId="42855" xr:uid="{44004F44-E32C-4BC5-B2C3-417B91F15E71}"/>
    <cellStyle name="Normal 4 2 3 6" xfId="18587" xr:uid="{00000000-0005-0000-0000-00009B480000}"/>
    <cellStyle name="Normal 4 2 3 6 2" xfId="42856" xr:uid="{7C3E4DCE-A4BA-40FE-B819-3A2794FCEEFB}"/>
    <cellStyle name="Normal 4 2 3 7" xfId="18588" xr:uid="{00000000-0005-0000-0000-00009C480000}"/>
    <cellStyle name="Normal 4 2 3 7 2" xfId="42857" xr:uid="{12802D85-47F9-4916-9217-AA0C19D43E41}"/>
    <cellStyle name="Normal 4 2 3 8" xfId="42846" xr:uid="{29EF8CCC-0DF6-4691-A0C1-FF52005F2061}"/>
    <cellStyle name="Normal 4 2 4" xfId="18589" xr:uid="{00000000-0005-0000-0000-00009D480000}"/>
    <cellStyle name="Normal 4 2 4 2" xfId="18590" xr:uid="{00000000-0005-0000-0000-00009E480000}"/>
    <cellStyle name="Normal 4 2 4 2 2" xfId="18591" xr:uid="{00000000-0005-0000-0000-00009F480000}"/>
    <cellStyle name="Normal 4 2 4 2 2 2" xfId="42860" xr:uid="{ACBACE98-99BC-4834-9B31-DD2266E4768F}"/>
    <cellStyle name="Normal 4 2 4 2 3" xfId="18592" xr:uid="{00000000-0005-0000-0000-0000A0480000}"/>
    <cellStyle name="Normal 4 2 4 2 3 2" xfId="42861" xr:uid="{6D89C62C-1076-4C8B-8FD1-E59CCFFF6A3F}"/>
    <cellStyle name="Normal 4 2 4 2 4" xfId="42859" xr:uid="{325F9812-FA1C-4E7B-A709-E67CAACFFF8F}"/>
    <cellStyle name="Normal 4 2 4 3" xfId="18593" xr:uid="{00000000-0005-0000-0000-0000A1480000}"/>
    <cellStyle name="Normal 4 2 4 3 2" xfId="18594" xr:uid="{00000000-0005-0000-0000-0000A2480000}"/>
    <cellStyle name="Normal 4 2 4 3 2 2" xfId="42863" xr:uid="{754C883D-3BD0-40B4-8499-665B696BE3AE}"/>
    <cellStyle name="Normal 4 2 4 3 3" xfId="18595" xr:uid="{00000000-0005-0000-0000-0000A3480000}"/>
    <cellStyle name="Normal 4 2 4 3 3 2" xfId="42864" xr:uid="{91378062-9B37-47EF-AB6B-B9B0101EF951}"/>
    <cellStyle name="Normal 4 2 4 3 4" xfId="42862" xr:uid="{D2E8443A-ACA4-4720-A940-01ABD4D242CB}"/>
    <cellStyle name="Normal 4 2 4 4" xfId="18596" xr:uid="{00000000-0005-0000-0000-0000A4480000}"/>
    <cellStyle name="Normal 4 2 4 4 2" xfId="42865" xr:uid="{562F52FC-14A9-4712-B654-971BDAA1EF77}"/>
    <cellStyle name="Normal 4 2 4 5" xfId="18597" xr:uid="{00000000-0005-0000-0000-0000A5480000}"/>
    <cellStyle name="Normal 4 2 4 5 2" xfId="42866" xr:uid="{76808F83-E66B-4C04-B657-7CE264238A3C}"/>
    <cellStyle name="Normal 4 2 4 6" xfId="42858" xr:uid="{62C1EBE4-5F64-43BB-B6D3-167CBD2AFD1E}"/>
    <cellStyle name="Normal 4 2 5" xfId="18598" xr:uid="{00000000-0005-0000-0000-0000A6480000}"/>
    <cellStyle name="Normal 4 2 5 2" xfId="18599" xr:uid="{00000000-0005-0000-0000-0000A7480000}"/>
    <cellStyle name="Normal 4 2 5 2 2" xfId="42868" xr:uid="{D770CC58-F78C-4F87-89BC-FDEF0306DBD3}"/>
    <cellStyle name="Normal 4 2 5 3" xfId="18600" xr:uid="{00000000-0005-0000-0000-0000A8480000}"/>
    <cellStyle name="Normal 4 2 5 3 2" xfId="42869" xr:uid="{9B7D3706-A0F3-48B8-9A1C-65FC39CF55C8}"/>
    <cellStyle name="Normal 4 2 5 4" xfId="42867" xr:uid="{07315F87-84EB-41FD-A97E-D36584F09BFB}"/>
    <cellStyle name="Normal 4 2 6" xfId="18601" xr:uid="{00000000-0005-0000-0000-0000A9480000}"/>
    <cellStyle name="Normal 4 2 6 2" xfId="18602" xr:uid="{00000000-0005-0000-0000-0000AA480000}"/>
    <cellStyle name="Normal 4 2 6 2 2" xfId="42871" xr:uid="{ADD4F729-15E9-4B38-B420-07B256D5D831}"/>
    <cellStyle name="Normal 4 2 6 3" xfId="42870" xr:uid="{424E3EFA-0B3B-48B6-92BD-8963C63FF6FC}"/>
    <cellStyle name="Normal 4 2 7" xfId="18603" xr:uid="{00000000-0005-0000-0000-0000AB480000}"/>
    <cellStyle name="Normal 4 2 7 2" xfId="18604" xr:uid="{00000000-0005-0000-0000-0000AC480000}"/>
    <cellStyle name="Normal 4 2 7 2 2" xfId="18605" xr:uid="{00000000-0005-0000-0000-0000AD480000}"/>
    <cellStyle name="Normal 4 2 7 2 2 2" xfId="42874" xr:uid="{1DD57A05-C1E3-4345-AD19-E5C4E03256AA}"/>
    <cellStyle name="Normal 4 2 7 2 3" xfId="42873" xr:uid="{F136E53E-CC2B-4794-A48A-1B4B733B307F}"/>
    <cellStyle name="Normal 4 2 7 3" xfId="18606" xr:uid="{00000000-0005-0000-0000-0000AE480000}"/>
    <cellStyle name="Normal 4 2 7 3 2" xfId="42875" xr:uid="{EE6B0FC1-43AF-403C-835E-C83E825FF3FC}"/>
    <cellStyle name="Normal 4 2 7 4" xfId="42872" xr:uid="{1FDE93A9-7367-40FC-A444-0720DFA13043}"/>
    <cellStyle name="Normal 4 2 8" xfId="18607" xr:uid="{00000000-0005-0000-0000-0000AF480000}"/>
    <cellStyle name="Normal 4 2 8 2" xfId="18608" xr:uid="{00000000-0005-0000-0000-0000B0480000}"/>
    <cellStyle name="Normal 4 2 8 2 2" xfId="42877" xr:uid="{EADD79B9-D99F-45DF-B965-34F094293481}"/>
    <cellStyle name="Normal 4 2 8 3" xfId="42876" xr:uid="{F20EAFF9-DE85-4880-8C09-D9C42A53DE5A}"/>
    <cellStyle name="Normal 4 2 9" xfId="18609" xr:uid="{00000000-0005-0000-0000-0000B1480000}"/>
    <cellStyle name="Normal 4 2 9 2" xfId="18610" xr:uid="{00000000-0005-0000-0000-0000B2480000}"/>
    <cellStyle name="Normal 4 2 9 2 2" xfId="42879" xr:uid="{43BDEE6E-FF13-4476-A260-F2F6BC494A94}"/>
    <cellStyle name="Normal 4 2 9 3" xfId="42878" xr:uid="{B56B155C-B8AB-46C4-AC43-4C84DD48A6B9}"/>
    <cellStyle name="Normal 4 3" xfId="18611" xr:uid="{00000000-0005-0000-0000-0000B3480000}"/>
    <cellStyle name="Normal 4 3 2" xfId="18612" xr:uid="{00000000-0005-0000-0000-0000B4480000}"/>
    <cellStyle name="Normal 4 3 2 2" xfId="18613" xr:uid="{00000000-0005-0000-0000-0000B5480000}"/>
    <cellStyle name="Normal 4 3 2 2 2" xfId="18614" xr:uid="{00000000-0005-0000-0000-0000B6480000}"/>
    <cellStyle name="Normal 4 3 2 2 2 2" xfId="42883" xr:uid="{ADBE70FA-8F9D-42A0-A955-DD2CEFA16AD5}"/>
    <cellStyle name="Normal 4 3 2 2 3" xfId="42882" xr:uid="{3B80D20E-D17E-45BD-8A76-B8FB37EF6BF2}"/>
    <cellStyle name="Normal 4 3 2 3" xfId="18615" xr:uid="{00000000-0005-0000-0000-0000B7480000}"/>
    <cellStyle name="Normal 4 3 2 3 2" xfId="42884" xr:uid="{43BD772A-7658-47A2-9F88-937FBB1F0F17}"/>
    <cellStyle name="Normal 4 3 2 4" xfId="42881" xr:uid="{FE03FB0D-4856-4131-8D73-995F11A81DE9}"/>
    <cellStyle name="Normal 4 3 3" xfId="18616" xr:uid="{00000000-0005-0000-0000-0000B8480000}"/>
    <cellStyle name="Normal 4 3 3 2" xfId="18617" xr:uid="{00000000-0005-0000-0000-0000B9480000}"/>
    <cellStyle name="Normal 4 3 3 2 2" xfId="42886" xr:uid="{455C674A-5F75-4F2D-A2B1-03B5B3656E5B}"/>
    <cellStyle name="Normal 4 3 3 3" xfId="42885" xr:uid="{5831693E-9D77-40A9-BC87-41AA2244E2D9}"/>
    <cellStyle name="Normal 4 3 4" xfId="18618" xr:uid="{00000000-0005-0000-0000-0000BA480000}"/>
    <cellStyle name="Normal 4 3 4 2" xfId="18619" xr:uid="{00000000-0005-0000-0000-0000BB480000}"/>
    <cellStyle name="Normal 4 3 4 2 2" xfId="42888" xr:uid="{A19F09CF-1AB6-4795-9A16-7C8455069721}"/>
    <cellStyle name="Normal 4 3 4 3" xfId="42887" xr:uid="{73451715-8A3F-411C-A012-74E20F245B71}"/>
    <cellStyle name="Normal 4 3 5" xfId="18620" xr:uid="{00000000-0005-0000-0000-0000BC480000}"/>
    <cellStyle name="Normal 4 3 5 2" xfId="18621" xr:uid="{00000000-0005-0000-0000-0000BD480000}"/>
    <cellStyle name="Normal 4 3 5 2 2" xfId="42890" xr:uid="{12A35CD2-E0B9-48FE-B3B8-5222169C742B}"/>
    <cellStyle name="Normal 4 3 5 3" xfId="42889" xr:uid="{2ED50309-22D7-4A13-897C-CA8038282706}"/>
    <cellStyle name="Normal 4 3 6" xfId="18622" xr:uid="{00000000-0005-0000-0000-0000BE480000}"/>
    <cellStyle name="Normal 4 3 6 2" xfId="42891" xr:uid="{4B06045C-0001-47E7-8404-86151885FC5A}"/>
    <cellStyle name="Normal 4 3 7" xfId="18623" xr:uid="{00000000-0005-0000-0000-0000BF480000}"/>
    <cellStyle name="Normal 4 3 7 2" xfId="42892" xr:uid="{EB0D1D43-3F61-4FF3-A16D-DE300C211FA8}"/>
    <cellStyle name="Normal 4 3 8" xfId="42880" xr:uid="{60C0185D-A53C-474D-82BD-29C30AC74296}"/>
    <cellStyle name="Normal 4 4" xfId="18624" xr:uid="{00000000-0005-0000-0000-0000C0480000}"/>
    <cellStyle name="Normal 4 4 2" xfId="18625" xr:uid="{00000000-0005-0000-0000-0000C1480000}"/>
    <cellStyle name="Normal 4 4 2 2" xfId="18626" xr:uid="{00000000-0005-0000-0000-0000C2480000}"/>
    <cellStyle name="Normal 4 4 2 2 2" xfId="42895" xr:uid="{E37D6AA9-3C1E-4D4A-A11D-EC9A29BE5EEA}"/>
    <cellStyle name="Normal 4 4 2 3" xfId="42894" xr:uid="{A520888D-8EC7-4EEC-AF99-3B30E6BF379D}"/>
    <cellStyle name="Normal 4 4 3" xfId="18627" xr:uid="{00000000-0005-0000-0000-0000C3480000}"/>
    <cellStyle name="Normal 4 4 3 2" xfId="18628" xr:uid="{00000000-0005-0000-0000-0000C4480000}"/>
    <cellStyle name="Normal 4 4 3 2 2" xfId="42897" xr:uid="{902AF33E-F79D-4815-9D14-BC6F63F1375A}"/>
    <cellStyle name="Normal 4 4 3 3" xfId="42896" xr:uid="{68EC529C-6321-4BD3-9500-FB2A2D714A61}"/>
    <cellStyle name="Normal 4 4 4" xfId="18629" xr:uid="{00000000-0005-0000-0000-0000C5480000}"/>
    <cellStyle name="Normal 4 4 4 2" xfId="18630" xr:uid="{00000000-0005-0000-0000-0000C6480000}"/>
    <cellStyle name="Normal 4 4 4 2 2" xfId="42899" xr:uid="{935C8CFB-5ECD-4CE2-B1FC-DE63533DA179}"/>
    <cellStyle name="Normal 4 4 4 3" xfId="42898" xr:uid="{3069B683-87A4-4EFE-BE9E-056E90E5B4EA}"/>
    <cellStyle name="Normal 4 4 5" xfId="18631" xr:uid="{00000000-0005-0000-0000-0000C7480000}"/>
    <cellStyle name="Normal 4 4 5 2" xfId="42900" xr:uid="{B42E5CDB-8460-4285-B270-0AEEC4E2C985}"/>
    <cellStyle name="Normal 4 4 6" xfId="18632" xr:uid="{00000000-0005-0000-0000-0000C8480000}"/>
    <cellStyle name="Normal 4 4 6 2" xfId="42901" xr:uid="{D5DBDBCB-1225-4106-941E-E81B88CD1668}"/>
    <cellStyle name="Normal 4 4 7" xfId="42893" xr:uid="{EBBF4F6D-E72B-4F61-BA8E-60BF3BEF0FC6}"/>
    <cellStyle name="Normal 4 5" xfId="18633" xr:uid="{00000000-0005-0000-0000-0000C9480000}"/>
    <cellStyle name="Normal 4 5 2" xfId="18634" xr:uid="{00000000-0005-0000-0000-0000CA480000}"/>
    <cellStyle name="Normal 4 5 2 2" xfId="18635" xr:uid="{00000000-0005-0000-0000-0000CB480000}"/>
    <cellStyle name="Normal 4 5 2 2 2" xfId="42904" xr:uid="{9A9664D4-8F95-4F43-9C79-DFD0FBA33918}"/>
    <cellStyle name="Normal 4 5 2 3" xfId="42903" xr:uid="{352188F6-72F4-4958-B603-1C298FE2FA12}"/>
    <cellStyle name="Normal 4 5 3" xfId="18636" xr:uid="{00000000-0005-0000-0000-0000CC480000}"/>
    <cellStyle name="Normal 4 5 3 2" xfId="42905" xr:uid="{4B9A199D-C8BE-4FB5-9DC8-56CC91B8987D}"/>
    <cellStyle name="Normal 4 5 4" xfId="18637" xr:uid="{00000000-0005-0000-0000-0000CD480000}"/>
    <cellStyle name="Normal 4 5 4 2" xfId="42906" xr:uid="{A00C2F47-0E16-4E3E-93B2-F6439707628B}"/>
    <cellStyle name="Normal 4 5 5" xfId="42902" xr:uid="{EF36D943-583C-401C-BD82-081246A8DF62}"/>
    <cellStyle name="Normal 4 6" xfId="18638" xr:uid="{00000000-0005-0000-0000-0000CE480000}"/>
    <cellStyle name="Normal 4 6 2" xfId="18639" xr:uid="{00000000-0005-0000-0000-0000CF480000}"/>
    <cellStyle name="Normal 4 6 2 2" xfId="18640" xr:uid="{00000000-0005-0000-0000-0000D0480000}"/>
    <cellStyle name="Normal 4 6 2 2 2" xfId="42909" xr:uid="{0A904A0F-CAB6-4C31-9326-0B15DB2C1E48}"/>
    <cellStyle name="Normal 4 6 2 3" xfId="18641" xr:uid="{00000000-0005-0000-0000-0000D1480000}"/>
    <cellStyle name="Normal 4 6 2 3 2" xfId="42910" xr:uid="{61320689-3E8B-46DA-8C54-EC5E3DA556D7}"/>
    <cellStyle name="Normal 4 6 2 4" xfId="42908" xr:uid="{D4838592-2E43-4DDF-BCE2-208922A6E110}"/>
    <cellStyle name="Normal 4 6 3" xfId="18642" xr:uid="{00000000-0005-0000-0000-0000D2480000}"/>
    <cellStyle name="Normal 4 6 3 2" xfId="42911" xr:uid="{DBE9CFEA-79A8-4C8C-A7DF-D70028FC4051}"/>
    <cellStyle name="Normal 4 6 4" xfId="18643" xr:uid="{00000000-0005-0000-0000-0000D3480000}"/>
    <cellStyle name="Normal 4 6 4 2" xfId="42912" xr:uid="{B4460294-A201-4EF2-897F-986BC60C4B16}"/>
    <cellStyle name="Normal 4 6 5" xfId="42907" xr:uid="{AEB09BD7-B44F-4E8C-A8E4-2A2CED6C1EAD}"/>
    <cellStyle name="Normal 4 7" xfId="18644" xr:uid="{00000000-0005-0000-0000-0000D4480000}"/>
    <cellStyle name="Normal 4 7 2" xfId="18645" xr:uid="{00000000-0005-0000-0000-0000D5480000}"/>
    <cellStyle name="Normal 4 7 2 2" xfId="18646" xr:uid="{00000000-0005-0000-0000-0000D6480000}"/>
    <cellStyle name="Normal 4 7 2 2 2" xfId="42915" xr:uid="{15F338EC-6250-4C38-B99A-358B4F058EED}"/>
    <cellStyle name="Normal 4 7 2 3" xfId="42914" xr:uid="{9391231E-9088-41AD-9206-499646094929}"/>
    <cellStyle name="Normal 4 7 3" xfId="18647" xr:uid="{00000000-0005-0000-0000-0000D7480000}"/>
    <cellStyle name="Normal 4 7 3 2" xfId="42916" xr:uid="{5DAA0DE7-9C8D-4B94-A113-63758161C57C}"/>
    <cellStyle name="Normal 4 7 4" xfId="18648" xr:uid="{00000000-0005-0000-0000-0000D8480000}"/>
    <cellStyle name="Normal 4 7 4 2" xfId="42917" xr:uid="{163A0935-DBE0-435C-8F33-3AEF56C0E80D}"/>
    <cellStyle name="Normal 4 7 5" xfId="42913" xr:uid="{EEE5D3D4-723F-4B26-844E-1319341B79BE}"/>
    <cellStyle name="Normal 4 8" xfId="18649" xr:uid="{00000000-0005-0000-0000-0000D9480000}"/>
    <cellStyle name="Normal 4 8 2" xfId="18650" xr:uid="{00000000-0005-0000-0000-0000DA480000}"/>
    <cellStyle name="Normal 4 8 2 2" xfId="18651" xr:uid="{00000000-0005-0000-0000-0000DB480000}"/>
    <cellStyle name="Normal 4 8 2 2 2" xfId="42920" xr:uid="{AB1D697F-137B-46D4-9CD9-98391625FF8E}"/>
    <cellStyle name="Normal 4 8 2 3" xfId="42919" xr:uid="{B4BC2813-773C-47BF-A714-75800A82F671}"/>
    <cellStyle name="Normal 4 8 3" xfId="18652" xr:uid="{00000000-0005-0000-0000-0000DC480000}"/>
    <cellStyle name="Normal 4 8 3 2" xfId="42921" xr:uid="{94428E96-CA0B-4065-A49C-1CF7F170EE7C}"/>
    <cellStyle name="Normal 4 8 4" xfId="18653" xr:uid="{00000000-0005-0000-0000-0000DD480000}"/>
    <cellStyle name="Normal 4 8 4 2" xfId="42922" xr:uid="{5B8EB723-2DBA-4BB8-8628-0B538DCC6E41}"/>
    <cellStyle name="Normal 4 8 5" xfId="42918" xr:uid="{26390A31-BE1B-4396-84B3-3759CEA03902}"/>
    <cellStyle name="Normal 4 9" xfId="18654" xr:uid="{00000000-0005-0000-0000-0000DE480000}"/>
    <cellStyle name="Normal 4 9 2" xfId="18655" xr:uid="{00000000-0005-0000-0000-0000DF480000}"/>
    <cellStyle name="Normal 4 9 2 2" xfId="18656" xr:uid="{00000000-0005-0000-0000-0000E0480000}"/>
    <cellStyle name="Normal 4 9 2 2 2" xfId="42925" xr:uid="{96B3BA0B-AAAE-47C1-9CA1-FEB2CA88C49A}"/>
    <cellStyle name="Normal 4 9 2 3" xfId="42924" xr:uid="{B74AD2C7-32FF-4C08-BFCA-9427D6AB4CBF}"/>
    <cellStyle name="Normal 4 9 3" xfId="18657" xr:uid="{00000000-0005-0000-0000-0000E1480000}"/>
    <cellStyle name="Normal 4 9 3 2" xfId="42926" xr:uid="{1F71594F-2038-41D4-855E-497755E6DCCA}"/>
    <cellStyle name="Normal 4 9 4" xfId="18658" xr:uid="{00000000-0005-0000-0000-0000E2480000}"/>
    <cellStyle name="Normal 4 9 4 2" xfId="42927" xr:uid="{E4BB9146-22F4-4904-A363-798FB55DA24E}"/>
    <cellStyle name="Normal 4 9 5" xfId="42923" xr:uid="{7FD960D3-7BAC-4BE8-8351-68249797FB5D}"/>
    <cellStyle name="Normal 40" xfId="18659" xr:uid="{00000000-0005-0000-0000-0000E3480000}"/>
    <cellStyle name="Normal 40 2" xfId="18660" xr:uid="{00000000-0005-0000-0000-0000E4480000}"/>
    <cellStyle name="Normal 40 2 2" xfId="42929" xr:uid="{884E2360-56A0-4B5B-BE81-EFD75D97F368}"/>
    <cellStyle name="Normal 40 3" xfId="42928" xr:uid="{573DBD36-0E66-4FB7-9AF2-F77DB8037251}"/>
    <cellStyle name="Normal 41" xfId="18661" xr:uid="{00000000-0005-0000-0000-0000E5480000}"/>
    <cellStyle name="Normal 41 2" xfId="18662" xr:uid="{00000000-0005-0000-0000-0000E6480000}"/>
    <cellStyle name="Normal 41 2 2" xfId="42931" xr:uid="{0B3C6AC7-5547-409B-AB8F-86F76966CBF8}"/>
    <cellStyle name="Normal 41 3" xfId="42930" xr:uid="{7D6B1702-3A12-4D9C-89C9-C44C6FCEEC67}"/>
    <cellStyle name="Normal 42" xfId="18663" xr:uid="{00000000-0005-0000-0000-0000E7480000}"/>
    <cellStyle name="Normal 42 2" xfId="18664" xr:uid="{00000000-0005-0000-0000-0000E8480000}"/>
    <cellStyle name="Normal 42 2 2" xfId="42933" xr:uid="{896EC660-C810-4A53-83BB-D350F16A6240}"/>
    <cellStyle name="Normal 42 3" xfId="42932" xr:uid="{05F680E9-145F-43FF-B227-842EBA5401A8}"/>
    <cellStyle name="Normal 43" xfId="18665" xr:uid="{00000000-0005-0000-0000-0000E9480000}"/>
    <cellStyle name="Normal 43 2" xfId="18666" xr:uid="{00000000-0005-0000-0000-0000EA480000}"/>
    <cellStyle name="Normal 43 2 2" xfId="42935" xr:uid="{A92235F1-4B49-487F-9B60-F1CCDFE59CBB}"/>
    <cellStyle name="Normal 43 3" xfId="42934" xr:uid="{AE3C796E-78A0-445A-AC45-16F47EB971AF}"/>
    <cellStyle name="Normal 44" xfId="18667" xr:uid="{00000000-0005-0000-0000-0000EB480000}"/>
    <cellStyle name="Normal 44 2" xfId="18668" xr:uid="{00000000-0005-0000-0000-0000EC480000}"/>
    <cellStyle name="Normal 44 2 2" xfId="42937" xr:uid="{A304203C-DC53-4F6E-89D4-24268CDB4706}"/>
    <cellStyle name="Normal 44 3" xfId="42936" xr:uid="{31E79EB2-50AB-4100-B567-610034C9087A}"/>
    <cellStyle name="Normal 45" xfId="18669" xr:uid="{00000000-0005-0000-0000-0000ED480000}"/>
    <cellStyle name="Normal 45 2" xfId="18670" xr:uid="{00000000-0005-0000-0000-0000EE480000}"/>
    <cellStyle name="Normal 45 2 2" xfId="42939" xr:uid="{0039B0E3-F00C-4C97-826F-AC6398A96E63}"/>
    <cellStyle name="Normal 45 3" xfId="42938" xr:uid="{C11B6733-C48C-424B-9290-71AB4588BCA4}"/>
    <cellStyle name="Normal 46" xfId="18671" xr:uid="{00000000-0005-0000-0000-0000EF480000}"/>
    <cellStyle name="Normal 46 2" xfId="18672" xr:uid="{00000000-0005-0000-0000-0000F0480000}"/>
    <cellStyle name="Normal 46 2 2" xfId="42941" xr:uid="{978A205F-CF9D-43C8-95D1-08994139ED97}"/>
    <cellStyle name="Normal 46 3" xfId="42940" xr:uid="{E1A6ABC8-2FA1-42C3-8C36-00779920B1FD}"/>
    <cellStyle name="Normal 47" xfId="18673" xr:uid="{00000000-0005-0000-0000-0000F1480000}"/>
    <cellStyle name="Normal 47 2" xfId="18674" xr:uid="{00000000-0005-0000-0000-0000F2480000}"/>
    <cellStyle name="Normal 47 2 2" xfId="42943" xr:uid="{E2125296-4E46-4E3D-AE14-51F9BDA363DD}"/>
    <cellStyle name="Normal 47 3" xfId="42942" xr:uid="{64F79CDE-40DC-4477-B3EF-3AFCC4F14687}"/>
    <cellStyle name="Normal 48" xfId="18675" xr:uid="{00000000-0005-0000-0000-0000F3480000}"/>
    <cellStyle name="Normal 48 2" xfId="18676" xr:uid="{00000000-0005-0000-0000-0000F4480000}"/>
    <cellStyle name="Normal 48 2 2" xfId="42945" xr:uid="{815B6F86-AAE1-40BE-875A-EABD4ED672B9}"/>
    <cellStyle name="Normal 48 3" xfId="18677" xr:uid="{00000000-0005-0000-0000-0000F5480000}"/>
    <cellStyle name="Normal 48 3 2" xfId="42946" xr:uid="{2F50F2BB-F03C-4BF9-AAAE-F02EA052F7CD}"/>
    <cellStyle name="Normal 48 4" xfId="42944" xr:uid="{BB6389D1-5DC1-47A5-A768-3F9390953765}"/>
    <cellStyle name="Normal 49" xfId="18678" xr:uid="{00000000-0005-0000-0000-0000F6480000}"/>
    <cellStyle name="Normal 49 2" xfId="18679" xr:uid="{00000000-0005-0000-0000-0000F7480000}"/>
    <cellStyle name="Normal 49 2 2" xfId="42948" xr:uid="{36ED195E-3C7A-47AE-BD78-A5E6999EAA75}"/>
    <cellStyle name="Normal 49 3" xfId="18680" xr:uid="{00000000-0005-0000-0000-0000F8480000}"/>
    <cellStyle name="Normal 49 3 2" xfId="42949" xr:uid="{1BC70D55-74A5-4623-81D4-346F8D527549}"/>
    <cellStyle name="Normal 49 4" xfId="42947" xr:uid="{16389E91-D9CA-487E-B4C1-9649CCECB077}"/>
    <cellStyle name="Normal 5" xfId="49707" xr:uid="{D9F668D6-F247-4953-B476-03764807133C}"/>
    <cellStyle name="Normal 5 10" xfId="18681" xr:uid="{00000000-0005-0000-0000-0000F9480000}"/>
    <cellStyle name="Normal 5 10 2" xfId="18682" xr:uid="{00000000-0005-0000-0000-0000FA480000}"/>
    <cellStyle name="Normal 5 10 2 2" xfId="42951" xr:uid="{27C3B07B-E21E-49C1-8E56-6E0BB6905914}"/>
    <cellStyle name="Normal 5 10 3" xfId="18683" xr:uid="{00000000-0005-0000-0000-0000FB480000}"/>
    <cellStyle name="Normal 5 10 3 2" xfId="42952" xr:uid="{5E6AE6D5-1DD0-400E-8D7F-209364E9DFA0}"/>
    <cellStyle name="Normal 5 10 4" xfId="42950" xr:uid="{A28FD3B1-4844-4C1D-A355-11E3CD82C857}"/>
    <cellStyle name="Normal 5 11" xfId="18684" xr:uid="{00000000-0005-0000-0000-0000FC480000}"/>
    <cellStyle name="Normal 5 11 2" xfId="18685" xr:uid="{00000000-0005-0000-0000-0000FD480000}"/>
    <cellStyle name="Normal 5 11 2 2" xfId="42954" xr:uid="{C770F7B1-74F2-4A2A-A851-B6086351D7A8}"/>
    <cellStyle name="Normal 5 11 3" xfId="42953" xr:uid="{A6299D95-1498-4AC1-9DDB-A9852D134512}"/>
    <cellStyle name="Normal 5 12" xfId="18686" xr:uid="{00000000-0005-0000-0000-0000FE480000}"/>
    <cellStyle name="Normal 5 12 2" xfId="42955" xr:uid="{11A8FD39-F095-4EEB-9688-EC21E503B96F}"/>
    <cellStyle name="Normal 5 13" xfId="18687" xr:uid="{00000000-0005-0000-0000-0000FF480000}"/>
    <cellStyle name="Normal 5 13 2" xfId="42956" xr:uid="{2C54900F-634E-4E3D-9B5E-BC3DBEFBB312}"/>
    <cellStyle name="Normal 5 2" xfId="18688" xr:uid="{00000000-0005-0000-0000-000000490000}"/>
    <cellStyle name="Normal 5 2 10" xfId="18689" xr:uid="{00000000-0005-0000-0000-000001490000}"/>
    <cellStyle name="Normal 5 2 10 2" xfId="18690" xr:uid="{00000000-0005-0000-0000-000002490000}"/>
    <cellStyle name="Normal 5 2 10 2 2" xfId="42959" xr:uid="{2DBA0802-44C0-483F-8A13-76FDF31FB652}"/>
    <cellStyle name="Normal 5 2 10 3" xfId="42958" xr:uid="{E4B875B6-BE7F-440A-8D8B-489BFE4FA6E9}"/>
    <cellStyle name="Normal 5 2 11" xfId="18691" xr:uid="{00000000-0005-0000-0000-000003490000}"/>
    <cellStyle name="Normal 5 2 11 2" xfId="42960" xr:uid="{31845019-F859-44DF-A1AB-DBA0CB9A8CB0}"/>
    <cellStyle name="Normal 5 2 12" xfId="42957" xr:uid="{67482727-0302-42BF-BC0F-6C97B63375E8}"/>
    <cellStyle name="Normal 5 2 13" xfId="53277" xr:uid="{FD00B3A8-B2E9-41FC-9B58-173B1A76885A}"/>
    <cellStyle name="Normal 5 2 2" xfId="18692" xr:uid="{00000000-0005-0000-0000-000004490000}"/>
    <cellStyle name="Normal 5 2 2 2" xfId="18693" xr:uid="{00000000-0005-0000-0000-000005490000}"/>
    <cellStyle name="Normal 5 2 2 2 2" xfId="18694" xr:uid="{00000000-0005-0000-0000-000006490000}"/>
    <cellStyle name="Normal 5 2 2 2 2 2" xfId="18695" xr:uid="{00000000-0005-0000-0000-000007490000}"/>
    <cellStyle name="Normal 5 2 2 2 2 2 2" xfId="42964" xr:uid="{11584C33-280E-4622-9651-13A1E4ACFD7F}"/>
    <cellStyle name="Normal 5 2 2 2 2 3" xfId="42963" xr:uid="{8369CB83-B126-4EC8-BF8A-D84FBEF2723B}"/>
    <cellStyle name="Normal 5 2 2 2 3" xfId="18696" xr:uid="{00000000-0005-0000-0000-000008490000}"/>
    <cellStyle name="Normal 5 2 2 2 3 2" xfId="18697" xr:uid="{00000000-0005-0000-0000-000009490000}"/>
    <cellStyle name="Normal 5 2 2 2 3 2 2" xfId="42966" xr:uid="{9E34D8D7-9033-46F0-A9BB-59790B83A11C}"/>
    <cellStyle name="Normal 5 2 2 2 3 3" xfId="42965" xr:uid="{6106DD8D-25AF-4AC7-BA0D-40F7E92E1C95}"/>
    <cellStyle name="Normal 5 2 2 2 4" xfId="18698" xr:uid="{00000000-0005-0000-0000-00000A490000}"/>
    <cellStyle name="Normal 5 2 2 2 4 2" xfId="18699" xr:uid="{00000000-0005-0000-0000-00000B490000}"/>
    <cellStyle name="Normal 5 2 2 2 4 2 2" xfId="42968" xr:uid="{33A207F6-52F3-475E-9E9A-7F1CCDCA776A}"/>
    <cellStyle name="Normal 5 2 2 2 4 3" xfId="42967" xr:uid="{F3995EDE-A28F-4A96-9BD8-5D6E0755D61C}"/>
    <cellStyle name="Normal 5 2 2 2 5" xfId="18700" xr:uid="{00000000-0005-0000-0000-00000C490000}"/>
    <cellStyle name="Normal 5 2 2 2 5 2" xfId="42969" xr:uid="{CAED4D9D-9354-46CA-9E46-AEB327AD623B}"/>
    <cellStyle name="Normal 5 2 2 2 6" xfId="42962" xr:uid="{A8B8839A-6B44-4AF8-8DC5-51E07A70D972}"/>
    <cellStyle name="Normal 5 2 2 3" xfId="18701" xr:uid="{00000000-0005-0000-0000-00000D490000}"/>
    <cellStyle name="Normal 5 2 2 3 2" xfId="18702" xr:uid="{00000000-0005-0000-0000-00000E490000}"/>
    <cellStyle name="Normal 5 2 2 3 2 2" xfId="42971" xr:uid="{E3484801-E073-422C-89AC-8850AF8DD60B}"/>
    <cellStyle name="Normal 5 2 2 3 3" xfId="18703" xr:uid="{00000000-0005-0000-0000-00000F490000}"/>
    <cellStyle name="Normal 5 2 2 3 3 2" xfId="42972" xr:uid="{6854E6B5-CEC0-46F8-A2EC-CE6841745A18}"/>
    <cellStyle name="Normal 5 2 2 3 4" xfId="42970" xr:uid="{A9159E6A-E8A3-4780-97CA-5AF5605993F5}"/>
    <cellStyle name="Normal 5 2 2 4" xfId="18704" xr:uid="{00000000-0005-0000-0000-000010490000}"/>
    <cellStyle name="Normal 5 2 2 4 2" xfId="18705" xr:uid="{00000000-0005-0000-0000-000011490000}"/>
    <cellStyle name="Normal 5 2 2 4 2 2" xfId="42974" xr:uid="{3B2CAB41-DA31-47C0-8AA3-728964CBE4DD}"/>
    <cellStyle name="Normal 5 2 2 4 3" xfId="42973" xr:uid="{7A91DC16-C070-4146-92E7-E1CB942C68AA}"/>
    <cellStyle name="Normal 5 2 2 5" xfId="18706" xr:uid="{00000000-0005-0000-0000-000012490000}"/>
    <cellStyle name="Normal 5 2 2 5 2" xfId="18707" xr:uid="{00000000-0005-0000-0000-000013490000}"/>
    <cellStyle name="Normal 5 2 2 5 2 2" xfId="42976" xr:uid="{35BFD6E4-A16D-41A6-834C-6D6C4F1B7F38}"/>
    <cellStyle name="Normal 5 2 2 5 3" xfId="42975" xr:uid="{F5141022-BF3F-481D-8CDD-EDEC457660A0}"/>
    <cellStyle name="Normal 5 2 2 6" xfId="18708" xr:uid="{00000000-0005-0000-0000-000014490000}"/>
    <cellStyle name="Normal 5 2 2 6 2" xfId="18709" xr:uid="{00000000-0005-0000-0000-000015490000}"/>
    <cellStyle name="Normal 5 2 2 6 2 2" xfId="42978" xr:uid="{0446335F-7F7C-44F9-8B69-5369B6DCA8A1}"/>
    <cellStyle name="Normal 5 2 2 6 3" xfId="42977" xr:uid="{DE93A01F-649C-4A52-8EE1-7105BE9F7FDF}"/>
    <cellStyle name="Normal 5 2 2 7" xfId="18710" xr:uid="{00000000-0005-0000-0000-000016490000}"/>
    <cellStyle name="Normal 5 2 2 7 2" xfId="42979" xr:uid="{25B3CD63-E787-4F59-A95F-502F8BA70621}"/>
    <cellStyle name="Normal 5 2 2 8" xfId="42961" xr:uid="{D96CB748-280F-444A-B506-9B85CCDDB459}"/>
    <cellStyle name="Normal 5 2 3" xfId="18711" xr:uid="{00000000-0005-0000-0000-000017490000}"/>
    <cellStyle name="Normal 5 2 3 2" xfId="18712" xr:uid="{00000000-0005-0000-0000-000018490000}"/>
    <cellStyle name="Normal 5 2 3 2 2" xfId="18713" xr:uid="{00000000-0005-0000-0000-000019490000}"/>
    <cellStyle name="Normal 5 2 3 2 2 2" xfId="18714" xr:uid="{00000000-0005-0000-0000-00001A490000}"/>
    <cellStyle name="Normal 5 2 3 2 2 2 2" xfId="42983" xr:uid="{0667D6A4-2B1F-42F4-B579-135FE69C1900}"/>
    <cellStyle name="Normal 5 2 3 2 2 3" xfId="42982" xr:uid="{F64A9575-48BE-4406-99EF-E7E78FE5FEA3}"/>
    <cellStyle name="Normal 5 2 3 2 3" xfId="18715" xr:uid="{00000000-0005-0000-0000-00001B490000}"/>
    <cellStyle name="Normal 5 2 3 2 3 2" xfId="18716" xr:uid="{00000000-0005-0000-0000-00001C490000}"/>
    <cellStyle name="Normal 5 2 3 2 3 2 2" xfId="42985" xr:uid="{E23E6317-10B0-41ED-8CA7-596855EC35C1}"/>
    <cellStyle name="Normal 5 2 3 2 3 3" xfId="42984" xr:uid="{D12F2C31-EAEA-4420-88C3-85E71BD80DD8}"/>
    <cellStyle name="Normal 5 2 3 2 4" xfId="18717" xr:uid="{00000000-0005-0000-0000-00001D490000}"/>
    <cellStyle name="Normal 5 2 3 2 4 2" xfId="18718" xr:uid="{00000000-0005-0000-0000-00001E490000}"/>
    <cellStyle name="Normal 5 2 3 2 4 2 2" xfId="42987" xr:uid="{5D703E46-3520-4D1A-894F-B5019B570879}"/>
    <cellStyle name="Normal 5 2 3 2 4 3" xfId="42986" xr:uid="{1A889985-F758-4CC8-80E1-916877EF4F38}"/>
    <cellStyle name="Normal 5 2 3 2 5" xfId="18719" xr:uid="{00000000-0005-0000-0000-00001F490000}"/>
    <cellStyle name="Normal 5 2 3 2 5 2" xfId="42988" xr:uid="{6488C7C5-83F7-46C8-9968-3AFED3B075FC}"/>
    <cellStyle name="Normal 5 2 3 2 6" xfId="42981" xr:uid="{028B21F9-E0C6-49F3-B79D-3A02F2881DBA}"/>
    <cellStyle name="Normal 5 2 3 3" xfId="18720" xr:uid="{00000000-0005-0000-0000-000020490000}"/>
    <cellStyle name="Normal 5 2 3 3 2" xfId="18721" xr:uid="{00000000-0005-0000-0000-000021490000}"/>
    <cellStyle name="Normal 5 2 3 3 2 2" xfId="42990" xr:uid="{A659620E-5871-4117-9CAF-2D519B149DEA}"/>
    <cellStyle name="Normal 5 2 3 3 3" xfId="42989" xr:uid="{B3934E7D-2566-4572-B8A8-C4F4E5FB31C1}"/>
    <cellStyle name="Normal 5 2 3 4" xfId="18722" xr:uid="{00000000-0005-0000-0000-000022490000}"/>
    <cellStyle name="Normal 5 2 3 4 2" xfId="18723" xr:uid="{00000000-0005-0000-0000-000023490000}"/>
    <cellStyle name="Normal 5 2 3 4 2 2" xfId="42992" xr:uid="{F89DD9E1-4B8F-495D-BC81-3599D66E8506}"/>
    <cellStyle name="Normal 5 2 3 4 3" xfId="42991" xr:uid="{A128C535-66FE-489C-BAC9-7CCABBA63699}"/>
    <cellStyle name="Normal 5 2 3 5" xfId="18724" xr:uid="{00000000-0005-0000-0000-000024490000}"/>
    <cellStyle name="Normal 5 2 3 5 2" xfId="18725" xr:uid="{00000000-0005-0000-0000-000025490000}"/>
    <cellStyle name="Normal 5 2 3 5 2 2" xfId="42994" xr:uid="{D501036B-2751-46AA-83B0-092716B8A8AE}"/>
    <cellStyle name="Normal 5 2 3 5 3" xfId="42993" xr:uid="{D1EAF82B-92D4-4634-90CE-AB54B9249F71}"/>
    <cellStyle name="Normal 5 2 3 6" xfId="18726" xr:uid="{00000000-0005-0000-0000-000026490000}"/>
    <cellStyle name="Normal 5 2 3 6 2" xfId="18727" xr:uid="{00000000-0005-0000-0000-000027490000}"/>
    <cellStyle name="Normal 5 2 3 6 2 2" xfId="42996" xr:uid="{495E63DD-BD0D-419D-8B27-E633BA136B80}"/>
    <cellStyle name="Normal 5 2 3 6 3" xfId="42995" xr:uid="{7A398011-ED89-4E15-A52E-75134D40AD82}"/>
    <cellStyle name="Normal 5 2 3 7" xfId="18728" xr:uid="{00000000-0005-0000-0000-000028490000}"/>
    <cellStyle name="Normal 5 2 3 7 2" xfId="42997" xr:uid="{0A3C4A9B-CE06-4963-8FFE-98AA12176237}"/>
    <cellStyle name="Normal 5 2 3 8" xfId="42980" xr:uid="{E4FA01F0-EF0A-49A8-A47C-F51273316DBF}"/>
    <cellStyle name="Normal 5 2 4" xfId="18729" xr:uid="{00000000-0005-0000-0000-000029490000}"/>
    <cellStyle name="Normal 5 2 4 2" xfId="18730" xr:uid="{00000000-0005-0000-0000-00002A490000}"/>
    <cellStyle name="Normal 5 2 4 2 2" xfId="18731" xr:uid="{00000000-0005-0000-0000-00002B490000}"/>
    <cellStyle name="Normal 5 2 4 2 2 2" xfId="18732" xr:uid="{00000000-0005-0000-0000-00002C490000}"/>
    <cellStyle name="Normal 5 2 4 2 2 2 2" xfId="43001" xr:uid="{25632B8D-2897-4514-BC28-0F8B45F9FDC2}"/>
    <cellStyle name="Normal 5 2 4 2 2 3" xfId="43000" xr:uid="{E29DD1C5-7992-4FF6-BD9F-C3E50C6A5E6D}"/>
    <cellStyle name="Normal 5 2 4 2 3" xfId="18733" xr:uid="{00000000-0005-0000-0000-00002D490000}"/>
    <cellStyle name="Normal 5 2 4 2 3 2" xfId="18734" xr:uid="{00000000-0005-0000-0000-00002E490000}"/>
    <cellStyle name="Normal 5 2 4 2 3 2 2" xfId="43003" xr:uid="{632641CD-CB8F-4F27-8C11-E75BCA845D2D}"/>
    <cellStyle name="Normal 5 2 4 2 3 3" xfId="43002" xr:uid="{29C47B8F-664D-4E5C-B6A4-6461FD3DC570}"/>
    <cellStyle name="Normal 5 2 4 2 4" xfId="18735" xr:uid="{00000000-0005-0000-0000-00002F490000}"/>
    <cellStyle name="Normal 5 2 4 2 4 2" xfId="18736" xr:uid="{00000000-0005-0000-0000-000030490000}"/>
    <cellStyle name="Normal 5 2 4 2 4 2 2" xfId="43005" xr:uid="{5EB0818B-71AC-43A7-8BF2-8D70F0309615}"/>
    <cellStyle name="Normal 5 2 4 2 4 3" xfId="43004" xr:uid="{6E8DA93B-AABE-4152-9665-001B1E419A1D}"/>
    <cellStyle name="Normal 5 2 4 2 5" xfId="18737" xr:uid="{00000000-0005-0000-0000-000031490000}"/>
    <cellStyle name="Normal 5 2 4 2 5 2" xfId="43006" xr:uid="{D2984FBE-DA12-4E01-974C-F638EF795F59}"/>
    <cellStyle name="Normal 5 2 4 2 6" xfId="42999" xr:uid="{97FFD135-FC47-4A67-919D-06AB94CA897E}"/>
    <cellStyle name="Normal 5 2 4 3" xfId="18738" xr:uid="{00000000-0005-0000-0000-000032490000}"/>
    <cellStyle name="Normal 5 2 4 3 2" xfId="18739" xr:uid="{00000000-0005-0000-0000-000033490000}"/>
    <cellStyle name="Normal 5 2 4 3 2 2" xfId="43008" xr:uid="{63AFFAAF-6AF4-4063-BFBE-96F84CE75FA3}"/>
    <cellStyle name="Normal 5 2 4 3 3" xfId="43007" xr:uid="{D4E518F8-EACD-44EC-A962-5271CF22AB4A}"/>
    <cellStyle name="Normal 5 2 4 4" xfId="18740" xr:uid="{00000000-0005-0000-0000-000034490000}"/>
    <cellStyle name="Normal 5 2 4 4 2" xfId="18741" xr:uid="{00000000-0005-0000-0000-000035490000}"/>
    <cellStyle name="Normal 5 2 4 4 2 2" xfId="43010" xr:uid="{5B37D0E7-89C1-473E-B024-5FC206E27A56}"/>
    <cellStyle name="Normal 5 2 4 4 3" xfId="43009" xr:uid="{7F48C0E6-489B-4D0D-8341-EE7A12A73C15}"/>
    <cellStyle name="Normal 5 2 4 5" xfId="18742" xr:uid="{00000000-0005-0000-0000-000036490000}"/>
    <cellStyle name="Normal 5 2 4 5 2" xfId="18743" xr:uid="{00000000-0005-0000-0000-000037490000}"/>
    <cellStyle name="Normal 5 2 4 5 2 2" xfId="43012" xr:uid="{7997A84D-B952-4AAA-994E-243561F87715}"/>
    <cellStyle name="Normal 5 2 4 5 3" xfId="43011" xr:uid="{79E9E452-5A6C-424A-A1B2-B9377F40024D}"/>
    <cellStyle name="Normal 5 2 4 6" xfId="18744" xr:uid="{00000000-0005-0000-0000-000038490000}"/>
    <cellStyle name="Normal 5 2 4 6 2" xfId="43013" xr:uid="{EAC7F1CB-FB09-4FA5-B38A-876F1AB54239}"/>
    <cellStyle name="Normal 5 2 4 7" xfId="42998" xr:uid="{F378A630-BDA7-46B3-ACBD-9FEEEB0E2714}"/>
    <cellStyle name="Normal 5 2 5" xfId="18745" xr:uid="{00000000-0005-0000-0000-000039490000}"/>
    <cellStyle name="Normal 5 2 5 2" xfId="18746" xr:uid="{00000000-0005-0000-0000-00003A490000}"/>
    <cellStyle name="Normal 5 2 5 2 2" xfId="18747" xr:uid="{00000000-0005-0000-0000-00003B490000}"/>
    <cellStyle name="Normal 5 2 5 2 2 2" xfId="43016" xr:uid="{9B821DC8-FA49-4B67-96C0-B919AE5BD081}"/>
    <cellStyle name="Normal 5 2 5 2 3" xfId="43015" xr:uid="{A6615E56-E145-464A-9B26-BDA6FE41F420}"/>
    <cellStyle name="Normal 5 2 5 3" xfId="18748" xr:uid="{00000000-0005-0000-0000-00003C490000}"/>
    <cellStyle name="Normal 5 2 5 3 2" xfId="18749" xr:uid="{00000000-0005-0000-0000-00003D490000}"/>
    <cellStyle name="Normal 5 2 5 3 2 2" xfId="43018" xr:uid="{8FD37962-A45A-41D7-8061-AE49266ADCA2}"/>
    <cellStyle name="Normal 5 2 5 3 3" xfId="43017" xr:uid="{8A5EB220-5313-4DF2-AE7D-F36CBDC02037}"/>
    <cellStyle name="Normal 5 2 5 4" xfId="18750" xr:uid="{00000000-0005-0000-0000-00003E490000}"/>
    <cellStyle name="Normal 5 2 5 4 2" xfId="18751" xr:uid="{00000000-0005-0000-0000-00003F490000}"/>
    <cellStyle name="Normal 5 2 5 4 2 2" xfId="43020" xr:uid="{493DA966-2971-484C-A5CA-684FDD82F04D}"/>
    <cellStyle name="Normal 5 2 5 4 3" xfId="43019" xr:uid="{9B8EDD98-51A2-4302-9027-2741D7E52E85}"/>
    <cellStyle name="Normal 5 2 5 5" xfId="18752" xr:uid="{00000000-0005-0000-0000-000040490000}"/>
    <cellStyle name="Normal 5 2 5 5 2" xfId="43021" xr:uid="{653E1F10-591C-415D-94BB-0A7486D42DCC}"/>
    <cellStyle name="Normal 5 2 5 6" xfId="43014" xr:uid="{465F4CEC-43ED-4410-802B-07C7C12F0E95}"/>
    <cellStyle name="Normal 5 2 6" xfId="18753" xr:uid="{00000000-0005-0000-0000-000041490000}"/>
    <cellStyle name="Normal 5 2 6 2" xfId="18754" xr:uid="{00000000-0005-0000-0000-000042490000}"/>
    <cellStyle name="Normal 5 2 6 2 2" xfId="18755" xr:uid="{00000000-0005-0000-0000-000043490000}"/>
    <cellStyle name="Normal 5 2 6 2 2 2" xfId="43024" xr:uid="{DC30EDA9-6800-467A-B6BC-DAC3439693DE}"/>
    <cellStyle name="Normal 5 2 6 2 3" xfId="43023" xr:uid="{A163DD56-1020-4A4E-A359-2578C0A3078C}"/>
    <cellStyle name="Normal 5 2 6 3" xfId="18756" xr:uid="{00000000-0005-0000-0000-000044490000}"/>
    <cellStyle name="Normal 5 2 6 3 2" xfId="18757" xr:uid="{00000000-0005-0000-0000-000045490000}"/>
    <cellStyle name="Normal 5 2 6 3 2 2" xfId="43026" xr:uid="{FFEB06E3-D4FD-4858-8CBC-3F9138563F43}"/>
    <cellStyle name="Normal 5 2 6 3 3" xfId="43025" xr:uid="{2EC044C6-FFEF-4BA4-92F2-45AE38C2D7B2}"/>
    <cellStyle name="Normal 5 2 6 4" xfId="18758" xr:uid="{00000000-0005-0000-0000-000046490000}"/>
    <cellStyle name="Normal 5 2 6 4 2" xfId="18759" xr:uid="{00000000-0005-0000-0000-000047490000}"/>
    <cellStyle name="Normal 5 2 6 4 2 2" xfId="43028" xr:uid="{CC43B827-0B95-4039-B6DE-E440D308045E}"/>
    <cellStyle name="Normal 5 2 6 4 3" xfId="43027" xr:uid="{C7F96D81-F948-4741-94A0-67B009A711A0}"/>
    <cellStyle name="Normal 5 2 6 5" xfId="18760" xr:uid="{00000000-0005-0000-0000-000048490000}"/>
    <cellStyle name="Normal 5 2 6 5 2" xfId="43029" xr:uid="{6E48A118-7FE5-4A41-938D-5496DA898E00}"/>
    <cellStyle name="Normal 5 2 6 6" xfId="43022" xr:uid="{D5259837-3FCE-4DE6-A3A1-1E26888B8BA8}"/>
    <cellStyle name="Normal 5 2 7" xfId="18761" xr:uid="{00000000-0005-0000-0000-000049490000}"/>
    <cellStyle name="Normal 5 2 7 2" xfId="18762" xr:uid="{00000000-0005-0000-0000-00004A490000}"/>
    <cellStyle name="Normal 5 2 7 2 2" xfId="18763" xr:uid="{00000000-0005-0000-0000-00004B490000}"/>
    <cellStyle name="Normal 5 2 7 2 2 2" xfId="43032" xr:uid="{E92416C5-FEC8-4BA4-AC37-44A46ACCB4C0}"/>
    <cellStyle name="Normal 5 2 7 2 3" xfId="43031" xr:uid="{593B8E24-D007-4F1A-8D8D-4CB14867497C}"/>
    <cellStyle name="Normal 5 2 7 3" xfId="18764" xr:uid="{00000000-0005-0000-0000-00004C490000}"/>
    <cellStyle name="Normal 5 2 7 3 2" xfId="43033" xr:uid="{17C999CD-122E-4A96-9E92-F7448BEE6FF0}"/>
    <cellStyle name="Normal 5 2 7 4" xfId="43030" xr:uid="{04CBCFF6-A389-4851-80D5-00ACD9E2DD22}"/>
    <cellStyle name="Normal 5 2 8" xfId="18765" xr:uid="{00000000-0005-0000-0000-00004D490000}"/>
    <cellStyle name="Normal 5 2 8 2" xfId="18766" xr:uid="{00000000-0005-0000-0000-00004E490000}"/>
    <cellStyle name="Normal 5 2 8 2 2" xfId="43035" xr:uid="{C39B935B-565C-4C73-9104-0A77D726265F}"/>
    <cellStyle name="Normal 5 2 8 3" xfId="43034" xr:uid="{56F644D4-FA77-4DFD-8068-983A61A70E76}"/>
    <cellStyle name="Normal 5 2 9" xfId="18767" xr:uid="{00000000-0005-0000-0000-00004F490000}"/>
    <cellStyle name="Normal 5 2 9 2" xfId="18768" xr:uid="{00000000-0005-0000-0000-000050490000}"/>
    <cellStyle name="Normal 5 2 9 2 2" xfId="43037" xr:uid="{3D321533-A56A-4891-8D26-929EF38109C7}"/>
    <cellStyle name="Normal 5 2 9 3" xfId="18769" xr:uid="{00000000-0005-0000-0000-000051490000}"/>
    <cellStyle name="Normal 5 2 9 3 2" xfId="43038" xr:uid="{75ADE8EA-356B-40D0-A563-CF2BE221E68A}"/>
    <cellStyle name="Normal 5 2 9 4" xfId="43036" xr:uid="{0C9A6482-82CE-4D2B-900C-25E15F961E0E}"/>
    <cellStyle name="Normal 5 3" xfId="18770" xr:uid="{00000000-0005-0000-0000-000052490000}"/>
    <cellStyle name="Normal 5 3 2" xfId="18771" xr:uid="{00000000-0005-0000-0000-000053490000}"/>
    <cellStyle name="Normal 5 3 2 2" xfId="18772" xr:uid="{00000000-0005-0000-0000-000054490000}"/>
    <cellStyle name="Normal 5 3 2 2 2" xfId="18773" xr:uid="{00000000-0005-0000-0000-000055490000}"/>
    <cellStyle name="Normal 5 3 2 2 2 2" xfId="43042" xr:uid="{6F94C161-2C3A-4142-881C-FB52E13F243D}"/>
    <cellStyle name="Normal 5 3 2 2 3" xfId="18774" xr:uid="{00000000-0005-0000-0000-000056490000}"/>
    <cellStyle name="Normal 5 3 2 2 3 2" xfId="43043" xr:uid="{4A0FF713-0AE5-42B2-B65A-DDBCF8B55766}"/>
    <cellStyle name="Normal 5 3 2 2 4" xfId="43041" xr:uid="{5FDE4C32-6F94-4164-8B03-EA05679B00DE}"/>
    <cellStyle name="Normal 5 3 2 3" xfId="18775" xr:uid="{00000000-0005-0000-0000-000057490000}"/>
    <cellStyle name="Normal 5 3 2 3 2" xfId="18776" xr:uid="{00000000-0005-0000-0000-000058490000}"/>
    <cellStyle name="Normal 5 3 2 3 2 2" xfId="43045" xr:uid="{B7F8294E-514A-481E-A559-D9622CEBE6FF}"/>
    <cellStyle name="Normal 5 3 2 3 3" xfId="43044" xr:uid="{5F7CE651-DC54-4896-BAE1-C588ED342D90}"/>
    <cellStyle name="Normal 5 3 2 4" xfId="18777" xr:uid="{00000000-0005-0000-0000-000059490000}"/>
    <cellStyle name="Normal 5 3 2 4 2" xfId="18778" xr:uid="{00000000-0005-0000-0000-00005A490000}"/>
    <cellStyle name="Normal 5 3 2 4 2 2" xfId="43047" xr:uid="{5763F246-0518-411E-8326-0CFC2F4BB63F}"/>
    <cellStyle name="Normal 5 3 2 4 3" xfId="43046" xr:uid="{02C501FE-987F-45C0-B95D-EC6149765897}"/>
    <cellStyle name="Normal 5 3 2 5" xfId="18779" xr:uid="{00000000-0005-0000-0000-00005B490000}"/>
    <cellStyle name="Normal 5 3 2 5 2" xfId="43048" xr:uid="{6F8B6942-5B6A-4407-8381-0DE81A653D03}"/>
    <cellStyle name="Normal 5 3 2 6" xfId="43040" xr:uid="{1AF72FBF-0E25-4104-9AEC-7248A096E747}"/>
    <cellStyle name="Normal 5 3 3" xfId="18780" xr:uid="{00000000-0005-0000-0000-00005C490000}"/>
    <cellStyle name="Normal 5 3 3 2" xfId="18781" xr:uid="{00000000-0005-0000-0000-00005D490000}"/>
    <cellStyle name="Normal 5 3 3 2 2" xfId="43050" xr:uid="{BE23D28D-B3A4-49DE-BC71-49E712F44D00}"/>
    <cellStyle name="Normal 5 3 3 3" xfId="18782" xr:uid="{00000000-0005-0000-0000-00005E490000}"/>
    <cellStyle name="Normal 5 3 3 3 2" xfId="43051" xr:uid="{817D1CC7-2BFD-4269-B240-95C887E8EEEF}"/>
    <cellStyle name="Normal 5 3 3 4" xfId="43049" xr:uid="{C053016A-B239-4224-9B97-22684624BB50}"/>
    <cellStyle name="Normal 5 3 4" xfId="18783" xr:uid="{00000000-0005-0000-0000-00005F490000}"/>
    <cellStyle name="Normal 5 3 4 2" xfId="18784" xr:uid="{00000000-0005-0000-0000-000060490000}"/>
    <cellStyle name="Normal 5 3 4 2 2" xfId="18785" xr:uid="{00000000-0005-0000-0000-000061490000}"/>
    <cellStyle name="Normal 5 3 4 2 2 2" xfId="43054" xr:uid="{CB7148F8-D9DC-4371-9404-8716E2D655A7}"/>
    <cellStyle name="Normal 5 3 4 2 3" xfId="43053" xr:uid="{8336A970-6B30-4FEA-BA59-602FFE59ACA6}"/>
    <cellStyle name="Normal 5 3 4 3" xfId="18786" xr:uid="{00000000-0005-0000-0000-000062490000}"/>
    <cellStyle name="Normal 5 3 4 3 2" xfId="43055" xr:uid="{8744C7ED-4802-4180-B7EC-9AF09D5209A4}"/>
    <cellStyle name="Normal 5 3 4 4" xfId="18787" xr:uid="{00000000-0005-0000-0000-000063490000}"/>
    <cellStyle name="Normal 5 3 4 4 2" xfId="43056" xr:uid="{DACB1095-5C26-423A-84B6-7DAC8B34FB2B}"/>
    <cellStyle name="Normal 5 3 4 5" xfId="43052" xr:uid="{C2CC8F24-8FC4-4239-B8E2-CE3EF056F505}"/>
    <cellStyle name="Normal 5 3 5" xfId="18788" xr:uid="{00000000-0005-0000-0000-000064490000}"/>
    <cellStyle name="Normal 5 3 5 2" xfId="18789" xr:uid="{00000000-0005-0000-0000-000065490000}"/>
    <cellStyle name="Normal 5 3 5 2 2" xfId="43058" xr:uid="{DFC4A677-4955-43B4-8EB9-1C7DFA34BE2F}"/>
    <cellStyle name="Normal 5 3 5 3" xfId="18790" xr:uid="{00000000-0005-0000-0000-000066490000}"/>
    <cellStyle name="Normal 5 3 5 3 2" xfId="43059" xr:uid="{A8E58874-BECC-4ADB-841F-2AA7834D1CB2}"/>
    <cellStyle name="Normal 5 3 5 4" xfId="43057" xr:uid="{FD0441F7-D32B-40E7-A4FE-C5462D1C7F00}"/>
    <cellStyle name="Normal 5 3 6" xfId="18791" xr:uid="{00000000-0005-0000-0000-000067490000}"/>
    <cellStyle name="Normal 5 3 6 2" xfId="18792" xr:uid="{00000000-0005-0000-0000-000068490000}"/>
    <cellStyle name="Normal 5 3 6 2 2" xfId="43061" xr:uid="{CBBB3130-5C45-442A-9CF3-B51B7615DF47}"/>
    <cellStyle name="Normal 5 3 6 3" xfId="43060" xr:uid="{F53BEF62-417D-4896-A6FE-FC75CF80F38B}"/>
    <cellStyle name="Normal 5 3 7" xfId="18793" xr:uid="{00000000-0005-0000-0000-000069490000}"/>
    <cellStyle name="Normal 5 3 7 2" xfId="43062" xr:uid="{2F1B9E31-FAAC-4C48-A266-58987B240178}"/>
    <cellStyle name="Normal 5 3 8" xfId="43039" xr:uid="{42D5DB3E-2BFE-4B2A-B0E1-1B5D8E622067}"/>
    <cellStyle name="Normal 5 33" xfId="18794" xr:uid="{00000000-0005-0000-0000-00006A490000}"/>
    <cellStyle name="Normal 5 33 2" xfId="18795" xr:uid="{00000000-0005-0000-0000-00006B490000}"/>
    <cellStyle name="Normal 5 33 2 2" xfId="18796" xr:uid="{00000000-0005-0000-0000-00006C490000}"/>
    <cellStyle name="Normal 5 33 2 2 2" xfId="18797" xr:uid="{00000000-0005-0000-0000-00006D490000}"/>
    <cellStyle name="Normal 5 33 2 2 2 2" xfId="18798" xr:uid="{00000000-0005-0000-0000-00006E490000}"/>
    <cellStyle name="Normal 5 33 2 2 2 2 2" xfId="43067" xr:uid="{1DF3A8DE-3E13-4EFB-B7E6-5EA955354754}"/>
    <cellStyle name="Normal 5 33 2 2 2 3" xfId="43066" xr:uid="{D14B79C0-361C-4C2A-8CAC-375A5F8C5BC5}"/>
    <cellStyle name="Normal 5 33 2 2 3" xfId="18799" xr:uid="{00000000-0005-0000-0000-00006F490000}"/>
    <cellStyle name="Normal 5 33 2 2 3 2" xfId="43068" xr:uid="{6B29AC5E-5D68-4318-B0C8-C91771C5A96B}"/>
    <cellStyle name="Normal 5 33 2 2 4" xfId="43065" xr:uid="{F286EB4E-6AE6-4D66-975C-F26400208013}"/>
    <cellStyle name="Normal 5 33 2 3" xfId="18800" xr:uid="{00000000-0005-0000-0000-000070490000}"/>
    <cellStyle name="Normal 5 33 2 3 2" xfId="18801" xr:uid="{00000000-0005-0000-0000-000071490000}"/>
    <cellStyle name="Normal 5 33 2 3 2 2" xfId="43070" xr:uid="{A5A10695-796B-4633-AA48-C390BC26371F}"/>
    <cellStyle name="Normal 5 33 2 3 3" xfId="43069" xr:uid="{78A1C015-B97D-44B0-8813-8D3F21D08549}"/>
    <cellStyle name="Normal 5 33 2 4" xfId="18802" xr:uid="{00000000-0005-0000-0000-000072490000}"/>
    <cellStyle name="Normal 5 33 2 4 2" xfId="43071" xr:uid="{441FE610-052F-4047-8DDB-A5B9339C0E19}"/>
    <cellStyle name="Normal 5 33 2 5" xfId="43064" xr:uid="{59CC3458-084A-4090-ACEE-7C35D5039B45}"/>
    <cellStyle name="Normal 5 33 3" xfId="18803" xr:uid="{00000000-0005-0000-0000-000073490000}"/>
    <cellStyle name="Normal 5 33 3 2" xfId="18804" xr:uid="{00000000-0005-0000-0000-000074490000}"/>
    <cellStyle name="Normal 5 33 3 2 2" xfId="18805" xr:uid="{00000000-0005-0000-0000-000075490000}"/>
    <cellStyle name="Normal 5 33 3 2 2 2" xfId="43074" xr:uid="{AAB23A27-1199-435B-8AD8-2290D71DE618}"/>
    <cellStyle name="Normal 5 33 3 2 3" xfId="43073" xr:uid="{06CBCF37-B861-499D-B61E-B7A34E836000}"/>
    <cellStyle name="Normal 5 33 3 3" xfId="18806" xr:uid="{00000000-0005-0000-0000-000076490000}"/>
    <cellStyle name="Normal 5 33 3 3 2" xfId="43075" xr:uid="{E78BC2C3-64DE-48E8-B985-9AE90AED92CD}"/>
    <cellStyle name="Normal 5 33 3 4" xfId="43072" xr:uid="{CDFAFE13-5767-4A86-9AC1-EE1C304FBC6B}"/>
    <cellStyle name="Normal 5 33 4" xfId="18807" xr:uid="{00000000-0005-0000-0000-000077490000}"/>
    <cellStyle name="Normal 5 33 4 2" xfId="18808" xr:uid="{00000000-0005-0000-0000-000078490000}"/>
    <cellStyle name="Normal 5 33 4 2 2" xfId="18809" xr:uid="{00000000-0005-0000-0000-000079490000}"/>
    <cellStyle name="Normal 5 33 4 2 2 2" xfId="43078" xr:uid="{BBB43A9C-24F8-4B0E-801E-D4F36ED869ED}"/>
    <cellStyle name="Normal 5 33 4 2 3" xfId="43077" xr:uid="{9F4F355C-614C-4CDF-A33D-890D34F39934}"/>
    <cellStyle name="Normal 5 33 4 3" xfId="18810" xr:uid="{00000000-0005-0000-0000-00007A490000}"/>
    <cellStyle name="Normal 5 33 4 3 2" xfId="43079" xr:uid="{D7878067-9E31-49FD-954E-29C29281A84F}"/>
    <cellStyle name="Normal 5 33 4 4" xfId="43076" xr:uid="{3A0E2E3A-6257-4823-9E2F-8F439B5D9CE9}"/>
    <cellStyle name="Normal 5 33 5" xfId="18811" xr:uid="{00000000-0005-0000-0000-00007B490000}"/>
    <cellStyle name="Normal 5 33 5 2" xfId="18812" xr:uid="{00000000-0005-0000-0000-00007C490000}"/>
    <cellStyle name="Normal 5 33 5 2 2" xfId="43081" xr:uid="{031A134A-621D-479B-B419-23724190EAA8}"/>
    <cellStyle name="Normal 5 33 5 3" xfId="43080" xr:uid="{DE7F094A-0ED5-4DB2-824F-CAC5A982072E}"/>
    <cellStyle name="Normal 5 33 6" xfId="18813" xr:uid="{00000000-0005-0000-0000-00007D490000}"/>
    <cellStyle name="Normal 5 33 6 2" xfId="43082" xr:uid="{AD00C420-8A38-4AB6-BFF1-E4B68AB7FFF9}"/>
    <cellStyle name="Normal 5 33 7" xfId="43063" xr:uid="{742EFACC-E49C-4952-9187-D03C7382238E}"/>
    <cellStyle name="Normal 5 4" xfId="18814" xr:uid="{00000000-0005-0000-0000-00007E490000}"/>
    <cellStyle name="Normal 5 4 2" xfId="18815" xr:uid="{00000000-0005-0000-0000-00007F490000}"/>
    <cellStyle name="Normal 5 4 2 2" xfId="18816" xr:uid="{00000000-0005-0000-0000-000080490000}"/>
    <cellStyle name="Normal 5 4 2 2 2" xfId="18817" xr:uid="{00000000-0005-0000-0000-000081490000}"/>
    <cellStyle name="Normal 5 4 2 2 2 2" xfId="43086" xr:uid="{07414E97-1518-41A1-AE60-40AE09F63BAA}"/>
    <cellStyle name="Normal 5 4 2 2 3" xfId="43085" xr:uid="{867041FC-B7BF-48FB-951D-B7947662A0C8}"/>
    <cellStyle name="Normal 5 4 2 3" xfId="18818" xr:uid="{00000000-0005-0000-0000-000082490000}"/>
    <cellStyle name="Normal 5 4 2 3 2" xfId="18819" xr:uid="{00000000-0005-0000-0000-000083490000}"/>
    <cellStyle name="Normal 5 4 2 3 2 2" xfId="43088" xr:uid="{0A5F811B-30B0-4EAF-B3B5-698D826EF7AB}"/>
    <cellStyle name="Normal 5 4 2 3 3" xfId="43087" xr:uid="{0754F2BD-6B2E-43D2-91B0-316AE486049A}"/>
    <cellStyle name="Normal 5 4 2 4" xfId="18820" xr:uid="{00000000-0005-0000-0000-000084490000}"/>
    <cellStyle name="Normal 5 4 2 4 2" xfId="18821" xr:uid="{00000000-0005-0000-0000-000085490000}"/>
    <cellStyle name="Normal 5 4 2 4 2 2" xfId="43090" xr:uid="{38C0832D-9DEF-47DC-8B57-FE0C2DF9C021}"/>
    <cellStyle name="Normal 5 4 2 4 3" xfId="43089" xr:uid="{A793B259-2808-45F7-905F-C7D0A79B5530}"/>
    <cellStyle name="Normal 5 4 2 5" xfId="18822" xr:uid="{00000000-0005-0000-0000-000086490000}"/>
    <cellStyle name="Normal 5 4 2 5 2" xfId="43091" xr:uid="{43AF9D9D-6165-4C7B-9695-2137BB7BDE3A}"/>
    <cellStyle name="Normal 5 4 2 6" xfId="43084" xr:uid="{951D3DB9-FF71-4A84-BDB1-A319CA38CC93}"/>
    <cellStyle name="Normal 5 4 3" xfId="18823" xr:uid="{00000000-0005-0000-0000-000087490000}"/>
    <cellStyle name="Normal 5 4 3 2" xfId="18824" xr:uid="{00000000-0005-0000-0000-000088490000}"/>
    <cellStyle name="Normal 5 4 3 2 2" xfId="43093" xr:uid="{85B4562C-7422-4567-AB07-F4F92CABA1E9}"/>
    <cellStyle name="Normal 5 4 3 3" xfId="43092" xr:uid="{D97335A7-1CF9-4D6E-924E-DE5F95F17835}"/>
    <cellStyle name="Normal 5 4 4" xfId="18825" xr:uid="{00000000-0005-0000-0000-000089490000}"/>
    <cellStyle name="Normal 5 4 4 2" xfId="18826" xr:uid="{00000000-0005-0000-0000-00008A490000}"/>
    <cellStyle name="Normal 5 4 4 2 2" xfId="43095" xr:uid="{D15DE293-63E2-4BB9-BEC3-FA206AE03E5B}"/>
    <cellStyle name="Normal 5 4 4 3" xfId="43094" xr:uid="{A8038C80-4320-48DB-A537-60E9B7C48541}"/>
    <cellStyle name="Normal 5 4 5" xfId="18827" xr:uid="{00000000-0005-0000-0000-00008B490000}"/>
    <cellStyle name="Normal 5 4 5 2" xfId="18828" xr:uid="{00000000-0005-0000-0000-00008C490000}"/>
    <cellStyle name="Normal 5 4 5 2 2" xfId="43097" xr:uid="{EC0133CF-2C87-45D5-B61A-C49909244414}"/>
    <cellStyle name="Normal 5 4 5 3" xfId="43096" xr:uid="{081EF766-0315-4A33-9E03-50762F72DB0E}"/>
    <cellStyle name="Normal 5 4 6" xfId="18829" xr:uid="{00000000-0005-0000-0000-00008D490000}"/>
    <cellStyle name="Normal 5 4 6 2" xfId="18830" xr:uid="{00000000-0005-0000-0000-00008E490000}"/>
    <cellStyle name="Normal 5 4 6 2 2" xfId="43099" xr:uid="{1D57CA2B-D2BE-424A-914B-5B291C5FC812}"/>
    <cellStyle name="Normal 5 4 6 3" xfId="43098" xr:uid="{CD3F70B7-2C39-475B-BC81-076983E1AF3D}"/>
    <cellStyle name="Normal 5 4 7" xfId="18831" xr:uid="{00000000-0005-0000-0000-00008F490000}"/>
    <cellStyle name="Normal 5 4 7 2" xfId="43100" xr:uid="{12C5B855-70D6-4C92-9FE0-853692C7D50A}"/>
    <cellStyle name="Normal 5 4 8" xfId="43083" xr:uid="{D6D1BFB1-431D-437E-A7E4-3DFB12D0D574}"/>
    <cellStyle name="Normal 5 5" xfId="18832" xr:uid="{00000000-0005-0000-0000-000090490000}"/>
    <cellStyle name="Normal 5 5 2" xfId="18833" xr:uid="{00000000-0005-0000-0000-000091490000}"/>
    <cellStyle name="Normal 5 5 2 2" xfId="18834" xr:uid="{00000000-0005-0000-0000-000092490000}"/>
    <cellStyle name="Normal 5 5 2 2 2" xfId="18835" xr:uid="{00000000-0005-0000-0000-000093490000}"/>
    <cellStyle name="Normal 5 5 2 2 2 2" xfId="43104" xr:uid="{EAFF00EA-9467-499D-96C0-5020FD822C1D}"/>
    <cellStyle name="Normal 5 5 2 2 3" xfId="43103" xr:uid="{F1E04137-5B10-42B3-A924-7C97C3945839}"/>
    <cellStyle name="Normal 5 5 2 3" xfId="18836" xr:uid="{00000000-0005-0000-0000-000094490000}"/>
    <cellStyle name="Normal 5 5 2 3 2" xfId="18837" xr:uid="{00000000-0005-0000-0000-000095490000}"/>
    <cellStyle name="Normal 5 5 2 3 2 2" xfId="43106" xr:uid="{7EC77431-E207-46E0-8B3F-B2FF3C55E809}"/>
    <cellStyle name="Normal 5 5 2 3 3" xfId="43105" xr:uid="{672F4517-337E-4CB9-8E5E-7B32DC9BB3B6}"/>
    <cellStyle name="Normal 5 5 2 4" xfId="18838" xr:uid="{00000000-0005-0000-0000-000096490000}"/>
    <cellStyle name="Normal 5 5 2 4 2" xfId="18839" xr:uid="{00000000-0005-0000-0000-000097490000}"/>
    <cellStyle name="Normal 5 5 2 4 2 2" xfId="43108" xr:uid="{109D65D4-6709-4480-89D2-CB7F7F03C62C}"/>
    <cellStyle name="Normal 5 5 2 4 3" xfId="43107" xr:uid="{E9B89C46-7F9C-4F57-8677-06DB4FD960B2}"/>
    <cellStyle name="Normal 5 5 2 5" xfId="18840" xr:uid="{00000000-0005-0000-0000-000098490000}"/>
    <cellStyle name="Normal 5 5 2 5 2" xfId="43109" xr:uid="{732780F0-D375-48F3-9EC1-9C3B70D74E50}"/>
    <cellStyle name="Normal 5 5 2 6" xfId="43102" xr:uid="{DC08AF9A-19EA-4AFC-A198-5B5A5F3492E4}"/>
    <cellStyle name="Normal 5 5 3" xfId="18841" xr:uid="{00000000-0005-0000-0000-000099490000}"/>
    <cellStyle name="Normal 5 5 3 2" xfId="18842" xr:uid="{00000000-0005-0000-0000-00009A490000}"/>
    <cellStyle name="Normal 5 5 3 2 2" xfId="43111" xr:uid="{DFDAE0E9-39C4-42AB-AAE2-5F5AB60EF0A3}"/>
    <cellStyle name="Normal 5 5 3 3" xfId="43110" xr:uid="{B1548257-B8AB-4E28-B7BE-3E946F118985}"/>
    <cellStyle name="Normal 5 5 4" xfId="18843" xr:uid="{00000000-0005-0000-0000-00009B490000}"/>
    <cellStyle name="Normal 5 5 4 2" xfId="18844" xr:uid="{00000000-0005-0000-0000-00009C490000}"/>
    <cellStyle name="Normal 5 5 4 2 2" xfId="43113" xr:uid="{291952C1-D714-4391-B6C0-ECD7109093C8}"/>
    <cellStyle name="Normal 5 5 4 3" xfId="43112" xr:uid="{837BEED3-3381-495F-92FA-1E595E759445}"/>
    <cellStyle name="Normal 5 5 5" xfId="18845" xr:uid="{00000000-0005-0000-0000-00009D490000}"/>
    <cellStyle name="Normal 5 5 5 2" xfId="18846" xr:uid="{00000000-0005-0000-0000-00009E490000}"/>
    <cellStyle name="Normal 5 5 5 2 2" xfId="43115" xr:uid="{D2186993-63FB-4711-9F91-F8E17D1E29E1}"/>
    <cellStyle name="Normal 5 5 5 3" xfId="43114" xr:uid="{EC62D8A9-8174-4DFA-8ACE-EACF3C2CB562}"/>
    <cellStyle name="Normal 5 5 6" xfId="18847" xr:uid="{00000000-0005-0000-0000-00009F490000}"/>
    <cellStyle name="Normal 5 5 6 2" xfId="43116" xr:uid="{3F54151E-2600-4469-BD3F-D6B1DEC53F3C}"/>
    <cellStyle name="Normal 5 5 7" xfId="43101" xr:uid="{306AA773-6B31-4214-A1BD-2E2376F5CA42}"/>
    <cellStyle name="Normal 5 6" xfId="18848" xr:uid="{00000000-0005-0000-0000-0000A0490000}"/>
    <cellStyle name="Normal 5 6 2" xfId="18849" xr:uid="{00000000-0005-0000-0000-0000A1490000}"/>
    <cellStyle name="Normal 5 6 2 2" xfId="18850" xr:uid="{00000000-0005-0000-0000-0000A2490000}"/>
    <cellStyle name="Normal 5 6 2 2 2" xfId="43119" xr:uid="{E7DE08B3-B278-4261-9A14-02EEE0D45688}"/>
    <cellStyle name="Normal 5 6 2 3" xfId="18851" xr:uid="{00000000-0005-0000-0000-0000A3490000}"/>
    <cellStyle name="Normal 5 6 2 3 2" xfId="43120" xr:uid="{7B04F01D-BFF4-4DB4-9197-DE81D15CDBBA}"/>
    <cellStyle name="Normal 5 6 2 4" xfId="43118" xr:uid="{5223408F-0975-42E2-A517-1ADECF32DD86}"/>
    <cellStyle name="Normal 5 6 3" xfId="18852" xr:uid="{00000000-0005-0000-0000-0000A4490000}"/>
    <cellStyle name="Normal 5 6 3 2" xfId="18853" xr:uid="{00000000-0005-0000-0000-0000A5490000}"/>
    <cellStyle name="Normal 5 6 3 2 2" xfId="43122" xr:uid="{F5513818-695E-4AAB-A8BB-C4659FBC6CAD}"/>
    <cellStyle name="Normal 5 6 3 3" xfId="43121" xr:uid="{95614152-CD8A-4A8D-BD6E-23822055A0A3}"/>
    <cellStyle name="Normal 5 6 4" xfId="18854" xr:uid="{00000000-0005-0000-0000-0000A6490000}"/>
    <cellStyle name="Normal 5 6 4 2" xfId="18855" xr:uid="{00000000-0005-0000-0000-0000A7490000}"/>
    <cellStyle name="Normal 5 6 4 2 2" xfId="43124" xr:uid="{932F3CB0-97F5-405A-A2AE-6E0E66E09F69}"/>
    <cellStyle name="Normal 5 6 4 3" xfId="43123" xr:uid="{7624C226-C69F-4EDF-BE75-69D28CF88862}"/>
    <cellStyle name="Normal 5 6 5" xfId="18856" xr:uid="{00000000-0005-0000-0000-0000A8490000}"/>
    <cellStyle name="Normal 5 6 5 2" xfId="43125" xr:uid="{8D0C1CA0-68DB-47FF-AD8D-19228A9CE6DD}"/>
    <cellStyle name="Normal 5 6 6" xfId="43117" xr:uid="{D06F5D65-9E2C-4495-BC90-82627AFA6B6A}"/>
    <cellStyle name="Normal 5 7" xfId="18857" xr:uid="{00000000-0005-0000-0000-0000A9490000}"/>
    <cellStyle name="Normal 5 7 2" xfId="18858" xr:uid="{00000000-0005-0000-0000-0000AA490000}"/>
    <cellStyle name="Normal 5 7 2 2" xfId="18859" xr:uid="{00000000-0005-0000-0000-0000AB490000}"/>
    <cellStyle name="Normal 5 7 2 2 2" xfId="43128" xr:uid="{41D3ACEA-6845-4FD5-B510-AA8993BC90A8}"/>
    <cellStyle name="Normal 5 7 2 3" xfId="43127" xr:uid="{36A5756A-9CEF-4737-B86B-E2CEF7A0D955}"/>
    <cellStyle name="Normal 5 7 3" xfId="18860" xr:uid="{00000000-0005-0000-0000-0000AC490000}"/>
    <cellStyle name="Normal 5 7 3 2" xfId="18861" xr:uid="{00000000-0005-0000-0000-0000AD490000}"/>
    <cellStyle name="Normal 5 7 3 2 2" xfId="43130" xr:uid="{3BA0992E-7C69-4C3F-B9BD-9C7820FD02A2}"/>
    <cellStyle name="Normal 5 7 3 3" xfId="43129" xr:uid="{111251E6-5F10-466E-B6F3-0F2CDC4FA772}"/>
    <cellStyle name="Normal 5 7 4" xfId="18862" xr:uid="{00000000-0005-0000-0000-0000AE490000}"/>
    <cellStyle name="Normal 5 7 4 2" xfId="18863" xr:uid="{00000000-0005-0000-0000-0000AF490000}"/>
    <cellStyle name="Normal 5 7 4 2 2" xfId="43132" xr:uid="{09645260-47AB-4E87-BDDD-AA905F69E3D6}"/>
    <cellStyle name="Normal 5 7 4 3" xfId="43131" xr:uid="{7F3991E2-A920-44D3-9FD8-D3F0FFA4AE6C}"/>
    <cellStyle name="Normal 5 7 5" xfId="18864" xr:uid="{00000000-0005-0000-0000-0000B0490000}"/>
    <cellStyle name="Normal 5 7 5 2" xfId="43133" xr:uid="{EC1A59B9-77DD-4244-922D-21B01F7114E7}"/>
    <cellStyle name="Normal 5 7 6" xfId="43126" xr:uid="{39A4C66F-520B-4EB8-AC67-96A1E3A8883B}"/>
    <cellStyle name="Normal 5 8" xfId="18865" xr:uid="{00000000-0005-0000-0000-0000B1490000}"/>
    <cellStyle name="Normal 5 8 2" xfId="18866" xr:uid="{00000000-0005-0000-0000-0000B2490000}"/>
    <cellStyle name="Normal 5 8 2 2" xfId="43135" xr:uid="{76486625-2BB7-43A4-9E02-05F8C795F9FC}"/>
    <cellStyle name="Normal 5 8 3" xfId="18867" xr:uid="{00000000-0005-0000-0000-0000B3490000}"/>
    <cellStyle name="Normal 5 8 3 2" xfId="43136" xr:uid="{3FC14858-3953-455B-B530-0C89181932A0}"/>
    <cellStyle name="Normal 5 8 4" xfId="43134" xr:uid="{A2542E55-BEA5-4BA6-B875-798E6058252E}"/>
    <cellStyle name="Normal 5 9" xfId="18868" xr:uid="{00000000-0005-0000-0000-0000B4490000}"/>
    <cellStyle name="Normal 5 9 2" xfId="18869" xr:uid="{00000000-0005-0000-0000-0000B5490000}"/>
    <cellStyle name="Normal 5 9 2 2" xfId="43138" xr:uid="{816430A8-AF01-48DE-B666-AA6B18B8C791}"/>
    <cellStyle name="Normal 5 9 3" xfId="18870" xr:uid="{00000000-0005-0000-0000-0000B6490000}"/>
    <cellStyle name="Normal 5 9 3 2" xfId="43139" xr:uid="{7E069C11-154F-4FD4-9899-445F630E1C75}"/>
    <cellStyle name="Normal 5 9 4" xfId="43137" xr:uid="{44390599-C098-44C2-988E-6BF71E8E106F}"/>
    <cellStyle name="Normal 50" xfId="18871" xr:uid="{00000000-0005-0000-0000-0000B7490000}"/>
    <cellStyle name="Normal 50 2" xfId="18872" xr:uid="{00000000-0005-0000-0000-0000B8490000}"/>
    <cellStyle name="Normal 50 2 2" xfId="43141" xr:uid="{74816D8E-D172-491D-B93E-EF690941510B}"/>
    <cellStyle name="Normal 50 3" xfId="18873" xr:uid="{00000000-0005-0000-0000-0000B9490000}"/>
    <cellStyle name="Normal 50 3 2" xfId="43142" xr:uid="{4A845D22-8983-43FA-9FFA-25DC60D53E6D}"/>
    <cellStyle name="Normal 50 4" xfId="43140" xr:uid="{2B7C1915-8209-4314-9098-7815D0184046}"/>
    <cellStyle name="Normal 51" xfId="18874" xr:uid="{00000000-0005-0000-0000-0000BA490000}"/>
    <cellStyle name="Normal 51 2" xfId="18875" xr:uid="{00000000-0005-0000-0000-0000BB490000}"/>
    <cellStyle name="Normal 51 2 2" xfId="43144" xr:uid="{545A1A31-DDB5-4076-B12C-B6F6ADD0B075}"/>
    <cellStyle name="Normal 51 3" xfId="18876" xr:uid="{00000000-0005-0000-0000-0000BC490000}"/>
    <cellStyle name="Normal 51 3 2" xfId="43145" xr:uid="{00E65EE3-A4A8-4F1F-83C6-71D076120C46}"/>
    <cellStyle name="Normal 51 4" xfId="43143" xr:uid="{7496DD7D-82CE-49F6-9BED-05937C61DD9B}"/>
    <cellStyle name="Normal 52" xfId="18877" xr:uid="{00000000-0005-0000-0000-0000BD490000}"/>
    <cellStyle name="Normal 52 2" xfId="18878" xr:uid="{00000000-0005-0000-0000-0000BE490000}"/>
    <cellStyle name="Normal 52 2 2" xfId="43147" xr:uid="{0D653D8E-AC72-4146-ADA0-1ED801647ECC}"/>
    <cellStyle name="Normal 52 3" xfId="18879" xr:uid="{00000000-0005-0000-0000-0000BF490000}"/>
    <cellStyle name="Normal 52 3 2" xfId="43148" xr:uid="{6CCEAD6E-833C-4BE7-AC46-3257F054AB2C}"/>
    <cellStyle name="Normal 52 4" xfId="43146" xr:uid="{E5DD417D-E1CC-432A-9B7D-D569C5F9C7C4}"/>
    <cellStyle name="Normal 53" xfId="18880" xr:uid="{00000000-0005-0000-0000-0000C0490000}"/>
    <cellStyle name="Normal 53 2" xfId="18881" xr:uid="{00000000-0005-0000-0000-0000C1490000}"/>
    <cellStyle name="Normal 53 2 2" xfId="43150" xr:uid="{7431242C-B5B3-4C94-B9FA-65CB4E4F9CC9}"/>
    <cellStyle name="Normal 53 3" xfId="18882" xr:uid="{00000000-0005-0000-0000-0000C2490000}"/>
    <cellStyle name="Normal 53 3 2" xfId="43151" xr:uid="{598F0CEA-F435-4130-8CFF-E66521104701}"/>
    <cellStyle name="Normal 53 4" xfId="43149" xr:uid="{68193533-E588-496C-889D-1B9B8A0F4AB3}"/>
    <cellStyle name="Normal 54" xfId="18883" xr:uid="{00000000-0005-0000-0000-0000C3490000}"/>
    <cellStyle name="Normal 54 2" xfId="18884" xr:uid="{00000000-0005-0000-0000-0000C4490000}"/>
    <cellStyle name="Normal 54 2 2" xfId="43153" xr:uid="{FFDF039B-D8E7-4AD0-888F-1A83DFFA1078}"/>
    <cellStyle name="Normal 54 3" xfId="18885" xr:uid="{00000000-0005-0000-0000-0000C5490000}"/>
    <cellStyle name="Normal 54 3 2" xfId="43154" xr:uid="{BCD8957E-1D66-40E4-9987-3D218F531F76}"/>
    <cellStyle name="Normal 54 4" xfId="43152" xr:uid="{0612B8D8-82F2-4C8B-879E-A80E1082BD1C}"/>
    <cellStyle name="Normal 55" xfId="18886" xr:uid="{00000000-0005-0000-0000-0000C6490000}"/>
    <cellStyle name="Normal 55 2" xfId="18887" xr:uid="{00000000-0005-0000-0000-0000C7490000}"/>
    <cellStyle name="Normal 55 2 2" xfId="43156" xr:uid="{BE4EFDAF-B28A-4EF4-9F1B-B4781CBD3122}"/>
    <cellStyle name="Normal 55 3" xfId="18888" xr:uid="{00000000-0005-0000-0000-0000C8490000}"/>
    <cellStyle name="Normal 55 3 2" xfId="43157" xr:uid="{4863C69C-853D-443D-871B-8A6328470A3A}"/>
    <cellStyle name="Normal 55 4" xfId="43155" xr:uid="{570817C5-BEA3-424A-A2FD-512B2BA296D0}"/>
    <cellStyle name="Normal 56" xfId="18889" xr:uid="{00000000-0005-0000-0000-0000C9490000}"/>
    <cellStyle name="Normal 56 2" xfId="18890" xr:uid="{00000000-0005-0000-0000-0000CA490000}"/>
    <cellStyle name="Normal 56 2 2" xfId="43159" xr:uid="{2D2F06E0-3673-4ECB-9BFD-B23AF71104D3}"/>
    <cellStyle name="Normal 56 3" xfId="18891" xr:uid="{00000000-0005-0000-0000-0000CB490000}"/>
    <cellStyle name="Normal 56 3 2" xfId="43160" xr:uid="{85276B61-B10A-4863-A36C-E91DE0A37967}"/>
    <cellStyle name="Normal 56 4" xfId="43158" xr:uid="{AA4EE967-3825-451D-95F2-BE6240D6A5A0}"/>
    <cellStyle name="Normal 57" xfId="18892" xr:uid="{00000000-0005-0000-0000-0000CC490000}"/>
    <cellStyle name="Normal 57 2" xfId="18893" xr:uid="{00000000-0005-0000-0000-0000CD490000}"/>
    <cellStyle name="Normal 57 2 2" xfId="43162" xr:uid="{17D0C81F-8E29-4256-9B72-3EE7A21EF195}"/>
    <cellStyle name="Normal 57 3" xfId="18894" xr:uid="{00000000-0005-0000-0000-0000CE490000}"/>
    <cellStyle name="Normal 57 3 2" xfId="43163" xr:uid="{820B5FDB-B6F9-49CA-8111-6960932FD444}"/>
    <cellStyle name="Normal 57 4" xfId="43161" xr:uid="{45799BF4-A72D-4186-8FC0-5F79AE56262C}"/>
    <cellStyle name="Normal 58" xfId="18895" xr:uid="{00000000-0005-0000-0000-0000CF490000}"/>
    <cellStyle name="Normal 58 2" xfId="18896" xr:uid="{00000000-0005-0000-0000-0000D0490000}"/>
    <cellStyle name="Normal 58 2 2" xfId="43165" xr:uid="{E86A27BB-0B79-432F-91C5-0316C8603908}"/>
    <cellStyle name="Normal 58 3" xfId="18897" xr:uid="{00000000-0005-0000-0000-0000D1490000}"/>
    <cellStyle name="Normal 58 3 2" xfId="43166" xr:uid="{542B1FF3-3879-4593-BC3B-3B18698D5303}"/>
    <cellStyle name="Normal 58 4" xfId="43164" xr:uid="{6AC6174B-1ED1-4A2E-8A23-1AB23B86977A}"/>
    <cellStyle name="Normal 59" xfId="18898" xr:uid="{00000000-0005-0000-0000-0000D2490000}"/>
    <cellStyle name="Normal 59 2" xfId="18899" xr:uid="{00000000-0005-0000-0000-0000D3490000}"/>
    <cellStyle name="Normal 59 2 2" xfId="43168" xr:uid="{6988FC27-A73C-449A-B447-FF013F37C5F2}"/>
    <cellStyle name="Normal 59 3" xfId="18900" xr:uid="{00000000-0005-0000-0000-0000D4490000}"/>
    <cellStyle name="Normal 59 3 2" xfId="43169" xr:uid="{F09DB193-82C4-47A7-AC44-D97EDE5F0F6A}"/>
    <cellStyle name="Normal 59 4" xfId="43167" xr:uid="{4DB4AE1C-2DFA-48BD-8F58-74EB1F941E59}"/>
    <cellStyle name="Normal 6" xfId="52926" xr:uid="{4267018A-A762-4802-AABB-6D50720D2505}"/>
    <cellStyle name="Normal 6 10" xfId="18901" xr:uid="{00000000-0005-0000-0000-0000D5490000}"/>
    <cellStyle name="Normal 6 10 2" xfId="18902" xr:uid="{00000000-0005-0000-0000-0000D6490000}"/>
    <cellStyle name="Normal 6 10 2 2" xfId="43171" xr:uid="{4A364FF7-93B7-49FD-A035-B785FB668EB2}"/>
    <cellStyle name="Normal 6 10 3" xfId="43170" xr:uid="{CED0E159-71B3-4EAE-81A5-4D3A854E61E0}"/>
    <cellStyle name="Normal 6 11" xfId="18903" xr:uid="{00000000-0005-0000-0000-0000D7490000}"/>
    <cellStyle name="Normal 6 11 2" xfId="18904" xr:uid="{00000000-0005-0000-0000-0000D8490000}"/>
    <cellStyle name="Normal 6 11 2 2" xfId="43173" xr:uid="{224A4127-9ED9-46D8-AACC-65B32A94461A}"/>
    <cellStyle name="Normal 6 11 3" xfId="18905" xr:uid="{00000000-0005-0000-0000-0000D9490000}"/>
    <cellStyle name="Normal 6 11 3 2" xfId="43174" xr:uid="{610C5222-5626-4C47-BF13-2BB5542070FF}"/>
    <cellStyle name="Normal 6 11 4" xfId="43172" xr:uid="{3999D9AD-5F46-4656-B192-644AC6070A5E}"/>
    <cellStyle name="Normal 6 12" xfId="18906" xr:uid="{00000000-0005-0000-0000-0000DA490000}"/>
    <cellStyle name="Normal 6 12 2" xfId="43175" xr:uid="{7F3ADBC0-FDE5-494A-B6D5-68122A70D330}"/>
    <cellStyle name="Normal 6 2" xfId="18907" xr:uid="{00000000-0005-0000-0000-0000DB490000}"/>
    <cellStyle name="Normal 6 2 10" xfId="18908" xr:uid="{00000000-0005-0000-0000-0000DC490000}"/>
    <cellStyle name="Normal 6 2 10 2" xfId="18909" xr:uid="{00000000-0005-0000-0000-0000DD490000}"/>
    <cellStyle name="Normal 6 2 10 2 2" xfId="43178" xr:uid="{F3272129-C582-4C99-9134-968566F46E15}"/>
    <cellStyle name="Normal 6 2 10 3" xfId="18910" xr:uid="{00000000-0005-0000-0000-0000DE490000}"/>
    <cellStyle name="Normal 6 2 10 3 2" xfId="43179" xr:uid="{AEA7462F-B5F5-44FB-B7C9-5F6E0B949CDB}"/>
    <cellStyle name="Normal 6 2 10 4" xfId="43177" xr:uid="{64548210-057A-47B8-B207-30D47F8A75F1}"/>
    <cellStyle name="Normal 6 2 11" xfId="18911" xr:uid="{00000000-0005-0000-0000-0000DF490000}"/>
    <cellStyle name="Normal 6 2 11 2" xfId="43180" xr:uid="{63F16C15-7746-45E5-9596-629FB784B946}"/>
    <cellStyle name="Normal 6 2 12" xfId="43176" xr:uid="{3C97AAA1-3479-4113-BB29-D74B9DD6601D}"/>
    <cellStyle name="Normal 6 2 13" xfId="53278" xr:uid="{E6B09B92-98D5-43D9-8340-EC4BE4A47625}"/>
    <cellStyle name="Normal 6 2 2" xfId="18912" xr:uid="{00000000-0005-0000-0000-0000E0490000}"/>
    <cellStyle name="Normal 6 2 2 2" xfId="18913" xr:uid="{00000000-0005-0000-0000-0000E1490000}"/>
    <cellStyle name="Normal 6 2 2 2 2" xfId="18914" xr:uid="{00000000-0005-0000-0000-0000E2490000}"/>
    <cellStyle name="Normal 6 2 2 2 2 2" xfId="18915" xr:uid="{00000000-0005-0000-0000-0000E3490000}"/>
    <cellStyle name="Normal 6 2 2 2 2 2 2" xfId="43184" xr:uid="{8D68E3B5-BC22-4932-A6C5-6278CF126762}"/>
    <cellStyle name="Normal 6 2 2 2 2 3" xfId="18916" xr:uid="{00000000-0005-0000-0000-0000E4490000}"/>
    <cellStyle name="Normal 6 2 2 2 2 3 2" xfId="43185" xr:uid="{4C432DAB-F426-4FD9-A74B-3858B1455C3D}"/>
    <cellStyle name="Normal 6 2 2 2 2 4" xfId="43183" xr:uid="{985D506B-A064-49FF-8B9D-A0E538AAF575}"/>
    <cellStyle name="Normal 6 2 2 2 3" xfId="18917" xr:uid="{00000000-0005-0000-0000-0000E5490000}"/>
    <cellStyle name="Normal 6 2 2 2 3 2" xfId="18918" xr:uid="{00000000-0005-0000-0000-0000E6490000}"/>
    <cellStyle name="Normal 6 2 2 2 3 2 2" xfId="43187" xr:uid="{FD96F223-68D0-4687-95C9-324A98CD1E15}"/>
    <cellStyle name="Normal 6 2 2 2 3 3" xfId="43186" xr:uid="{E130C3C7-0872-42A1-AAA5-B29505820F9E}"/>
    <cellStyle name="Normal 6 2 2 2 4" xfId="18919" xr:uid="{00000000-0005-0000-0000-0000E7490000}"/>
    <cellStyle name="Normal 6 2 2 2 4 2" xfId="18920" xr:uid="{00000000-0005-0000-0000-0000E8490000}"/>
    <cellStyle name="Normal 6 2 2 2 4 2 2" xfId="43189" xr:uid="{92266AA0-40DC-43BA-ADFA-9B96D0A4CEF9}"/>
    <cellStyle name="Normal 6 2 2 2 4 3" xfId="43188" xr:uid="{85B4B175-9F25-42D8-BF20-7107AD2D66C6}"/>
    <cellStyle name="Normal 6 2 2 2 5" xfId="18921" xr:uid="{00000000-0005-0000-0000-0000E9490000}"/>
    <cellStyle name="Normal 6 2 2 2 5 2" xfId="43190" xr:uid="{78C2BB59-9887-49F7-9241-EA23C7960E09}"/>
    <cellStyle name="Normal 6 2 2 2 6" xfId="43182" xr:uid="{CC505B8B-C453-4B0D-9C13-E1966E43D20A}"/>
    <cellStyle name="Normal 6 2 2 3" xfId="18922" xr:uid="{00000000-0005-0000-0000-0000EA490000}"/>
    <cellStyle name="Normal 6 2 2 3 2" xfId="18923" xr:uid="{00000000-0005-0000-0000-0000EB490000}"/>
    <cellStyle name="Normal 6 2 2 3 2 2" xfId="43192" xr:uid="{426E2D38-C6E7-4B0C-A7F6-66D494DC30C7}"/>
    <cellStyle name="Normal 6 2 2 3 3" xfId="18924" xr:uid="{00000000-0005-0000-0000-0000EC490000}"/>
    <cellStyle name="Normal 6 2 2 3 3 2" xfId="43193" xr:uid="{2A2AC7D7-5E7E-424A-A0E9-83A0DE086A34}"/>
    <cellStyle name="Normal 6 2 2 3 4" xfId="43191" xr:uid="{DDFD2E78-82CB-4467-9AC0-C89B48FFDEFE}"/>
    <cellStyle name="Normal 6 2 2 4" xfId="18925" xr:uid="{00000000-0005-0000-0000-0000ED490000}"/>
    <cellStyle name="Normal 6 2 2 4 2" xfId="18926" xr:uid="{00000000-0005-0000-0000-0000EE490000}"/>
    <cellStyle name="Normal 6 2 2 4 2 2" xfId="43195" xr:uid="{51CC568A-4885-4549-BEBB-33FA3B86B069}"/>
    <cellStyle name="Normal 6 2 2 4 3" xfId="43194" xr:uid="{3F1D43E7-8199-4480-A95A-B3BE0C64E1C9}"/>
    <cellStyle name="Normal 6 2 2 5" xfId="18927" xr:uid="{00000000-0005-0000-0000-0000EF490000}"/>
    <cellStyle name="Normal 6 2 2 5 2" xfId="18928" xr:uid="{00000000-0005-0000-0000-0000F0490000}"/>
    <cellStyle name="Normal 6 2 2 5 2 2" xfId="43197" xr:uid="{97498C8E-8EBE-4AB0-8943-E4C7B294A91E}"/>
    <cellStyle name="Normal 6 2 2 5 3" xfId="43196" xr:uid="{2C3930E3-4C55-4F29-8CA2-0C8D3DDF014B}"/>
    <cellStyle name="Normal 6 2 2 6" xfId="18929" xr:uid="{00000000-0005-0000-0000-0000F1490000}"/>
    <cellStyle name="Normal 6 2 2 6 2" xfId="18930" xr:uid="{00000000-0005-0000-0000-0000F2490000}"/>
    <cellStyle name="Normal 6 2 2 6 2 2" xfId="43199" xr:uid="{9F315110-8A9F-41DC-99B1-21E6AB89F99A}"/>
    <cellStyle name="Normal 6 2 2 6 3" xfId="43198" xr:uid="{E84A670C-A07D-4321-AFDC-865263ED6652}"/>
    <cellStyle name="Normal 6 2 2 7" xfId="18931" xr:uid="{00000000-0005-0000-0000-0000F3490000}"/>
    <cellStyle name="Normal 6 2 2 7 2" xfId="43200" xr:uid="{061DC107-36A9-4413-9D70-595FA725A17F}"/>
    <cellStyle name="Normal 6 2 2 8" xfId="43181" xr:uid="{256DF889-D823-49C4-BEC6-D90833DEC4E5}"/>
    <cellStyle name="Normal 6 2 3" xfId="18932" xr:uid="{00000000-0005-0000-0000-0000F4490000}"/>
    <cellStyle name="Normal 6 2 3 2" xfId="18933" xr:uid="{00000000-0005-0000-0000-0000F5490000}"/>
    <cellStyle name="Normal 6 2 3 2 2" xfId="18934" xr:uid="{00000000-0005-0000-0000-0000F6490000}"/>
    <cellStyle name="Normal 6 2 3 2 2 2" xfId="18935" xr:uid="{00000000-0005-0000-0000-0000F7490000}"/>
    <cellStyle name="Normal 6 2 3 2 2 2 2" xfId="43204" xr:uid="{93D47F32-3F17-4927-B586-56485B5588FA}"/>
    <cellStyle name="Normal 6 2 3 2 2 3" xfId="43203" xr:uid="{CF74B70B-E429-4704-AE9D-5C46D57BC9D2}"/>
    <cellStyle name="Normal 6 2 3 2 3" xfId="18936" xr:uid="{00000000-0005-0000-0000-0000F8490000}"/>
    <cellStyle name="Normal 6 2 3 2 3 2" xfId="18937" xr:uid="{00000000-0005-0000-0000-0000F9490000}"/>
    <cellStyle name="Normal 6 2 3 2 3 2 2" xfId="43206" xr:uid="{9B4199F5-F885-4A48-A3E6-0B1C5F78232C}"/>
    <cellStyle name="Normal 6 2 3 2 3 3" xfId="43205" xr:uid="{3929256C-182D-4D3A-9BBB-93E30B314CE9}"/>
    <cellStyle name="Normal 6 2 3 2 4" xfId="18938" xr:uid="{00000000-0005-0000-0000-0000FA490000}"/>
    <cellStyle name="Normal 6 2 3 2 4 2" xfId="18939" xr:uid="{00000000-0005-0000-0000-0000FB490000}"/>
    <cellStyle name="Normal 6 2 3 2 4 2 2" xfId="43208" xr:uid="{087DF049-2233-4214-83A4-891EF1A03498}"/>
    <cellStyle name="Normal 6 2 3 2 4 3" xfId="43207" xr:uid="{8CBF2354-B57F-4422-BEC5-74FD323DDCED}"/>
    <cellStyle name="Normal 6 2 3 2 5" xfId="18940" xr:uid="{00000000-0005-0000-0000-0000FC490000}"/>
    <cellStyle name="Normal 6 2 3 2 5 2" xfId="43209" xr:uid="{A34599AA-EA91-4C67-B0B7-073C7D659B57}"/>
    <cellStyle name="Normal 6 2 3 2 6" xfId="43202" xr:uid="{0A9D687E-C35E-4EE8-9448-4C86E02D98AF}"/>
    <cellStyle name="Normal 6 2 3 3" xfId="18941" xr:uid="{00000000-0005-0000-0000-0000FD490000}"/>
    <cellStyle name="Normal 6 2 3 3 2" xfId="18942" xr:uid="{00000000-0005-0000-0000-0000FE490000}"/>
    <cellStyle name="Normal 6 2 3 3 2 2" xfId="43211" xr:uid="{48C6D37C-0ABB-49D1-864B-DFE8B5F52E45}"/>
    <cellStyle name="Normal 6 2 3 3 3" xfId="43210" xr:uid="{344C9226-8EB5-4550-8779-EE2CA943FD47}"/>
    <cellStyle name="Normal 6 2 3 4" xfId="18943" xr:uid="{00000000-0005-0000-0000-0000FF490000}"/>
    <cellStyle name="Normal 6 2 3 4 2" xfId="18944" xr:uid="{00000000-0005-0000-0000-0000004A0000}"/>
    <cellStyle name="Normal 6 2 3 4 2 2" xfId="43213" xr:uid="{38A4048A-16A9-47FD-ADED-D9321D7E0D0B}"/>
    <cellStyle name="Normal 6 2 3 4 3" xfId="43212" xr:uid="{411F4202-6125-462C-8AE7-3DB6519F83A7}"/>
    <cellStyle name="Normal 6 2 3 5" xfId="18945" xr:uid="{00000000-0005-0000-0000-0000014A0000}"/>
    <cellStyle name="Normal 6 2 3 5 2" xfId="18946" xr:uid="{00000000-0005-0000-0000-0000024A0000}"/>
    <cellStyle name="Normal 6 2 3 5 2 2" xfId="43215" xr:uid="{710D1AD0-1309-43BF-BCEF-F83962A17323}"/>
    <cellStyle name="Normal 6 2 3 5 3" xfId="43214" xr:uid="{EDD7BE03-BD80-4AD8-8EA8-DCDBB2234319}"/>
    <cellStyle name="Normal 6 2 3 6" xfId="18947" xr:uid="{00000000-0005-0000-0000-0000034A0000}"/>
    <cellStyle name="Normal 6 2 3 6 2" xfId="18948" xr:uid="{00000000-0005-0000-0000-0000044A0000}"/>
    <cellStyle name="Normal 6 2 3 6 2 2" xfId="43217" xr:uid="{3226A179-7606-4D90-8803-65B67E03B10D}"/>
    <cellStyle name="Normal 6 2 3 6 3" xfId="43216" xr:uid="{0B4BD944-B93E-4BAC-B368-2B2BBB195780}"/>
    <cellStyle name="Normal 6 2 3 7" xfId="18949" xr:uid="{00000000-0005-0000-0000-0000054A0000}"/>
    <cellStyle name="Normal 6 2 3 7 2" xfId="43218" xr:uid="{EB8CC7DC-677A-468C-911B-AB39D8458E08}"/>
    <cellStyle name="Normal 6 2 3 8" xfId="43201" xr:uid="{3E16A3F4-8FB1-43CE-B8CE-267A94A81450}"/>
    <cellStyle name="Normal 6 2 4" xfId="18950" xr:uid="{00000000-0005-0000-0000-0000064A0000}"/>
    <cellStyle name="Normal 6 2 4 2" xfId="18951" xr:uid="{00000000-0005-0000-0000-0000074A0000}"/>
    <cellStyle name="Normal 6 2 4 2 2" xfId="18952" xr:uid="{00000000-0005-0000-0000-0000084A0000}"/>
    <cellStyle name="Normal 6 2 4 2 2 2" xfId="18953" xr:uid="{00000000-0005-0000-0000-0000094A0000}"/>
    <cellStyle name="Normal 6 2 4 2 2 2 2" xfId="43222" xr:uid="{67BA5FF7-208F-4D7D-8B34-E9C98A42C224}"/>
    <cellStyle name="Normal 6 2 4 2 2 3" xfId="43221" xr:uid="{1258FEC0-E60B-4B04-A582-436C9444ED56}"/>
    <cellStyle name="Normal 6 2 4 2 3" xfId="18954" xr:uid="{00000000-0005-0000-0000-00000A4A0000}"/>
    <cellStyle name="Normal 6 2 4 2 3 2" xfId="18955" xr:uid="{00000000-0005-0000-0000-00000B4A0000}"/>
    <cellStyle name="Normal 6 2 4 2 3 2 2" xfId="43224" xr:uid="{D803E93B-F933-47FC-BF9D-B1E4A9E6DDD6}"/>
    <cellStyle name="Normal 6 2 4 2 3 3" xfId="43223" xr:uid="{4790466C-9718-4F98-B332-6C9E46643557}"/>
    <cellStyle name="Normal 6 2 4 2 4" xfId="18956" xr:uid="{00000000-0005-0000-0000-00000C4A0000}"/>
    <cellStyle name="Normal 6 2 4 2 4 2" xfId="18957" xr:uid="{00000000-0005-0000-0000-00000D4A0000}"/>
    <cellStyle name="Normal 6 2 4 2 4 2 2" xfId="43226" xr:uid="{7C159808-CD8B-41E4-BBF9-44DED8EBB2CC}"/>
    <cellStyle name="Normal 6 2 4 2 4 3" xfId="43225" xr:uid="{27792BA3-166D-4619-B5D4-914CD864F601}"/>
    <cellStyle name="Normal 6 2 4 2 5" xfId="18958" xr:uid="{00000000-0005-0000-0000-00000E4A0000}"/>
    <cellStyle name="Normal 6 2 4 2 5 2" xfId="43227" xr:uid="{8042DFC1-4724-4FD6-AC8E-973A3AE6C89B}"/>
    <cellStyle name="Normal 6 2 4 2 6" xfId="43220" xr:uid="{B39CD64F-58F0-431E-8A05-5333B6623EE9}"/>
    <cellStyle name="Normal 6 2 4 3" xfId="18959" xr:uid="{00000000-0005-0000-0000-00000F4A0000}"/>
    <cellStyle name="Normal 6 2 4 3 2" xfId="18960" xr:uid="{00000000-0005-0000-0000-0000104A0000}"/>
    <cellStyle name="Normal 6 2 4 3 2 2" xfId="43229" xr:uid="{EC480652-22BC-4F2C-A734-650D95002538}"/>
    <cellStyle name="Normal 6 2 4 3 3" xfId="43228" xr:uid="{D739A982-3E1A-4BA8-905B-AFF4CED5CF73}"/>
    <cellStyle name="Normal 6 2 4 4" xfId="18961" xr:uid="{00000000-0005-0000-0000-0000114A0000}"/>
    <cellStyle name="Normal 6 2 4 4 2" xfId="18962" xr:uid="{00000000-0005-0000-0000-0000124A0000}"/>
    <cellStyle name="Normal 6 2 4 4 2 2" xfId="43231" xr:uid="{FFF0C447-75B2-4DFF-8B74-A5D0C37DEF12}"/>
    <cellStyle name="Normal 6 2 4 4 3" xfId="43230" xr:uid="{DC405490-D559-4656-936F-2B6BEBFC80DD}"/>
    <cellStyle name="Normal 6 2 4 5" xfId="18963" xr:uid="{00000000-0005-0000-0000-0000134A0000}"/>
    <cellStyle name="Normal 6 2 4 5 2" xfId="18964" xr:uid="{00000000-0005-0000-0000-0000144A0000}"/>
    <cellStyle name="Normal 6 2 4 5 2 2" xfId="43233" xr:uid="{CEB63306-E14F-4918-B285-99886D5AC97A}"/>
    <cellStyle name="Normal 6 2 4 5 3" xfId="43232" xr:uid="{F68095E4-F583-496B-A0DF-A4D22D10D547}"/>
    <cellStyle name="Normal 6 2 4 6" xfId="18965" xr:uid="{00000000-0005-0000-0000-0000154A0000}"/>
    <cellStyle name="Normal 6 2 4 6 2" xfId="43234" xr:uid="{E2BBB092-AA41-4D51-8E30-63E6A3438713}"/>
    <cellStyle name="Normal 6 2 4 7" xfId="43219" xr:uid="{492EC5E3-3F6C-4BD6-8960-A48D8BC5C35C}"/>
    <cellStyle name="Normal 6 2 5" xfId="18966" xr:uid="{00000000-0005-0000-0000-0000164A0000}"/>
    <cellStyle name="Normal 6 2 5 2" xfId="18967" xr:uid="{00000000-0005-0000-0000-0000174A0000}"/>
    <cellStyle name="Normal 6 2 5 2 2" xfId="18968" xr:uid="{00000000-0005-0000-0000-0000184A0000}"/>
    <cellStyle name="Normal 6 2 5 2 2 2" xfId="43237" xr:uid="{9CD293AF-FA3A-45EF-B08D-04EA1459B3CF}"/>
    <cellStyle name="Normal 6 2 5 2 3" xfId="43236" xr:uid="{1125ADF1-5872-4233-B85F-84D79E9A6862}"/>
    <cellStyle name="Normal 6 2 5 3" xfId="18969" xr:uid="{00000000-0005-0000-0000-0000194A0000}"/>
    <cellStyle name="Normal 6 2 5 3 2" xfId="18970" xr:uid="{00000000-0005-0000-0000-00001A4A0000}"/>
    <cellStyle name="Normal 6 2 5 3 2 2" xfId="43239" xr:uid="{F0DB75B3-14AC-4E4B-9E8F-123703AFCFE9}"/>
    <cellStyle name="Normal 6 2 5 3 3" xfId="43238" xr:uid="{022A0A64-6AAF-41EE-8520-37EA66BB8023}"/>
    <cellStyle name="Normal 6 2 5 4" xfId="18971" xr:uid="{00000000-0005-0000-0000-00001B4A0000}"/>
    <cellStyle name="Normal 6 2 5 4 2" xfId="18972" xr:uid="{00000000-0005-0000-0000-00001C4A0000}"/>
    <cellStyle name="Normal 6 2 5 4 2 2" xfId="43241" xr:uid="{71915D16-7495-4CC3-BB6B-F72C8B32A615}"/>
    <cellStyle name="Normal 6 2 5 4 3" xfId="43240" xr:uid="{7A401494-7B51-42EB-9DD7-84547E0069EE}"/>
    <cellStyle name="Normal 6 2 5 5" xfId="18973" xr:uid="{00000000-0005-0000-0000-00001D4A0000}"/>
    <cellStyle name="Normal 6 2 5 5 2" xfId="43242" xr:uid="{D1D677DC-8E91-40D5-8234-24C9125CCEFE}"/>
    <cellStyle name="Normal 6 2 5 6" xfId="43235" xr:uid="{552DEC78-E1E6-4CB3-A5F2-3CBFE03D4ED2}"/>
    <cellStyle name="Normal 6 2 6" xfId="18974" xr:uid="{00000000-0005-0000-0000-00001E4A0000}"/>
    <cellStyle name="Normal 6 2 6 2" xfId="18975" xr:uid="{00000000-0005-0000-0000-00001F4A0000}"/>
    <cellStyle name="Normal 6 2 6 2 2" xfId="18976" xr:uid="{00000000-0005-0000-0000-0000204A0000}"/>
    <cellStyle name="Normal 6 2 6 2 2 2" xfId="43245" xr:uid="{C046231F-81C2-4C7F-934F-F7F5621AF931}"/>
    <cellStyle name="Normal 6 2 6 2 3" xfId="43244" xr:uid="{E9EFEDE9-95A0-4ECD-BF6C-E89A600A2E25}"/>
    <cellStyle name="Normal 6 2 6 3" xfId="18977" xr:uid="{00000000-0005-0000-0000-0000214A0000}"/>
    <cellStyle name="Normal 6 2 6 3 2" xfId="18978" xr:uid="{00000000-0005-0000-0000-0000224A0000}"/>
    <cellStyle name="Normal 6 2 6 3 2 2" xfId="43247" xr:uid="{51D294CF-A9E8-42D8-8B87-3F56105C4769}"/>
    <cellStyle name="Normal 6 2 6 3 3" xfId="43246" xr:uid="{C42A6334-DCF3-4941-8ADC-B10DAA8639A2}"/>
    <cellStyle name="Normal 6 2 6 4" xfId="18979" xr:uid="{00000000-0005-0000-0000-0000234A0000}"/>
    <cellStyle name="Normal 6 2 6 4 2" xfId="18980" xr:uid="{00000000-0005-0000-0000-0000244A0000}"/>
    <cellStyle name="Normal 6 2 6 4 2 2" xfId="43249" xr:uid="{42D9B03F-A3AF-4794-80FE-32F9CA3468E2}"/>
    <cellStyle name="Normal 6 2 6 4 3" xfId="43248" xr:uid="{90AFF9D6-B32C-4FF5-B962-9897E82458D4}"/>
    <cellStyle name="Normal 6 2 6 5" xfId="18981" xr:uid="{00000000-0005-0000-0000-0000254A0000}"/>
    <cellStyle name="Normal 6 2 6 5 2" xfId="43250" xr:uid="{9DCEBE8D-0B7D-4E18-BF46-CC277308B1D8}"/>
    <cellStyle name="Normal 6 2 6 6" xfId="43243" xr:uid="{486EA29D-A814-4E6D-B0C2-CC746AB37BD4}"/>
    <cellStyle name="Normal 6 2 7" xfId="18982" xr:uid="{00000000-0005-0000-0000-0000264A0000}"/>
    <cellStyle name="Normal 6 2 7 2" xfId="18983" xr:uid="{00000000-0005-0000-0000-0000274A0000}"/>
    <cellStyle name="Normal 6 2 7 2 2" xfId="18984" xr:uid="{00000000-0005-0000-0000-0000284A0000}"/>
    <cellStyle name="Normal 6 2 7 2 2 2" xfId="43253" xr:uid="{7B05A134-CEF9-44C0-91DC-6A1A5AAB39B5}"/>
    <cellStyle name="Normal 6 2 7 2 3" xfId="43252" xr:uid="{1E52DABD-C0A8-4C63-AE27-BFFD3FF537D9}"/>
    <cellStyle name="Normal 6 2 7 3" xfId="18985" xr:uid="{00000000-0005-0000-0000-0000294A0000}"/>
    <cellStyle name="Normal 6 2 7 3 2" xfId="43254" xr:uid="{DEB2A2AE-7C9A-4551-8AA2-96811E1B1266}"/>
    <cellStyle name="Normal 6 2 7 4" xfId="43251" xr:uid="{0BF6FBD2-F2ED-4DDB-9300-AA761E2CF597}"/>
    <cellStyle name="Normal 6 2 8" xfId="18986" xr:uid="{00000000-0005-0000-0000-00002A4A0000}"/>
    <cellStyle name="Normal 6 2 8 2" xfId="18987" xr:uid="{00000000-0005-0000-0000-00002B4A0000}"/>
    <cellStyle name="Normal 6 2 8 2 2" xfId="43256" xr:uid="{8120ECAD-4B57-47FD-B8E4-A457AD368DB8}"/>
    <cellStyle name="Normal 6 2 8 3" xfId="18988" xr:uid="{00000000-0005-0000-0000-00002C4A0000}"/>
    <cellStyle name="Normal 6 2 8 3 2" xfId="43257" xr:uid="{5E95BB15-EA16-49CD-8090-9A62508DA0F9}"/>
    <cellStyle name="Normal 6 2 8 4" xfId="43255" xr:uid="{A6994DC4-113D-490E-8604-ECA822032379}"/>
    <cellStyle name="Normal 6 2 9" xfId="18989" xr:uid="{00000000-0005-0000-0000-00002D4A0000}"/>
    <cellStyle name="Normal 6 2 9 2" xfId="18990" xr:uid="{00000000-0005-0000-0000-00002E4A0000}"/>
    <cellStyle name="Normal 6 2 9 2 2" xfId="43259" xr:uid="{F7781F46-078A-46AD-B77E-D078E3CBE1AE}"/>
    <cellStyle name="Normal 6 2 9 3" xfId="43258" xr:uid="{570201B9-B700-4076-8E79-6ECD14877E0A}"/>
    <cellStyle name="Normal 6 3" xfId="18991" xr:uid="{00000000-0005-0000-0000-00002F4A0000}"/>
    <cellStyle name="Normal 6 3 2" xfId="18992" xr:uid="{00000000-0005-0000-0000-0000304A0000}"/>
    <cellStyle name="Normal 6 3 2 2" xfId="18993" xr:uid="{00000000-0005-0000-0000-0000314A0000}"/>
    <cellStyle name="Normal 6 3 2 2 2" xfId="18994" xr:uid="{00000000-0005-0000-0000-0000324A0000}"/>
    <cellStyle name="Normal 6 3 2 2 2 2" xfId="43263" xr:uid="{4E94CD5C-FA52-464C-8229-F6E1AC1440BB}"/>
    <cellStyle name="Normal 6 3 2 2 3" xfId="18995" xr:uid="{00000000-0005-0000-0000-0000334A0000}"/>
    <cellStyle name="Normal 6 3 2 2 3 2" xfId="43264" xr:uid="{AD930C73-0EDB-45DC-A7E7-C4CE6FA67DAE}"/>
    <cellStyle name="Normal 6 3 2 2 4" xfId="43262" xr:uid="{44724C16-6E92-4D5E-8DD5-2937CCC505EA}"/>
    <cellStyle name="Normal 6 3 2 3" xfId="18996" xr:uid="{00000000-0005-0000-0000-0000344A0000}"/>
    <cellStyle name="Normal 6 3 2 3 2" xfId="18997" xr:uid="{00000000-0005-0000-0000-0000354A0000}"/>
    <cellStyle name="Normal 6 3 2 3 2 2" xfId="43266" xr:uid="{CB5F8A40-B7CD-4AFE-AC24-51C7D0AAF271}"/>
    <cellStyle name="Normal 6 3 2 3 3" xfId="43265" xr:uid="{F3A0B07B-FE29-4D46-B3CC-7155697D5E39}"/>
    <cellStyle name="Normal 6 3 2 4" xfId="18998" xr:uid="{00000000-0005-0000-0000-0000364A0000}"/>
    <cellStyle name="Normal 6 3 2 4 2" xfId="18999" xr:uid="{00000000-0005-0000-0000-0000374A0000}"/>
    <cellStyle name="Normal 6 3 2 4 2 2" xfId="43268" xr:uid="{C6D0C1AD-D8E0-4860-9FCC-E6980955A211}"/>
    <cellStyle name="Normal 6 3 2 4 3" xfId="43267" xr:uid="{0201D01D-BABC-48B4-87FF-3643C9A86A72}"/>
    <cellStyle name="Normal 6 3 2 5" xfId="19000" xr:uid="{00000000-0005-0000-0000-0000384A0000}"/>
    <cellStyle name="Normal 6 3 2 5 2" xfId="43269" xr:uid="{C5AEC546-97F3-4249-BE44-EE8667389940}"/>
    <cellStyle name="Normal 6 3 2 6" xfId="43261" xr:uid="{586B7485-60F8-4231-AD62-A37D455837E5}"/>
    <cellStyle name="Normal 6 3 3" xfId="19001" xr:uid="{00000000-0005-0000-0000-0000394A0000}"/>
    <cellStyle name="Normal 6 3 3 2" xfId="19002" xr:uid="{00000000-0005-0000-0000-00003A4A0000}"/>
    <cellStyle name="Normal 6 3 3 2 2" xfId="43271" xr:uid="{00CABF7F-2CAD-439E-A3F0-4C49FE0099A9}"/>
    <cellStyle name="Normal 6 3 3 3" xfId="19003" xr:uid="{00000000-0005-0000-0000-00003B4A0000}"/>
    <cellStyle name="Normal 6 3 3 3 2" xfId="43272" xr:uid="{A708E6E5-143C-4898-AAE7-47A0474B440C}"/>
    <cellStyle name="Normal 6 3 3 4" xfId="43270" xr:uid="{944140CA-8792-41E8-8AD6-C32B4C8D0BE2}"/>
    <cellStyle name="Normal 6 3 4" xfId="19004" xr:uid="{00000000-0005-0000-0000-00003C4A0000}"/>
    <cellStyle name="Normal 6 3 4 2" xfId="19005" xr:uid="{00000000-0005-0000-0000-00003D4A0000}"/>
    <cellStyle name="Normal 6 3 4 2 2" xfId="43274" xr:uid="{2B03EABD-55AD-429C-AD6A-D79D2FD9DB15}"/>
    <cellStyle name="Normal 6 3 4 3" xfId="19006" xr:uid="{00000000-0005-0000-0000-00003E4A0000}"/>
    <cellStyle name="Normal 6 3 4 3 2" xfId="43275" xr:uid="{C2BE56DE-7193-4C94-BFC9-6BAE886345EF}"/>
    <cellStyle name="Normal 6 3 4 4" xfId="43273" xr:uid="{4B41AB01-5626-4165-B71D-9F8F9C0779E8}"/>
    <cellStyle name="Normal 6 3 5" xfId="19007" xr:uid="{00000000-0005-0000-0000-00003F4A0000}"/>
    <cellStyle name="Normal 6 3 5 2" xfId="19008" xr:uid="{00000000-0005-0000-0000-0000404A0000}"/>
    <cellStyle name="Normal 6 3 5 2 2" xfId="43277" xr:uid="{71E5B06D-743E-4251-AEDF-3A6708B2B733}"/>
    <cellStyle name="Normal 6 3 5 3" xfId="43276" xr:uid="{0A852E39-5FF5-4EB3-9199-058D857CACDA}"/>
    <cellStyle name="Normal 6 3 6" xfId="19009" xr:uid="{00000000-0005-0000-0000-0000414A0000}"/>
    <cellStyle name="Normal 6 3 6 2" xfId="19010" xr:uid="{00000000-0005-0000-0000-0000424A0000}"/>
    <cellStyle name="Normal 6 3 6 2 2" xfId="43279" xr:uid="{86B37670-872A-4F18-B1B6-EF154338F19B}"/>
    <cellStyle name="Normal 6 3 6 3" xfId="43278" xr:uid="{1EFB2705-FB6C-45E7-A611-14D98E2517ED}"/>
    <cellStyle name="Normal 6 3 7" xfId="19011" xr:uid="{00000000-0005-0000-0000-0000434A0000}"/>
    <cellStyle name="Normal 6 3 7 2" xfId="43280" xr:uid="{226BF846-D2E1-4451-AEE1-9D4AFBF18108}"/>
    <cellStyle name="Normal 6 3 8" xfId="43260" xr:uid="{D11CE47C-08F1-48C5-8136-57F5CE1CC4E5}"/>
    <cellStyle name="Normal 6 4" xfId="19012" xr:uid="{00000000-0005-0000-0000-0000444A0000}"/>
    <cellStyle name="Normal 6 4 2" xfId="19013" xr:uid="{00000000-0005-0000-0000-0000454A0000}"/>
    <cellStyle name="Normal 6 4 2 2" xfId="19014" xr:uid="{00000000-0005-0000-0000-0000464A0000}"/>
    <cellStyle name="Normal 6 4 2 2 2" xfId="19015" xr:uid="{00000000-0005-0000-0000-0000474A0000}"/>
    <cellStyle name="Normal 6 4 2 2 2 2" xfId="43284" xr:uid="{C7B16E00-3769-47F5-9924-B83CCAF2289F}"/>
    <cellStyle name="Normal 6 4 2 2 3" xfId="43283" xr:uid="{E269082D-F234-4305-A98D-BC549AC40EAF}"/>
    <cellStyle name="Normal 6 4 2 3" xfId="19016" xr:uid="{00000000-0005-0000-0000-0000484A0000}"/>
    <cellStyle name="Normal 6 4 2 3 2" xfId="19017" xr:uid="{00000000-0005-0000-0000-0000494A0000}"/>
    <cellStyle name="Normal 6 4 2 3 2 2" xfId="43286" xr:uid="{BFC6EFFC-CA27-4C2A-B88B-7187A6A9B9B2}"/>
    <cellStyle name="Normal 6 4 2 3 3" xfId="43285" xr:uid="{F410B1A7-6400-4E64-B255-6965AF86686B}"/>
    <cellStyle name="Normal 6 4 2 4" xfId="19018" xr:uid="{00000000-0005-0000-0000-00004A4A0000}"/>
    <cellStyle name="Normal 6 4 2 4 2" xfId="19019" xr:uid="{00000000-0005-0000-0000-00004B4A0000}"/>
    <cellStyle name="Normal 6 4 2 4 2 2" xfId="43288" xr:uid="{38CDD9EF-77DF-4D95-BC69-35CDBB497D8D}"/>
    <cellStyle name="Normal 6 4 2 4 3" xfId="43287" xr:uid="{48AAA264-6949-469B-8117-83DEE8850B06}"/>
    <cellStyle name="Normal 6 4 2 5" xfId="19020" xr:uid="{00000000-0005-0000-0000-00004C4A0000}"/>
    <cellStyle name="Normal 6 4 2 5 2" xfId="43289" xr:uid="{DB250DAC-9260-4EF9-8623-C59D2E0F371A}"/>
    <cellStyle name="Normal 6 4 2 6" xfId="43282" xr:uid="{D5483083-261A-44E8-B64F-20FC063E2E9E}"/>
    <cellStyle name="Normal 6 4 3" xfId="19021" xr:uid="{00000000-0005-0000-0000-00004D4A0000}"/>
    <cellStyle name="Normal 6 4 3 2" xfId="19022" xr:uid="{00000000-0005-0000-0000-00004E4A0000}"/>
    <cellStyle name="Normal 6 4 3 2 2" xfId="43291" xr:uid="{D8E6B712-C4FA-418D-A12E-AD283A59D6D5}"/>
    <cellStyle name="Normal 6 4 3 3" xfId="43290" xr:uid="{92AAAA9A-0E7D-4E34-BFF3-1CBD0E6B181A}"/>
    <cellStyle name="Normal 6 4 4" xfId="19023" xr:uid="{00000000-0005-0000-0000-00004F4A0000}"/>
    <cellStyle name="Normal 6 4 4 2" xfId="19024" xr:uid="{00000000-0005-0000-0000-0000504A0000}"/>
    <cellStyle name="Normal 6 4 4 2 2" xfId="43293" xr:uid="{1EB1AFFD-2822-4AAA-A6F6-9723C0ABEC85}"/>
    <cellStyle name="Normal 6 4 4 3" xfId="43292" xr:uid="{A9CD1B50-5E34-457D-BA6E-7E37A7119BC5}"/>
    <cellStyle name="Normal 6 4 5" xfId="19025" xr:uid="{00000000-0005-0000-0000-0000514A0000}"/>
    <cellStyle name="Normal 6 4 5 2" xfId="19026" xr:uid="{00000000-0005-0000-0000-0000524A0000}"/>
    <cellStyle name="Normal 6 4 5 2 2" xfId="43295" xr:uid="{D5068A67-94C6-4304-ACB7-E8B1E3D67C93}"/>
    <cellStyle name="Normal 6 4 5 3" xfId="43294" xr:uid="{2F88BF4A-742C-42A5-9161-4833CA613BE5}"/>
    <cellStyle name="Normal 6 4 6" xfId="19027" xr:uid="{00000000-0005-0000-0000-0000534A0000}"/>
    <cellStyle name="Normal 6 4 6 2" xfId="19028" xr:uid="{00000000-0005-0000-0000-0000544A0000}"/>
    <cellStyle name="Normal 6 4 6 2 2" xfId="43297" xr:uid="{90590A3E-8AEE-4287-8455-B791361182B6}"/>
    <cellStyle name="Normal 6 4 6 3" xfId="43296" xr:uid="{18D2865F-FC9D-4AF6-AE9A-5994F9A15722}"/>
    <cellStyle name="Normal 6 4 7" xfId="19029" xr:uid="{00000000-0005-0000-0000-0000554A0000}"/>
    <cellStyle name="Normal 6 4 7 2" xfId="43298" xr:uid="{E70BE3F3-D4F7-4D42-8AAB-0D9CDA261A50}"/>
    <cellStyle name="Normal 6 4 8" xfId="43281" xr:uid="{A8C15814-A49E-4C5C-A73D-96040D62B24D}"/>
    <cellStyle name="Normal 6 5" xfId="19030" xr:uid="{00000000-0005-0000-0000-0000564A0000}"/>
    <cellStyle name="Normal 6 5 2" xfId="19031" xr:uid="{00000000-0005-0000-0000-0000574A0000}"/>
    <cellStyle name="Normal 6 5 2 2" xfId="19032" xr:uid="{00000000-0005-0000-0000-0000584A0000}"/>
    <cellStyle name="Normal 6 5 2 2 2" xfId="19033" xr:uid="{00000000-0005-0000-0000-0000594A0000}"/>
    <cellStyle name="Normal 6 5 2 2 2 2" xfId="43302" xr:uid="{99FD5F02-796D-423E-BDC8-9EFA314104E2}"/>
    <cellStyle name="Normal 6 5 2 2 3" xfId="43301" xr:uid="{A846B0E0-7D57-441B-8865-E84CB5DD1E9F}"/>
    <cellStyle name="Normal 6 5 2 3" xfId="19034" xr:uid="{00000000-0005-0000-0000-00005A4A0000}"/>
    <cellStyle name="Normal 6 5 2 3 2" xfId="19035" xr:uid="{00000000-0005-0000-0000-00005B4A0000}"/>
    <cellStyle name="Normal 6 5 2 3 2 2" xfId="43304" xr:uid="{AE634993-CF0C-48A0-A562-99C890477CCB}"/>
    <cellStyle name="Normal 6 5 2 3 3" xfId="43303" xr:uid="{2FC76AB5-257C-4DE1-A5EE-B75D7AAEBD04}"/>
    <cellStyle name="Normal 6 5 2 4" xfId="19036" xr:uid="{00000000-0005-0000-0000-00005C4A0000}"/>
    <cellStyle name="Normal 6 5 2 4 2" xfId="19037" xr:uid="{00000000-0005-0000-0000-00005D4A0000}"/>
    <cellStyle name="Normal 6 5 2 4 2 2" xfId="43306" xr:uid="{6BBD1BB9-3553-4F04-85F3-8C6ED297DE96}"/>
    <cellStyle name="Normal 6 5 2 4 3" xfId="43305" xr:uid="{83228788-4D2D-4BDB-9DA3-E4A7BBB7F679}"/>
    <cellStyle name="Normal 6 5 2 5" xfId="19038" xr:uid="{00000000-0005-0000-0000-00005E4A0000}"/>
    <cellStyle name="Normal 6 5 2 5 2" xfId="43307" xr:uid="{4D8628EE-1613-4D3F-9F4F-4376F18F96B3}"/>
    <cellStyle name="Normal 6 5 2 6" xfId="43300" xr:uid="{B55B1900-9959-4F66-8F2F-28625B2B36D2}"/>
    <cellStyle name="Normal 6 5 3" xfId="19039" xr:uid="{00000000-0005-0000-0000-00005F4A0000}"/>
    <cellStyle name="Normal 6 5 3 2" xfId="19040" xr:uid="{00000000-0005-0000-0000-0000604A0000}"/>
    <cellStyle name="Normal 6 5 3 2 2" xfId="43309" xr:uid="{60D834FB-D717-471A-B145-BBE38C1121A4}"/>
    <cellStyle name="Normal 6 5 3 3" xfId="43308" xr:uid="{A81BB384-23D0-4458-8FE5-38B660A0CA28}"/>
    <cellStyle name="Normal 6 5 4" xfId="19041" xr:uid="{00000000-0005-0000-0000-0000614A0000}"/>
    <cellStyle name="Normal 6 5 4 2" xfId="19042" xr:uid="{00000000-0005-0000-0000-0000624A0000}"/>
    <cellStyle name="Normal 6 5 4 2 2" xfId="43311" xr:uid="{CF1ACE45-4157-44A3-91D8-FCB002F5EAEA}"/>
    <cellStyle name="Normal 6 5 4 3" xfId="43310" xr:uid="{8D46F723-F8D4-4CD3-82ED-127B44C2D2DE}"/>
    <cellStyle name="Normal 6 5 5" xfId="19043" xr:uid="{00000000-0005-0000-0000-0000634A0000}"/>
    <cellStyle name="Normal 6 5 5 2" xfId="19044" xr:uid="{00000000-0005-0000-0000-0000644A0000}"/>
    <cellStyle name="Normal 6 5 5 2 2" xfId="43313" xr:uid="{04CB15D4-5E8C-4770-9EBE-4998494F32FA}"/>
    <cellStyle name="Normal 6 5 5 3" xfId="43312" xr:uid="{ED81E9D8-7D97-4352-9EEA-372C40B7C1D8}"/>
    <cellStyle name="Normal 6 5 6" xfId="19045" xr:uid="{00000000-0005-0000-0000-0000654A0000}"/>
    <cellStyle name="Normal 6 5 6 2" xfId="43314" xr:uid="{9164402F-8878-476A-ACA8-1904CC06250D}"/>
    <cellStyle name="Normal 6 5 7" xfId="43299" xr:uid="{39F000B7-A0A8-40FC-BBD8-3B4FA24CFC9D}"/>
    <cellStyle name="Normal 6 6" xfId="19046" xr:uid="{00000000-0005-0000-0000-0000664A0000}"/>
    <cellStyle name="Normal 6 6 2" xfId="19047" xr:uid="{00000000-0005-0000-0000-0000674A0000}"/>
    <cellStyle name="Normal 6 6 2 2" xfId="19048" xr:uid="{00000000-0005-0000-0000-0000684A0000}"/>
    <cellStyle name="Normal 6 6 2 2 2" xfId="43317" xr:uid="{EF0F68DE-D2D2-49B7-96E6-92CFB891C237}"/>
    <cellStyle name="Normal 6 6 2 3" xfId="43316" xr:uid="{AD3FE772-5355-4349-A532-5F18C081AD70}"/>
    <cellStyle name="Normal 6 6 3" xfId="19049" xr:uid="{00000000-0005-0000-0000-0000694A0000}"/>
    <cellStyle name="Normal 6 6 3 2" xfId="19050" xr:uid="{00000000-0005-0000-0000-00006A4A0000}"/>
    <cellStyle name="Normal 6 6 3 2 2" xfId="43319" xr:uid="{8B8ECCCE-4741-448F-B5D1-C7859F8D55AF}"/>
    <cellStyle name="Normal 6 6 3 3" xfId="43318" xr:uid="{1D374EF6-0448-42F9-AC5B-ACC812B42443}"/>
    <cellStyle name="Normal 6 6 4" xfId="19051" xr:uid="{00000000-0005-0000-0000-00006B4A0000}"/>
    <cellStyle name="Normal 6 6 4 2" xfId="19052" xr:uid="{00000000-0005-0000-0000-00006C4A0000}"/>
    <cellStyle name="Normal 6 6 4 2 2" xfId="43321" xr:uid="{F3527B18-2B0B-441F-9C0C-1E017D38DD39}"/>
    <cellStyle name="Normal 6 6 4 3" xfId="43320" xr:uid="{81862702-A6A7-4D32-987C-2B1C65F86C83}"/>
    <cellStyle name="Normal 6 6 5" xfId="19053" xr:uid="{00000000-0005-0000-0000-00006D4A0000}"/>
    <cellStyle name="Normal 6 6 5 2" xfId="43322" xr:uid="{671833C3-BE01-4222-A092-DA0B063395DC}"/>
    <cellStyle name="Normal 6 6 6" xfId="43315" xr:uid="{39FF92C5-36ED-4C56-AF8C-52B08CC3BB64}"/>
    <cellStyle name="Normal 6 7" xfId="19054" xr:uid="{00000000-0005-0000-0000-00006E4A0000}"/>
    <cellStyle name="Normal 6 7 2" xfId="19055" xr:uid="{00000000-0005-0000-0000-00006F4A0000}"/>
    <cellStyle name="Normal 6 7 2 2" xfId="19056" xr:uid="{00000000-0005-0000-0000-0000704A0000}"/>
    <cellStyle name="Normal 6 7 2 2 2" xfId="43325" xr:uid="{FFE6F64F-A614-4B7C-9930-1779A266E838}"/>
    <cellStyle name="Normal 6 7 2 3" xfId="43324" xr:uid="{73E3C793-21A6-4CC6-82CA-A6246791156B}"/>
    <cellStyle name="Normal 6 7 3" xfId="19057" xr:uid="{00000000-0005-0000-0000-0000714A0000}"/>
    <cellStyle name="Normal 6 7 3 2" xfId="19058" xr:uid="{00000000-0005-0000-0000-0000724A0000}"/>
    <cellStyle name="Normal 6 7 3 2 2" xfId="43327" xr:uid="{5733A8DA-83E9-4735-B8EA-149351E98D38}"/>
    <cellStyle name="Normal 6 7 3 3" xfId="43326" xr:uid="{C083B69D-2DE0-45F8-B61A-8DAD49009AC2}"/>
    <cellStyle name="Normal 6 7 4" xfId="19059" xr:uid="{00000000-0005-0000-0000-0000734A0000}"/>
    <cellStyle name="Normal 6 7 4 2" xfId="19060" xr:uid="{00000000-0005-0000-0000-0000744A0000}"/>
    <cellStyle name="Normal 6 7 4 2 2" xfId="43329" xr:uid="{2E1110A0-D5BC-472B-9ED5-5234A5065BC9}"/>
    <cellStyle name="Normal 6 7 4 3" xfId="43328" xr:uid="{4D01D351-5E65-483B-A1CB-59C4842BA175}"/>
    <cellStyle name="Normal 6 7 5" xfId="19061" xr:uid="{00000000-0005-0000-0000-0000754A0000}"/>
    <cellStyle name="Normal 6 7 5 2" xfId="43330" xr:uid="{359625BF-7712-44E1-A563-03960CB4DBC9}"/>
    <cellStyle name="Normal 6 7 6" xfId="43323" xr:uid="{D0A68DA2-4715-4564-A66E-B5DAD212E1D3}"/>
    <cellStyle name="Normal 6 8" xfId="19062" xr:uid="{00000000-0005-0000-0000-0000764A0000}"/>
    <cellStyle name="Normal 6 8 2" xfId="19063" xr:uid="{00000000-0005-0000-0000-0000774A0000}"/>
    <cellStyle name="Normal 6 8 2 2" xfId="19064" xr:uid="{00000000-0005-0000-0000-0000784A0000}"/>
    <cellStyle name="Normal 6 8 2 2 2" xfId="43333" xr:uid="{95BCE646-3A53-4441-8F5A-C583D6A89C33}"/>
    <cellStyle name="Normal 6 8 2 3" xfId="43332" xr:uid="{96C1A4FE-134E-4F71-AD17-72C442C5DF5D}"/>
    <cellStyle name="Normal 6 8 3" xfId="19065" xr:uid="{00000000-0005-0000-0000-0000794A0000}"/>
    <cellStyle name="Normal 6 8 3 2" xfId="43334" xr:uid="{5F9A42E6-E8DE-4FEF-A020-49C9102B745A}"/>
    <cellStyle name="Normal 6 8 4" xfId="43331" xr:uid="{582AA3C9-BC1C-42EB-A991-AB9912E7EB9A}"/>
    <cellStyle name="Normal 6 9" xfId="19066" xr:uid="{00000000-0005-0000-0000-00007A4A0000}"/>
    <cellStyle name="Normal 6 9 2" xfId="19067" xr:uid="{00000000-0005-0000-0000-00007B4A0000}"/>
    <cellStyle name="Normal 6 9 2 2" xfId="43336" xr:uid="{C22B6E5F-ECFE-4203-A800-230D82A26EE0}"/>
    <cellStyle name="Normal 6 9 3" xfId="19068" xr:uid="{00000000-0005-0000-0000-00007C4A0000}"/>
    <cellStyle name="Normal 6 9 3 2" xfId="43337" xr:uid="{43523394-6202-4781-91AE-E74B3CB4CF00}"/>
    <cellStyle name="Normal 6 9 4" xfId="43335" xr:uid="{29221F8A-B232-414A-AAB8-7369A1122144}"/>
    <cellStyle name="Normal 60" xfId="19069" xr:uid="{00000000-0005-0000-0000-00007D4A0000}"/>
    <cellStyle name="Normal 60 2" xfId="19070" xr:uid="{00000000-0005-0000-0000-00007E4A0000}"/>
    <cellStyle name="Normal 60 2 2" xfId="43339" xr:uid="{CD67BFC2-63F2-4A76-9500-B2C298C9C2DE}"/>
    <cellStyle name="Normal 60 3" xfId="19071" xr:uid="{00000000-0005-0000-0000-00007F4A0000}"/>
    <cellStyle name="Normal 60 3 2" xfId="43340" xr:uid="{F9E9B31B-8C7F-4CE9-9862-3F7BEEB05011}"/>
    <cellStyle name="Normal 60 4" xfId="43338" xr:uid="{0029952E-E00D-4EF4-9DFE-C0F24AE35717}"/>
    <cellStyle name="Normal 61" xfId="19072" xr:uid="{00000000-0005-0000-0000-0000804A0000}"/>
    <cellStyle name="Normal 61 2" xfId="19073" xr:uid="{00000000-0005-0000-0000-0000814A0000}"/>
    <cellStyle name="Normal 61 2 2" xfId="43342" xr:uid="{434983E0-D721-4666-B73F-26BA668DF4EE}"/>
    <cellStyle name="Normal 61 3" xfId="19074" xr:uid="{00000000-0005-0000-0000-0000824A0000}"/>
    <cellStyle name="Normal 61 3 2" xfId="43343" xr:uid="{EB314ACD-FAC5-4D2D-B41C-11872B5FAE44}"/>
    <cellStyle name="Normal 61 4" xfId="43341" xr:uid="{BC551EB6-6661-4390-86FB-4192879D7AB8}"/>
    <cellStyle name="Normal 62" xfId="19075" xr:uid="{00000000-0005-0000-0000-0000834A0000}"/>
    <cellStyle name="Normal 62 2" xfId="19076" xr:uid="{00000000-0005-0000-0000-0000844A0000}"/>
    <cellStyle name="Normal 62 2 2" xfId="43345" xr:uid="{957C208F-0E7E-4512-B915-611333185769}"/>
    <cellStyle name="Normal 62 3" xfId="19077" xr:uid="{00000000-0005-0000-0000-0000854A0000}"/>
    <cellStyle name="Normal 62 3 2" xfId="43346" xr:uid="{20A2F75B-FAC1-4E9C-AAF0-E54E76E806E6}"/>
    <cellStyle name="Normal 62 4" xfId="43344" xr:uid="{E864714A-1DD5-441E-BF65-814117C874AF}"/>
    <cellStyle name="Normal 63" xfId="19078" xr:uid="{00000000-0005-0000-0000-0000864A0000}"/>
    <cellStyle name="Normal 63 2" xfId="19079" xr:uid="{00000000-0005-0000-0000-0000874A0000}"/>
    <cellStyle name="Normal 63 2 2" xfId="43348" xr:uid="{2B24BE19-4054-4C86-985C-32D512A4C9AA}"/>
    <cellStyle name="Normal 63 3" xfId="19080" xr:uid="{00000000-0005-0000-0000-0000884A0000}"/>
    <cellStyle name="Normal 63 3 2" xfId="43349" xr:uid="{FB9D60AE-F742-4E5C-94E1-01B6B041CE1B}"/>
    <cellStyle name="Normal 63 4" xfId="43347" xr:uid="{C99C484B-4166-4A43-865C-2C7B9F4FBD37}"/>
    <cellStyle name="Normal 64" xfId="19081" xr:uid="{00000000-0005-0000-0000-0000894A0000}"/>
    <cellStyle name="Normal 64 2" xfId="19082" xr:uid="{00000000-0005-0000-0000-00008A4A0000}"/>
    <cellStyle name="Normal 64 2 2" xfId="43351" xr:uid="{91B13FB2-0DF8-49BF-8D0F-AB8341836C70}"/>
    <cellStyle name="Normal 64 3" xfId="19083" xr:uid="{00000000-0005-0000-0000-00008B4A0000}"/>
    <cellStyle name="Normal 64 3 2" xfId="43352" xr:uid="{95AA4163-DB35-4418-9357-E8DFF461AF22}"/>
    <cellStyle name="Normal 64 4" xfId="43350" xr:uid="{E7160350-5941-4239-8F29-1E14464053CD}"/>
    <cellStyle name="Normal 65" xfId="19084" xr:uid="{00000000-0005-0000-0000-00008C4A0000}"/>
    <cellStyle name="Normal 65 2" xfId="19085" xr:uid="{00000000-0005-0000-0000-00008D4A0000}"/>
    <cellStyle name="Normal 65 2 2" xfId="43354" xr:uid="{CD202CC4-5703-43C3-8971-F9C90B9ACEFE}"/>
    <cellStyle name="Normal 65 3" xfId="19086" xr:uid="{00000000-0005-0000-0000-00008E4A0000}"/>
    <cellStyle name="Normal 65 3 2" xfId="43355" xr:uid="{B9B1F317-689E-4665-9B7F-C2C106D4D919}"/>
    <cellStyle name="Normal 65 4" xfId="43353" xr:uid="{9FC5ACB4-9AF7-4E14-ADD8-502FC5609120}"/>
    <cellStyle name="Normal 66" xfId="19087" xr:uid="{00000000-0005-0000-0000-00008F4A0000}"/>
    <cellStyle name="Normal 66 2" xfId="19088" xr:uid="{00000000-0005-0000-0000-0000904A0000}"/>
    <cellStyle name="Normal 66 2 2" xfId="43357" xr:uid="{B1801A55-94BD-42CB-819E-E905936243BF}"/>
    <cellStyle name="Normal 66 3" xfId="19089" xr:uid="{00000000-0005-0000-0000-0000914A0000}"/>
    <cellStyle name="Normal 66 3 2" xfId="43358" xr:uid="{3A52FAA2-54EC-4654-B22D-08738F3613DF}"/>
    <cellStyle name="Normal 66 4" xfId="43356" xr:uid="{452E8EF9-DF44-499E-AF59-CB35C7B4C2EC}"/>
    <cellStyle name="Normal 67" xfId="19090" xr:uid="{00000000-0005-0000-0000-0000924A0000}"/>
    <cellStyle name="Normal 67 2" xfId="19091" xr:uid="{00000000-0005-0000-0000-0000934A0000}"/>
    <cellStyle name="Normal 67 2 2" xfId="43360" xr:uid="{BF04B163-6740-40C9-B812-8C837D8B531E}"/>
    <cellStyle name="Normal 67 3" xfId="19092" xr:uid="{00000000-0005-0000-0000-0000944A0000}"/>
    <cellStyle name="Normal 67 3 2" xfId="43361" xr:uid="{05CC5B6B-208F-4089-AC66-DA5D6B9F1DA2}"/>
    <cellStyle name="Normal 67 4" xfId="43359" xr:uid="{2C386467-E987-4BF0-A95E-083A01180DA8}"/>
    <cellStyle name="Normal 68" xfId="19093" xr:uid="{00000000-0005-0000-0000-0000954A0000}"/>
    <cellStyle name="Normal 68 2" xfId="19094" xr:uid="{00000000-0005-0000-0000-0000964A0000}"/>
    <cellStyle name="Normal 68 2 2" xfId="43363" xr:uid="{696DA0A4-0C66-46ED-A23F-843BC301F5C4}"/>
    <cellStyle name="Normal 68 3" xfId="19095" xr:uid="{00000000-0005-0000-0000-0000974A0000}"/>
    <cellStyle name="Normal 68 3 2" xfId="43364" xr:uid="{515D670E-18E5-4EEE-98B5-0DB19036E567}"/>
    <cellStyle name="Normal 68 4" xfId="43362" xr:uid="{432B8B6D-9FD1-48B0-899F-C719755EC357}"/>
    <cellStyle name="Normal 69" xfId="19096" xr:uid="{00000000-0005-0000-0000-0000984A0000}"/>
    <cellStyle name="Normal 69 2" xfId="19097" xr:uid="{00000000-0005-0000-0000-0000994A0000}"/>
    <cellStyle name="Normal 69 2 2" xfId="43366" xr:uid="{6AA421BF-9574-4004-887F-4861AB54C2F5}"/>
    <cellStyle name="Normal 69 3" xfId="19098" xr:uid="{00000000-0005-0000-0000-00009A4A0000}"/>
    <cellStyle name="Normal 69 3 2" xfId="43367" xr:uid="{D25F002F-CF2D-4D02-BC32-07498CDDE220}"/>
    <cellStyle name="Normal 69 4" xfId="43365" xr:uid="{5BA3971B-B2D8-42CF-A176-6C16ECED840F}"/>
    <cellStyle name="Normal 7" xfId="25556" xr:uid="{8325EF0D-534A-4B50-8F9C-8C1DD08A1D81}"/>
    <cellStyle name="Normal 7 10" xfId="19099" xr:uid="{00000000-0005-0000-0000-00009B4A0000}"/>
    <cellStyle name="Normal 7 10 2" xfId="19100" xr:uid="{00000000-0005-0000-0000-00009C4A0000}"/>
    <cellStyle name="Normal 7 10 2 2" xfId="19101" xr:uid="{00000000-0005-0000-0000-00009D4A0000}"/>
    <cellStyle name="Normal 7 10 2 2 2" xfId="43370" xr:uid="{B91DC588-45B7-4BDE-B30A-C06BFC1B74A9}"/>
    <cellStyle name="Normal 7 10 2 3" xfId="43369" xr:uid="{8F5DEE50-E375-4557-BD0E-8135283A56E3}"/>
    <cellStyle name="Normal 7 10 3" xfId="19102" xr:uid="{00000000-0005-0000-0000-00009E4A0000}"/>
    <cellStyle name="Normal 7 10 3 2" xfId="19103" xr:uid="{00000000-0005-0000-0000-00009F4A0000}"/>
    <cellStyle name="Normal 7 10 3 2 2" xfId="43372" xr:uid="{BA63B99B-756C-48A7-BD50-2D422018B65A}"/>
    <cellStyle name="Normal 7 10 3 3" xfId="43371" xr:uid="{EEB3D98A-D5C3-4CB0-B639-36F6272FDF1E}"/>
    <cellStyle name="Normal 7 10 4" xfId="19104" xr:uid="{00000000-0005-0000-0000-0000A04A0000}"/>
    <cellStyle name="Normal 7 10 4 2" xfId="43373" xr:uid="{6A40E444-D13A-46B3-B8E4-4835D5D95FE3}"/>
    <cellStyle name="Normal 7 10 5" xfId="43368" xr:uid="{580DEC86-DEAB-43EF-8D36-A11A8E32930D}"/>
    <cellStyle name="Normal 7 11" xfId="19105" xr:uid="{00000000-0005-0000-0000-0000A14A0000}"/>
    <cellStyle name="Normal 7 11 2" xfId="19106" xr:uid="{00000000-0005-0000-0000-0000A24A0000}"/>
    <cellStyle name="Normal 7 11 2 2" xfId="19107" xr:uid="{00000000-0005-0000-0000-0000A34A0000}"/>
    <cellStyle name="Normal 7 11 2 2 2" xfId="43376" xr:uid="{6727BCB7-C8E9-40E3-9B83-FF973B22F046}"/>
    <cellStyle name="Normal 7 11 2 3" xfId="43375" xr:uid="{C82F5672-F0EF-4B6E-B785-2506741907F3}"/>
    <cellStyle name="Normal 7 11 3" xfId="19108" xr:uid="{00000000-0005-0000-0000-0000A44A0000}"/>
    <cellStyle name="Normal 7 11 3 2" xfId="43377" xr:uid="{F5C159E9-0093-4C66-814E-4F07E8BAF81A}"/>
    <cellStyle name="Normal 7 11 4" xfId="19109" xr:uid="{00000000-0005-0000-0000-0000A54A0000}"/>
    <cellStyle name="Normal 7 11 4 2" xfId="43378" xr:uid="{5E3E8EC4-8339-4ADD-8715-A344C720DB27}"/>
    <cellStyle name="Normal 7 11 5" xfId="43374" xr:uid="{6C0D2471-DEA3-4751-BF06-811C9C39A641}"/>
    <cellStyle name="Normal 7 12" xfId="19110" xr:uid="{00000000-0005-0000-0000-0000A64A0000}"/>
    <cellStyle name="Normal 7 12 2" xfId="19111" xr:uid="{00000000-0005-0000-0000-0000A74A0000}"/>
    <cellStyle name="Normal 7 12 2 2" xfId="19112" xr:uid="{00000000-0005-0000-0000-0000A84A0000}"/>
    <cellStyle name="Normal 7 12 2 2 2" xfId="43381" xr:uid="{1D3DB466-956B-4D33-BBB2-09A68639DBEF}"/>
    <cellStyle name="Normal 7 12 2 3" xfId="43380" xr:uid="{A2FE166F-8938-45E3-B158-771B516228B9}"/>
    <cellStyle name="Normal 7 12 3" xfId="19113" xr:uid="{00000000-0005-0000-0000-0000A94A0000}"/>
    <cellStyle name="Normal 7 12 3 2" xfId="43382" xr:uid="{81776F51-34ED-4325-B3EC-2BBDCDDDF0EF}"/>
    <cellStyle name="Normal 7 12 4" xfId="43379" xr:uid="{2741599D-AFE0-4D9F-B7C3-7FB089968253}"/>
    <cellStyle name="Normal 7 13" xfId="19114" xr:uid="{00000000-0005-0000-0000-0000AA4A0000}"/>
    <cellStyle name="Normal 7 13 2" xfId="19115" xr:uid="{00000000-0005-0000-0000-0000AB4A0000}"/>
    <cellStyle name="Normal 7 13 2 2" xfId="43384" xr:uid="{A4051DE6-E249-40B5-9FDF-60748B32EA1D}"/>
    <cellStyle name="Normal 7 13 3" xfId="43383" xr:uid="{5B109A60-0E9B-459B-9DFC-7FA26453704B}"/>
    <cellStyle name="Normal 7 14" xfId="19116" xr:uid="{00000000-0005-0000-0000-0000AC4A0000}"/>
    <cellStyle name="Normal 7 14 2" xfId="19117" xr:uid="{00000000-0005-0000-0000-0000AD4A0000}"/>
    <cellStyle name="Normal 7 14 2 2" xfId="43386" xr:uid="{DF80CC29-F8E9-493A-9064-0FF689051879}"/>
    <cellStyle name="Normal 7 14 3" xfId="43385" xr:uid="{1D71E802-AC25-4FAF-B96D-FF5D0D58ED6E}"/>
    <cellStyle name="Normal 7 15" xfId="19118" xr:uid="{00000000-0005-0000-0000-0000AE4A0000}"/>
    <cellStyle name="Normal 7 15 2" xfId="19119" xr:uid="{00000000-0005-0000-0000-0000AF4A0000}"/>
    <cellStyle name="Normal 7 15 2 2" xfId="43388" xr:uid="{51E9C155-3D69-423C-B116-00CABC4F50B9}"/>
    <cellStyle name="Normal 7 15 3" xfId="43387" xr:uid="{87A52F06-45ED-4330-96F4-CC9C041AED66}"/>
    <cellStyle name="Normal 7 16" xfId="19120" xr:uid="{00000000-0005-0000-0000-0000B04A0000}"/>
    <cellStyle name="Normal 7 16 2" xfId="19121" xr:uid="{00000000-0005-0000-0000-0000B14A0000}"/>
    <cellStyle name="Normal 7 16 2 2" xfId="43390" xr:uid="{9CB52975-4B95-4D3C-8F62-64D046BF8FDA}"/>
    <cellStyle name="Normal 7 16 3" xfId="43389" xr:uid="{30D4C595-0B92-4319-B61A-1D29E30913CE}"/>
    <cellStyle name="Normal 7 17" xfId="19122" xr:uid="{00000000-0005-0000-0000-0000B24A0000}"/>
    <cellStyle name="Normal 7 17 2" xfId="19123" xr:uid="{00000000-0005-0000-0000-0000B34A0000}"/>
    <cellStyle name="Normal 7 17 2 2" xfId="43392" xr:uid="{7D4895F4-30CE-400A-9CCE-CA656AD35831}"/>
    <cellStyle name="Normal 7 17 3" xfId="43391" xr:uid="{162DDD93-A6D4-4949-A437-FE9AD1E3DDC1}"/>
    <cellStyle name="Normal 7 18" xfId="19124" xr:uid="{00000000-0005-0000-0000-0000B44A0000}"/>
    <cellStyle name="Normal 7 18 2" xfId="19125" xr:uid="{00000000-0005-0000-0000-0000B54A0000}"/>
    <cellStyle name="Normal 7 18 2 2" xfId="43394" xr:uid="{0A4CA429-9E90-4058-AD56-46147911AF95}"/>
    <cellStyle name="Normal 7 18 3" xfId="43393" xr:uid="{1EEE98B8-FC67-470E-AFFE-B5F4A874D5D4}"/>
    <cellStyle name="Normal 7 19" xfId="19126" xr:uid="{00000000-0005-0000-0000-0000B64A0000}"/>
    <cellStyle name="Normal 7 19 2" xfId="19127" xr:uid="{00000000-0005-0000-0000-0000B74A0000}"/>
    <cellStyle name="Normal 7 19 2 2" xfId="43396" xr:uid="{4384D53D-EED1-4F5F-9D99-B24DFD7B13FF}"/>
    <cellStyle name="Normal 7 19 3" xfId="43395" xr:uid="{1836B9EF-E06E-42C5-9F6B-159A2A6FD4B2}"/>
    <cellStyle name="Normal 7 2" xfId="19128" xr:uid="{00000000-0005-0000-0000-0000B84A0000}"/>
    <cellStyle name="Normal 7 2 10" xfId="19129" xr:uid="{00000000-0005-0000-0000-0000B94A0000}"/>
    <cellStyle name="Normal 7 2 10 2" xfId="19130" xr:uid="{00000000-0005-0000-0000-0000BA4A0000}"/>
    <cellStyle name="Normal 7 2 10 2 2" xfId="43399" xr:uid="{66ECB40B-E769-40C4-95B7-74D89138FBAC}"/>
    <cellStyle name="Normal 7 2 10 3" xfId="43398" xr:uid="{3021F3B0-469D-4FF5-840D-D8C3397A962C}"/>
    <cellStyle name="Normal 7 2 11" xfId="19131" xr:uid="{00000000-0005-0000-0000-0000BB4A0000}"/>
    <cellStyle name="Normal 7 2 11 2" xfId="19132" xr:uid="{00000000-0005-0000-0000-0000BC4A0000}"/>
    <cellStyle name="Normal 7 2 11 2 2" xfId="43401" xr:uid="{14F09081-66D9-4D5A-9DA1-4DEAC31FAE94}"/>
    <cellStyle name="Normal 7 2 11 3" xfId="43400" xr:uid="{559F2393-E6E2-4831-ADD4-B158B5373A77}"/>
    <cellStyle name="Normal 7 2 12" xfId="19133" xr:uid="{00000000-0005-0000-0000-0000BD4A0000}"/>
    <cellStyle name="Normal 7 2 12 2" xfId="43402" xr:uid="{25019A07-40E2-4F9C-956D-1C62B34D84C8}"/>
    <cellStyle name="Normal 7 2 13" xfId="43397" xr:uid="{FE38CD20-9A0A-45A5-B7B8-6B6E3543B812}"/>
    <cellStyle name="Normal 7 2 14" xfId="53279" xr:uid="{4FAFED33-968A-47B0-843A-EA479BCC4841}"/>
    <cellStyle name="Normal 7 2 2" xfId="19134" xr:uid="{00000000-0005-0000-0000-0000BE4A0000}"/>
    <cellStyle name="Normal 7 2 2 10" xfId="19135" xr:uid="{00000000-0005-0000-0000-0000BF4A0000}"/>
    <cellStyle name="Normal 7 2 2 10 2" xfId="43404" xr:uid="{DA5E8AA0-56EA-45AC-B698-04D7F419FBAB}"/>
    <cellStyle name="Normal 7 2 2 11" xfId="43403" xr:uid="{D475F408-0BE5-474E-840D-B84733E90A76}"/>
    <cellStyle name="Normal 7 2 2 2" xfId="19136" xr:uid="{00000000-0005-0000-0000-0000C04A0000}"/>
    <cellStyle name="Normal 7 2 2 2 2" xfId="19137" xr:uid="{00000000-0005-0000-0000-0000C14A0000}"/>
    <cellStyle name="Normal 7 2 2 2 2 2" xfId="19138" xr:uid="{00000000-0005-0000-0000-0000C24A0000}"/>
    <cellStyle name="Normal 7 2 2 2 2 2 2" xfId="19139" xr:uid="{00000000-0005-0000-0000-0000C34A0000}"/>
    <cellStyle name="Normal 7 2 2 2 2 2 2 2" xfId="43408" xr:uid="{01003DF2-8D51-419F-BBC1-DE6E1D1CC5A3}"/>
    <cellStyle name="Normal 7 2 2 2 2 2 3" xfId="43407" xr:uid="{39E934B9-9181-47B2-BAC6-920313C6F33A}"/>
    <cellStyle name="Normal 7 2 2 2 2 3" xfId="19140" xr:uid="{00000000-0005-0000-0000-0000C44A0000}"/>
    <cellStyle name="Normal 7 2 2 2 2 3 2" xfId="19141" xr:uid="{00000000-0005-0000-0000-0000C54A0000}"/>
    <cellStyle name="Normal 7 2 2 2 2 3 2 2" xfId="43410" xr:uid="{C23EC18C-B0BA-4AA2-A8DF-F9005F6ED067}"/>
    <cellStyle name="Normal 7 2 2 2 2 3 3" xfId="43409" xr:uid="{6398D582-5616-47FE-8C03-60255C963DCD}"/>
    <cellStyle name="Normal 7 2 2 2 2 4" xfId="19142" xr:uid="{00000000-0005-0000-0000-0000C64A0000}"/>
    <cellStyle name="Normal 7 2 2 2 2 4 2" xfId="19143" xr:uid="{00000000-0005-0000-0000-0000C74A0000}"/>
    <cellStyle name="Normal 7 2 2 2 2 4 2 2" xfId="43412" xr:uid="{608854DA-941B-4815-ADA4-65CFCE539CDB}"/>
    <cellStyle name="Normal 7 2 2 2 2 4 3" xfId="43411" xr:uid="{1970AF70-93C2-406D-94AA-FD47C2941B3A}"/>
    <cellStyle name="Normal 7 2 2 2 2 5" xfId="19144" xr:uid="{00000000-0005-0000-0000-0000C84A0000}"/>
    <cellStyle name="Normal 7 2 2 2 2 5 2" xfId="43413" xr:uid="{B52493DC-61E0-43B6-83E8-FEB7801D0D64}"/>
    <cellStyle name="Normal 7 2 2 2 2 6" xfId="43406" xr:uid="{EB76D94E-DBE0-4BB2-9572-818B66E6386F}"/>
    <cellStyle name="Normal 7 2 2 2 3" xfId="19145" xr:uid="{00000000-0005-0000-0000-0000C94A0000}"/>
    <cellStyle name="Normal 7 2 2 2 3 2" xfId="19146" xr:uid="{00000000-0005-0000-0000-0000CA4A0000}"/>
    <cellStyle name="Normal 7 2 2 2 3 2 2" xfId="43415" xr:uid="{1C2C0926-DFB4-4A82-A532-480BF252123F}"/>
    <cellStyle name="Normal 7 2 2 2 3 3" xfId="43414" xr:uid="{73D1FFC7-5E5F-4B66-81AE-141B081CE681}"/>
    <cellStyle name="Normal 7 2 2 2 4" xfId="19147" xr:uid="{00000000-0005-0000-0000-0000CB4A0000}"/>
    <cellStyle name="Normal 7 2 2 2 4 2" xfId="19148" xr:uid="{00000000-0005-0000-0000-0000CC4A0000}"/>
    <cellStyle name="Normal 7 2 2 2 4 2 2" xfId="43417" xr:uid="{CBCD3EB6-BEB7-44E1-BA4E-B520E83E2504}"/>
    <cellStyle name="Normal 7 2 2 2 4 3" xfId="43416" xr:uid="{1BABA939-0E5A-4AFA-97CF-67A60B122DC8}"/>
    <cellStyle name="Normal 7 2 2 2 5" xfId="19149" xr:uid="{00000000-0005-0000-0000-0000CD4A0000}"/>
    <cellStyle name="Normal 7 2 2 2 5 2" xfId="19150" xr:uid="{00000000-0005-0000-0000-0000CE4A0000}"/>
    <cellStyle name="Normal 7 2 2 2 5 2 2" xfId="43419" xr:uid="{DDAAD617-5577-449C-93A0-56BD90CA5A34}"/>
    <cellStyle name="Normal 7 2 2 2 5 3" xfId="43418" xr:uid="{6243AB5A-6504-40AA-BD93-1AF267A4C0F1}"/>
    <cellStyle name="Normal 7 2 2 2 6" xfId="19151" xr:uid="{00000000-0005-0000-0000-0000CF4A0000}"/>
    <cellStyle name="Normal 7 2 2 2 6 2" xfId="19152" xr:uid="{00000000-0005-0000-0000-0000D04A0000}"/>
    <cellStyle name="Normal 7 2 2 2 6 2 2" xfId="43421" xr:uid="{38F0F208-8037-4B2E-A99D-C39C31A26F4D}"/>
    <cellStyle name="Normal 7 2 2 2 6 3" xfId="43420" xr:uid="{A563525C-268C-4B65-AF0F-5A8E1308B25C}"/>
    <cellStyle name="Normal 7 2 2 2 7" xfId="19153" xr:uid="{00000000-0005-0000-0000-0000D14A0000}"/>
    <cellStyle name="Normal 7 2 2 2 7 2" xfId="43422" xr:uid="{079D32B5-4985-4998-906D-93603CBE4C16}"/>
    <cellStyle name="Normal 7 2 2 2 8" xfId="43405" xr:uid="{A3C9249D-1064-494E-9AEA-F885060C384A}"/>
    <cellStyle name="Normal 7 2 2 3" xfId="19154" xr:uid="{00000000-0005-0000-0000-0000D24A0000}"/>
    <cellStyle name="Normal 7 2 2 3 2" xfId="19155" xr:uid="{00000000-0005-0000-0000-0000D34A0000}"/>
    <cellStyle name="Normal 7 2 2 3 2 2" xfId="19156" xr:uid="{00000000-0005-0000-0000-0000D44A0000}"/>
    <cellStyle name="Normal 7 2 2 3 2 2 2" xfId="19157" xr:uid="{00000000-0005-0000-0000-0000D54A0000}"/>
    <cellStyle name="Normal 7 2 2 3 2 2 2 2" xfId="43426" xr:uid="{9D0852B7-1824-4B64-8E85-1FEF2DA1D07E}"/>
    <cellStyle name="Normal 7 2 2 3 2 2 3" xfId="43425" xr:uid="{59270C7E-6780-4498-A9B8-C6D3F1DBB6FF}"/>
    <cellStyle name="Normal 7 2 2 3 2 3" xfId="19158" xr:uid="{00000000-0005-0000-0000-0000D64A0000}"/>
    <cellStyle name="Normal 7 2 2 3 2 3 2" xfId="19159" xr:uid="{00000000-0005-0000-0000-0000D74A0000}"/>
    <cellStyle name="Normal 7 2 2 3 2 3 2 2" xfId="43428" xr:uid="{2C11783B-F951-47A6-BFD1-5B311073D4F5}"/>
    <cellStyle name="Normal 7 2 2 3 2 3 3" xfId="43427" xr:uid="{5B8A429B-5635-4E50-A3F7-43CDB4A9E3EF}"/>
    <cellStyle name="Normal 7 2 2 3 2 4" xfId="19160" xr:uid="{00000000-0005-0000-0000-0000D84A0000}"/>
    <cellStyle name="Normal 7 2 2 3 2 4 2" xfId="19161" xr:uid="{00000000-0005-0000-0000-0000D94A0000}"/>
    <cellStyle name="Normal 7 2 2 3 2 4 2 2" xfId="43430" xr:uid="{7A2AAAE2-E2FE-4FC8-B1CC-313F12408756}"/>
    <cellStyle name="Normal 7 2 2 3 2 4 3" xfId="43429" xr:uid="{BD5D7B11-6CBE-4C74-B690-D286C5FAEC5D}"/>
    <cellStyle name="Normal 7 2 2 3 2 5" xfId="19162" xr:uid="{00000000-0005-0000-0000-0000DA4A0000}"/>
    <cellStyle name="Normal 7 2 2 3 2 5 2" xfId="43431" xr:uid="{65A2AB9D-DA20-44F1-810E-D4890705C0E6}"/>
    <cellStyle name="Normal 7 2 2 3 2 6" xfId="43424" xr:uid="{4FC498D3-0976-48C9-AD70-8AB6A8B8ED3D}"/>
    <cellStyle name="Normal 7 2 2 3 3" xfId="19163" xr:uid="{00000000-0005-0000-0000-0000DB4A0000}"/>
    <cellStyle name="Normal 7 2 2 3 3 2" xfId="19164" xr:uid="{00000000-0005-0000-0000-0000DC4A0000}"/>
    <cellStyle name="Normal 7 2 2 3 3 2 2" xfId="43433" xr:uid="{0B019C21-F61B-4B0D-9A94-63A97FC72136}"/>
    <cellStyle name="Normal 7 2 2 3 3 3" xfId="43432" xr:uid="{228C78AD-B58D-4155-87FD-FBC0F93C7FCF}"/>
    <cellStyle name="Normal 7 2 2 3 4" xfId="19165" xr:uid="{00000000-0005-0000-0000-0000DD4A0000}"/>
    <cellStyle name="Normal 7 2 2 3 4 2" xfId="19166" xr:uid="{00000000-0005-0000-0000-0000DE4A0000}"/>
    <cellStyle name="Normal 7 2 2 3 4 2 2" xfId="43435" xr:uid="{831C505C-BD54-435B-BCA8-C7ABFE721620}"/>
    <cellStyle name="Normal 7 2 2 3 4 3" xfId="43434" xr:uid="{4C2D619B-2397-4CFA-A9E1-FDE403897666}"/>
    <cellStyle name="Normal 7 2 2 3 5" xfId="19167" xr:uid="{00000000-0005-0000-0000-0000DF4A0000}"/>
    <cellStyle name="Normal 7 2 2 3 5 2" xfId="19168" xr:uid="{00000000-0005-0000-0000-0000E04A0000}"/>
    <cellStyle name="Normal 7 2 2 3 5 2 2" xfId="43437" xr:uid="{600063D6-AEC6-4BA7-A6D7-87C313358DDC}"/>
    <cellStyle name="Normal 7 2 2 3 5 3" xfId="43436" xr:uid="{FF15B94F-AB81-4306-B23F-FD67A088E677}"/>
    <cellStyle name="Normal 7 2 2 3 6" xfId="19169" xr:uid="{00000000-0005-0000-0000-0000E14A0000}"/>
    <cellStyle name="Normal 7 2 2 3 6 2" xfId="19170" xr:uid="{00000000-0005-0000-0000-0000E24A0000}"/>
    <cellStyle name="Normal 7 2 2 3 6 2 2" xfId="43439" xr:uid="{D491A81E-04CF-4C3C-9C92-C9E8545AA530}"/>
    <cellStyle name="Normal 7 2 2 3 6 3" xfId="43438" xr:uid="{BE39C616-B110-472A-87D6-026AC82B53BA}"/>
    <cellStyle name="Normal 7 2 2 3 7" xfId="19171" xr:uid="{00000000-0005-0000-0000-0000E34A0000}"/>
    <cellStyle name="Normal 7 2 2 3 7 2" xfId="43440" xr:uid="{12D9D5BB-C7D9-4C31-BA47-8D536524059F}"/>
    <cellStyle name="Normal 7 2 2 3 8" xfId="43423" xr:uid="{BA17C3D0-107C-4346-AA6A-9160C2A1DE38}"/>
    <cellStyle name="Normal 7 2 2 4" xfId="19172" xr:uid="{00000000-0005-0000-0000-0000E44A0000}"/>
    <cellStyle name="Normal 7 2 2 4 2" xfId="19173" xr:uid="{00000000-0005-0000-0000-0000E54A0000}"/>
    <cellStyle name="Normal 7 2 2 4 2 2" xfId="19174" xr:uid="{00000000-0005-0000-0000-0000E64A0000}"/>
    <cellStyle name="Normal 7 2 2 4 2 2 2" xfId="19175" xr:uid="{00000000-0005-0000-0000-0000E74A0000}"/>
    <cellStyle name="Normal 7 2 2 4 2 2 2 2" xfId="43444" xr:uid="{6BA1ACE3-6991-422F-A9B5-E9CB1D06428B}"/>
    <cellStyle name="Normal 7 2 2 4 2 2 3" xfId="43443" xr:uid="{D2020465-E2B6-4F7C-B0F6-AD9781513B96}"/>
    <cellStyle name="Normal 7 2 2 4 2 3" xfId="19176" xr:uid="{00000000-0005-0000-0000-0000E84A0000}"/>
    <cellStyle name="Normal 7 2 2 4 2 3 2" xfId="19177" xr:uid="{00000000-0005-0000-0000-0000E94A0000}"/>
    <cellStyle name="Normal 7 2 2 4 2 3 2 2" xfId="43446" xr:uid="{C8BAAEB9-4AE6-4F51-92FE-E0E80E4573C1}"/>
    <cellStyle name="Normal 7 2 2 4 2 3 3" xfId="43445" xr:uid="{8F75450B-1D75-414D-965B-AE33F60819E5}"/>
    <cellStyle name="Normal 7 2 2 4 2 4" xfId="19178" xr:uid="{00000000-0005-0000-0000-0000EA4A0000}"/>
    <cellStyle name="Normal 7 2 2 4 2 4 2" xfId="19179" xr:uid="{00000000-0005-0000-0000-0000EB4A0000}"/>
    <cellStyle name="Normal 7 2 2 4 2 4 2 2" xfId="43448" xr:uid="{D71F742E-E65A-467B-BF16-748B97A222C5}"/>
    <cellStyle name="Normal 7 2 2 4 2 4 3" xfId="43447" xr:uid="{DB04B7E9-0CBE-4C9E-A0E9-7FF4DD7012F5}"/>
    <cellStyle name="Normal 7 2 2 4 2 5" xfId="19180" xr:uid="{00000000-0005-0000-0000-0000EC4A0000}"/>
    <cellStyle name="Normal 7 2 2 4 2 5 2" xfId="43449" xr:uid="{56285450-1DDA-42A6-B6BB-EA2541ECD5FD}"/>
    <cellStyle name="Normal 7 2 2 4 2 6" xfId="43442" xr:uid="{D83994BB-71EA-4AA1-B4A9-1110C165EB86}"/>
    <cellStyle name="Normal 7 2 2 4 3" xfId="19181" xr:uid="{00000000-0005-0000-0000-0000ED4A0000}"/>
    <cellStyle name="Normal 7 2 2 4 3 2" xfId="19182" xr:uid="{00000000-0005-0000-0000-0000EE4A0000}"/>
    <cellStyle name="Normal 7 2 2 4 3 2 2" xfId="43451" xr:uid="{970A7BFC-98DE-4230-A78D-7F72820FFC2C}"/>
    <cellStyle name="Normal 7 2 2 4 3 3" xfId="43450" xr:uid="{D9566DDE-A562-4C48-9DFB-5D12168D9BC1}"/>
    <cellStyle name="Normal 7 2 2 4 4" xfId="19183" xr:uid="{00000000-0005-0000-0000-0000EF4A0000}"/>
    <cellStyle name="Normal 7 2 2 4 4 2" xfId="19184" xr:uid="{00000000-0005-0000-0000-0000F04A0000}"/>
    <cellStyle name="Normal 7 2 2 4 4 2 2" xfId="43453" xr:uid="{19B0AA5F-A94C-4DA6-A3A3-94C872A8194D}"/>
    <cellStyle name="Normal 7 2 2 4 4 3" xfId="43452" xr:uid="{11C79A89-4CF2-4805-8B85-EFE894440391}"/>
    <cellStyle name="Normal 7 2 2 4 5" xfId="19185" xr:uid="{00000000-0005-0000-0000-0000F14A0000}"/>
    <cellStyle name="Normal 7 2 2 4 5 2" xfId="19186" xr:uid="{00000000-0005-0000-0000-0000F24A0000}"/>
    <cellStyle name="Normal 7 2 2 4 5 2 2" xfId="43455" xr:uid="{177FD9C4-759D-4BE1-BCFC-E9C3012F342A}"/>
    <cellStyle name="Normal 7 2 2 4 5 3" xfId="43454" xr:uid="{57086736-8815-4E31-9A35-D6039AB9BF85}"/>
    <cellStyle name="Normal 7 2 2 4 6" xfId="19187" xr:uid="{00000000-0005-0000-0000-0000F34A0000}"/>
    <cellStyle name="Normal 7 2 2 4 6 2" xfId="43456" xr:uid="{08E82873-543A-4E7A-AFB6-175320B25229}"/>
    <cellStyle name="Normal 7 2 2 4 7" xfId="43441" xr:uid="{A453A498-E269-4889-98E2-01AD1F5C6430}"/>
    <cellStyle name="Normal 7 2 2 5" xfId="19188" xr:uid="{00000000-0005-0000-0000-0000F44A0000}"/>
    <cellStyle name="Normal 7 2 2 5 2" xfId="19189" xr:uid="{00000000-0005-0000-0000-0000F54A0000}"/>
    <cellStyle name="Normal 7 2 2 5 2 2" xfId="19190" xr:uid="{00000000-0005-0000-0000-0000F64A0000}"/>
    <cellStyle name="Normal 7 2 2 5 2 2 2" xfId="43459" xr:uid="{2F299304-0514-4A86-BC5A-3C7CFF4D334B}"/>
    <cellStyle name="Normal 7 2 2 5 2 3" xfId="43458" xr:uid="{3B09DDD2-F5A0-4262-B4C6-AA3DFA260A1B}"/>
    <cellStyle name="Normal 7 2 2 5 3" xfId="19191" xr:uid="{00000000-0005-0000-0000-0000F74A0000}"/>
    <cellStyle name="Normal 7 2 2 5 3 2" xfId="19192" xr:uid="{00000000-0005-0000-0000-0000F84A0000}"/>
    <cellStyle name="Normal 7 2 2 5 3 2 2" xfId="43461" xr:uid="{B4A1A1B4-5604-4147-B4F3-F5921B478D7C}"/>
    <cellStyle name="Normal 7 2 2 5 3 3" xfId="43460" xr:uid="{C097AD88-955E-42BF-AD46-EF7A45A2A8F2}"/>
    <cellStyle name="Normal 7 2 2 5 4" xfId="19193" xr:uid="{00000000-0005-0000-0000-0000F94A0000}"/>
    <cellStyle name="Normal 7 2 2 5 4 2" xfId="19194" xr:uid="{00000000-0005-0000-0000-0000FA4A0000}"/>
    <cellStyle name="Normal 7 2 2 5 4 2 2" xfId="43463" xr:uid="{E61FC952-09A3-448E-B8CD-F9F026ED132C}"/>
    <cellStyle name="Normal 7 2 2 5 4 3" xfId="43462" xr:uid="{80014E5C-F905-48C3-8A18-8F63FA71EED3}"/>
    <cellStyle name="Normal 7 2 2 5 5" xfId="19195" xr:uid="{00000000-0005-0000-0000-0000FB4A0000}"/>
    <cellStyle name="Normal 7 2 2 5 5 2" xfId="43464" xr:uid="{957BFE67-7B3C-47B9-A124-AD8DAB1991FC}"/>
    <cellStyle name="Normal 7 2 2 5 6" xfId="43457" xr:uid="{565CB8DE-4DB1-4C08-8E21-3E186F88808B}"/>
    <cellStyle name="Normal 7 2 2 6" xfId="19196" xr:uid="{00000000-0005-0000-0000-0000FC4A0000}"/>
    <cellStyle name="Normal 7 2 2 6 2" xfId="19197" xr:uid="{00000000-0005-0000-0000-0000FD4A0000}"/>
    <cellStyle name="Normal 7 2 2 6 2 2" xfId="19198" xr:uid="{00000000-0005-0000-0000-0000FE4A0000}"/>
    <cellStyle name="Normal 7 2 2 6 2 2 2" xfId="43467" xr:uid="{D7957D96-1CFE-457A-9647-30EAA1171DE5}"/>
    <cellStyle name="Normal 7 2 2 6 2 3" xfId="43466" xr:uid="{013544FD-8E05-40A7-8BDC-41FE83EF0043}"/>
    <cellStyle name="Normal 7 2 2 6 3" xfId="19199" xr:uid="{00000000-0005-0000-0000-0000FF4A0000}"/>
    <cellStyle name="Normal 7 2 2 6 3 2" xfId="19200" xr:uid="{00000000-0005-0000-0000-0000004B0000}"/>
    <cellStyle name="Normal 7 2 2 6 3 2 2" xfId="43469" xr:uid="{47BC1649-B240-454C-BD25-F6CB5C5973EC}"/>
    <cellStyle name="Normal 7 2 2 6 3 3" xfId="43468" xr:uid="{73900D03-8D02-4D39-81A1-5FEB3A264410}"/>
    <cellStyle name="Normal 7 2 2 6 4" xfId="19201" xr:uid="{00000000-0005-0000-0000-0000014B0000}"/>
    <cellStyle name="Normal 7 2 2 6 4 2" xfId="19202" xr:uid="{00000000-0005-0000-0000-0000024B0000}"/>
    <cellStyle name="Normal 7 2 2 6 4 2 2" xfId="43471" xr:uid="{3D740CED-42DE-4827-98AB-CCD4A65E1C85}"/>
    <cellStyle name="Normal 7 2 2 6 4 3" xfId="43470" xr:uid="{26E8E9D3-17C8-41C5-BB25-8810E237091E}"/>
    <cellStyle name="Normal 7 2 2 6 5" xfId="19203" xr:uid="{00000000-0005-0000-0000-0000034B0000}"/>
    <cellStyle name="Normal 7 2 2 6 5 2" xfId="43472" xr:uid="{B69172E8-8601-4ACF-AE4B-A64AFF861AEE}"/>
    <cellStyle name="Normal 7 2 2 6 6" xfId="43465" xr:uid="{C1A30332-D926-4793-B40C-295546D7F6B7}"/>
    <cellStyle name="Normal 7 2 2 7" xfId="19204" xr:uid="{00000000-0005-0000-0000-0000044B0000}"/>
    <cellStyle name="Normal 7 2 2 7 2" xfId="19205" xr:uid="{00000000-0005-0000-0000-0000054B0000}"/>
    <cellStyle name="Normal 7 2 2 7 2 2" xfId="19206" xr:uid="{00000000-0005-0000-0000-0000064B0000}"/>
    <cellStyle name="Normal 7 2 2 7 2 2 2" xfId="43475" xr:uid="{E1C17445-38AE-41A0-B507-268A4859279F}"/>
    <cellStyle name="Normal 7 2 2 7 2 3" xfId="43474" xr:uid="{C84AFA62-C04D-4364-AC19-86338965F915}"/>
    <cellStyle name="Normal 7 2 2 7 3" xfId="19207" xr:uid="{00000000-0005-0000-0000-0000074B0000}"/>
    <cellStyle name="Normal 7 2 2 7 3 2" xfId="43476" xr:uid="{2D425BB6-218C-48A5-A3FA-6DB4FB555F86}"/>
    <cellStyle name="Normal 7 2 2 7 4" xfId="43473" xr:uid="{53E7BC69-6131-429A-81BD-1950D8D4F085}"/>
    <cellStyle name="Normal 7 2 2 8" xfId="19208" xr:uid="{00000000-0005-0000-0000-0000084B0000}"/>
    <cellStyle name="Normal 7 2 2 8 2" xfId="19209" xr:uid="{00000000-0005-0000-0000-0000094B0000}"/>
    <cellStyle name="Normal 7 2 2 8 2 2" xfId="43478" xr:uid="{6E4A4651-2D89-4273-9E08-566B1A08283F}"/>
    <cellStyle name="Normal 7 2 2 8 3" xfId="43477" xr:uid="{24625476-127C-4541-BEB5-E83AED671094}"/>
    <cellStyle name="Normal 7 2 2 9" xfId="19210" xr:uid="{00000000-0005-0000-0000-00000A4B0000}"/>
    <cellStyle name="Normal 7 2 2 9 2" xfId="19211" xr:uid="{00000000-0005-0000-0000-00000B4B0000}"/>
    <cellStyle name="Normal 7 2 2 9 2 2" xfId="43480" xr:uid="{5BCDD0B8-0879-453B-9CD2-D22984E0F3CA}"/>
    <cellStyle name="Normal 7 2 2 9 3" xfId="43479" xr:uid="{11B8EE03-384A-49E0-B2A6-A1A0DBB59F50}"/>
    <cellStyle name="Normal 7 2 3" xfId="19212" xr:uid="{00000000-0005-0000-0000-00000C4B0000}"/>
    <cellStyle name="Normal 7 2 3 2" xfId="19213" xr:uid="{00000000-0005-0000-0000-00000D4B0000}"/>
    <cellStyle name="Normal 7 2 3 2 2" xfId="19214" xr:uid="{00000000-0005-0000-0000-00000E4B0000}"/>
    <cellStyle name="Normal 7 2 3 2 2 2" xfId="19215" xr:uid="{00000000-0005-0000-0000-00000F4B0000}"/>
    <cellStyle name="Normal 7 2 3 2 2 2 2" xfId="43484" xr:uid="{4EDDC0D4-BCD4-4C03-8077-01DA16565922}"/>
    <cellStyle name="Normal 7 2 3 2 2 3" xfId="43483" xr:uid="{F69DC2DC-FEB5-4E57-99E5-4DDB24CE4B8E}"/>
    <cellStyle name="Normal 7 2 3 2 3" xfId="19216" xr:uid="{00000000-0005-0000-0000-0000104B0000}"/>
    <cellStyle name="Normal 7 2 3 2 3 2" xfId="19217" xr:uid="{00000000-0005-0000-0000-0000114B0000}"/>
    <cellStyle name="Normal 7 2 3 2 3 2 2" xfId="43486" xr:uid="{BA7ACFE6-F5E5-4B1E-A655-6E40B417140F}"/>
    <cellStyle name="Normal 7 2 3 2 3 3" xfId="43485" xr:uid="{DA091CF5-57FB-4C4C-8C22-1C0DB2A360E6}"/>
    <cellStyle name="Normal 7 2 3 2 4" xfId="19218" xr:uid="{00000000-0005-0000-0000-0000124B0000}"/>
    <cellStyle name="Normal 7 2 3 2 4 2" xfId="19219" xr:uid="{00000000-0005-0000-0000-0000134B0000}"/>
    <cellStyle name="Normal 7 2 3 2 4 2 2" xfId="43488" xr:uid="{F5DF1058-F723-4764-8F54-06B6FFFCC773}"/>
    <cellStyle name="Normal 7 2 3 2 4 3" xfId="43487" xr:uid="{71D87427-29E1-4510-B728-B280BC2820E4}"/>
    <cellStyle name="Normal 7 2 3 2 5" xfId="19220" xr:uid="{00000000-0005-0000-0000-0000144B0000}"/>
    <cellStyle name="Normal 7 2 3 2 5 2" xfId="43489" xr:uid="{19ABB70B-FBD5-4FA6-9A24-DF67D267452E}"/>
    <cellStyle name="Normal 7 2 3 2 6" xfId="43482" xr:uid="{4EF14798-2FE8-4D3D-990B-49D0D3F677C7}"/>
    <cellStyle name="Normal 7 2 3 3" xfId="19221" xr:uid="{00000000-0005-0000-0000-0000154B0000}"/>
    <cellStyle name="Normal 7 2 3 3 2" xfId="19222" xr:uid="{00000000-0005-0000-0000-0000164B0000}"/>
    <cellStyle name="Normal 7 2 3 3 2 2" xfId="43491" xr:uid="{FBFB9ED5-9FEC-4F63-9105-B7419C8F49EE}"/>
    <cellStyle name="Normal 7 2 3 3 3" xfId="43490" xr:uid="{0C2ED616-8BF1-46B2-9944-CAD5C1E77811}"/>
    <cellStyle name="Normal 7 2 3 4" xfId="19223" xr:uid="{00000000-0005-0000-0000-0000174B0000}"/>
    <cellStyle name="Normal 7 2 3 4 2" xfId="19224" xr:uid="{00000000-0005-0000-0000-0000184B0000}"/>
    <cellStyle name="Normal 7 2 3 4 2 2" xfId="43493" xr:uid="{B7854262-0C01-48DF-A785-53AB12F72E25}"/>
    <cellStyle name="Normal 7 2 3 4 3" xfId="43492" xr:uid="{2D7A7204-53CC-449C-8786-07FBA35D3912}"/>
    <cellStyle name="Normal 7 2 3 5" xfId="19225" xr:uid="{00000000-0005-0000-0000-0000194B0000}"/>
    <cellStyle name="Normal 7 2 3 5 2" xfId="19226" xr:uid="{00000000-0005-0000-0000-00001A4B0000}"/>
    <cellStyle name="Normal 7 2 3 5 2 2" xfId="43495" xr:uid="{3070D099-CDCA-403B-AD75-8DC45E3D0E9C}"/>
    <cellStyle name="Normal 7 2 3 5 3" xfId="43494" xr:uid="{1902C970-BF98-4D3A-A491-344E4634A881}"/>
    <cellStyle name="Normal 7 2 3 6" xfId="19227" xr:uid="{00000000-0005-0000-0000-00001B4B0000}"/>
    <cellStyle name="Normal 7 2 3 6 2" xfId="19228" xr:uid="{00000000-0005-0000-0000-00001C4B0000}"/>
    <cellStyle name="Normal 7 2 3 6 2 2" xfId="43497" xr:uid="{B86B8D00-4724-4A2C-8848-7336D2DE94EF}"/>
    <cellStyle name="Normal 7 2 3 6 3" xfId="43496" xr:uid="{BED252CC-3569-493F-B34A-A7602F035428}"/>
    <cellStyle name="Normal 7 2 3 7" xfId="19229" xr:uid="{00000000-0005-0000-0000-00001D4B0000}"/>
    <cellStyle name="Normal 7 2 3 7 2" xfId="43498" xr:uid="{4EA7F557-5EC2-4A46-A3E2-F129E7F13DA1}"/>
    <cellStyle name="Normal 7 2 3 8" xfId="43481" xr:uid="{CA0CDE59-31CD-43E7-A685-18059A4AF873}"/>
    <cellStyle name="Normal 7 2 4" xfId="19230" xr:uid="{00000000-0005-0000-0000-00001E4B0000}"/>
    <cellStyle name="Normal 7 2 4 2" xfId="19231" xr:uid="{00000000-0005-0000-0000-00001F4B0000}"/>
    <cellStyle name="Normal 7 2 4 2 2" xfId="19232" xr:uid="{00000000-0005-0000-0000-0000204B0000}"/>
    <cellStyle name="Normal 7 2 4 2 2 2" xfId="19233" xr:uid="{00000000-0005-0000-0000-0000214B0000}"/>
    <cellStyle name="Normal 7 2 4 2 2 2 2" xfId="43502" xr:uid="{DEEB6D53-2E65-44D4-8536-FA9F2CD01985}"/>
    <cellStyle name="Normal 7 2 4 2 2 3" xfId="43501" xr:uid="{87FB1812-A751-40A2-B631-B53D1FE75C19}"/>
    <cellStyle name="Normal 7 2 4 2 3" xfId="19234" xr:uid="{00000000-0005-0000-0000-0000224B0000}"/>
    <cellStyle name="Normal 7 2 4 2 3 2" xfId="19235" xr:uid="{00000000-0005-0000-0000-0000234B0000}"/>
    <cellStyle name="Normal 7 2 4 2 3 2 2" xfId="43504" xr:uid="{A254CC60-26D1-451E-AF06-2D840EF6C534}"/>
    <cellStyle name="Normal 7 2 4 2 3 3" xfId="43503" xr:uid="{C0FE61F8-E9E2-42B4-8139-7E2709347FA2}"/>
    <cellStyle name="Normal 7 2 4 2 4" xfId="19236" xr:uid="{00000000-0005-0000-0000-0000244B0000}"/>
    <cellStyle name="Normal 7 2 4 2 4 2" xfId="19237" xr:uid="{00000000-0005-0000-0000-0000254B0000}"/>
    <cellStyle name="Normal 7 2 4 2 4 2 2" xfId="43506" xr:uid="{28412616-6A79-4D8E-AD12-A25D452D107C}"/>
    <cellStyle name="Normal 7 2 4 2 4 3" xfId="43505" xr:uid="{B1BE3139-056C-43CA-A9D3-FEF59C17C1F4}"/>
    <cellStyle name="Normal 7 2 4 2 5" xfId="19238" xr:uid="{00000000-0005-0000-0000-0000264B0000}"/>
    <cellStyle name="Normal 7 2 4 2 5 2" xfId="43507" xr:uid="{8F749D72-0FDF-42D9-859A-E4B51B5780BC}"/>
    <cellStyle name="Normal 7 2 4 2 6" xfId="43500" xr:uid="{4089B2EC-1061-4C51-B0D3-50EBF8795134}"/>
    <cellStyle name="Normal 7 2 4 3" xfId="19239" xr:uid="{00000000-0005-0000-0000-0000274B0000}"/>
    <cellStyle name="Normal 7 2 4 3 2" xfId="19240" xr:uid="{00000000-0005-0000-0000-0000284B0000}"/>
    <cellStyle name="Normal 7 2 4 3 2 2" xfId="43509" xr:uid="{C3E1F04D-FEBF-4718-87C8-156108F253EB}"/>
    <cellStyle name="Normal 7 2 4 3 3" xfId="43508" xr:uid="{DF379D81-AEF2-4FD1-A037-066F3E504BDF}"/>
    <cellStyle name="Normal 7 2 4 4" xfId="19241" xr:uid="{00000000-0005-0000-0000-0000294B0000}"/>
    <cellStyle name="Normal 7 2 4 4 2" xfId="19242" xr:uid="{00000000-0005-0000-0000-00002A4B0000}"/>
    <cellStyle name="Normal 7 2 4 4 2 2" xfId="43511" xr:uid="{9CA1FEE3-DBF1-4E8E-AC0A-82FDDBB4808E}"/>
    <cellStyle name="Normal 7 2 4 4 3" xfId="43510" xr:uid="{06B32DCB-454C-4365-B558-349A92EC1C7B}"/>
    <cellStyle name="Normal 7 2 4 5" xfId="19243" xr:uid="{00000000-0005-0000-0000-00002B4B0000}"/>
    <cellStyle name="Normal 7 2 4 5 2" xfId="19244" xr:uid="{00000000-0005-0000-0000-00002C4B0000}"/>
    <cellStyle name="Normal 7 2 4 5 2 2" xfId="43513" xr:uid="{16C9E043-9F33-4107-B7B2-74ECA806A4D5}"/>
    <cellStyle name="Normal 7 2 4 5 3" xfId="43512" xr:uid="{2CDB1F96-1752-4A07-BD28-260C0746F7AE}"/>
    <cellStyle name="Normal 7 2 4 6" xfId="19245" xr:uid="{00000000-0005-0000-0000-00002D4B0000}"/>
    <cellStyle name="Normal 7 2 4 6 2" xfId="19246" xr:uid="{00000000-0005-0000-0000-00002E4B0000}"/>
    <cellStyle name="Normal 7 2 4 6 2 2" xfId="43515" xr:uid="{7927A0AB-12B3-4970-B1A4-8031D566B41E}"/>
    <cellStyle name="Normal 7 2 4 6 3" xfId="43514" xr:uid="{47E76502-BBF5-411F-AF65-A46D7F607AEF}"/>
    <cellStyle name="Normal 7 2 4 7" xfId="19247" xr:uid="{00000000-0005-0000-0000-00002F4B0000}"/>
    <cellStyle name="Normal 7 2 4 7 2" xfId="43516" xr:uid="{2286DBE3-8259-4B64-A825-20B734707CE8}"/>
    <cellStyle name="Normal 7 2 4 8" xfId="43499" xr:uid="{E653A676-4A4D-40FC-8E21-86F74C7B1416}"/>
    <cellStyle name="Normal 7 2 5" xfId="19248" xr:uid="{00000000-0005-0000-0000-0000304B0000}"/>
    <cellStyle name="Normal 7 2 5 2" xfId="19249" xr:uid="{00000000-0005-0000-0000-0000314B0000}"/>
    <cellStyle name="Normal 7 2 5 2 2" xfId="19250" xr:uid="{00000000-0005-0000-0000-0000324B0000}"/>
    <cellStyle name="Normal 7 2 5 2 2 2" xfId="19251" xr:uid="{00000000-0005-0000-0000-0000334B0000}"/>
    <cellStyle name="Normal 7 2 5 2 2 2 2" xfId="43520" xr:uid="{A15DB6E6-EA44-459E-99BE-FDBFB0958553}"/>
    <cellStyle name="Normal 7 2 5 2 2 3" xfId="43519" xr:uid="{72B3EC9D-C2E0-442B-B7BB-917DE14961D3}"/>
    <cellStyle name="Normal 7 2 5 2 3" xfId="19252" xr:uid="{00000000-0005-0000-0000-0000344B0000}"/>
    <cellStyle name="Normal 7 2 5 2 3 2" xfId="19253" xr:uid="{00000000-0005-0000-0000-0000354B0000}"/>
    <cellStyle name="Normal 7 2 5 2 3 2 2" xfId="43522" xr:uid="{6D19CE10-59E2-4A00-8B17-A55C74DC487A}"/>
    <cellStyle name="Normal 7 2 5 2 3 3" xfId="43521" xr:uid="{E2E841FE-ADFD-4ED7-9156-AA7D0009FF08}"/>
    <cellStyle name="Normal 7 2 5 2 4" xfId="19254" xr:uid="{00000000-0005-0000-0000-0000364B0000}"/>
    <cellStyle name="Normal 7 2 5 2 4 2" xfId="19255" xr:uid="{00000000-0005-0000-0000-0000374B0000}"/>
    <cellStyle name="Normal 7 2 5 2 4 2 2" xfId="43524" xr:uid="{91052BEE-9C29-46CD-AB35-D37E4AD939EE}"/>
    <cellStyle name="Normal 7 2 5 2 4 3" xfId="43523" xr:uid="{E9F3047E-ADE8-4569-ADBE-AE3B56BC5334}"/>
    <cellStyle name="Normal 7 2 5 2 5" xfId="19256" xr:uid="{00000000-0005-0000-0000-0000384B0000}"/>
    <cellStyle name="Normal 7 2 5 2 5 2" xfId="43525" xr:uid="{0842A3DA-309B-4A84-A90E-F0654A50EF2B}"/>
    <cellStyle name="Normal 7 2 5 2 6" xfId="43518" xr:uid="{027810C9-664B-4B28-A2FB-168E7EB6DBFC}"/>
    <cellStyle name="Normal 7 2 5 3" xfId="19257" xr:uid="{00000000-0005-0000-0000-0000394B0000}"/>
    <cellStyle name="Normal 7 2 5 3 2" xfId="19258" xr:uid="{00000000-0005-0000-0000-00003A4B0000}"/>
    <cellStyle name="Normal 7 2 5 3 2 2" xfId="43527" xr:uid="{42D582AC-F89E-4991-ABC2-3BB1BA7EEE4F}"/>
    <cellStyle name="Normal 7 2 5 3 3" xfId="43526" xr:uid="{1BBB7185-77B4-4370-B78A-BACFBC507BDB}"/>
    <cellStyle name="Normal 7 2 5 4" xfId="19259" xr:uid="{00000000-0005-0000-0000-00003B4B0000}"/>
    <cellStyle name="Normal 7 2 5 4 2" xfId="19260" xr:uid="{00000000-0005-0000-0000-00003C4B0000}"/>
    <cellStyle name="Normal 7 2 5 4 2 2" xfId="43529" xr:uid="{F44A034F-60E7-442A-844A-DCBFF75CF4E3}"/>
    <cellStyle name="Normal 7 2 5 4 3" xfId="43528" xr:uid="{918FC83D-7D8F-4F83-970E-0B8D6B64F8BE}"/>
    <cellStyle name="Normal 7 2 5 5" xfId="19261" xr:uid="{00000000-0005-0000-0000-00003D4B0000}"/>
    <cellStyle name="Normal 7 2 5 5 2" xfId="19262" xr:uid="{00000000-0005-0000-0000-00003E4B0000}"/>
    <cellStyle name="Normal 7 2 5 5 2 2" xfId="43531" xr:uid="{BD4B0ACB-F860-4479-B960-35F9E1268508}"/>
    <cellStyle name="Normal 7 2 5 5 3" xfId="43530" xr:uid="{6ACD9C1B-7DF3-458F-885E-16BC14DD183B}"/>
    <cellStyle name="Normal 7 2 5 6" xfId="19263" xr:uid="{00000000-0005-0000-0000-00003F4B0000}"/>
    <cellStyle name="Normal 7 2 5 6 2" xfId="43532" xr:uid="{F8910F15-6D06-4832-877D-E9DBDBC56BA2}"/>
    <cellStyle name="Normal 7 2 5 7" xfId="43517" xr:uid="{0BB2128D-CA82-4677-BEC8-6F067A2C39F2}"/>
    <cellStyle name="Normal 7 2 6" xfId="19264" xr:uid="{00000000-0005-0000-0000-0000404B0000}"/>
    <cellStyle name="Normal 7 2 6 2" xfId="19265" xr:uid="{00000000-0005-0000-0000-0000414B0000}"/>
    <cellStyle name="Normal 7 2 6 2 2" xfId="19266" xr:uid="{00000000-0005-0000-0000-0000424B0000}"/>
    <cellStyle name="Normal 7 2 6 2 2 2" xfId="43535" xr:uid="{9A762424-69A1-41AA-8555-71144DAFC37D}"/>
    <cellStyle name="Normal 7 2 6 2 3" xfId="43534" xr:uid="{82F990B5-28F8-4C77-9500-4CD4B54E4BB8}"/>
    <cellStyle name="Normal 7 2 6 3" xfId="19267" xr:uid="{00000000-0005-0000-0000-0000434B0000}"/>
    <cellStyle name="Normal 7 2 6 3 2" xfId="19268" xr:uid="{00000000-0005-0000-0000-0000444B0000}"/>
    <cellStyle name="Normal 7 2 6 3 2 2" xfId="43537" xr:uid="{5409673C-14EB-4FAC-A1C6-A0DCCA323126}"/>
    <cellStyle name="Normal 7 2 6 3 3" xfId="43536" xr:uid="{D3DB00EC-31D8-4FE7-B8CA-489A420B57EB}"/>
    <cellStyle name="Normal 7 2 6 4" xfId="19269" xr:uid="{00000000-0005-0000-0000-0000454B0000}"/>
    <cellStyle name="Normal 7 2 6 4 2" xfId="19270" xr:uid="{00000000-0005-0000-0000-0000464B0000}"/>
    <cellStyle name="Normal 7 2 6 4 2 2" xfId="43539" xr:uid="{59E427E2-B7F2-4964-82BD-8BE165C34074}"/>
    <cellStyle name="Normal 7 2 6 4 3" xfId="43538" xr:uid="{EB837263-9209-4334-B058-4AB9CABCB033}"/>
    <cellStyle name="Normal 7 2 6 5" xfId="19271" xr:uid="{00000000-0005-0000-0000-0000474B0000}"/>
    <cellStyle name="Normal 7 2 6 5 2" xfId="43540" xr:uid="{0AE37EE8-56DF-42ED-91CB-B490B4D6998D}"/>
    <cellStyle name="Normal 7 2 6 6" xfId="43533" xr:uid="{DE539A98-1CFA-4AD4-86DD-3BA314D27FFA}"/>
    <cellStyle name="Normal 7 2 7" xfId="19272" xr:uid="{00000000-0005-0000-0000-0000484B0000}"/>
    <cellStyle name="Normal 7 2 7 2" xfId="19273" xr:uid="{00000000-0005-0000-0000-0000494B0000}"/>
    <cellStyle name="Normal 7 2 7 2 2" xfId="19274" xr:uid="{00000000-0005-0000-0000-00004A4B0000}"/>
    <cellStyle name="Normal 7 2 7 2 2 2" xfId="43543" xr:uid="{CE088C22-65A1-466C-B8C3-57D1E4F2F072}"/>
    <cellStyle name="Normal 7 2 7 2 3" xfId="43542" xr:uid="{9036AED1-0ADC-44EB-8AF0-7FC4D3E31A81}"/>
    <cellStyle name="Normal 7 2 7 3" xfId="19275" xr:uid="{00000000-0005-0000-0000-00004B4B0000}"/>
    <cellStyle name="Normal 7 2 7 3 2" xfId="19276" xr:uid="{00000000-0005-0000-0000-00004C4B0000}"/>
    <cellStyle name="Normal 7 2 7 3 2 2" xfId="43545" xr:uid="{603E1619-BA18-4FBD-AA3D-32DFC0E21F82}"/>
    <cellStyle name="Normal 7 2 7 3 3" xfId="43544" xr:uid="{C9370B39-1BE7-4E1C-8ABB-E33F9765EF12}"/>
    <cellStyle name="Normal 7 2 7 4" xfId="19277" xr:uid="{00000000-0005-0000-0000-00004D4B0000}"/>
    <cellStyle name="Normal 7 2 7 4 2" xfId="19278" xr:uid="{00000000-0005-0000-0000-00004E4B0000}"/>
    <cellStyle name="Normal 7 2 7 4 2 2" xfId="43547" xr:uid="{03303C63-48B4-4658-9398-D31CDF78E67F}"/>
    <cellStyle name="Normal 7 2 7 4 3" xfId="43546" xr:uid="{AD0E9070-D72C-4C9B-87DC-31911FDFA06C}"/>
    <cellStyle name="Normal 7 2 7 5" xfId="19279" xr:uid="{00000000-0005-0000-0000-00004F4B0000}"/>
    <cellStyle name="Normal 7 2 7 5 2" xfId="43548" xr:uid="{91D54F7A-BBAF-4F48-819D-88D46D9ACA8C}"/>
    <cellStyle name="Normal 7 2 7 6" xfId="19280" xr:uid="{00000000-0005-0000-0000-0000504B0000}"/>
    <cellStyle name="Normal 7 2 7 6 2" xfId="43549" xr:uid="{2FED48AB-7008-48DB-8AAB-5BD2F114335B}"/>
    <cellStyle name="Normal 7 2 7 7" xfId="43541" xr:uid="{DDB0D710-8133-4502-B101-51DDE2D644F4}"/>
    <cellStyle name="Normal 7 2 8" xfId="19281" xr:uid="{00000000-0005-0000-0000-0000514B0000}"/>
    <cellStyle name="Normal 7 2 8 2" xfId="19282" xr:uid="{00000000-0005-0000-0000-0000524B0000}"/>
    <cellStyle name="Normal 7 2 8 2 2" xfId="19283" xr:uid="{00000000-0005-0000-0000-0000534B0000}"/>
    <cellStyle name="Normal 7 2 8 2 2 2" xfId="43552" xr:uid="{ADA7720C-81A1-49F8-A583-944FB12C2CBB}"/>
    <cellStyle name="Normal 7 2 8 2 3" xfId="43551" xr:uid="{B4153B93-3A42-44B4-BC4A-BC3497F682DE}"/>
    <cellStyle name="Normal 7 2 8 3" xfId="19284" xr:uid="{00000000-0005-0000-0000-0000544B0000}"/>
    <cellStyle name="Normal 7 2 8 3 2" xfId="43553" xr:uid="{78AAD919-AA11-4145-B8D8-43E7BA2CF497}"/>
    <cellStyle name="Normal 7 2 8 4" xfId="43550" xr:uid="{B379EACE-7FA3-4B5C-9A10-98A4A2E61DEF}"/>
    <cellStyle name="Normal 7 2 9" xfId="19285" xr:uid="{00000000-0005-0000-0000-0000554B0000}"/>
    <cellStyle name="Normal 7 2 9 2" xfId="19286" xr:uid="{00000000-0005-0000-0000-0000564B0000}"/>
    <cellStyle name="Normal 7 2 9 2 2" xfId="43555" xr:uid="{91BEB7D7-A4D3-497D-831E-F4D3BEFBCF36}"/>
    <cellStyle name="Normal 7 2 9 3" xfId="43554" xr:uid="{A65C8553-56DD-4F94-B275-319221089E1E}"/>
    <cellStyle name="Normal 7 20" xfId="19287" xr:uid="{00000000-0005-0000-0000-0000574B0000}"/>
    <cellStyle name="Normal 7 20 2" xfId="19288" xr:uid="{00000000-0005-0000-0000-0000584B0000}"/>
    <cellStyle name="Normal 7 20 2 2" xfId="43557" xr:uid="{CA9E77CD-05D8-4620-A0E4-7DC8698EB61C}"/>
    <cellStyle name="Normal 7 20 3" xfId="43556" xr:uid="{FF2285E6-8DE4-4898-8E34-763D3E85E56F}"/>
    <cellStyle name="Normal 7 21" xfId="19289" xr:uid="{00000000-0005-0000-0000-0000594B0000}"/>
    <cellStyle name="Normal 7 21 2" xfId="19290" xr:uid="{00000000-0005-0000-0000-00005A4B0000}"/>
    <cellStyle name="Normal 7 21 2 2" xfId="43559" xr:uid="{96EC1171-25F9-4FC2-8B7A-DDEB96BC6204}"/>
    <cellStyle name="Normal 7 21 3" xfId="43558" xr:uid="{9A7E4B2B-D703-457A-9040-D79914A75222}"/>
    <cellStyle name="Normal 7 22" xfId="19291" xr:uid="{00000000-0005-0000-0000-00005B4B0000}"/>
    <cellStyle name="Normal 7 22 2" xfId="19292" xr:uid="{00000000-0005-0000-0000-00005C4B0000}"/>
    <cellStyle name="Normal 7 22 2 2" xfId="43561" xr:uid="{241F08D8-7DA2-4925-9361-7A2680753BDA}"/>
    <cellStyle name="Normal 7 22 3" xfId="43560" xr:uid="{908912DB-FB75-4C1D-B3EC-62A34234A746}"/>
    <cellStyle name="Normal 7 23" xfId="19293" xr:uid="{00000000-0005-0000-0000-00005D4B0000}"/>
    <cellStyle name="Normal 7 23 2" xfId="19294" xr:uid="{00000000-0005-0000-0000-00005E4B0000}"/>
    <cellStyle name="Normal 7 23 2 2" xfId="43563" xr:uid="{292F1DD1-FAE3-48C2-8E6B-51205FD1B806}"/>
    <cellStyle name="Normal 7 23 3" xfId="43562" xr:uid="{10AB6547-61CF-4003-B7F7-BC1B77FF0CE0}"/>
    <cellStyle name="Normal 7 24" xfId="19295" xr:uid="{00000000-0005-0000-0000-00005F4B0000}"/>
    <cellStyle name="Normal 7 24 2" xfId="19296" xr:uid="{00000000-0005-0000-0000-0000604B0000}"/>
    <cellStyle name="Normal 7 24 2 2" xfId="43565" xr:uid="{395F43BD-C6AC-4DE2-8648-BC2A50DB94EC}"/>
    <cellStyle name="Normal 7 24 3" xfId="43564" xr:uid="{A78E1573-7B60-4393-BFED-6B162F10AB6A}"/>
    <cellStyle name="Normal 7 25" xfId="19297" xr:uid="{00000000-0005-0000-0000-0000614B0000}"/>
    <cellStyle name="Normal 7 25 2" xfId="19298" xr:uid="{00000000-0005-0000-0000-0000624B0000}"/>
    <cellStyle name="Normal 7 25 2 2" xfId="43567" xr:uid="{B2CFC1BF-5BEB-41D2-9275-898D0A8C7F90}"/>
    <cellStyle name="Normal 7 25 3" xfId="43566" xr:uid="{F36E4971-3800-4692-86BB-EEDE2130F23A}"/>
    <cellStyle name="Normal 7 26" xfId="19299" xr:uid="{00000000-0005-0000-0000-0000634B0000}"/>
    <cellStyle name="Normal 7 26 2" xfId="19300" xr:uid="{00000000-0005-0000-0000-0000644B0000}"/>
    <cellStyle name="Normal 7 26 2 2" xfId="43569" xr:uid="{F6B87C1F-D3AD-495B-9FC1-FCBAB23C7B94}"/>
    <cellStyle name="Normal 7 26 3" xfId="43568" xr:uid="{2CC09673-ECFB-4D96-BA5D-0F5164BD4DE5}"/>
    <cellStyle name="Normal 7 27" xfId="19301" xr:uid="{00000000-0005-0000-0000-0000654B0000}"/>
    <cellStyle name="Normal 7 27 2" xfId="19302" xr:uid="{00000000-0005-0000-0000-0000664B0000}"/>
    <cellStyle name="Normal 7 27 2 2" xfId="43571" xr:uid="{EE10A6BF-D4F1-4902-B05A-9F2611DA269C}"/>
    <cellStyle name="Normal 7 27 3" xfId="43570" xr:uid="{E00662EA-1026-4C9D-B7E0-D2D3E99C520B}"/>
    <cellStyle name="Normal 7 28" xfId="19303" xr:uid="{00000000-0005-0000-0000-0000674B0000}"/>
    <cellStyle name="Normal 7 28 2" xfId="19304" xr:uid="{00000000-0005-0000-0000-0000684B0000}"/>
    <cellStyle name="Normal 7 28 2 2" xfId="43573" xr:uid="{90231F99-E488-4735-96F7-6AA7FE51561E}"/>
    <cellStyle name="Normal 7 28 3" xfId="43572" xr:uid="{CE3EBE14-B272-4AB4-BB55-103D35F4EF3A}"/>
    <cellStyle name="Normal 7 29" xfId="19305" xr:uid="{00000000-0005-0000-0000-0000694B0000}"/>
    <cellStyle name="Normal 7 29 2" xfId="19306" xr:uid="{00000000-0005-0000-0000-00006A4B0000}"/>
    <cellStyle name="Normal 7 29 2 2" xfId="43575" xr:uid="{75FF58FF-DE14-4D6B-8B4D-153E06E997B3}"/>
    <cellStyle name="Normal 7 29 3" xfId="43574" xr:uid="{6CBEB94E-FCDA-4D54-95D5-F525925A53B4}"/>
    <cellStyle name="Normal 7 3" xfId="19307" xr:uid="{00000000-0005-0000-0000-00006B4B0000}"/>
    <cellStyle name="Normal 7 3 10" xfId="19308" xr:uid="{00000000-0005-0000-0000-00006C4B0000}"/>
    <cellStyle name="Normal 7 3 10 2" xfId="19309" xr:uid="{00000000-0005-0000-0000-00006D4B0000}"/>
    <cellStyle name="Normal 7 3 10 2 2" xfId="43578" xr:uid="{9C401D8C-F013-45F0-ABB2-F1B8394AABF0}"/>
    <cellStyle name="Normal 7 3 10 3" xfId="43577" xr:uid="{8012D300-FB51-48E0-AB7F-8088A595034F}"/>
    <cellStyle name="Normal 7 3 11" xfId="19310" xr:uid="{00000000-0005-0000-0000-00006E4B0000}"/>
    <cellStyle name="Normal 7 3 11 2" xfId="43579" xr:uid="{F46E09F0-441C-44CF-B91E-A1A710A03A3A}"/>
    <cellStyle name="Normal 7 3 12" xfId="43576" xr:uid="{1A3DC32B-65C6-458F-B25D-51EF1A9D3073}"/>
    <cellStyle name="Normal 7 3 2" xfId="19311" xr:uid="{00000000-0005-0000-0000-00006F4B0000}"/>
    <cellStyle name="Normal 7 3 2 10" xfId="19312" xr:uid="{00000000-0005-0000-0000-0000704B0000}"/>
    <cellStyle name="Normal 7 3 2 10 2" xfId="43581" xr:uid="{93637A01-8753-437D-BE0D-7BB23CE639B6}"/>
    <cellStyle name="Normal 7 3 2 11" xfId="43580" xr:uid="{8DD58A45-4AE6-4049-8A4F-2BE7D1A6A492}"/>
    <cellStyle name="Normal 7 3 2 2" xfId="19313" xr:uid="{00000000-0005-0000-0000-0000714B0000}"/>
    <cellStyle name="Normal 7 3 2 2 2" xfId="19314" xr:uid="{00000000-0005-0000-0000-0000724B0000}"/>
    <cellStyle name="Normal 7 3 2 2 2 2" xfId="19315" xr:uid="{00000000-0005-0000-0000-0000734B0000}"/>
    <cellStyle name="Normal 7 3 2 2 2 2 2" xfId="19316" xr:uid="{00000000-0005-0000-0000-0000744B0000}"/>
    <cellStyle name="Normal 7 3 2 2 2 2 2 2" xfId="43585" xr:uid="{35614FDB-4E47-41F5-A81B-94BCBA4318D7}"/>
    <cellStyle name="Normal 7 3 2 2 2 2 3" xfId="43584" xr:uid="{3A1B1D44-86FE-4F5D-B1BD-6385829F7969}"/>
    <cellStyle name="Normal 7 3 2 2 2 3" xfId="19317" xr:uid="{00000000-0005-0000-0000-0000754B0000}"/>
    <cellStyle name="Normal 7 3 2 2 2 3 2" xfId="19318" xr:uid="{00000000-0005-0000-0000-0000764B0000}"/>
    <cellStyle name="Normal 7 3 2 2 2 3 2 2" xfId="43587" xr:uid="{9C824860-97CF-4A13-929F-93BC94A7B276}"/>
    <cellStyle name="Normal 7 3 2 2 2 3 3" xfId="43586" xr:uid="{289B842C-A03B-4F60-BEDE-3BE10A2E738D}"/>
    <cellStyle name="Normal 7 3 2 2 2 4" xfId="19319" xr:uid="{00000000-0005-0000-0000-0000774B0000}"/>
    <cellStyle name="Normal 7 3 2 2 2 4 2" xfId="19320" xr:uid="{00000000-0005-0000-0000-0000784B0000}"/>
    <cellStyle name="Normal 7 3 2 2 2 4 2 2" xfId="43589" xr:uid="{B92BA136-8A24-4CAE-8D5C-087077719744}"/>
    <cellStyle name="Normal 7 3 2 2 2 4 3" xfId="43588" xr:uid="{97E19107-7AAE-4064-90EB-FB16488FCE88}"/>
    <cellStyle name="Normal 7 3 2 2 2 5" xfId="19321" xr:uid="{00000000-0005-0000-0000-0000794B0000}"/>
    <cellStyle name="Normal 7 3 2 2 2 5 2" xfId="43590" xr:uid="{B28D9D07-935F-4BBF-97A6-A6885308235D}"/>
    <cellStyle name="Normal 7 3 2 2 2 6" xfId="43583" xr:uid="{FB1D3404-4879-4355-8954-93AF6C13822B}"/>
    <cellStyle name="Normal 7 3 2 2 3" xfId="19322" xr:uid="{00000000-0005-0000-0000-00007A4B0000}"/>
    <cellStyle name="Normal 7 3 2 2 3 2" xfId="19323" xr:uid="{00000000-0005-0000-0000-00007B4B0000}"/>
    <cellStyle name="Normal 7 3 2 2 3 2 2" xfId="43592" xr:uid="{ACCDCA43-020F-481C-89B6-EE11CE45E98B}"/>
    <cellStyle name="Normal 7 3 2 2 3 3" xfId="43591" xr:uid="{D51B4167-8486-4432-8DE1-592A4A1D6623}"/>
    <cellStyle name="Normal 7 3 2 2 4" xfId="19324" xr:uid="{00000000-0005-0000-0000-00007C4B0000}"/>
    <cellStyle name="Normal 7 3 2 2 4 2" xfId="19325" xr:uid="{00000000-0005-0000-0000-00007D4B0000}"/>
    <cellStyle name="Normal 7 3 2 2 4 2 2" xfId="43594" xr:uid="{D1EE798D-ADD8-443C-8C6A-6F7A9FF9CB40}"/>
    <cellStyle name="Normal 7 3 2 2 4 3" xfId="43593" xr:uid="{CE684C1F-6D68-4321-9DE8-8457B66B3366}"/>
    <cellStyle name="Normal 7 3 2 2 5" xfId="19326" xr:uid="{00000000-0005-0000-0000-00007E4B0000}"/>
    <cellStyle name="Normal 7 3 2 2 5 2" xfId="19327" xr:uid="{00000000-0005-0000-0000-00007F4B0000}"/>
    <cellStyle name="Normal 7 3 2 2 5 2 2" xfId="43596" xr:uid="{B0D387E0-DA28-4E57-A9DB-C328A16227BC}"/>
    <cellStyle name="Normal 7 3 2 2 5 3" xfId="43595" xr:uid="{C6DB488F-AFD2-4993-A58A-8FF5B752B100}"/>
    <cellStyle name="Normal 7 3 2 2 6" xfId="19328" xr:uid="{00000000-0005-0000-0000-0000804B0000}"/>
    <cellStyle name="Normal 7 3 2 2 6 2" xfId="19329" xr:uid="{00000000-0005-0000-0000-0000814B0000}"/>
    <cellStyle name="Normal 7 3 2 2 6 2 2" xfId="43598" xr:uid="{62ADAD3C-CE89-43C3-8DE2-990274EB4677}"/>
    <cellStyle name="Normal 7 3 2 2 6 3" xfId="43597" xr:uid="{6F61D92B-90FE-4C10-8152-FDBB2F97F3B9}"/>
    <cellStyle name="Normal 7 3 2 2 7" xfId="19330" xr:uid="{00000000-0005-0000-0000-0000824B0000}"/>
    <cellStyle name="Normal 7 3 2 2 7 2" xfId="43599" xr:uid="{16CA0226-0986-4C07-8967-D448A6964328}"/>
    <cellStyle name="Normal 7 3 2 2 8" xfId="43582" xr:uid="{2CDEB272-F142-4BDC-98D0-EF80F539A32E}"/>
    <cellStyle name="Normal 7 3 2 3" xfId="19331" xr:uid="{00000000-0005-0000-0000-0000834B0000}"/>
    <cellStyle name="Normal 7 3 2 3 2" xfId="19332" xr:uid="{00000000-0005-0000-0000-0000844B0000}"/>
    <cellStyle name="Normal 7 3 2 3 2 2" xfId="19333" xr:uid="{00000000-0005-0000-0000-0000854B0000}"/>
    <cellStyle name="Normal 7 3 2 3 2 2 2" xfId="19334" xr:uid="{00000000-0005-0000-0000-0000864B0000}"/>
    <cellStyle name="Normal 7 3 2 3 2 2 2 2" xfId="43603" xr:uid="{7F7FC5AA-0BED-45D2-AC48-2CE1F46D559E}"/>
    <cellStyle name="Normal 7 3 2 3 2 2 3" xfId="43602" xr:uid="{A6D54115-B9F1-4F60-9E55-298AACCF5B89}"/>
    <cellStyle name="Normal 7 3 2 3 2 3" xfId="19335" xr:uid="{00000000-0005-0000-0000-0000874B0000}"/>
    <cellStyle name="Normal 7 3 2 3 2 3 2" xfId="19336" xr:uid="{00000000-0005-0000-0000-0000884B0000}"/>
    <cellStyle name="Normal 7 3 2 3 2 3 2 2" xfId="43605" xr:uid="{E8E893B2-7E94-4FD5-BF90-1F26C45B28A7}"/>
    <cellStyle name="Normal 7 3 2 3 2 3 3" xfId="43604" xr:uid="{9CCE8881-1319-4808-B9CA-F2D2A98BE155}"/>
    <cellStyle name="Normal 7 3 2 3 2 4" xfId="19337" xr:uid="{00000000-0005-0000-0000-0000894B0000}"/>
    <cellStyle name="Normal 7 3 2 3 2 4 2" xfId="19338" xr:uid="{00000000-0005-0000-0000-00008A4B0000}"/>
    <cellStyle name="Normal 7 3 2 3 2 4 2 2" xfId="43607" xr:uid="{28328B06-13BD-4427-BDA8-3FD29D09183B}"/>
    <cellStyle name="Normal 7 3 2 3 2 4 3" xfId="43606" xr:uid="{1DF20922-AFC7-4484-BA08-89B2FCDA2E9C}"/>
    <cellStyle name="Normal 7 3 2 3 2 5" xfId="19339" xr:uid="{00000000-0005-0000-0000-00008B4B0000}"/>
    <cellStyle name="Normal 7 3 2 3 2 5 2" xfId="43608" xr:uid="{7ED33B5F-0D93-4DB5-94AA-395B2D63A30D}"/>
    <cellStyle name="Normal 7 3 2 3 2 6" xfId="43601" xr:uid="{649591B2-24B3-4776-9D31-3370050AE812}"/>
    <cellStyle name="Normal 7 3 2 3 3" xfId="19340" xr:uid="{00000000-0005-0000-0000-00008C4B0000}"/>
    <cellStyle name="Normal 7 3 2 3 3 2" xfId="19341" xr:uid="{00000000-0005-0000-0000-00008D4B0000}"/>
    <cellStyle name="Normal 7 3 2 3 3 2 2" xfId="43610" xr:uid="{5B7A4A73-2C08-4CA9-B4F1-E4500B8AAE0A}"/>
    <cellStyle name="Normal 7 3 2 3 3 3" xfId="43609" xr:uid="{0FC34368-AA54-477D-BE17-98D0A01B7076}"/>
    <cellStyle name="Normal 7 3 2 3 4" xfId="19342" xr:uid="{00000000-0005-0000-0000-00008E4B0000}"/>
    <cellStyle name="Normal 7 3 2 3 4 2" xfId="19343" xr:uid="{00000000-0005-0000-0000-00008F4B0000}"/>
    <cellStyle name="Normal 7 3 2 3 4 2 2" xfId="43612" xr:uid="{2CB0B2FA-0B93-435C-A215-32DF07D3AF18}"/>
    <cellStyle name="Normal 7 3 2 3 4 3" xfId="43611" xr:uid="{95C329C2-3054-4D6A-9E2A-1BBDA6F39C70}"/>
    <cellStyle name="Normal 7 3 2 3 5" xfId="19344" xr:uid="{00000000-0005-0000-0000-0000904B0000}"/>
    <cellStyle name="Normal 7 3 2 3 5 2" xfId="19345" xr:uid="{00000000-0005-0000-0000-0000914B0000}"/>
    <cellStyle name="Normal 7 3 2 3 5 2 2" xfId="43614" xr:uid="{5A534969-BF98-4252-8668-A84EAC42A4FD}"/>
    <cellStyle name="Normal 7 3 2 3 5 3" xfId="43613" xr:uid="{84DEBD65-719A-41B8-8DC4-CFD9EDF0D725}"/>
    <cellStyle name="Normal 7 3 2 3 6" xfId="19346" xr:uid="{00000000-0005-0000-0000-0000924B0000}"/>
    <cellStyle name="Normal 7 3 2 3 6 2" xfId="19347" xr:uid="{00000000-0005-0000-0000-0000934B0000}"/>
    <cellStyle name="Normal 7 3 2 3 6 2 2" xfId="43616" xr:uid="{1F5958FA-96EF-4A78-BA45-92317FA53FD8}"/>
    <cellStyle name="Normal 7 3 2 3 6 3" xfId="43615" xr:uid="{C8B1B95D-5491-40B4-B0AE-892BE492DA4C}"/>
    <cellStyle name="Normal 7 3 2 3 7" xfId="19348" xr:uid="{00000000-0005-0000-0000-0000944B0000}"/>
    <cellStyle name="Normal 7 3 2 3 7 2" xfId="43617" xr:uid="{8C535705-D9DD-481C-9B75-C89A6311B0A3}"/>
    <cellStyle name="Normal 7 3 2 3 8" xfId="43600" xr:uid="{CD20B106-2CD6-4F8D-84E5-8E36A1718445}"/>
    <cellStyle name="Normal 7 3 2 4" xfId="19349" xr:uid="{00000000-0005-0000-0000-0000954B0000}"/>
    <cellStyle name="Normal 7 3 2 4 2" xfId="19350" xr:uid="{00000000-0005-0000-0000-0000964B0000}"/>
    <cellStyle name="Normal 7 3 2 4 2 2" xfId="19351" xr:uid="{00000000-0005-0000-0000-0000974B0000}"/>
    <cellStyle name="Normal 7 3 2 4 2 2 2" xfId="19352" xr:uid="{00000000-0005-0000-0000-0000984B0000}"/>
    <cellStyle name="Normal 7 3 2 4 2 2 2 2" xfId="43621" xr:uid="{FD1CD3D1-596E-4B6D-8C67-391C6B63395E}"/>
    <cellStyle name="Normal 7 3 2 4 2 2 3" xfId="43620" xr:uid="{9B3103AC-BD90-47BC-9CCF-FC7C1B51A624}"/>
    <cellStyle name="Normal 7 3 2 4 2 3" xfId="19353" xr:uid="{00000000-0005-0000-0000-0000994B0000}"/>
    <cellStyle name="Normal 7 3 2 4 2 3 2" xfId="19354" xr:uid="{00000000-0005-0000-0000-00009A4B0000}"/>
    <cellStyle name="Normal 7 3 2 4 2 3 2 2" xfId="43623" xr:uid="{A470273A-88BC-4E74-A2CC-B112A0DDBF50}"/>
    <cellStyle name="Normal 7 3 2 4 2 3 3" xfId="43622" xr:uid="{CDAF72AC-9455-425B-9BA2-BB09D48DEE21}"/>
    <cellStyle name="Normal 7 3 2 4 2 4" xfId="19355" xr:uid="{00000000-0005-0000-0000-00009B4B0000}"/>
    <cellStyle name="Normal 7 3 2 4 2 4 2" xfId="19356" xr:uid="{00000000-0005-0000-0000-00009C4B0000}"/>
    <cellStyle name="Normal 7 3 2 4 2 4 2 2" xfId="43625" xr:uid="{B8983733-BDD5-40B6-837E-A0A2AAAC9853}"/>
    <cellStyle name="Normal 7 3 2 4 2 4 3" xfId="43624" xr:uid="{78DAFD79-BB2A-467A-8B3D-2113BE44AB68}"/>
    <cellStyle name="Normal 7 3 2 4 2 5" xfId="19357" xr:uid="{00000000-0005-0000-0000-00009D4B0000}"/>
    <cellStyle name="Normal 7 3 2 4 2 5 2" xfId="43626" xr:uid="{B1E22B04-D50B-4FC1-BCAE-4A6506F0F23C}"/>
    <cellStyle name="Normal 7 3 2 4 2 6" xfId="43619" xr:uid="{2F2A0170-0E6F-4092-8942-8A0F17938E01}"/>
    <cellStyle name="Normal 7 3 2 4 3" xfId="19358" xr:uid="{00000000-0005-0000-0000-00009E4B0000}"/>
    <cellStyle name="Normal 7 3 2 4 3 2" xfId="19359" xr:uid="{00000000-0005-0000-0000-00009F4B0000}"/>
    <cellStyle name="Normal 7 3 2 4 3 2 2" xfId="43628" xr:uid="{90455E0E-AB2F-446B-A355-29724723AD9A}"/>
    <cellStyle name="Normal 7 3 2 4 3 3" xfId="43627" xr:uid="{48DC87F6-FFC0-49CA-9F22-4404834082CE}"/>
    <cellStyle name="Normal 7 3 2 4 4" xfId="19360" xr:uid="{00000000-0005-0000-0000-0000A04B0000}"/>
    <cellStyle name="Normal 7 3 2 4 4 2" xfId="19361" xr:uid="{00000000-0005-0000-0000-0000A14B0000}"/>
    <cellStyle name="Normal 7 3 2 4 4 2 2" xfId="43630" xr:uid="{8E0EF8CC-F19F-4BC8-AB27-B947C22B9350}"/>
    <cellStyle name="Normal 7 3 2 4 4 3" xfId="43629" xr:uid="{B78E9969-9AC0-4C68-A649-BF3CCB20B9C6}"/>
    <cellStyle name="Normal 7 3 2 4 5" xfId="19362" xr:uid="{00000000-0005-0000-0000-0000A24B0000}"/>
    <cellStyle name="Normal 7 3 2 4 5 2" xfId="19363" xr:uid="{00000000-0005-0000-0000-0000A34B0000}"/>
    <cellStyle name="Normal 7 3 2 4 5 2 2" xfId="43632" xr:uid="{2C5DBF0B-E963-41BC-B3A5-27F743D8A099}"/>
    <cellStyle name="Normal 7 3 2 4 5 3" xfId="43631" xr:uid="{2597CF8E-63BD-41F3-9A3B-91904D3AFA4A}"/>
    <cellStyle name="Normal 7 3 2 4 6" xfId="19364" xr:uid="{00000000-0005-0000-0000-0000A44B0000}"/>
    <cellStyle name="Normal 7 3 2 4 6 2" xfId="43633" xr:uid="{31D877DB-935D-4ABA-B7CD-B645BA3670C4}"/>
    <cellStyle name="Normal 7 3 2 4 7" xfId="43618" xr:uid="{52890587-7B5E-44C8-875B-A70DC78AF304}"/>
    <cellStyle name="Normal 7 3 2 5" xfId="19365" xr:uid="{00000000-0005-0000-0000-0000A54B0000}"/>
    <cellStyle name="Normal 7 3 2 5 2" xfId="19366" xr:uid="{00000000-0005-0000-0000-0000A64B0000}"/>
    <cellStyle name="Normal 7 3 2 5 2 2" xfId="19367" xr:uid="{00000000-0005-0000-0000-0000A74B0000}"/>
    <cellStyle name="Normal 7 3 2 5 2 2 2" xfId="43636" xr:uid="{00553B9C-0F48-4F3F-A479-66911E469E4F}"/>
    <cellStyle name="Normal 7 3 2 5 2 3" xfId="43635" xr:uid="{F7F81F5C-412B-4A95-A7BB-8EC8AAFFF8A0}"/>
    <cellStyle name="Normal 7 3 2 5 3" xfId="19368" xr:uid="{00000000-0005-0000-0000-0000A84B0000}"/>
    <cellStyle name="Normal 7 3 2 5 3 2" xfId="19369" xr:uid="{00000000-0005-0000-0000-0000A94B0000}"/>
    <cellStyle name="Normal 7 3 2 5 3 2 2" xfId="43638" xr:uid="{809DBE23-72ED-4616-A98D-21D3A0842008}"/>
    <cellStyle name="Normal 7 3 2 5 3 3" xfId="43637" xr:uid="{A8E34C28-7DE5-448D-952F-3581FD070E08}"/>
    <cellStyle name="Normal 7 3 2 5 4" xfId="19370" xr:uid="{00000000-0005-0000-0000-0000AA4B0000}"/>
    <cellStyle name="Normal 7 3 2 5 4 2" xfId="19371" xr:uid="{00000000-0005-0000-0000-0000AB4B0000}"/>
    <cellStyle name="Normal 7 3 2 5 4 2 2" xfId="43640" xr:uid="{152D9AE4-5C5E-48F8-9CF8-65A19AAB1050}"/>
    <cellStyle name="Normal 7 3 2 5 4 3" xfId="43639" xr:uid="{2490F525-A738-49C1-9A65-0C9DFEBF2355}"/>
    <cellStyle name="Normal 7 3 2 5 5" xfId="19372" xr:uid="{00000000-0005-0000-0000-0000AC4B0000}"/>
    <cellStyle name="Normal 7 3 2 5 5 2" xfId="43641" xr:uid="{27C4F0BD-FDF5-4971-BCB3-A8C620A6F680}"/>
    <cellStyle name="Normal 7 3 2 5 6" xfId="43634" xr:uid="{94FEEC50-F2A0-4DFF-959C-C3035D0D24DC}"/>
    <cellStyle name="Normal 7 3 2 6" xfId="19373" xr:uid="{00000000-0005-0000-0000-0000AD4B0000}"/>
    <cellStyle name="Normal 7 3 2 6 2" xfId="19374" xr:uid="{00000000-0005-0000-0000-0000AE4B0000}"/>
    <cellStyle name="Normal 7 3 2 6 2 2" xfId="19375" xr:uid="{00000000-0005-0000-0000-0000AF4B0000}"/>
    <cellStyle name="Normal 7 3 2 6 2 2 2" xfId="43644" xr:uid="{E344B6A3-3FBD-4D7E-B179-082398051C61}"/>
    <cellStyle name="Normal 7 3 2 6 2 3" xfId="43643" xr:uid="{B3B01C47-E5A8-4C31-A299-6D5B194891C6}"/>
    <cellStyle name="Normal 7 3 2 6 3" xfId="19376" xr:uid="{00000000-0005-0000-0000-0000B04B0000}"/>
    <cellStyle name="Normal 7 3 2 6 3 2" xfId="19377" xr:uid="{00000000-0005-0000-0000-0000B14B0000}"/>
    <cellStyle name="Normal 7 3 2 6 3 2 2" xfId="43646" xr:uid="{83E9021C-7802-4310-BCF8-C013664831C4}"/>
    <cellStyle name="Normal 7 3 2 6 3 3" xfId="43645" xr:uid="{29DDE53C-A22B-40DC-8D66-51DEE188118E}"/>
    <cellStyle name="Normal 7 3 2 6 4" xfId="19378" xr:uid="{00000000-0005-0000-0000-0000B24B0000}"/>
    <cellStyle name="Normal 7 3 2 6 4 2" xfId="19379" xr:uid="{00000000-0005-0000-0000-0000B34B0000}"/>
    <cellStyle name="Normal 7 3 2 6 4 2 2" xfId="43648" xr:uid="{8DF08F5F-1379-4732-B91C-673FD17E5EED}"/>
    <cellStyle name="Normal 7 3 2 6 4 3" xfId="43647" xr:uid="{55BACE72-781A-4C1D-BBFC-772D945F1F9F}"/>
    <cellStyle name="Normal 7 3 2 6 5" xfId="19380" xr:uid="{00000000-0005-0000-0000-0000B44B0000}"/>
    <cellStyle name="Normal 7 3 2 6 5 2" xfId="43649" xr:uid="{456E76D5-0198-455D-9B87-15C56569567C}"/>
    <cellStyle name="Normal 7 3 2 6 6" xfId="43642" xr:uid="{468CC444-B18F-48C6-B2F3-BF70E7FB583C}"/>
    <cellStyle name="Normal 7 3 2 7" xfId="19381" xr:uid="{00000000-0005-0000-0000-0000B54B0000}"/>
    <cellStyle name="Normal 7 3 2 7 2" xfId="19382" xr:uid="{00000000-0005-0000-0000-0000B64B0000}"/>
    <cellStyle name="Normal 7 3 2 7 2 2" xfId="43651" xr:uid="{96D22ECF-9AC4-4CB9-B101-2D6BB418AF8B}"/>
    <cellStyle name="Normal 7 3 2 7 3" xfId="43650" xr:uid="{6E6FC431-8E1D-43EA-B402-00CBEB2D9AA9}"/>
    <cellStyle name="Normal 7 3 2 8" xfId="19383" xr:uid="{00000000-0005-0000-0000-0000B74B0000}"/>
    <cellStyle name="Normal 7 3 2 8 2" xfId="19384" xr:uid="{00000000-0005-0000-0000-0000B84B0000}"/>
    <cellStyle name="Normal 7 3 2 8 2 2" xfId="43653" xr:uid="{CD4A3AE2-F56F-45D8-9978-7626BE607088}"/>
    <cellStyle name="Normal 7 3 2 8 3" xfId="43652" xr:uid="{2A1EEC9F-2C7D-447E-B8A3-08EE6387233D}"/>
    <cellStyle name="Normal 7 3 2 9" xfId="19385" xr:uid="{00000000-0005-0000-0000-0000B94B0000}"/>
    <cellStyle name="Normal 7 3 2 9 2" xfId="19386" xr:uid="{00000000-0005-0000-0000-0000BA4B0000}"/>
    <cellStyle name="Normal 7 3 2 9 2 2" xfId="43655" xr:uid="{CF4D700C-EE73-47E8-A2DC-1D8BB05A007C}"/>
    <cellStyle name="Normal 7 3 2 9 3" xfId="43654" xr:uid="{405A646F-A2DD-486A-881B-C3200B221021}"/>
    <cellStyle name="Normal 7 3 3" xfId="19387" xr:uid="{00000000-0005-0000-0000-0000BB4B0000}"/>
    <cellStyle name="Normal 7 3 3 2" xfId="19388" xr:uid="{00000000-0005-0000-0000-0000BC4B0000}"/>
    <cellStyle name="Normal 7 3 3 2 2" xfId="19389" xr:uid="{00000000-0005-0000-0000-0000BD4B0000}"/>
    <cellStyle name="Normal 7 3 3 2 2 2" xfId="19390" xr:uid="{00000000-0005-0000-0000-0000BE4B0000}"/>
    <cellStyle name="Normal 7 3 3 2 2 2 2" xfId="43659" xr:uid="{0647CAF0-6154-4FD8-BE14-EF8C8F8F0DB2}"/>
    <cellStyle name="Normal 7 3 3 2 2 3" xfId="43658" xr:uid="{1DBAC9F1-54DB-4FB3-81AE-BEB34F732EE8}"/>
    <cellStyle name="Normal 7 3 3 2 3" xfId="19391" xr:uid="{00000000-0005-0000-0000-0000BF4B0000}"/>
    <cellStyle name="Normal 7 3 3 2 3 2" xfId="19392" xr:uid="{00000000-0005-0000-0000-0000C04B0000}"/>
    <cellStyle name="Normal 7 3 3 2 3 2 2" xfId="43661" xr:uid="{D59A19BC-45BF-4EFA-A462-7DBF61F629F0}"/>
    <cellStyle name="Normal 7 3 3 2 3 3" xfId="43660" xr:uid="{86F94BAF-AF83-4F05-B55C-016030883C0C}"/>
    <cellStyle name="Normal 7 3 3 2 4" xfId="19393" xr:uid="{00000000-0005-0000-0000-0000C14B0000}"/>
    <cellStyle name="Normal 7 3 3 2 4 2" xfId="19394" xr:uid="{00000000-0005-0000-0000-0000C24B0000}"/>
    <cellStyle name="Normal 7 3 3 2 4 2 2" xfId="43663" xr:uid="{DC1F734D-259F-4902-BBBF-1685E447BCEB}"/>
    <cellStyle name="Normal 7 3 3 2 4 3" xfId="43662" xr:uid="{6C8EEB9A-87A4-44FA-88CE-00BE6DC7D1BE}"/>
    <cellStyle name="Normal 7 3 3 2 5" xfId="19395" xr:uid="{00000000-0005-0000-0000-0000C34B0000}"/>
    <cellStyle name="Normal 7 3 3 2 5 2" xfId="43664" xr:uid="{DB2F81AF-B60D-41A7-AA13-71DD41037982}"/>
    <cellStyle name="Normal 7 3 3 2 6" xfId="43657" xr:uid="{B79760B0-893A-422A-BF25-5AACBA866E9E}"/>
    <cellStyle name="Normal 7 3 3 3" xfId="19396" xr:uid="{00000000-0005-0000-0000-0000C44B0000}"/>
    <cellStyle name="Normal 7 3 3 3 2" xfId="19397" xr:uid="{00000000-0005-0000-0000-0000C54B0000}"/>
    <cellStyle name="Normal 7 3 3 3 2 2" xfId="43666" xr:uid="{3C9C591D-2F51-40DC-A7F5-5A99ED9A4CBA}"/>
    <cellStyle name="Normal 7 3 3 3 3" xfId="43665" xr:uid="{915B55D2-5596-4BF9-9E0D-E47C4BFDD4AC}"/>
    <cellStyle name="Normal 7 3 3 4" xfId="19398" xr:uid="{00000000-0005-0000-0000-0000C64B0000}"/>
    <cellStyle name="Normal 7 3 3 4 2" xfId="19399" xr:uid="{00000000-0005-0000-0000-0000C74B0000}"/>
    <cellStyle name="Normal 7 3 3 4 2 2" xfId="43668" xr:uid="{E7FD382B-D37C-4504-AE9C-0021BCD0D456}"/>
    <cellStyle name="Normal 7 3 3 4 3" xfId="43667" xr:uid="{21931C88-85A4-41B8-95E1-A02BE8135B00}"/>
    <cellStyle name="Normal 7 3 3 5" xfId="19400" xr:uid="{00000000-0005-0000-0000-0000C84B0000}"/>
    <cellStyle name="Normal 7 3 3 5 2" xfId="19401" xr:uid="{00000000-0005-0000-0000-0000C94B0000}"/>
    <cellStyle name="Normal 7 3 3 5 2 2" xfId="43670" xr:uid="{683D455A-064E-4314-ACE7-1FA32AFD610F}"/>
    <cellStyle name="Normal 7 3 3 5 3" xfId="43669" xr:uid="{E4FD22EE-A5EA-4A15-8BAF-D1E3E0386334}"/>
    <cellStyle name="Normal 7 3 3 6" xfId="19402" xr:uid="{00000000-0005-0000-0000-0000CA4B0000}"/>
    <cellStyle name="Normal 7 3 3 6 2" xfId="19403" xr:uid="{00000000-0005-0000-0000-0000CB4B0000}"/>
    <cellStyle name="Normal 7 3 3 6 2 2" xfId="43672" xr:uid="{8255A294-7109-4EFA-8924-B8242F26D245}"/>
    <cellStyle name="Normal 7 3 3 6 3" xfId="43671" xr:uid="{9A2DD65A-4DF4-4D8C-8FFD-2AFF029FC919}"/>
    <cellStyle name="Normal 7 3 3 7" xfId="19404" xr:uid="{00000000-0005-0000-0000-0000CC4B0000}"/>
    <cellStyle name="Normal 7 3 3 7 2" xfId="43673" xr:uid="{3A9E2386-CEFE-4C62-982F-4B40D03E1471}"/>
    <cellStyle name="Normal 7 3 3 8" xfId="43656" xr:uid="{0891675F-B46F-4CB8-9F64-696712F4148A}"/>
    <cellStyle name="Normal 7 3 4" xfId="19405" xr:uid="{00000000-0005-0000-0000-0000CD4B0000}"/>
    <cellStyle name="Normal 7 3 4 2" xfId="19406" xr:uid="{00000000-0005-0000-0000-0000CE4B0000}"/>
    <cellStyle name="Normal 7 3 4 2 2" xfId="19407" xr:uid="{00000000-0005-0000-0000-0000CF4B0000}"/>
    <cellStyle name="Normal 7 3 4 2 2 2" xfId="19408" xr:uid="{00000000-0005-0000-0000-0000D04B0000}"/>
    <cellStyle name="Normal 7 3 4 2 2 2 2" xfId="43677" xr:uid="{DDF88167-64CE-4C6B-9658-886DF2E4BDD6}"/>
    <cellStyle name="Normal 7 3 4 2 2 3" xfId="43676" xr:uid="{AEDAA928-19B1-4F99-BE78-FE2767AF71DE}"/>
    <cellStyle name="Normal 7 3 4 2 3" xfId="19409" xr:uid="{00000000-0005-0000-0000-0000D14B0000}"/>
    <cellStyle name="Normal 7 3 4 2 3 2" xfId="19410" xr:uid="{00000000-0005-0000-0000-0000D24B0000}"/>
    <cellStyle name="Normal 7 3 4 2 3 2 2" xfId="43679" xr:uid="{A483A2E3-331F-40B6-8785-33780E8C355F}"/>
    <cellStyle name="Normal 7 3 4 2 3 3" xfId="43678" xr:uid="{88E6CFC9-5E66-4B16-A99D-12D9BA47AC9A}"/>
    <cellStyle name="Normal 7 3 4 2 4" xfId="19411" xr:uid="{00000000-0005-0000-0000-0000D34B0000}"/>
    <cellStyle name="Normal 7 3 4 2 4 2" xfId="19412" xr:uid="{00000000-0005-0000-0000-0000D44B0000}"/>
    <cellStyle name="Normal 7 3 4 2 4 2 2" xfId="43681" xr:uid="{7779634F-F14F-4516-84C4-46C73240D0B9}"/>
    <cellStyle name="Normal 7 3 4 2 4 3" xfId="43680" xr:uid="{A0A59BA6-AC91-43AB-8A61-7DC337BDF885}"/>
    <cellStyle name="Normal 7 3 4 2 5" xfId="19413" xr:uid="{00000000-0005-0000-0000-0000D54B0000}"/>
    <cellStyle name="Normal 7 3 4 2 5 2" xfId="43682" xr:uid="{F83E7B69-8F03-48F9-BA01-F4C8E1E7B695}"/>
    <cellStyle name="Normal 7 3 4 2 6" xfId="43675" xr:uid="{B8FE13E9-01E9-4D10-9D0C-21B600D44CD8}"/>
    <cellStyle name="Normal 7 3 4 3" xfId="19414" xr:uid="{00000000-0005-0000-0000-0000D64B0000}"/>
    <cellStyle name="Normal 7 3 4 3 2" xfId="19415" xr:uid="{00000000-0005-0000-0000-0000D74B0000}"/>
    <cellStyle name="Normal 7 3 4 3 2 2" xfId="43684" xr:uid="{949F402D-3A22-4641-AA69-D1ED7DF9F461}"/>
    <cellStyle name="Normal 7 3 4 3 3" xfId="43683" xr:uid="{67C1FBE9-D272-4A7C-8BFA-1B9CF8524D8A}"/>
    <cellStyle name="Normal 7 3 4 4" xfId="19416" xr:uid="{00000000-0005-0000-0000-0000D84B0000}"/>
    <cellStyle name="Normal 7 3 4 4 2" xfId="19417" xr:uid="{00000000-0005-0000-0000-0000D94B0000}"/>
    <cellStyle name="Normal 7 3 4 4 2 2" xfId="43686" xr:uid="{E717C7D3-35E4-4A4C-86D0-3C58C60FFBBD}"/>
    <cellStyle name="Normal 7 3 4 4 3" xfId="43685" xr:uid="{83A93443-445F-4432-8AE6-7DF699B5F3EC}"/>
    <cellStyle name="Normal 7 3 4 5" xfId="19418" xr:uid="{00000000-0005-0000-0000-0000DA4B0000}"/>
    <cellStyle name="Normal 7 3 4 5 2" xfId="19419" xr:uid="{00000000-0005-0000-0000-0000DB4B0000}"/>
    <cellStyle name="Normal 7 3 4 5 2 2" xfId="43688" xr:uid="{D562660B-AC9B-4DA9-B70D-EDE13E240AE8}"/>
    <cellStyle name="Normal 7 3 4 5 3" xfId="43687" xr:uid="{FEFED68A-233E-4137-8905-81493C9DB609}"/>
    <cellStyle name="Normal 7 3 4 6" xfId="19420" xr:uid="{00000000-0005-0000-0000-0000DC4B0000}"/>
    <cellStyle name="Normal 7 3 4 6 2" xfId="19421" xr:uid="{00000000-0005-0000-0000-0000DD4B0000}"/>
    <cellStyle name="Normal 7 3 4 6 2 2" xfId="43690" xr:uid="{F8F77165-F5FB-424B-A4A4-A7F92E423445}"/>
    <cellStyle name="Normal 7 3 4 6 3" xfId="43689" xr:uid="{0FFCA709-AF71-4701-9011-48D69616AA98}"/>
    <cellStyle name="Normal 7 3 4 7" xfId="19422" xr:uid="{00000000-0005-0000-0000-0000DE4B0000}"/>
    <cellStyle name="Normal 7 3 4 7 2" xfId="43691" xr:uid="{F1F43D92-3764-443B-BB47-D855154C624C}"/>
    <cellStyle name="Normal 7 3 4 8" xfId="43674" xr:uid="{674D8EF4-4239-47FD-B369-ACB4E8D30575}"/>
    <cellStyle name="Normal 7 3 5" xfId="19423" xr:uid="{00000000-0005-0000-0000-0000DF4B0000}"/>
    <cellStyle name="Normal 7 3 5 2" xfId="19424" xr:uid="{00000000-0005-0000-0000-0000E04B0000}"/>
    <cellStyle name="Normal 7 3 5 2 2" xfId="19425" xr:uid="{00000000-0005-0000-0000-0000E14B0000}"/>
    <cellStyle name="Normal 7 3 5 2 2 2" xfId="19426" xr:uid="{00000000-0005-0000-0000-0000E24B0000}"/>
    <cellStyle name="Normal 7 3 5 2 2 2 2" xfId="43695" xr:uid="{98B46C27-159E-43F4-AE4F-A6857803DAEF}"/>
    <cellStyle name="Normal 7 3 5 2 2 3" xfId="43694" xr:uid="{A9593760-9810-499F-9364-EC488B2C3F04}"/>
    <cellStyle name="Normal 7 3 5 2 3" xfId="19427" xr:uid="{00000000-0005-0000-0000-0000E34B0000}"/>
    <cellStyle name="Normal 7 3 5 2 3 2" xfId="19428" xr:uid="{00000000-0005-0000-0000-0000E44B0000}"/>
    <cellStyle name="Normal 7 3 5 2 3 2 2" xfId="43697" xr:uid="{8821566A-8164-4937-957C-315A5F92F148}"/>
    <cellStyle name="Normal 7 3 5 2 3 3" xfId="43696" xr:uid="{3E1A8B8E-3B05-43EC-84AC-1941C855D148}"/>
    <cellStyle name="Normal 7 3 5 2 4" xfId="19429" xr:uid="{00000000-0005-0000-0000-0000E54B0000}"/>
    <cellStyle name="Normal 7 3 5 2 4 2" xfId="19430" xr:uid="{00000000-0005-0000-0000-0000E64B0000}"/>
    <cellStyle name="Normal 7 3 5 2 4 2 2" xfId="43699" xr:uid="{59AB07A8-8F43-4BAD-B529-4FB70CA0EF73}"/>
    <cellStyle name="Normal 7 3 5 2 4 3" xfId="43698" xr:uid="{A55CA106-6464-4AE7-8F3F-FDA64DA73C95}"/>
    <cellStyle name="Normal 7 3 5 2 5" xfId="19431" xr:uid="{00000000-0005-0000-0000-0000E74B0000}"/>
    <cellStyle name="Normal 7 3 5 2 5 2" xfId="43700" xr:uid="{993FE477-9085-4A03-A342-F35B9C63039D}"/>
    <cellStyle name="Normal 7 3 5 2 6" xfId="43693" xr:uid="{B650DDC2-5F31-4141-ADAE-487994C8B773}"/>
    <cellStyle name="Normal 7 3 5 3" xfId="19432" xr:uid="{00000000-0005-0000-0000-0000E84B0000}"/>
    <cellStyle name="Normal 7 3 5 3 2" xfId="19433" xr:uid="{00000000-0005-0000-0000-0000E94B0000}"/>
    <cellStyle name="Normal 7 3 5 3 2 2" xfId="43702" xr:uid="{440EC17C-B101-4BEC-A7EB-F1AB6DE5373D}"/>
    <cellStyle name="Normal 7 3 5 3 3" xfId="43701" xr:uid="{6EBA5E7F-3DF7-449C-9914-4C315735B307}"/>
    <cellStyle name="Normal 7 3 5 4" xfId="19434" xr:uid="{00000000-0005-0000-0000-0000EA4B0000}"/>
    <cellStyle name="Normal 7 3 5 4 2" xfId="19435" xr:uid="{00000000-0005-0000-0000-0000EB4B0000}"/>
    <cellStyle name="Normal 7 3 5 4 2 2" xfId="43704" xr:uid="{4640E863-FF62-476A-AC0A-99EBD25FEAF0}"/>
    <cellStyle name="Normal 7 3 5 4 3" xfId="43703" xr:uid="{C4ABC05F-DEC6-44C2-A896-2F7BBD03FB83}"/>
    <cellStyle name="Normal 7 3 5 5" xfId="19436" xr:uid="{00000000-0005-0000-0000-0000EC4B0000}"/>
    <cellStyle name="Normal 7 3 5 5 2" xfId="19437" xr:uid="{00000000-0005-0000-0000-0000ED4B0000}"/>
    <cellStyle name="Normal 7 3 5 5 2 2" xfId="43706" xr:uid="{6F4C4B42-A4EC-47B2-A64E-EDF8D0C9756B}"/>
    <cellStyle name="Normal 7 3 5 5 3" xfId="43705" xr:uid="{028F5248-1521-48AE-905F-911EE180ACBA}"/>
    <cellStyle name="Normal 7 3 5 6" xfId="19438" xr:uid="{00000000-0005-0000-0000-0000EE4B0000}"/>
    <cellStyle name="Normal 7 3 5 6 2" xfId="43707" xr:uid="{62C2B593-6435-4D3D-ADEC-148D802B4CE2}"/>
    <cellStyle name="Normal 7 3 5 7" xfId="43692" xr:uid="{0CE6E4F2-C13E-46E7-8B8D-B00C5AC2AFD9}"/>
    <cellStyle name="Normal 7 3 6" xfId="19439" xr:uid="{00000000-0005-0000-0000-0000EF4B0000}"/>
    <cellStyle name="Normal 7 3 6 2" xfId="19440" xr:uid="{00000000-0005-0000-0000-0000F04B0000}"/>
    <cellStyle name="Normal 7 3 6 2 2" xfId="19441" xr:uid="{00000000-0005-0000-0000-0000F14B0000}"/>
    <cellStyle name="Normal 7 3 6 2 2 2" xfId="43710" xr:uid="{BBBA0715-6E43-45D3-92E0-513994912A11}"/>
    <cellStyle name="Normal 7 3 6 2 3" xfId="43709" xr:uid="{1B9DAF45-BBE9-4C08-AC1C-E44925ADFFE4}"/>
    <cellStyle name="Normal 7 3 6 3" xfId="19442" xr:uid="{00000000-0005-0000-0000-0000F24B0000}"/>
    <cellStyle name="Normal 7 3 6 3 2" xfId="19443" xr:uid="{00000000-0005-0000-0000-0000F34B0000}"/>
    <cellStyle name="Normal 7 3 6 3 2 2" xfId="43712" xr:uid="{C2948C0D-1CF5-4791-88BD-6B47566A0453}"/>
    <cellStyle name="Normal 7 3 6 3 3" xfId="43711" xr:uid="{5929B22F-4E63-42F7-9A26-04EB8E40A502}"/>
    <cellStyle name="Normal 7 3 6 4" xfId="19444" xr:uid="{00000000-0005-0000-0000-0000F44B0000}"/>
    <cellStyle name="Normal 7 3 6 4 2" xfId="19445" xr:uid="{00000000-0005-0000-0000-0000F54B0000}"/>
    <cellStyle name="Normal 7 3 6 4 2 2" xfId="43714" xr:uid="{C74FAB0C-4933-416B-B637-9FB554351666}"/>
    <cellStyle name="Normal 7 3 6 4 3" xfId="43713" xr:uid="{F9375E15-76F5-45D0-9812-251E36C2FBE9}"/>
    <cellStyle name="Normal 7 3 6 5" xfId="19446" xr:uid="{00000000-0005-0000-0000-0000F64B0000}"/>
    <cellStyle name="Normal 7 3 6 5 2" xfId="43715" xr:uid="{B6C140FE-4053-49EA-8F59-3604C51469FA}"/>
    <cellStyle name="Normal 7 3 6 6" xfId="43708" xr:uid="{692400A6-8979-4344-949F-57CAC54C806C}"/>
    <cellStyle name="Normal 7 3 7" xfId="19447" xr:uid="{00000000-0005-0000-0000-0000F74B0000}"/>
    <cellStyle name="Normal 7 3 7 2" xfId="19448" xr:uid="{00000000-0005-0000-0000-0000F84B0000}"/>
    <cellStyle name="Normal 7 3 7 2 2" xfId="19449" xr:uid="{00000000-0005-0000-0000-0000F94B0000}"/>
    <cellStyle name="Normal 7 3 7 2 2 2" xfId="43718" xr:uid="{AAFF0674-9D78-4BD9-802B-A5BB9737DBBB}"/>
    <cellStyle name="Normal 7 3 7 2 3" xfId="43717" xr:uid="{60DFF841-2AC7-41A5-AA6F-7D29C4C14533}"/>
    <cellStyle name="Normal 7 3 7 3" xfId="19450" xr:uid="{00000000-0005-0000-0000-0000FA4B0000}"/>
    <cellStyle name="Normal 7 3 7 3 2" xfId="19451" xr:uid="{00000000-0005-0000-0000-0000FB4B0000}"/>
    <cellStyle name="Normal 7 3 7 3 2 2" xfId="43720" xr:uid="{6E7409A9-BCED-4382-A44F-87F87F76E307}"/>
    <cellStyle name="Normal 7 3 7 3 3" xfId="43719" xr:uid="{1E65B532-863B-49A8-9FDE-C6D66E5632D6}"/>
    <cellStyle name="Normal 7 3 7 4" xfId="19452" xr:uid="{00000000-0005-0000-0000-0000FC4B0000}"/>
    <cellStyle name="Normal 7 3 7 4 2" xfId="19453" xr:uid="{00000000-0005-0000-0000-0000FD4B0000}"/>
    <cellStyle name="Normal 7 3 7 4 2 2" xfId="43722" xr:uid="{95909FC1-396B-4256-A52A-4B41A6112C85}"/>
    <cellStyle name="Normal 7 3 7 4 3" xfId="43721" xr:uid="{5901C211-A3CB-4FD1-9AF7-A06C38BA3956}"/>
    <cellStyle name="Normal 7 3 7 5" xfId="19454" xr:uid="{00000000-0005-0000-0000-0000FE4B0000}"/>
    <cellStyle name="Normal 7 3 7 5 2" xfId="43723" xr:uid="{40355439-57BE-4A90-AA3F-0E0091899A51}"/>
    <cellStyle name="Normal 7 3 7 6" xfId="43716" xr:uid="{96A364EC-5582-41DB-85A6-9331934CDECE}"/>
    <cellStyle name="Normal 7 3 8" xfId="19455" xr:uid="{00000000-0005-0000-0000-0000FF4B0000}"/>
    <cellStyle name="Normal 7 3 8 2" xfId="19456" xr:uid="{00000000-0005-0000-0000-0000004C0000}"/>
    <cellStyle name="Normal 7 3 8 2 2" xfId="19457" xr:uid="{00000000-0005-0000-0000-0000014C0000}"/>
    <cellStyle name="Normal 7 3 8 2 2 2" xfId="43726" xr:uid="{700A9D0B-1272-43DB-9890-EED779E8B876}"/>
    <cellStyle name="Normal 7 3 8 2 3" xfId="43725" xr:uid="{2EBDAADA-BF74-4793-9968-B5E0687BFEAB}"/>
    <cellStyle name="Normal 7 3 8 3" xfId="19458" xr:uid="{00000000-0005-0000-0000-0000024C0000}"/>
    <cellStyle name="Normal 7 3 8 3 2" xfId="43727" xr:uid="{017C2733-5167-40FE-9EB6-4D3EE2ED767A}"/>
    <cellStyle name="Normal 7 3 8 4" xfId="43724" xr:uid="{D65CF40B-0A29-4141-8E38-52D15684EC31}"/>
    <cellStyle name="Normal 7 3 9" xfId="19459" xr:uid="{00000000-0005-0000-0000-0000034C0000}"/>
    <cellStyle name="Normal 7 3 9 2" xfId="19460" xr:uid="{00000000-0005-0000-0000-0000044C0000}"/>
    <cellStyle name="Normal 7 3 9 2 2" xfId="43729" xr:uid="{213A4788-F1E9-4483-88A5-A5D46FD0DD6D}"/>
    <cellStyle name="Normal 7 3 9 3" xfId="43728" xr:uid="{F8C2563B-B81E-4E10-8071-30D8283087DD}"/>
    <cellStyle name="Normal 7 30" xfId="19461" xr:uid="{00000000-0005-0000-0000-0000054C0000}"/>
    <cellStyle name="Normal 7 30 2" xfId="19462" xr:uid="{00000000-0005-0000-0000-0000064C0000}"/>
    <cellStyle name="Normal 7 30 2 2" xfId="43731" xr:uid="{3D28BB77-314B-492E-B30F-ACEFBB3C27EC}"/>
    <cellStyle name="Normal 7 30 3" xfId="43730" xr:uid="{32090C76-0D25-4942-8848-7196313984EB}"/>
    <cellStyle name="Normal 7 31" xfId="19463" xr:uid="{00000000-0005-0000-0000-0000074C0000}"/>
    <cellStyle name="Normal 7 31 2" xfId="19464" xr:uid="{00000000-0005-0000-0000-0000084C0000}"/>
    <cellStyle name="Normal 7 31 2 2" xfId="43733" xr:uid="{9D609E4D-D249-49A8-B255-A8DE33FDE4E4}"/>
    <cellStyle name="Normal 7 31 3" xfId="43732" xr:uid="{3DDECFF3-D4D4-4DA5-A9A6-DEC3E27EAAA9}"/>
    <cellStyle name="Normal 7 32" xfId="19465" xr:uid="{00000000-0005-0000-0000-0000094C0000}"/>
    <cellStyle name="Normal 7 32 2" xfId="19466" xr:uid="{00000000-0005-0000-0000-00000A4C0000}"/>
    <cellStyle name="Normal 7 32 2 2" xfId="43735" xr:uid="{40B8FE21-8A10-48AD-BEE9-22783AB78170}"/>
    <cellStyle name="Normal 7 32 3" xfId="43734" xr:uid="{1BE601C7-2B66-4DED-B4C9-4667AC14A6B4}"/>
    <cellStyle name="Normal 7 33" xfId="19467" xr:uid="{00000000-0005-0000-0000-00000B4C0000}"/>
    <cellStyle name="Normal 7 33 2" xfId="19468" xr:uid="{00000000-0005-0000-0000-00000C4C0000}"/>
    <cellStyle name="Normal 7 33 2 2" xfId="43737" xr:uid="{65101334-9A37-460F-B79D-6AED1E67F9CC}"/>
    <cellStyle name="Normal 7 33 3" xfId="43736" xr:uid="{4F681B8B-15F1-4086-B9C1-5760A4C56AB5}"/>
    <cellStyle name="Normal 7 34" xfId="19469" xr:uid="{00000000-0005-0000-0000-00000D4C0000}"/>
    <cellStyle name="Normal 7 34 2" xfId="19470" xr:uid="{00000000-0005-0000-0000-00000E4C0000}"/>
    <cellStyle name="Normal 7 34 2 2" xfId="43739" xr:uid="{D7F45A03-2211-40FB-AF1E-2F4D42F0DF69}"/>
    <cellStyle name="Normal 7 34 3" xfId="43738" xr:uid="{D2B36E0F-5915-4982-89AC-E9DB2861CE4A}"/>
    <cellStyle name="Normal 7 35" xfId="19471" xr:uid="{00000000-0005-0000-0000-00000F4C0000}"/>
    <cellStyle name="Normal 7 35 2" xfId="19472" xr:uid="{00000000-0005-0000-0000-0000104C0000}"/>
    <cellStyle name="Normal 7 35 2 2" xfId="43741" xr:uid="{B7281215-AFE7-4E5B-816F-DDB987F5B535}"/>
    <cellStyle name="Normal 7 35 3" xfId="43740" xr:uid="{AC892628-1BFF-4FE6-AE63-FADE510158A4}"/>
    <cellStyle name="Normal 7 36" xfId="19473" xr:uid="{00000000-0005-0000-0000-0000114C0000}"/>
    <cellStyle name="Normal 7 36 2" xfId="19474" xr:uid="{00000000-0005-0000-0000-0000124C0000}"/>
    <cellStyle name="Normal 7 36 2 2" xfId="43743" xr:uid="{7EDF99DF-817D-4904-8350-3C6771EB02D5}"/>
    <cellStyle name="Normal 7 36 3" xfId="43742" xr:uid="{1558D2B9-207C-4781-AB3F-8B6A57DCBAAF}"/>
    <cellStyle name="Normal 7 37" xfId="19475" xr:uid="{00000000-0005-0000-0000-0000134C0000}"/>
    <cellStyle name="Normal 7 37 2" xfId="19476" xr:uid="{00000000-0005-0000-0000-0000144C0000}"/>
    <cellStyle name="Normal 7 37 2 2" xfId="43745" xr:uid="{DED70996-FA55-426C-8B09-5B5A9D4A561E}"/>
    <cellStyle name="Normal 7 37 3" xfId="43744" xr:uid="{9A622485-C596-4532-B93D-8AA0ACFBE60F}"/>
    <cellStyle name="Normal 7 38" xfId="19477" xr:uid="{00000000-0005-0000-0000-0000154C0000}"/>
    <cellStyle name="Normal 7 38 2" xfId="19478" xr:uid="{00000000-0005-0000-0000-0000164C0000}"/>
    <cellStyle name="Normal 7 38 2 2" xfId="43747" xr:uid="{0582AA9E-20D6-47BB-8942-EA15B8BFA470}"/>
    <cellStyle name="Normal 7 38 3" xfId="43746" xr:uid="{EEEE6774-CB3D-4CB1-AC47-557FA0D05DEB}"/>
    <cellStyle name="Normal 7 39" xfId="19479" xr:uid="{00000000-0005-0000-0000-0000174C0000}"/>
    <cellStyle name="Normal 7 39 2" xfId="19480" xr:uid="{00000000-0005-0000-0000-0000184C0000}"/>
    <cellStyle name="Normal 7 39 2 2" xfId="43749" xr:uid="{838A1D36-AE4B-488D-A575-61097F35FAD9}"/>
    <cellStyle name="Normal 7 39 3" xfId="43748" xr:uid="{55301844-DF03-484C-83BF-6294B72266C7}"/>
    <cellStyle name="Normal 7 4" xfId="19481" xr:uid="{00000000-0005-0000-0000-0000194C0000}"/>
    <cellStyle name="Normal 7 4 10" xfId="19482" xr:uid="{00000000-0005-0000-0000-00001A4C0000}"/>
    <cellStyle name="Normal 7 4 10 2" xfId="43751" xr:uid="{A5FC1EEC-2709-4757-8776-1AFAB944FB0E}"/>
    <cellStyle name="Normal 7 4 11" xfId="43750" xr:uid="{8C9BA1C6-C862-402F-B0F9-7F2219AAF303}"/>
    <cellStyle name="Normal 7 4 2" xfId="19483" xr:uid="{00000000-0005-0000-0000-00001B4C0000}"/>
    <cellStyle name="Normal 7 4 2 2" xfId="19484" xr:uid="{00000000-0005-0000-0000-00001C4C0000}"/>
    <cellStyle name="Normal 7 4 2 2 2" xfId="19485" xr:uid="{00000000-0005-0000-0000-00001D4C0000}"/>
    <cellStyle name="Normal 7 4 2 2 2 2" xfId="19486" xr:uid="{00000000-0005-0000-0000-00001E4C0000}"/>
    <cellStyle name="Normal 7 4 2 2 2 2 2" xfId="43755" xr:uid="{439E1353-B7FE-4D04-82F6-A5555A38E59D}"/>
    <cellStyle name="Normal 7 4 2 2 2 3" xfId="43754" xr:uid="{7927DB43-A96B-4D0A-A013-4349106A42DF}"/>
    <cellStyle name="Normal 7 4 2 2 3" xfId="19487" xr:uid="{00000000-0005-0000-0000-00001F4C0000}"/>
    <cellStyle name="Normal 7 4 2 2 3 2" xfId="19488" xr:uid="{00000000-0005-0000-0000-0000204C0000}"/>
    <cellStyle name="Normal 7 4 2 2 3 2 2" xfId="43757" xr:uid="{5AFBECBD-740F-474E-A02A-273F8C458349}"/>
    <cellStyle name="Normal 7 4 2 2 3 3" xfId="43756" xr:uid="{B84B3890-F721-4560-9BB2-4018BB542EFE}"/>
    <cellStyle name="Normal 7 4 2 2 4" xfId="19489" xr:uid="{00000000-0005-0000-0000-0000214C0000}"/>
    <cellStyle name="Normal 7 4 2 2 4 2" xfId="19490" xr:uid="{00000000-0005-0000-0000-0000224C0000}"/>
    <cellStyle name="Normal 7 4 2 2 4 2 2" xfId="43759" xr:uid="{5574F6A5-9AC9-4BBD-9ED3-C879690FF411}"/>
    <cellStyle name="Normal 7 4 2 2 4 3" xfId="43758" xr:uid="{18471424-1184-4AF3-9A12-B28644F1428B}"/>
    <cellStyle name="Normal 7 4 2 2 5" xfId="19491" xr:uid="{00000000-0005-0000-0000-0000234C0000}"/>
    <cellStyle name="Normal 7 4 2 2 5 2" xfId="43760" xr:uid="{605DAEEA-B573-4431-9AFB-921483DE663D}"/>
    <cellStyle name="Normal 7 4 2 2 6" xfId="43753" xr:uid="{2AD1F001-4860-430E-A754-C93DA7DDAAE1}"/>
    <cellStyle name="Normal 7 4 2 3" xfId="19492" xr:uid="{00000000-0005-0000-0000-0000244C0000}"/>
    <cellStyle name="Normal 7 4 2 3 2" xfId="19493" xr:uid="{00000000-0005-0000-0000-0000254C0000}"/>
    <cellStyle name="Normal 7 4 2 3 2 2" xfId="43762" xr:uid="{102AD73B-34A0-4A78-A84E-34C833EB24EC}"/>
    <cellStyle name="Normal 7 4 2 3 3" xfId="43761" xr:uid="{E0369E17-9F66-4861-9CBF-424BD7DDEC72}"/>
    <cellStyle name="Normal 7 4 2 4" xfId="19494" xr:uid="{00000000-0005-0000-0000-0000264C0000}"/>
    <cellStyle name="Normal 7 4 2 4 2" xfId="19495" xr:uid="{00000000-0005-0000-0000-0000274C0000}"/>
    <cellStyle name="Normal 7 4 2 4 2 2" xfId="43764" xr:uid="{236D4F65-6438-4B83-A5E9-4AFEE8372909}"/>
    <cellStyle name="Normal 7 4 2 4 3" xfId="43763" xr:uid="{DC91F27B-286B-42B3-BF0C-44BD313C2BB1}"/>
    <cellStyle name="Normal 7 4 2 5" xfId="19496" xr:uid="{00000000-0005-0000-0000-0000284C0000}"/>
    <cellStyle name="Normal 7 4 2 5 2" xfId="19497" xr:uid="{00000000-0005-0000-0000-0000294C0000}"/>
    <cellStyle name="Normal 7 4 2 5 2 2" xfId="43766" xr:uid="{91533227-2CA1-4D60-A816-B7ECFB59775A}"/>
    <cellStyle name="Normal 7 4 2 5 3" xfId="43765" xr:uid="{578B81BC-6BB6-4D33-BFBD-61FE5E608A66}"/>
    <cellStyle name="Normal 7 4 2 6" xfId="19498" xr:uid="{00000000-0005-0000-0000-00002A4C0000}"/>
    <cellStyle name="Normal 7 4 2 6 2" xfId="19499" xr:uid="{00000000-0005-0000-0000-00002B4C0000}"/>
    <cellStyle name="Normal 7 4 2 6 2 2" xfId="43768" xr:uid="{184A2EA7-EC07-4216-ACBE-3E1950A47690}"/>
    <cellStyle name="Normal 7 4 2 6 3" xfId="43767" xr:uid="{AB06239B-0A3B-455E-BF7D-8B06520A7FF6}"/>
    <cellStyle name="Normal 7 4 2 7" xfId="19500" xr:uid="{00000000-0005-0000-0000-00002C4C0000}"/>
    <cellStyle name="Normal 7 4 2 7 2" xfId="43769" xr:uid="{EBD279FA-959C-4DC2-BAFD-C4B1FE6BA7E8}"/>
    <cellStyle name="Normal 7 4 2 8" xfId="43752" xr:uid="{A1AD88DD-A60A-41E7-90E3-90B02EEAF34C}"/>
    <cellStyle name="Normal 7 4 3" xfId="19501" xr:uid="{00000000-0005-0000-0000-00002D4C0000}"/>
    <cellStyle name="Normal 7 4 3 2" xfId="19502" xr:uid="{00000000-0005-0000-0000-00002E4C0000}"/>
    <cellStyle name="Normal 7 4 3 2 2" xfId="19503" xr:uid="{00000000-0005-0000-0000-00002F4C0000}"/>
    <cellStyle name="Normal 7 4 3 2 2 2" xfId="19504" xr:uid="{00000000-0005-0000-0000-0000304C0000}"/>
    <cellStyle name="Normal 7 4 3 2 2 2 2" xfId="43773" xr:uid="{FB0195E8-7B12-4168-B86C-E71EF83EC24B}"/>
    <cellStyle name="Normal 7 4 3 2 2 3" xfId="43772" xr:uid="{C832C5E3-FF9D-448D-A013-A99F09FF7A61}"/>
    <cellStyle name="Normal 7 4 3 2 3" xfId="19505" xr:uid="{00000000-0005-0000-0000-0000314C0000}"/>
    <cellStyle name="Normal 7 4 3 2 3 2" xfId="19506" xr:uid="{00000000-0005-0000-0000-0000324C0000}"/>
    <cellStyle name="Normal 7 4 3 2 3 2 2" xfId="43775" xr:uid="{94BABA85-8BD8-407E-B92E-8BC7124B3BA6}"/>
    <cellStyle name="Normal 7 4 3 2 3 3" xfId="43774" xr:uid="{90EFC68C-CE77-4BD0-B944-50F9DA1AD71D}"/>
    <cellStyle name="Normal 7 4 3 2 4" xfId="19507" xr:uid="{00000000-0005-0000-0000-0000334C0000}"/>
    <cellStyle name="Normal 7 4 3 2 4 2" xfId="19508" xr:uid="{00000000-0005-0000-0000-0000344C0000}"/>
    <cellStyle name="Normal 7 4 3 2 4 2 2" xfId="43777" xr:uid="{5D599DDA-053C-4AF6-BC47-96D7DA4BC761}"/>
    <cellStyle name="Normal 7 4 3 2 4 3" xfId="43776" xr:uid="{6D1125FD-752C-48E9-A8D7-C816B83955F5}"/>
    <cellStyle name="Normal 7 4 3 2 5" xfId="19509" xr:uid="{00000000-0005-0000-0000-0000354C0000}"/>
    <cellStyle name="Normal 7 4 3 2 5 2" xfId="43778" xr:uid="{E48339F7-205B-41C8-AF97-35ED6217EB2E}"/>
    <cellStyle name="Normal 7 4 3 2 6" xfId="43771" xr:uid="{F4E8EDD9-2527-4AC6-8E79-3617FA959D61}"/>
    <cellStyle name="Normal 7 4 3 3" xfId="19510" xr:uid="{00000000-0005-0000-0000-0000364C0000}"/>
    <cellStyle name="Normal 7 4 3 3 2" xfId="19511" xr:uid="{00000000-0005-0000-0000-0000374C0000}"/>
    <cellStyle name="Normal 7 4 3 3 2 2" xfId="43780" xr:uid="{E9B76C58-F6DA-4C1B-9EAC-D612A44DD002}"/>
    <cellStyle name="Normal 7 4 3 3 3" xfId="43779" xr:uid="{2E0E0324-FC70-4768-9BB6-FEEEF2A88A09}"/>
    <cellStyle name="Normal 7 4 3 4" xfId="19512" xr:uid="{00000000-0005-0000-0000-0000384C0000}"/>
    <cellStyle name="Normal 7 4 3 4 2" xfId="19513" xr:uid="{00000000-0005-0000-0000-0000394C0000}"/>
    <cellStyle name="Normal 7 4 3 4 2 2" xfId="43782" xr:uid="{E130309B-B8D9-495D-B9CF-4C5A0B4158C7}"/>
    <cellStyle name="Normal 7 4 3 4 3" xfId="43781" xr:uid="{E83B510E-4864-451D-BDDD-AE65DF770481}"/>
    <cellStyle name="Normal 7 4 3 5" xfId="19514" xr:uid="{00000000-0005-0000-0000-00003A4C0000}"/>
    <cellStyle name="Normal 7 4 3 5 2" xfId="19515" xr:uid="{00000000-0005-0000-0000-00003B4C0000}"/>
    <cellStyle name="Normal 7 4 3 5 2 2" xfId="43784" xr:uid="{E621DF38-B031-4FE5-8E5E-4A2431D2A0C8}"/>
    <cellStyle name="Normal 7 4 3 5 3" xfId="43783" xr:uid="{3FE3AB55-2F4A-4D49-BF27-F073C0542FE0}"/>
    <cellStyle name="Normal 7 4 3 6" xfId="19516" xr:uid="{00000000-0005-0000-0000-00003C4C0000}"/>
    <cellStyle name="Normal 7 4 3 6 2" xfId="19517" xr:uid="{00000000-0005-0000-0000-00003D4C0000}"/>
    <cellStyle name="Normal 7 4 3 6 2 2" xfId="43786" xr:uid="{D1AAB44C-844E-4FA5-A10D-70E857FE8A21}"/>
    <cellStyle name="Normal 7 4 3 6 3" xfId="43785" xr:uid="{22766873-4B11-4040-BD0C-D1A4319FF82F}"/>
    <cellStyle name="Normal 7 4 3 7" xfId="19518" xr:uid="{00000000-0005-0000-0000-00003E4C0000}"/>
    <cellStyle name="Normal 7 4 3 7 2" xfId="43787" xr:uid="{B9A3C840-5C9D-4C2F-971D-D5CD3B875382}"/>
    <cellStyle name="Normal 7 4 3 8" xfId="43770" xr:uid="{DC6A9370-31F4-45ED-85B9-78DE93EE60A7}"/>
    <cellStyle name="Normal 7 4 4" xfId="19519" xr:uid="{00000000-0005-0000-0000-00003F4C0000}"/>
    <cellStyle name="Normal 7 4 4 2" xfId="19520" xr:uid="{00000000-0005-0000-0000-0000404C0000}"/>
    <cellStyle name="Normal 7 4 4 2 2" xfId="19521" xr:uid="{00000000-0005-0000-0000-0000414C0000}"/>
    <cellStyle name="Normal 7 4 4 2 2 2" xfId="19522" xr:uid="{00000000-0005-0000-0000-0000424C0000}"/>
    <cellStyle name="Normal 7 4 4 2 2 2 2" xfId="43791" xr:uid="{49E7D7C9-187B-4856-897F-5D89C3508ED7}"/>
    <cellStyle name="Normal 7 4 4 2 2 3" xfId="43790" xr:uid="{14B34ADD-3644-468C-9CA7-DE634DF0ACA6}"/>
    <cellStyle name="Normal 7 4 4 2 3" xfId="19523" xr:uid="{00000000-0005-0000-0000-0000434C0000}"/>
    <cellStyle name="Normal 7 4 4 2 3 2" xfId="19524" xr:uid="{00000000-0005-0000-0000-0000444C0000}"/>
    <cellStyle name="Normal 7 4 4 2 3 2 2" xfId="43793" xr:uid="{D9D097CF-3DB9-4B06-A2FB-D431594485BC}"/>
    <cellStyle name="Normal 7 4 4 2 3 3" xfId="43792" xr:uid="{06CF001E-380C-498D-80AF-CC1DB2576360}"/>
    <cellStyle name="Normal 7 4 4 2 4" xfId="19525" xr:uid="{00000000-0005-0000-0000-0000454C0000}"/>
    <cellStyle name="Normal 7 4 4 2 4 2" xfId="19526" xr:uid="{00000000-0005-0000-0000-0000464C0000}"/>
    <cellStyle name="Normal 7 4 4 2 4 2 2" xfId="43795" xr:uid="{C649315E-29A1-4CE0-A5D5-4864119E128A}"/>
    <cellStyle name="Normal 7 4 4 2 4 3" xfId="43794" xr:uid="{E27C5024-A2E1-40C7-8610-DF29AB50BC06}"/>
    <cellStyle name="Normal 7 4 4 2 5" xfId="19527" xr:uid="{00000000-0005-0000-0000-0000474C0000}"/>
    <cellStyle name="Normal 7 4 4 2 5 2" xfId="43796" xr:uid="{4414194F-E608-459A-B97E-0276D1696C32}"/>
    <cellStyle name="Normal 7 4 4 2 6" xfId="43789" xr:uid="{58B3C746-423A-43F3-A837-D811178C17FC}"/>
    <cellStyle name="Normal 7 4 4 3" xfId="19528" xr:uid="{00000000-0005-0000-0000-0000484C0000}"/>
    <cellStyle name="Normal 7 4 4 3 2" xfId="19529" xr:uid="{00000000-0005-0000-0000-0000494C0000}"/>
    <cellStyle name="Normal 7 4 4 3 2 2" xfId="43798" xr:uid="{2270405B-AB29-4EF7-9565-43E9CF679DBC}"/>
    <cellStyle name="Normal 7 4 4 3 3" xfId="43797" xr:uid="{8002B169-0EC2-4B58-AF38-4733907F0DF3}"/>
    <cellStyle name="Normal 7 4 4 4" xfId="19530" xr:uid="{00000000-0005-0000-0000-00004A4C0000}"/>
    <cellStyle name="Normal 7 4 4 4 2" xfId="19531" xr:uid="{00000000-0005-0000-0000-00004B4C0000}"/>
    <cellStyle name="Normal 7 4 4 4 2 2" xfId="43800" xr:uid="{D43198C6-670D-4FE4-A6DD-6C45DCD0F3E0}"/>
    <cellStyle name="Normal 7 4 4 4 3" xfId="43799" xr:uid="{FF99BE81-9191-4C26-A770-BF30FF3357E7}"/>
    <cellStyle name="Normal 7 4 4 5" xfId="19532" xr:uid="{00000000-0005-0000-0000-00004C4C0000}"/>
    <cellStyle name="Normal 7 4 4 5 2" xfId="19533" xr:uid="{00000000-0005-0000-0000-00004D4C0000}"/>
    <cellStyle name="Normal 7 4 4 5 2 2" xfId="43802" xr:uid="{DBD908C5-7AA2-4995-AD2C-37AA3881D1B1}"/>
    <cellStyle name="Normal 7 4 4 5 3" xfId="43801" xr:uid="{735E2DA9-C068-4DBC-B357-D76184F50376}"/>
    <cellStyle name="Normal 7 4 4 6" xfId="19534" xr:uid="{00000000-0005-0000-0000-00004E4C0000}"/>
    <cellStyle name="Normal 7 4 4 6 2" xfId="43803" xr:uid="{8684EE9C-11A7-4A24-8591-38FEA19E52BF}"/>
    <cellStyle name="Normal 7 4 4 7" xfId="43788" xr:uid="{E0300CE1-9120-4F17-9313-0DBBCE0426EE}"/>
    <cellStyle name="Normal 7 4 5" xfId="19535" xr:uid="{00000000-0005-0000-0000-00004F4C0000}"/>
    <cellStyle name="Normal 7 4 5 2" xfId="19536" xr:uid="{00000000-0005-0000-0000-0000504C0000}"/>
    <cellStyle name="Normal 7 4 5 2 2" xfId="19537" xr:uid="{00000000-0005-0000-0000-0000514C0000}"/>
    <cellStyle name="Normal 7 4 5 2 2 2" xfId="43806" xr:uid="{96DD72AB-4EC7-4028-9D8E-0947F1842C72}"/>
    <cellStyle name="Normal 7 4 5 2 3" xfId="43805" xr:uid="{ADEB2BAC-5A8B-4DE8-8F62-F2249949B97B}"/>
    <cellStyle name="Normal 7 4 5 3" xfId="19538" xr:uid="{00000000-0005-0000-0000-0000524C0000}"/>
    <cellStyle name="Normal 7 4 5 3 2" xfId="19539" xr:uid="{00000000-0005-0000-0000-0000534C0000}"/>
    <cellStyle name="Normal 7 4 5 3 2 2" xfId="43808" xr:uid="{721FF0A7-1DA2-4868-B0F0-D08F81C96306}"/>
    <cellStyle name="Normal 7 4 5 3 3" xfId="43807" xr:uid="{477CB14D-72F3-42C1-AD74-E81E2883FD19}"/>
    <cellStyle name="Normal 7 4 5 4" xfId="19540" xr:uid="{00000000-0005-0000-0000-0000544C0000}"/>
    <cellStyle name="Normal 7 4 5 4 2" xfId="19541" xr:uid="{00000000-0005-0000-0000-0000554C0000}"/>
    <cellStyle name="Normal 7 4 5 4 2 2" xfId="43810" xr:uid="{084DF59D-1DD2-4CC6-B376-AA00B554A903}"/>
    <cellStyle name="Normal 7 4 5 4 3" xfId="43809" xr:uid="{D396FFCF-5AC6-41D8-B81B-0BFB3DF7ACD3}"/>
    <cellStyle name="Normal 7 4 5 5" xfId="19542" xr:uid="{00000000-0005-0000-0000-0000564C0000}"/>
    <cellStyle name="Normal 7 4 5 5 2" xfId="43811" xr:uid="{B676FB85-9B7D-4A3C-8EDD-71508323AE3A}"/>
    <cellStyle name="Normal 7 4 5 6" xfId="43804" xr:uid="{6DEFDC55-BBB9-43AB-B10B-D6F2CF5328A5}"/>
    <cellStyle name="Normal 7 4 6" xfId="19543" xr:uid="{00000000-0005-0000-0000-0000574C0000}"/>
    <cellStyle name="Normal 7 4 6 2" xfId="19544" xr:uid="{00000000-0005-0000-0000-0000584C0000}"/>
    <cellStyle name="Normal 7 4 6 2 2" xfId="19545" xr:uid="{00000000-0005-0000-0000-0000594C0000}"/>
    <cellStyle name="Normal 7 4 6 2 2 2" xfId="43814" xr:uid="{9BCFD433-56EC-43AF-B82F-6E7D368CFA9A}"/>
    <cellStyle name="Normal 7 4 6 2 3" xfId="43813" xr:uid="{99664A43-F3E5-4B64-AE91-DD5C446750E6}"/>
    <cellStyle name="Normal 7 4 6 3" xfId="19546" xr:uid="{00000000-0005-0000-0000-00005A4C0000}"/>
    <cellStyle name="Normal 7 4 6 3 2" xfId="19547" xr:uid="{00000000-0005-0000-0000-00005B4C0000}"/>
    <cellStyle name="Normal 7 4 6 3 2 2" xfId="43816" xr:uid="{AA1E4B3F-1BEB-489B-865D-ABC6DBDDEC82}"/>
    <cellStyle name="Normal 7 4 6 3 3" xfId="43815" xr:uid="{58B56C79-0CFF-4209-BF99-52BA0E75C35F}"/>
    <cellStyle name="Normal 7 4 6 4" xfId="19548" xr:uid="{00000000-0005-0000-0000-00005C4C0000}"/>
    <cellStyle name="Normal 7 4 6 4 2" xfId="19549" xr:uid="{00000000-0005-0000-0000-00005D4C0000}"/>
    <cellStyle name="Normal 7 4 6 4 2 2" xfId="43818" xr:uid="{1911E4CB-4F96-4E53-A0D2-0161561842B8}"/>
    <cellStyle name="Normal 7 4 6 4 3" xfId="43817" xr:uid="{ED9E705B-3CBF-4BF8-8F4A-750FF390C1DF}"/>
    <cellStyle name="Normal 7 4 6 5" xfId="19550" xr:uid="{00000000-0005-0000-0000-00005E4C0000}"/>
    <cellStyle name="Normal 7 4 6 5 2" xfId="43819" xr:uid="{A698745F-9447-48F2-B012-E6F9E7EA36FD}"/>
    <cellStyle name="Normal 7 4 6 6" xfId="43812" xr:uid="{2120D712-AA67-4C55-A009-00A0162CEF6C}"/>
    <cellStyle name="Normal 7 4 7" xfId="19551" xr:uid="{00000000-0005-0000-0000-00005F4C0000}"/>
    <cellStyle name="Normal 7 4 7 2" xfId="19552" xr:uid="{00000000-0005-0000-0000-0000604C0000}"/>
    <cellStyle name="Normal 7 4 7 2 2" xfId="19553" xr:uid="{00000000-0005-0000-0000-0000614C0000}"/>
    <cellStyle name="Normal 7 4 7 2 2 2" xfId="43822" xr:uid="{152B7D82-DF96-45EF-8E0B-D92F83A54A03}"/>
    <cellStyle name="Normal 7 4 7 2 3" xfId="43821" xr:uid="{98241D21-773B-4AC2-8B4E-C72923971798}"/>
    <cellStyle name="Normal 7 4 7 3" xfId="19554" xr:uid="{00000000-0005-0000-0000-0000624C0000}"/>
    <cellStyle name="Normal 7 4 7 3 2" xfId="43823" xr:uid="{F4206D10-D848-42F3-9444-803FAC30B67B}"/>
    <cellStyle name="Normal 7 4 7 4" xfId="43820" xr:uid="{C4210C61-3C38-4520-8AEB-97EBC5747AA0}"/>
    <cellStyle name="Normal 7 4 8" xfId="19555" xr:uid="{00000000-0005-0000-0000-0000634C0000}"/>
    <cellStyle name="Normal 7 4 8 2" xfId="19556" xr:uid="{00000000-0005-0000-0000-0000644C0000}"/>
    <cellStyle name="Normal 7 4 8 2 2" xfId="43825" xr:uid="{AD1FA3B3-1FAE-435D-B6D0-177A0D7EB8C9}"/>
    <cellStyle name="Normal 7 4 8 3" xfId="43824" xr:uid="{18F0C01B-5331-4CBB-B326-A0F289BA9348}"/>
    <cellStyle name="Normal 7 4 9" xfId="19557" xr:uid="{00000000-0005-0000-0000-0000654C0000}"/>
    <cellStyle name="Normal 7 4 9 2" xfId="19558" xr:uid="{00000000-0005-0000-0000-0000664C0000}"/>
    <cellStyle name="Normal 7 4 9 2 2" xfId="43827" xr:uid="{3184B2DB-B969-4A95-B4A1-4778BB0F46D9}"/>
    <cellStyle name="Normal 7 4 9 3" xfId="43826" xr:uid="{065DC75F-C121-487E-8FD3-23CAB4DE1496}"/>
    <cellStyle name="Normal 7 40" xfId="19559" xr:uid="{00000000-0005-0000-0000-0000674C0000}"/>
    <cellStyle name="Normal 7 40 2" xfId="19560" xr:uid="{00000000-0005-0000-0000-0000684C0000}"/>
    <cellStyle name="Normal 7 40 2 2" xfId="43829" xr:uid="{9941DE42-E7D1-453C-BC82-6A0BD2D55BB5}"/>
    <cellStyle name="Normal 7 40 3" xfId="43828" xr:uid="{407D463C-E28C-4F55-A8D9-9B6635FA11D6}"/>
    <cellStyle name="Normal 7 41" xfId="19561" xr:uid="{00000000-0005-0000-0000-0000694C0000}"/>
    <cellStyle name="Normal 7 41 2" xfId="19562" xr:uid="{00000000-0005-0000-0000-00006A4C0000}"/>
    <cellStyle name="Normal 7 41 2 2" xfId="43831" xr:uid="{544570B0-412A-4665-92F1-CD7FBC6E36D2}"/>
    <cellStyle name="Normal 7 41 3" xfId="43830" xr:uid="{80B3B030-1441-48E8-A296-49C43F5470EA}"/>
    <cellStyle name="Normal 7 42" xfId="19563" xr:uid="{00000000-0005-0000-0000-00006B4C0000}"/>
    <cellStyle name="Normal 7 42 2" xfId="19564" xr:uid="{00000000-0005-0000-0000-00006C4C0000}"/>
    <cellStyle name="Normal 7 42 2 2" xfId="43833" xr:uid="{085EBB5A-102E-4AFC-AAC6-834649702111}"/>
    <cellStyle name="Normal 7 42 3" xfId="43832" xr:uid="{71B2EA91-92C3-4BB5-B1D9-7BC766165C29}"/>
    <cellStyle name="Normal 7 43" xfId="19565" xr:uid="{00000000-0005-0000-0000-00006D4C0000}"/>
    <cellStyle name="Normal 7 43 2" xfId="19566" xr:uid="{00000000-0005-0000-0000-00006E4C0000}"/>
    <cellStyle name="Normal 7 43 2 2" xfId="43835" xr:uid="{416E01B2-2BA9-450A-B852-6F9EA4C419DA}"/>
    <cellStyle name="Normal 7 43 3" xfId="43834" xr:uid="{68B79405-8163-4259-AC46-71A534949153}"/>
    <cellStyle name="Normal 7 44" xfId="19567" xr:uid="{00000000-0005-0000-0000-00006F4C0000}"/>
    <cellStyle name="Normal 7 44 2" xfId="19568" xr:uid="{00000000-0005-0000-0000-0000704C0000}"/>
    <cellStyle name="Normal 7 44 2 2" xfId="43837" xr:uid="{2241CA05-5DAA-483D-B001-EC5E80D1F681}"/>
    <cellStyle name="Normal 7 44 3" xfId="43836" xr:uid="{97832E0A-F2E4-412F-A74E-CDD41A32FC01}"/>
    <cellStyle name="Normal 7 45" xfId="19569" xr:uid="{00000000-0005-0000-0000-0000714C0000}"/>
    <cellStyle name="Normal 7 45 2" xfId="19570" xr:uid="{00000000-0005-0000-0000-0000724C0000}"/>
    <cellStyle name="Normal 7 45 2 2" xfId="43839" xr:uid="{1E2E4368-9EEE-466F-AAD0-F3A7AD38476A}"/>
    <cellStyle name="Normal 7 45 3" xfId="43838" xr:uid="{BDB94685-82CF-48D6-B098-31FA47D08FA8}"/>
    <cellStyle name="Normal 7 46" xfId="19571" xr:uid="{00000000-0005-0000-0000-0000734C0000}"/>
    <cellStyle name="Normal 7 46 2" xfId="19572" xr:uid="{00000000-0005-0000-0000-0000744C0000}"/>
    <cellStyle name="Normal 7 46 2 2" xfId="43841" xr:uid="{01F5F346-4F89-406F-B974-C147CCAF8A18}"/>
    <cellStyle name="Normal 7 46 3" xfId="43840" xr:uid="{95B6BD41-A3CF-4B46-B1A5-AE952B678940}"/>
    <cellStyle name="Normal 7 47" xfId="19573" xr:uid="{00000000-0005-0000-0000-0000754C0000}"/>
    <cellStyle name="Normal 7 47 2" xfId="19574" xr:uid="{00000000-0005-0000-0000-0000764C0000}"/>
    <cellStyle name="Normal 7 47 2 2" xfId="43843" xr:uid="{9517498E-C5B6-4E09-B07D-2A3AF3F6E84F}"/>
    <cellStyle name="Normal 7 47 3" xfId="43842" xr:uid="{BBB46616-7E01-4988-8360-72CC65F49B44}"/>
    <cellStyle name="Normal 7 48" xfId="19575" xr:uid="{00000000-0005-0000-0000-0000774C0000}"/>
    <cellStyle name="Normal 7 48 2" xfId="19576" xr:uid="{00000000-0005-0000-0000-0000784C0000}"/>
    <cellStyle name="Normal 7 48 2 2" xfId="43845" xr:uid="{E392E1C3-5B88-491A-973A-93C70E84EAD7}"/>
    <cellStyle name="Normal 7 48 3" xfId="43844" xr:uid="{0B64D4E2-338A-40AB-8D02-25F431F5B897}"/>
    <cellStyle name="Normal 7 49" xfId="19577" xr:uid="{00000000-0005-0000-0000-0000794C0000}"/>
    <cellStyle name="Normal 7 49 2" xfId="19578" xr:uid="{00000000-0005-0000-0000-00007A4C0000}"/>
    <cellStyle name="Normal 7 49 2 2" xfId="43847" xr:uid="{A626D1DE-D387-4585-BEEC-586CF1306BEB}"/>
    <cellStyle name="Normal 7 49 3" xfId="43846" xr:uid="{3640F1A6-7FA9-40A6-A30F-D0FFD2A8F1FF}"/>
    <cellStyle name="Normal 7 5" xfId="19579" xr:uid="{00000000-0005-0000-0000-00007B4C0000}"/>
    <cellStyle name="Normal 7 5 2" xfId="19580" xr:uid="{00000000-0005-0000-0000-00007C4C0000}"/>
    <cellStyle name="Normal 7 5 2 2" xfId="19581" xr:uid="{00000000-0005-0000-0000-00007D4C0000}"/>
    <cellStyle name="Normal 7 5 2 2 2" xfId="19582" xr:uid="{00000000-0005-0000-0000-00007E4C0000}"/>
    <cellStyle name="Normal 7 5 2 2 2 2" xfId="43851" xr:uid="{7E7F0BD5-C11D-413F-86C6-F4C626F8384E}"/>
    <cellStyle name="Normal 7 5 2 2 3" xfId="43850" xr:uid="{533D999B-EA03-401A-8218-E5F94AA02E07}"/>
    <cellStyle name="Normal 7 5 2 3" xfId="19583" xr:uid="{00000000-0005-0000-0000-00007F4C0000}"/>
    <cellStyle name="Normal 7 5 2 3 2" xfId="19584" xr:uid="{00000000-0005-0000-0000-0000804C0000}"/>
    <cellStyle name="Normal 7 5 2 3 2 2" xfId="43853" xr:uid="{7B9C0914-DE09-4BFA-8906-A25DCC8AD7CA}"/>
    <cellStyle name="Normal 7 5 2 3 3" xfId="43852" xr:uid="{A7969AFF-2FC9-4C59-9E4F-10C55C7E78E5}"/>
    <cellStyle name="Normal 7 5 2 4" xfId="19585" xr:uid="{00000000-0005-0000-0000-0000814C0000}"/>
    <cellStyle name="Normal 7 5 2 4 2" xfId="19586" xr:uid="{00000000-0005-0000-0000-0000824C0000}"/>
    <cellStyle name="Normal 7 5 2 4 2 2" xfId="43855" xr:uid="{A4AFBE78-A1AC-4C1C-9EA1-3E338F2A5A12}"/>
    <cellStyle name="Normal 7 5 2 4 3" xfId="43854" xr:uid="{4BBCB536-C5A2-45A9-A4EC-0055823C222F}"/>
    <cellStyle name="Normal 7 5 2 5" xfId="19587" xr:uid="{00000000-0005-0000-0000-0000834C0000}"/>
    <cellStyle name="Normal 7 5 2 5 2" xfId="43856" xr:uid="{1BCCECD5-89B3-4D2E-B7FC-F651214FB737}"/>
    <cellStyle name="Normal 7 5 2 6" xfId="43849" xr:uid="{0E5A1C83-51AE-4A9C-9F8E-F534D29268D6}"/>
    <cellStyle name="Normal 7 5 3" xfId="19588" xr:uid="{00000000-0005-0000-0000-0000844C0000}"/>
    <cellStyle name="Normal 7 5 3 2" xfId="19589" xr:uid="{00000000-0005-0000-0000-0000854C0000}"/>
    <cellStyle name="Normal 7 5 3 2 2" xfId="19590" xr:uid="{00000000-0005-0000-0000-0000864C0000}"/>
    <cellStyle name="Normal 7 5 3 2 2 2" xfId="43859" xr:uid="{F4F2568C-417D-46AB-B5FD-02A4704C1AE9}"/>
    <cellStyle name="Normal 7 5 3 2 3" xfId="43858" xr:uid="{1147BD1E-0B2D-4BA2-9D72-020D31B39164}"/>
    <cellStyle name="Normal 7 5 3 3" xfId="19591" xr:uid="{00000000-0005-0000-0000-0000874C0000}"/>
    <cellStyle name="Normal 7 5 3 3 2" xfId="43860" xr:uid="{205C396E-B67E-4B80-9973-CD527F8CEE23}"/>
    <cellStyle name="Normal 7 5 3 4" xfId="43857" xr:uid="{78C733A5-3885-4DB2-BF9A-025453890BE5}"/>
    <cellStyle name="Normal 7 5 4" xfId="19592" xr:uid="{00000000-0005-0000-0000-0000884C0000}"/>
    <cellStyle name="Normal 7 5 4 2" xfId="19593" xr:uid="{00000000-0005-0000-0000-0000894C0000}"/>
    <cellStyle name="Normal 7 5 4 2 2" xfId="43862" xr:uid="{66130696-2BBF-445A-9C4D-0BD9145F5E7E}"/>
    <cellStyle name="Normal 7 5 4 3" xfId="43861" xr:uid="{5E0CF80E-C018-4AE3-ADB2-4BB08BBE4086}"/>
    <cellStyle name="Normal 7 5 5" xfId="19594" xr:uid="{00000000-0005-0000-0000-00008A4C0000}"/>
    <cellStyle name="Normal 7 5 5 2" xfId="19595" xr:uid="{00000000-0005-0000-0000-00008B4C0000}"/>
    <cellStyle name="Normal 7 5 5 2 2" xfId="43864" xr:uid="{FD89B0B7-9599-4870-91AC-7B61B58D6497}"/>
    <cellStyle name="Normal 7 5 5 3" xfId="43863" xr:uid="{DB346B84-C32B-474F-9BC4-78003557569F}"/>
    <cellStyle name="Normal 7 5 6" xfId="19596" xr:uid="{00000000-0005-0000-0000-00008C4C0000}"/>
    <cellStyle name="Normal 7 5 6 2" xfId="19597" xr:uid="{00000000-0005-0000-0000-00008D4C0000}"/>
    <cellStyle name="Normal 7 5 6 2 2" xfId="43866" xr:uid="{DA61C861-A8CA-4F21-BB02-31EEBD14CE73}"/>
    <cellStyle name="Normal 7 5 6 3" xfId="43865" xr:uid="{C78DA8B0-0CBE-47E9-A9EC-D79E81F3F55F}"/>
    <cellStyle name="Normal 7 5 7" xfId="19598" xr:uid="{00000000-0005-0000-0000-00008E4C0000}"/>
    <cellStyle name="Normal 7 5 7 2" xfId="43867" xr:uid="{970D4CF8-46AA-4A97-8A28-E2BA1DAD5503}"/>
    <cellStyle name="Normal 7 5 8" xfId="43848" xr:uid="{B1481092-D569-477F-B96C-ECD2A475678B}"/>
    <cellStyle name="Normal 7 50" xfId="19599" xr:uid="{00000000-0005-0000-0000-00008F4C0000}"/>
    <cellStyle name="Normal 7 50 2" xfId="19600" xr:uid="{00000000-0005-0000-0000-0000904C0000}"/>
    <cellStyle name="Normal 7 50 2 2" xfId="43869" xr:uid="{3CEFFE93-9E7A-4031-B816-594E1E050A4B}"/>
    <cellStyle name="Normal 7 50 3" xfId="43868" xr:uid="{1B0C6054-AFEF-404B-BA6E-D43C4D511B87}"/>
    <cellStyle name="Normal 7 51" xfId="19601" xr:uid="{00000000-0005-0000-0000-0000914C0000}"/>
    <cellStyle name="Normal 7 51 2" xfId="19602" xr:uid="{00000000-0005-0000-0000-0000924C0000}"/>
    <cellStyle name="Normal 7 51 2 2" xfId="43871" xr:uid="{5BECA9A8-436B-42DF-A1D2-D802D546CFF7}"/>
    <cellStyle name="Normal 7 51 3" xfId="43870" xr:uid="{50A1081C-3AD8-4B2B-B210-0E43276FC370}"/>
    <cellStyle name="Normal 7 52" xfId="19603" xr:uid="{00000000-0005-0000-0000-0000934C0000}"/>
    <cellStyle name="Normal 7 52 2" xfId="19604" xr:uid="{00000000-0005-0000-0000-0000944C0000}"/>
    <cellStyle name="Normal 7 52 2 2" xfId="43873" xr:uid="{BE071288-7A8D-4931-B7D7-647A94BD55A4}"/>
    <cellStyle name="Normal 7 52 3" xfId="43872" xr:uid="{6171A6ED-09BD-4220-A9AF-BC541BD4FE4E}"/>
    <cellStyle name="Normal 7 53" xfId="19605" xr:uid="{00000000-0005-0000-0000-0000954C0000}"/>
    <cellStyle name="Normal 7 53 2" xfId="19606" xr:uid="{00000000-0005-0000-0000-0000964C0000}"/>
    <cellStyle name="Normal 7 53 2 2" xfId="43875" xr:uid="{51CF99D5-2C1A-4FBA-B39A-E99913390AD9}"/>
    <cellStyle name="Normal 7 53 3" xfId="43874" xr:uid="{4D578E43-1B73-4B30-9364-0349D30CC0B6}"/>
    <cellStyle name="Normal 7 54" xfId="19607" xr:uid="{00000000-0005-0000-0000-0000974C0000}"/>
    <cellStyle name="Normal 7 54 2" xfId="19608" xr:uid="{00000000-0005-0000-0000-0000984C0000}"/>
    <cellStyle name="Normal 7 54 2 2" xfId="43877" xr:uid="{9A4290E5-7141-45D3-BF1C-156759C6C94C}"/>
    <cellStyle name="Normal 7 54 3" xfId="43876" xr:uid="{6ED163F5-05C5-4127-84B8-49A690EE0955}"/>
    <cellStyle name="Normal 7 55" xfId="19609" xr:uid="{00000000-0005-0000-0000-0000994C0000}"/>
    <cellStyle name="Normal 7 55 2" xfId="19610" xr:uid="{00000000-0005-0000-0000-00009A4C0000}"/>
    <cellStyle name="Normal 7 55 2 2" xfId="43879" xr:uid="{87B166F8-C14D-4676-9134-82D7C3E36493}"/>
    <cellStyle name="Normal 7 55 3" xfId="43878" xr:uid="{86E8DDAA-B631-4867-97E6-07771E64A86E}"/>
    <cellStyle name="Normal 7 56" xfId="19611" xr:uid="{00000000-0005-0000-0000-00009B4C0000}"/>
    <cellStyle name="Normal 7 56 2" xfId="19612" xr:uid="{00000000-0005-0000-0000-00009C4C0000}"/>
    <cellStyle name="Normal 7 56 2 2" xfId="43881" xr:uid="{7C8F0338-05EF-4B8A-8A31-76CD53020CF4}"/>
    <cellStyle name="Normal 7 56 3" xfId="43880" xr:uid="{48A61008-4591-4822-B1F0-8382B43AEFD2}"/>
    <cellStyle name="Normal 7 57" xfId="19613" xr:uid="{00000000-0005-0000-0000-00009D4C0000}"/>
    <cellStyle name="Normal 7 57 2" xfId="19614" xr:uid="{00000000-0005-0000-0000-00009E4C0000}"/>
    <cellStyle name="Normal 7 57 2 2" xfId="43883" xr:uid="{F07C96E6-1127-4571-AA46-CBD1CF7E5F3B}"/>
    <cellStyle name="Normal 7 57 3" xfId="43882" xr:uid="{F33D1395-3712-4E19-997C-0E96CE1BC120}"/>
    <cellStyle name="Normal 7 58" xfId="19615" xr:uid="{00000000-0005-0000-0000-00009F4C0000}"/>
    <cellStyle name="Normal 7 58 2" xfId="19616" xr:uid="{00000000-0005-0000-0000-0000A04C0000}"/>
    <cellStyle name="Normal 7 58 2 2" xfId="43885" xr:uid="{B6AA1BB8-88E5-4986-BBCA-24C5B9FB466D}"/>
    <cellStyle name="Normal 7 58 3" xfId="43884" xr:uid="{01419CE4-E27E-472C-BF60-E2361D42FBB2}"/>
    <cellStyle name="Normal 7 59" xfId="19617" xr:uid="{00000000-0005-0000-0000-0000A14C0000}"/>
    <cellStyle name="Normal 7 59 2" xfId="19618" xr:uid="{00000000-0005-0000-0000-0000A24C0000}"/>
    <cellStyle name="Normal 7 59 2 2" xfId="43887" xr:uid="{CD91AB8C-DF7E-49B3-92A6-C5C7861A2575}"/>
    <cellStyle name="Normal 7 59 3" xfId="43886" xr:uid="{29D4E94D-3601-42CA-8E13-AD652614E659}"/>
    <cellStyle name="Normal 7 6" xfId="19619" xr:uid="{00000000-0005-0000-0000-0000A34C0000}"/>
    <cellStyle name="Normal 7 6 2" xfId="19620" xr:uid="{00000000-0005-0000-0000-0000A44C0000}"/>
    <cellStyle name="Normal 7 6 2 2" xfId="19621" xr:uid="{00000000-0005-0000-0000-0000A54C0000}"/>
    <cellStyle name="Normal 7 6 2 2 2" xfId="19622" xr:uid="{00000000-0005-0000-0000-0000A64C0000}"/>
    <cellStyle name="Normal 7 6 2 2 2 2" xfId="43891" xr:uid="{8AE9A3A2-6E2D-4123-B40D-C7F672E16BB2}"/>
    <cellStyle name="Normal 7 6 2 2 3" xfId="43890" xr:uid="{6E70F1F9-63FD-4D03-A03A-848ADB1E40B5}"/>
    <cellStyle name="Normal 7 6 2 3" xfId="19623" xr:uid="{00000000-0005-0000-0000-0000A74C0000}"/>
    <cellStyle name="Normal 7 6 2 3 2" xfId="19624" xr:uid="{00000000-0005-0000-0000-0000A84C0000}"/>
    <cellStyle name="Normal 7 6 2 3 2 2" xfId="43893" xr:uid="{8B62E001-FC54-4BF1-9B03-A37F1F5CC344}"/>
    <cellStyle name="Normal 7 6 2 3 3" xfId="43892" xr:uid="{F8CA4381-ABF6-4DA5-94CC-581349C73D8D}"/>
    <cellStyle name="Normal 7 6 2 4" xfId="19625" xr:uid="{00000000-0005-0000-0000-0000A94C0000}"/>
    <cellStyle name="Normal 7 6 2 4 2" xfId="19626" xr:uid="{00000000-0005-0000-0000-0000AA4C0000}"/>
    <cellStyle name="Normal 7 6 2 4 2 2" xfId="43895" xr:uid="{790CFBB4-D1BF-4B41-8A71-FC343954294E}"/>
    <cellStyle name="Normal 7 6 2 4 3" xfId="43894" xr:uid="{2A732731-334F-4CA2-882D-C9B3C394BB74}"/>
    <cellStyle name="Normal 7 6 2 5" xfId="19627" xr:uid="{00000000-0005-0000-0000-0000AB4C0000}"/>
    <cellStyle name="Normal 7 6 2 5 2" xfId="43896" xr:uid="{702F09E0-3F6D-4462-9E59-6E1C97698AC7}"/>
    <cellStyle name="Normal 7 6 2 6" xfId="43889" xr:uid="{A17E5320-833E-4572-AB68-948754ECA9AE}"/>
    <cellStyle name="Normal 7 6 3" xfId="19628" xr:uid="{00000000-0005-0000-0000-0000AC4C0000}"/>
    <cellStyle name="Normal 7 6 3 2" xfId="19629" xr:uid="{00000000-0005-0000-0000-0000AD4C0000}"/>
    <cellStyle name="Normal 7 6 3 2 2" xfId="19630" xr:uid="{00000000-0005-0000-0000-0000AE4C0000}"/>
    <cellStyle name="Normal 7 6 3 2 2 2" xfId="43899" xr:uid="{0EDB8311-0C7F-44BA-8C87-69918486ABF7}"/>
    <cellStyle name="Normal 7 6 3 2 3" xfId="43898" xr:uid="{9F21FA5D-740C-48BA-BD75-A7643303E9DF}"/>
    <cellStyle name="Normal 7 6 3 3" xfId="19631" xr:uid="{00000000-0005-0000-0000-0000AF4C0000}"/>
    <cellStyle name="Normal 7 6 3 3 2" xfId="43900" xr:uid="{0B61A5A3-67B8-4AB7-93BC-409DD01BEDA0}"/>
    <cellStyle name="Normal 7 6 3 4" xfId="43897" xr:uid="{320B8B3E-66F7-4980-856B-120AA6374A42}"/>
    <cellStyle name="Normal 7 6 4" xfId="19632" xr:uid="{00000000-0005-0000-0000-0000B04C0000}"/>
    <cellStyle name="Normal 7 6 4 2" xfId="19633" xr:uid="{00000000-0005-0000-0000-0000B14C0000}"/>
    <cellStyle name="Normal 7 6 4 2 2" xfId="43902" xr:uid="{2ED7C94A-A1C4-48B8-B550-F8F7043E0833}"/>
    <cellStyle name="Normal 7 6 4 3" xfId="43901" xr:uid="{F7B938E8-60AF-4297-9EDF-2D4CC0A38D4B}"/>
    <cellStyle name="Normal 7 6 5" xfId="19634" xr:uid="{00000000-0005-0000-0000-0000B24C0000}"/>
    <cellStyle name="Normal 7 6 5 2" xfId="19635" xr:uid="{00000000-0005-0000-0000-0000B34C0000}"/>
    <cellStyle name="Normal 7 6 5 2 2" xfId="43904" xr:uid="{A32B8B88-5F86-47C5-BCFA-87AFF70FD688}"/>
    <cellStyle name="Normal 7 6 5 3" xfId="43903" xr:uid="{582438E0-F675-4EEF-B48E-77145A2C6653}"/>
    <cellStyle name="Normal 7 6 6" xfId="19636" xr:uid="{00000000-0005-0000-0000-0000B44C0000}"/>
    <cellStyle name="Normal 7 6 6 2" xfId="19637" xr:uid="{00000000-0005-0000-0000-0000B54C0000}"/>
    <cellStyle name="Normal 7 6 6 2 2" xfId="43906" xr:uid="{36BA9C95-FAE4-4C2A-950A-78A208F8410E}"/>
    <cellStyle name="Normal 7 6 6 3" xfId="43905" xr:uid="{41C594C2-DC22-4547-8E86-1E78A8DAE369}"/>
    <cellStyle name="Normal 7 6 7" xfId="19638" xr:uid="{00000000-0005-0000-0000-0000B64C0000}"/>
    <cellStyle name="Normal 7 6 7 2" xfId="43907" xr:uid="{214D4BD8-75D1-4F2D-9591-6D4106F776FA}"/>
    <cellStyle name="Normal 7 6 8" xfId="43888" xr:uid="{A873C06C-F23B-4A05-AAE4-57E709A84FC7}"/>
    <cellStyle name="Normal 7 60" xfId="19639" xr:uid="{00000000-0005-0000-0000-0000B74C0000}"/>
    <cellStyle name="Normal 7 60 2" xfId="19640" xr:uid="{00000000-0005-0000-0000-0000B84C0000}"/>
    <cellStyle name="Normal 7 60 2 2" xfId="43909" xr:uid="{7F17BAD8-BF0A-421B-9603-9EFA08D83E4C}"/>
    <cellStyle name="Normal 7 60 3" xfId="43908" xr:uid="{E53EC7D8-DFE7-4EDB-80F0-1F6C25FC5DA4}"/>
    <cellStyle name="Normal 7 61" xfId="19641" xr:uid="{00000000-0005-0000-0000-0000B94C0000}"/>
    <cellStyle name="Normal 7 61 2" xfId="19642" xr:uid="{00000000-0005-0000-0000-0000BA4C0000}"/>
    <cellStyle name="Normal 7 61 2 2" xfId="43911" xr:uid="{0F86A19C-6563-4C7F-800C-E8D7BB8C2CD1}"/>
    <cellStyle name="Normal 7 61 3" xfId="43910" xr:uid="{1C106EFF-3748-4070-A1E5-E29C92D6F470}"/>
    <cellStyle name="Normal 7 62" xfId="19643" xr:uid="{00000000-0005-0000-0000-0000BB4C0000}"/>
    <cellStyle name="Normal 7 62 2" xfId="19644" xr:uid="{00000000-0005-0000-0000-0000BC4C0000}"/>
    <cellStyle name="Normal 7 62 2 2" xfId="43913" xr:uid="{203F3101-1988-4737-8842-5349FD370BE9}"/>
    <cellStyle name="Normal 7 62 3" xfId="43912" xr:uid="{7CFC0EBD-BE73-4198-91EC-8C33249A445D}"/>
    <cellStyle name="Normal 7 63" xfId="19645" xr:uid="{00000000-0005-0000-0000-0000BD4C0000}"/>
    <cellStyle name="Normal 7 63 2" xfId="19646" xr:uid="{00000000-0005-0000-0000-0000BE4C0000}"/>
    <cellStyle name="Normal 7 63 2 2" xfId="43915" xr:uid="{3634841D-CD4E-4591-B34E-6D679B4E1F0D}"/>
    <cellStyle name="Normal 7 63 3" xfId="43914" xr:uid="{313CEA6B-26D0-4419-9B3B-52BD3CA05DB3}"/>
    <cellStyle name="Normal 7 64" xfId="19647" xr:uid="{00000000-0005-0000-0000-0000BF4C0000}"/>
    <cellStyle name="Normal 7 64 2" xfId="19648" xr:uid="{00000000-0005-0000-0000-0000C04C0000}"/>
    <cellStyle name="Normal 7 64 2 2" xfId="43917" xr:uid="{09CD7AF1-D6EC-47A6-9E0F-16FF44961258}"/>
    <cellStyle name="Normal 7 64 3" xfId="43916" xr:uid="{D2EDC728-37DE-4545-8C4D-E3EAA08BB30A}"/>
    <cellStyle name="Normal 7 65" xfId="19649" xr:uid="{00000000-0005-0000-0000-0000C14C0000}"/>
    <cellStyle name="Normal 7 65 2" xfId="19650" xr:uid="{00000000-0005-0000-0000-0000C24C0000}"/>
    <cellStyle name="Normal 7 65 2 2" xfId="43919" xr:uid="{C53DD823-0F07-4CA7-AFC1-F3D117AB5600}"/>
    <cellStyle name="Normal 7 65 3" xfId="43918" xr:uid="{D802C24B-D384-44EE-B4C9-620E841084ED}"/>
    <cellStyle name="Normal 7 66" xfId="19651" xr:uid="{00000000-0005-0000-0000-0000C34C0000}"/>
    <cellStyle name="Normal 7 66 2" xfId="19652" xr:uid="{00000000-0005-0000-0000-0000C44C0000}"/>
    <cellStyle name="Normal 7 66 2 2" xfId="43921" xr:uid="{1FA883CE-F6DD-4FD0-BFFA-873D738F8296}"/>
    <cellStyle name="Normal 7 66 3" xfId="43920" xr:uid="{17F13749-5608-4D46-98D3-03AD7734CA09}"/>
    <cellStyle name="Normal 7 67" xfId="19653" xr:uid="{00000000-0005-0000-0000-0000C54C0000}"/>
    <cellStyle name="Normal 7 67 2" xfId="19654" xr:uid="{00000000-0005-0000-0000-0000C64C0000}"/>
    <cellStyle name="Normal 7 67 2 2" xfId="43923" xr:uid="{EB5F387D-71CA-4BE3-85B9-F3E6CC01DD56}"/>
    <cellStyle name="Normal 7 67 3" xfId="43922" xr:uid="{05D14CD0-5A18-46F0-9308-26F949D6AFE1}"/>
    <cellStyle name="Normal 7 68" xfId="19655" xr:uid="{00000000-0005-0000-0000-0000C74C0000}"/>
    <cellStyle name="Normal 7 68 2" xfId="19656" xr:uid="{00000000-0005-0000-0000-0000C84C0000}"/>
    <cellStyle name="Normal 7 68 2 2" xfId="43925" xr:uid="{C5F67A8E-D7BD-4181-A01C-738B3720E853}"/>
    <cellStyle name="Normal 7 68 3" xfId="43924" xr:uid="{16370FA2-E864-447A-B418-323514A012E1}"/>
    <cellStyle name="Normal 7 69" xfId="19657" xr:uid="{00000000-0005-0000-0000-0000C94C0000}"/>
    <cellStyle name="Normal 7 69 2" xfId="19658" xr:uid="{00000000-0005-0000-0000-0000CA4C0000}"/>
    <cellStyle name="Normal 7 69 2 2" xfId="43927" xr:uid="{DF4E6E96-963C-4DEA-98EE-0E8201BA895E}"/>
    <cellStyle name="Normal 7 69 3" xfId="43926" xr:uid="{87A68CC6-A6E0-4D48-8E19-3AC9F72AD45A}"/>
    <cellStyle name="Normal 7 7" xfId="19659" xr:uid="{00000000-0005-0000-0000-0000CB4C0000}"/>
    <cellStyle name="Normal 7 7 2" xfId="19660" xr:uid="{00000000-0005-0000-0000-0000CC4C0000}"/>
    <cellStyle name="Normal 7 7 2 2" xfId="19661" xr:uid="{00000000-0005-0000-0000-0000CD4C0000}"/>
    <cellStyle name="Normal 7 7 2 2 2" xfId="19662" xr:uid="{00000000-0005-0000-0000-0000CE4C0000}"/>
    <cellStyle name="Normal 7 7 2 2 2 2" xfId="43931" xr:uid="{9CDCFFBD-D2DF-41D7-ABBC-90DB1ACF4822}"/>
    <cellStyle name="Normal 7 7 2 2 3" xfId="43930" xr:uid="{5B7DCD9F-6455-44FE-AE7E-E6614B56125C}"/>
    <cellStyle name="Normal 7 7 2 3" xfId="19663" xr:uid="{00000000-0005-0000-0000-0000CF4C0000}"/>
    <cellStyle name="Normal 7 7 2 3 2" xfId="19664" xr:uid="{00000000-0005-0000-0000-0000D04C0000}"/>
    <cellStyle name="Normal 7 7 2 3 2 2" xfId="43933" xr:uid="{AD42B7F2-584B-4264-AA40-B52B08A23989}"/>
    <cellStyle name="Normal 7 7 2 3 3" xfId="43932" xr:uid="{68472FD7-D4D6-4A22-8AC2-5A55BD28B440}"/>
    <cellStyle name="Normal 7 7 2 4" xfId="19665" xr:uid="{00000000-0005-0000-0000-0000D14C0000}"/>
    <cellStyle name="Normal 7 7 2 4 2" xfId="19666" xr:uid="{00000000-0005-0000-0000-0000D24C0000}"/>
    <cellStyle name="Normal 7 7 2 4 2 2" xfId="43935" xr:uid="{56488AEE-04B6-46B8-9823-6C958BE16DCD}"/>
    <cellStyle name="Normal 7 7 2 4 3" xfId="43934" xr:uid="{7E6DC448-FD70-4188-866D-24B46C4D951F}"/>
    <cellStyle name="Normal 7 7 2 5" xfId="19667" xr:uid="{00000000-0005-0000-0000-0000D34C0000}"/>
    <cellStyle name="Normal 7 7 2 5 2" xfId="43936" xr:uid="{6B4CB880-560C-49CB-ACDA-C467E1DC0A58}"/>
    <cellStyle name="Normal 7 7 2 6" xfId="43929" xr:uid="{608902E1-4ADE-4E2E-A8C4-EEA6EEB94ACB}"/>
    <cellStyle name="Normal 7 7 3" xfId="19668" xr:uid="{00000000-0005-0000-0000-0000D44C0000}"/>
    <cellStyle name="Normal 7 7 3 2" xfId="19669" xr:uid="{00000000-0005-0000-0000-0000D54C0000}"/>
    <cellStyle name="Normal 7 7 3 2 2" xfId="19670" xr:uid="{00000000-0005-0000-0000-0000D64C0000}"/>
    <cellStyle name="Normal 7 7 3 2 2 2" xfId="43939" xr:uid="{C5B0A385-F05F-407B-AD0B-8D6D0F340B27}"/>
    <cellStyle name="Normal 7 7 3 2 3" xfId="43938" xr:uid="{B79EA830-9D4E-41D7-B5DF-F44F27AA9EC4}"/>
    <cellStyle name="Normal 7 7 3 3" xfId="19671" xr:uid="{00000000-0005-0000-0000-0000D74C0000}"/>
    <cellStyle name="Normal 7 7 3 3 2" xfId="43940" xr:uid="{4F95AA30-5ED6-4511-BAD9-225F35CA489B}"/>
    <cellStyle name="Normal 7 7 3 4" xfId="43937" xr:uid="{E1669A7C-971B-45E3-9939-0741446EE747}"/>
    <cellStyle name="Normal 7 7 4" xfId="19672" xr:uid="{00000000-0005-0000-0000-0000D84C0000}"/>
    <cellStyle name="Normal 7 7 4 2" xfId="19673" xr:uid="{00000000-0005-0000-0000-0000D94C0000}"/>
    <cellStyle name="Normal 7 7 4 2 2" xfId="43942" xr:uid="{F14EB294-1A4F-4263-92EB-80F5A40C6485}"/>
    <cellStyle name="Normal 7 7 4 3" xfId="43941" xr:uid="{19FC5949-A225-4799-BFC9-EA0A40F46E2B}"/>
    <cellStyle name="Normal 7 7 5" xfId="19674" xr:uid="{00000000-0005-0000-0000-0000DA4C0000}"/>
    <cellStyle name="Normal 7 7 5 2" xfId="19675" xr:uid="{00000000-0005-0000-0000-0000DB4C0000}"/>
    <cellStyle name="Normal 7 7 5 2 2" xfId="43944" xr:uid="{2EEE8A61-8E01-40E9-A27C-91849E0B9ED8}"/>
    <cellStyle name="Normal 7 7 5 3" xfId="43943" xr:uid="{FC76FECA-49CD-48E9-97B1-13AE9B5163FF}"/>
    <cellStyle name="Normal 7 7 6" xfId="19676" xr:uid="{00000000-0005-0000-0000-0000DC4C0000}"/>
    <cellStyle name="Normal 7 7 6 2" xfId="43945" xr:uid="{E1D0C1E0-00D7-4A9C-A8E7-62E669F3A0EF}"/>
    <cellStyle name="Normal 7 7 7" xfId="43928" xr:uid="{A1FA1E29-C02E-4D55-B2D3-240A0ED4F623}"/>
    <cellStyle name="Normal 7 70" xfId="19677" xr:uid="{00000000-0005-0000-0000-0000DD4C0000}"/>
    <cellStyle name="Normal 7 70 2" xfId="43946" xr:uid="{8CB9B704-B58D-4A29-AE1F-0780AD99D609}"/>
    <cellStyle name="Normal 7 8" xfId="19678" xr:uid="{00000000-0005-0000-0000-0000DE4C0000}"/>
    <cellStyle name="Normal 7 8 2" xfId="19679" xr:uid="{00000000-0005-0000-0000-0000DF4C0000}"/>
    <cellStyle name="Normal 7 8 2 2" xfId="19680" xr:uid="{00000000-0005-0000-0000-0000E04C0000}"/>
    <cellStyle name="Normal 7 8 2 2 2" xfId="19681" xr:uid="{00000000-0005-0000-0000-0000E14C0000}"/>
    <cellStyle name="Normal 7 8 2 2 2 2" xfId="43950" xr:uid="{E9D4834B-E334-4725-BC88-EF8714DA86C6}"/>
    <cellStyle name="Normal 7 8 2 2 3" xfId="43949" xr:uid="{3C1C23AD-E02F-42BD-8EC7-30B765D9FFDA}"/>
    <cellStyle name="Normal 7 8 2 3" xfId="19682" xr:uid="{00000000-0005-0000-0000-0000E24C0000}"/>
    <cellStyle name="Normal 7 8 2 3 2" xfId="43951" xr:uid="{2CBE91C1-AE18-42A9-BC66-712F9AAE776E}"/>
    <cellStyle name="Normal 7 8 2 4" xfId="43948" xr:uid="{5E390BDF-0FAD-479E-B007-C2A43F43996D}"/>
    <cellStyle name="Normal 7 8 3" xfId="19683" xr:uid="{00000000-0005-0000-0000-0000E34C0000}"/>
    <cellStyle name="Normal 7 8 3 2" xfId="19684" xr:uid="{00000000-0005-0000-0000-0000E44C0000}"/>
    <cellStyle name="Normal 7 8 3 2 2" xfId="43953" xr:uid="{98295B24-6A95-4591-AA72-2196922547FC}"/>
    <cellStyle name="Normal 7 8 3 3" xfId="43952" xr:uid="{EF1D0059-6813-43A1-942C-17C4046AE659}"/>
    <cellStyle name="Normal 7 8 4" xfId="19685" xr:uid="{00000000-0005-0000-0000-0000E54C0000}"/>
    <cellStyle name="Normal 7 8 4 2" xfId="19686" xr:uid="{00000000-0005-0000-0000-0000E64C0000}"/>
    <cellStyle name="Normal 7 8 4 2 2" xfId="43955" xr:uid="{D05A06B4-54FD-4D26-9719-AFA619736BCD}"/>
    <cellStyle name="Normal 7 8 4 3" xfId="43954" xr:uid="{F2C2E315-9076-4E66-9279-C05F53CD31FE}"/>
    <cellStyle name="Normal 7 8 5" xfId="19687" xr:uid="{00000000-0005-0000-0000-0000E74C0000}"/>
    <cellStyle name="Normal 7 8 5 2" xfId="43956" xr:uid="{8D30167E-9FEE-45FD-B16A-357E0D0DD364}"/>
    <cellStyle name="Normal 7 8 6" xfId="43947" xr:uid="{466804A4-AB17-4DE6-AD62-22D6B6FF735C}"/>
    <cellStyle name="Normal 7 9" xfId="19688" xr:uid="{00000000-0005-0000-0000-0000E84C0000}"/>
    <cellStyle name="Normal 7 9 2" xfId="19689" xr:uid="{00000000-0005-0000-0000-0000E94C0000}"/>
    <cellStyle name="Normal 7 9 2 2" xfId="19690" xr:uid="{00000000-0005-0000-0000-0000EA4C0000}"/>
    <cellStyle name="Normal 7 9 2 2 2" xfId="19691" xr:uid="{00000000-0005-0000-0000-0000EB4C0000}"/>
    <cellStyle name="Normal 7 9 2 2 2 2" xfId="43960" xr:uid="{010D659C-86DC-45D7-9C8C-76C27EA1CF62}"/>
    <cellStyle name="Normal 7 9 2 2 3" xfId="43959" xr:uid="{1C907F17-41D4-4A0D-92B4-178BED42A81E}"/>
    <cellStyle name="Normal 7 9 2 3" xfId="19692" xr:uid="{00000000-0005-0000-0000-0000EC4C0000}"/>
    <cellStyle name="Normal 7 9 2 3 2" xfId="43961" xr:uid="{98242527-A2CD-4012-ACFE-CCFB8B8A406A}"/>
    <cellStyle name="Normal 7 9 2 4" xfId="43958" xr:uid="{E8D20FEF-651D-4DCF-8A55-C9C1E6EE0D57}"/>
    <cellStyle name="Normal 7 9 3" xfId="19693" xr:uid="{00000000-0005-0000-0000-0000ED4C0000}"/>
    <cellStyle name="Normal 7 9 3 2" xfId="19694" xr:uid="{00000000-0005-0000-0000-0000EE4C0000}"/>
    <cellStyle name="Normal 7 9 3 2 2" xfId="43963" xr:uid="{AF81FD14-CF3F-4749-BF33-CB7BC3E0D3CC}"/>
    <cellStyle name="Normal 7 9 3 3" xfId="43962" xr:uid="{FF204FA5-A5EC-4CA0-A646-CC5B61803955}"/>
    <cellStyle name="Normal 7 9 4" xfId="19695" xr:uid="{00000000-0005-0000-0000-0000EF4C0000}"/>
    <cellStyle name="Normal 7 9 4 2" xfId="19696" xr:uid="{00000000-0005-0000-0000-0000F04C0000}"/>
    <cellStyle name="Normal 7 9 4 2 2" xfId="43965" xr:uid="{650358DE-047D-489D-AC47-89C85085EFBF}"/>
    <cellStyle name="Normal 7 9 4 3" xfId="43964" xr:uid="{1558F45C-6B50-4CD2-B2C3-5EF77E9084D2}"/>
    <cellStyle name="Normal 7 9 5" xfId="19697" xr:uid="{00000000-0005-0000-0000-0000F14C0000}"/>
    <cellStyle name="Normal 7 9 5 2" xfId="43966" xr:uid="{591B4886-216C-4678-A981-CA57F0292A30}"/>
    <cellStyle name="Normal 7 9 6" xfId="43957" xr:uid="{F56DAD8D-3BD5-44E9-9760-6E9D9C7C0D30}"/>
    <cellStyle name="Normal 70" xfId="19698" xr:uid="{00000000-0005-0000-0000-0000F24C0000}"/>
    <cellStyle name="Normal 70 2" xfId="19699" xr:uid="{00000000-0005-0000-0000-0000F34C0000}"/>
    <cellStyle name="Normal 70 2 2" xfId="43968" xr:uid="{8C518843-15EE-4A6F-B253-42C25D1DF849}"/>
    <cellStyle name="Normal 70 3" xfId="19700" xr:uid="{00000000-0005-0000-0000-0000F44C0000}"/>
    <cellStyle name="Normal 70 3 2" xfId="43969" xr:uid="{3A1091B2-A1E4-478B-83F7-A644A7AA0BAA}"/>
    <cellStyle name="Normal 70 4" xfId="43967" xr:uid="{B80ECC94-87E7-434E-8A62-0AF8765BA7F2}"/>
    <cellStyle name="Normal 71" xfId="19701" xr:uid="{00000000-0005-0000-0000-0000F54C0000}"/>
    <cellStyle name="Normal 71 2" xfId="19702" xr:uid="{00000000-0005-0000-0000-0000F64C0000}"/>
    <cellStyle name="Normal 71 2 2" xfId="43971" xr:uid="{B0677251-7170-45F6-AA1B-2168953C15A8}"/>
    <cellStyle name="Normal 71 3" xfId="19703" xr:uid="{00000000-0005-0000-0000-0000F74C0000}"/>
    <cellStyle name="Normal 71 3 2" xfId="43972" xr:uid="{62BD25C9-382F-4D7E-B1CA-83BF1C6D7D10}"/>
    <cellStyle name="Normal 71 4" xfId="43970" xr:uid="{B9BBF2A8-3839-406F-B9A5-AFB4A4758766}"/>
    <cellStyle name="Normal 72" xfId="19704" xr:uid="{00000000-0005-0000-0000-0000F84C0000}"/>
    <cellStyle name="Normal 72 2" xfId="19705" xr:uid="{00000000-0005-0000-0000-0000F94C0000}"/>
    <cellStyle name="Normal 72 2 2" xfId="43974" xr:uid="{526788D1-E0F7-4B89-A6B8-D85683D23E5F}"/>
    <cellStyle name="Normal 72 3" xfId="43973" xr:uid="{DB035FB3-DBF7-4F49-9CA7-F896A1201673}"/>
    <cellStyle name="Normal 73" xfId="19706" xr:uid="{00000000-0005-0000-0000-0000FA4C0000}"/>
    <cellStyle name="Normal 73 2" xfId="19707" xr:uid="{00000000-0005-0000-0000-0000FB4C0000}"/>
    <cellStyle name="Normal 73 2 2" xfId="43976" xr:uid="{DC2E042B-B226-43BD-A267-D324151307C3}"/>
    <cellStyle name="Normal 73 3" xfId="19708" xr:uid="{00000000-0005-0000-0000-0000FC4C0000}"/>
    <cellStyle name="Normal 73 3 2" xfId="43977" xr:uid="{3DD81612-93D8-4960-9D10-E8606A2243B4}"/>
    <cellStyle name="Normal 73 4" xfId="43975" xr:uid="{9CFE609E-70EA-4EDD-88CE-E7E0A064A06C}"/>
    <cellStyle name="Normal 74" xfId="19709" xr:uid="{00000000-0005-0000-0000-0000FD4C0000}"/>
    <cellStyle name="Normal 74 2" xfId="43978" xr:uid="{7E24E6AC-A7C4-45CC-8817-5FE9C48F1604}"/>
    <cellStyle name="Normal 75" xfId="19710" xr:uid="{00000000-0005-0000-0000-0000FE4C0000}"/>
    <cellStyle name="Normal 75 2" xfId="43979" xr:uid="{AB9CC978-09AB-44AC-8161-7E9EB7864CB4}"/>
    <cellStyle name="Normal 76" xfId="19711" xr:uid="{00000000-0005-0000-0000-0000FF4C0000}"/>
    <cellStyle name="Normal 76 2" xfId="43980" xr:uid="{CFEC9D7F-5CA1-410D-A75C-D875F98E8FE7}"/>
    <cellStyle name="Normal 77" xfId="19712" xr:uid="{00000000-0005-0000-0000-0000004D0000}"/>
    <cellStyle name="Normal 77 2" xfId="43981" xr:uid="{4D80FC8E-703E-45B3-B0DD-7CFD089F2852}"/>
    <cellStyle name="Normal 78" xfId="19713" xr:uid="{00000000-0005-0000-0000-0000014D0000}"/>
    <cellStyle name="Normal 78 2" xfId="43982" xr:uid="{4927600D-BFE5-49E5-A4AB-77E4905B8C32}"/>
    <cellStyle name="Normal 79" xfId="19714" xr:uid="{00000000-0005-0000-0000-0000024D0000}"/>
    <cellStyle name="Normal 79 2" xfId="43983" xr:uid="{C74E2583-C48E-461A-A418-401CD0BB1E60}"/>
    <cellStyle name="Normal 8" xfId="19715" xr:uid="{00000000-0005-0000-0000-0000034D0000}"/>
    <cellStyle name="Normal 8 10" xfId="19716" xr:uid="{00000000-0005-0000-0000-0000044D0000}"/>
    <cellStyle name="Normal 8 10 2" xfId="19717" xr:uid="{00000000-0005-0000-0000-0000054D0000}"/>
    <cellStyle name="Normal 8 10 2 2" xfId="43986" xr:uid="{41E78539-54A8-4E96-A418-8A00C498395A}"/>
    <cellStyle name="Normal 8 10 3" xfId="43985" xr:uid="{8F344085-5897-4081-B1BD-82E7DD279DEA}"/>
    <cellStyle name="Normal 8 11" xfId="19718" xr:uid="{00000000-0005-0000-0000-0000064D0000}"/>
    <cellStyle name="Normal 8 11 2" xfId="19719" xr:uid="{00000000-0005-0000-0000-0000074D0000}"/>
    <cellStyle name="Normal 8 11 2 2" xfId="43988" xr:uid="{C4FBEB68-37F8-4BAD-AE3C-16043D03269C}"/>
    <cellStyle name="Normal 8 11 3" xfId="43987" xr:uid="{E569F819-E1FA-4A48-91DE-5006B8C35D8C}"/>
    <cellStyle name="Normal 8 12" xfId="19720" xr:uid="{00000000-0005-0000-0000-0000084D0000}"/>
    <cellStyle name="Normal 8 12 2" xfId="19721" xr:uid="{00000000-0005-0000-0000-0000094D0000}"/>
    <cellStyle name="Normal 8 12 2 2" xfId="43990" xr:uid="{407DF156-3276-462D-AA14-41337E921372}"/>
    <cellStyle name="Normal 8 12 3" xfId="43989" xr:uid="{2B9474A4-8278-4DC6-A3E3-7FE78A43DEEB}"/>
    <cellStyle name="Normal 8 13" xfId="19722" xr:uid="{00000000-0005-0000-0000-00000A4D0000}"/>
    <cellStyle name="Normal 8 13 2" xfId="19723" xr:uid="{00000000-0005-0000-0000-00000B4D0000}"/>
    <cellStyle name="Normal 8 13 2 2" xfId="43992" xr:uid="{72E332FA-D2A7-444A-B193-0249D64CBBD2}"/>
    <cellStyle name="Normal 8 13 3" xfId="43991" xr:uid="{482E6576-6DA3-4673-9E64-E04034948DD7}"/>
    <cellStyle name="Normal 8 14" xfId="19724" xr:uid="{00000000-0005-0000-0000-00000C4D0000}"/>
    <cellStyle name="Normal 8 14 2" xfId="19725" xr:uid="{00000000-0005-0000-0000-00000D4D0000}"/>
    <cellStyle name="Normal 8 14 2 2" xfId="43994" xr:uid="{6C21F3C8-65C3-4850-9F3D-739082415023}"/>
    <cellStyle name="Normal 8 14 3" xfId="43993" xr:uid="{5D2330DF-8D5B-4E8E-A894-6528C8636C68}"/>
    <cellStyle name="Normal 8 15" xfId="19726" xr:uid="{00000000-0005-0000-0000-00000E4D0000}"/>
    <cellStyle name="Normal 8 15 2" xfId="19727" xr:uid="{00000000-0005-0000-0000-00000F4D0000}"/>
    <cellStyle name="Normal 8 15 2 2" xfId="43996" xr:uid="{7EDABA3D-8BDD-4DB5-B476-23F63EF92920}"/>
    <cellStyle name="Normal 8 15 3" xfId="43995" xr:uid="{1B15671F-21C9-4EA3-B502-BCDBB65869DC}"/>
    <cellStyle name="Normal 8 16" xfId="19728" xr:uid="{00000000-0005-0000-0000-0000104D0000}"/>
    <cellStyle name="Normal 8 16 2" xfId="19729" xr:uid="{00000000-0005-0000-0000-0000114D0000}"/>
    <cellStyle name="Normal 8 16 2 2" xfId="43998" xr:uid="{BF80DFA2-1C71-456F-920B-2364ADE1EFC5}"/>
    <cellStyle name="Normal 8 16 3" xfId="43997" xr:uid="{F024F960-2BCF-45EA-8C89-A346C102E3EA}"/>
    <cellStyle name="Normal 8 17" xfId="19730" xr:uid="{00000000-0005-0000-0000-0000124D0000}"/>
    <cellStyle name="Normal 8 17 2" xfId="19731" xr:uid="{00000000-0005-0000-0000-0000134D0000}"/>
    <cellStyle name="Normal 8 17 2 2" xfId="44000" xr:uid="{A5A86514-6133-4798-9DA8-65B109F73AC2}"/>
    <cellStyle name="Normal 8 17 3" xfId="43999" xr:uid="{F480CEBC-DF5D-425D-95D3-3EC2155A3F3A}"/>
    <cellStyle name="Normal 8 18" xfId="19732" xr:uid="{00000000-0005-0000-0000-0000144D0000}"/>
    <cellStyle name="Normal 8 18 2" xfId="19733" xr:uid="{00000000-0005-0000-0000-0000154D0000}"/>
    <cellStyle name="Normal 8 18 2 2" xfId="44002" xr:uid="{BF62C156-E3F3-4168-B9A8-4C8A8E659BEA}"/>
    <cellStyle name="Normal 8 18 3" xfId="44001" xr:uid="{475C3C52-1C1C-4557-8A81-AE7177527542}"/>
    <cellStyle name="Normal 8 19" xfId="19734" xr:uid="{00000000-0005-0000-0000-0000164D0000}"/>
    <cellStyle name="Normal 8 19 2" xfId="19735" xr:uid="{00000000-0005-0000-0000-0000174D0000}"/>
    <cellStyle name="Normal 8 19 2 2" xfId="44004" xr:uid="{58766761-A21B-4A26-80DB-06AB2CABDAAE}"/>
    <cellStyle name="Normal 8 19 3" xfId="44003" xr:uid="{37EF3FDB-B920-42F9-92C8-B0B3CEF37355}"/>
    <cellStyle name="Normal 8 2" xfId="19736" xr:uid="{00000000-0005-0000-0000-0000184D0000}"/>
    <cellStyle name="Normal 8 2 10" xfId="19737" xr:uid="{00000000-0005-0000-0000-0000194D0000}"/>
    <cellStyle name="Normal 8 2 10 2" xfId="44006" xr:uid="{903C7A88-6203-438B-AE35-10A111C131C7}"/>
    <cellStyle name="Normal 8 2 11" xfId="19738" xr:uid="{00000000-0005-0000-0000-00001A4D0000}"/>
    <cellStyle name="Normal 8 2 11 2" xfId="44007" xr:uid="{90DBB445-82A2-4E3B-A4B4-EF7FA4332EA4}"/>
    <cellStyle name="Normal 8 2 12" xfId="44005" xr:uid="{BFEE1A90-090D-4287-B665-FF93540D3139}"/>
    <cellStyle name="Normal 8 2 13" xfId="53281" xr:uid="{08CCAB52-C2F3-44FD-B63F-2F6D2106EAE6}"/>
    <cellStyle name="Normal 8 2 2" xfId="19739" xr:uid="{00000000-0005-0000-0000-00001B4D0000}"/>
    <cellStyle name="Normal 8 2 2 2" xfId="19740" xr:uid="{00000000-0005-0000-0000-00001C4D0000}"/>
    <cellStyle name="Normal 8 2 2 2 2" xfId="19741" xr:uid="{00000000-0005-0000-0000-00001D4D0000}"/>
    <cellStyle name="Normal 8 2 2 2 2 2" xfId="19742" xr:uid="{00000000-0005-0000-0000-00001E4D0000}"/>
    <cellStyle name="Normal 8 2 2 2 2 2 2" xfId="44011" xr:uid="{B504E589-2327-4451-BE43-4DEA13FB8F2F}"/>
    <cellStyle name="Normal 8 2 2 2 2 3" xfId="44010" xr:uid="{DB5F3BB3-5B9B-405D-A88F-7DC77E8304F0}"/>
    <cellStyle name="Normal 8 2 2 2 3" xfId="19743" xr:uid="{00000000-0005-0000-0000-00001F4D0000}"/>
    <cellStyle name="Normal 8 2 2 2 3 2" xfId="19744" xr:uid="{00000000-0005-0000-0000-0000204D0000}"/>
    <cellStyle name="Normal 8 2 2 2 3 2 2" xfId="44013" xr:uid="{3FE455D5-BE49-4CEC-80F2-78408FA90B3A}"/>
    <cellStyle name="Normal 8 2 2 2 3 3" xfId="44012" xr:uid="{ACCB4CA2-A212-4954-A468-278546414D01}"/>
    <cellStyle name="Normal 8 2 2 2 4" xfId="19745" xr:uid="{00000000-0005-0000-0000-0000214D0000}"/>
    <cellStyle name="Normal 8 2 2 2 4 2" xfId="19746" xr:uid="{00000000-0005-0000-0000-0000224D0000}"/>
    <cellStyle name="Normal 8 2 2 2 4 2 2" xfId="44015" xr:uid="{490C7FC6-9869-4A3C-A4CA-C985E5EAA906}"/>
    <cellStyle name="Normal 8 2 2 2 4 3" xfId="44014" xr:uid="{1B4FB097-7A0E-4417-B147-861BC4C8149B}"/>
    <cellStyle name="Normal 8 2 2 2 5" xfId="19747" xr:uid="{00000000-0005-0000-0000-0000234D0000}"/>
    <cellStyle name="Normal 8 2 2 2 5 2" xfId="44016" xr:uid="{1DFD5E45-F51B-4971-B5A6-545D47ED2FF9}"/>
    <cellStyle name="Normal 8 2 2 2 6" xfId="44009" xr:uid="{E4D3C58F-DE49-48A2-B0B1-6A204BFB50CD}"/>
    <cellStyle name="Normal 8 2 2 3" xfId="19748" xr:uid="{00000000-0005-0000-0000-0000244D0000}"/>
    <cellStyle name="Normal 8 2 2 3 2" xfId="19749" xr:uid="{00000000-0005-0000-0000-0000254D0000}"/>
    <cellStyle name="Normal 8 2 2 3 2 2" xfId="44018" xr:uid="{7D881439-8877-4AF7-A48B-02A34228FA23}"/>
    <cellStyle name="Normal 8 2 2 3 3" xfId="44017" xr:uid="{5DA50CD2-6E01-46ED-BB42-D4589F1A9C3F}"/>
    <cellStyle name="Normal 8 2 2 4" xfId="19750" xr:uid="{00000000-0005-0000-0000-0000264D0000}"/>
    <cellStyle name="Normal 8 2 2 4 2" xfId="19751" xr:uid="{00000000-0005-0000-0000-0000274D0000}"/>
    <cellStyle name="Normal 8 2 2 4 2 2" xfId="44020" xr:uid="{B55CEB22-606E-4A53-8B64-06BD9C26F1DA}"/>
    <cellStyle name="Normal 8 2 2 4 3" xfId="44019" xr:uid="{18354449-8CF6-4BC0-B585-3C13F6DD9E5C}"/>
    <cellStyle name="Normal 8 2 2 5" xfId="19752" xr:uid="{00000000-0005-0000-0000-0000284D0000}"/>
    <cellStyle name="Normal 8 2 2 5 2" xfId="19753" xr:uid="{00000000-0005-0000-0000-0000294D0000}"/>
    <cellStyle name="Normal 8 2 2 5 2 2" xfId="44022" xr:uid="{7299E0FC-2B7A-4FAC-9D18-79FC894F43D8}"/>
    <cellStyle name="Normal 8 2 2 5 3" xfId="44021" xr:uid="{F05D9FC9-8C72-41E8-BFCA-A27EC2577DAC}"/>
    <cellStyle name="Normal 8 2 2 6" xfId="19754" xr:uid="{00000000-0005-0000-0000-00002A4D0000}"/>
    <cellStyle name="Normal 8 2 2 6 2" xfId="19755" xr:uid="{00000000-0005-0000-0000-00002B4D0000}"/>
    <cellStyle name="Normal 8 2 2 6 2 2" xfId="44024" xr:uid="{7C8E40EF-634C-43E6-AF5E-21C6BD4FE160}"/>
    <cellStyle name="Normal 8 2 2 6 3" xfId="44023" xr:uid="{7B200DD9-B526-4452-94FA-8709F65F961B}"/>
    <cellStyle name="Normal 8 2 2 7" xfId="19756" xr:uid="{00000000-0005-0000-0000-00002C4D0000}"/>
    <cellStyle name="Normal 8 2 2 7 2" xfId="44025" xr:uid="{442ABAE1-7B4D-4EB4-B875-4F53D92B1C82}"/>
    <cellStyle name="Normal 8 2 2 8" xfId="44008" xr:uid="{1223CF47-7736-4290-BD0B-AEBBF02FB3C1}"/>
    <cellStyle name="Normal 8 2 3" xfId="19757" xr:uid="{00000000-0005-0000-0000-00002D4D0000}"/>
    <cellStyle name="Normal 8 2 3 2" xfId="19758" xr:uid="{00000000-0005-0000-0000-00002E4D0000}"/>
    <cellStyle name="Normal 8 2 3 2 2" xfId="19759" xr:uid="{00000000-0005-0000-0000-00002F4D0000}"/>
    <cellStyle name="Normal 8 2 3 2 2 2" xfId="19760" xr:uid="{00000000-0005-0000-0000-0000304D0000}"/>
    <cellStyle name="Normal 8 2 3 2 2 2 2" xfId="44029" xr:uid="{76CE4D6B-307E-4EF0-AE49-03C84D336846}"/>
    <cellStyle name="Normal 8 2 3 2 2 3" xfId="44028" xr:uid="{E4514ED5-E1B3-4BFD-A958-0A718B9799C2}"/>
    <cellStyle name="Normal 8 2 3 2 3" xfId="19761" xr:uid="{00000000-0005-0000-0000-0000314D0000}"/>
    <cellStyle name="Normal 8 2 3 2 3 2" xfId="19762" xr:uid="{00000000-0005-0000-0000-0000324D0000}"/>
    <cellStyle name="Normal 8 2 3 2 3 2 2" xfId="44031" xr:uid="{72D2AC33-7A5A-4492-9442-0CD677EC4FC2}"/>
    <cellStyle name="Normal 8 2 3 2 3 3" xfId="44030" xr:uid="{6DBC0C64-A9B3-4B31-8658-9C5C73B29C68}"/>
    <cellStyle name="Normal 8 2 3 2 4" xfId="19763" xr:uid="{00000000-0005-0000-0000-0000334D0000}"/>
    <cellStyle name="Normal 8 2 3 2 4 2" xfId="19764" xr:uid="{00000000-0005-0000-0000-0000344D0000}"/>
    <cellStyle name="Normal 8 2 3 2 4 2 2" xfId="44033" xr:uid="{22F75D5A-D1C0-4FE4-9AD3-E349DA102F50}"/>
    <cellStyle name="Normal 8 2 3 2 4 3" xfId="44032" xr:uid="{4D9D9BC6-858C-4D83-BAB1-84CAD8548156}"/>
    <cellStyle name="Normal 8 2 3 2 5" xfId="19765" xr:uid="{00000000-0005-0000-0000-0000354D0000}"/>
    <cellStyle name="Normal 8 2 3 2 5 2" xfId="44034" xr:uid="{49EC28A5-6252-4D13-9A75-0C10AF196C34}"/>
    <cellStyle name="Normal 8 2 3 2 6" xfId="44027" xr:uid="{A9108B66-127A-4770-98F6-84250F9E9169}"/>
    <cellStyle name="Normal 8 2 3 3" xfId="19766" xr:uid="{00000000-0005-0000-0000-0000364D0000}"/>
    <cellStyle name="Normal 8 2 3 3 2" xfId="19767" xr:uid="{00000000-0005-0000-0000-0000374D0000}"/>
    <cellStyle name="Normal 8 2 3 3 2 2" xfId="44036" xr:uid="{B8332E49-A0A9-4AC9-8AE9-323B173EC020}"/>
    <cellStyle name="Normal 8 2 3 3 3" xfId="44035" xr:uid="{17ADC559-0726-4899-BC83-D057F797EEF4}"/>
    <cellStyle name="Normal 8 2 3 4" xfId="19768" xr:uid="{00000000-0005-0000-0000-0000384D0000}"/>
    <cellStyle name="Normal 8 2 3 4 2" xfId="19769" xr:uid="{00000000-0005-0000-0000-0000394D0000}"/>
    <cellStyle name="Normal 8 2 3 4 2 2" xfId="44038" xr:uid="{7EC8ACEC-BEE2-4AC5-97F4-7A367734F1ED}"/>
    <cellStyle name="Normal 8 2 3 4 3" xfId="44037" xr:uid="{117EA270-6D16-460C-A866-18C7306FA2FB}"/>
    <cellStyle name="Normal 8 2 3 5" xfId="19770" xr:uid="{00000000-0005-0000-0000-00003A4D0000}"/>
    <cellStyle name="Normal 8 2 3 5 2" xfId="19771" xr:uid="{00000000-0005-0000-0000-00003B4D0000}"/>
    <cellStyle name="Normal 8 2 3 5 2 2" xfId="44040" xr:uid="{7A3BEF00-3A36-4928-8AB2-0AF3819D7129}"/>
    <cellStyle name="Normal 8 2 3 5 3" xfId="44039" xr:uid="{26295E0B-D5E1-43D0-8E46-75E45F92281E}"/>
    <cellStyle name="Normal 8 2 3 6" xfId="19772" xr:uid="{00000000-0005-0000-0000-00003C4D0000}"/>
    <cellStyle name="Normal 8 2 3 6 2" xfId="19773" xr:uid="{00000000-0005-0000-0000-00003D4D0000}"/>
    <cellStyle name="Normal 8 2 3 6 2 2" xfId="44042" xr:uid="{54A115F7-D162-4408-BFF0-67A2BFC3B0A3}"/>
    <cellStyle name="Normal 8 2 3 6 3" xfId="44041" xr:uid="{A07E6DBC-B0EF-4E65-8A7F-9317CABDA94B}"/>
    <cellStyle name="Normal 8 2 3 7" xfId="19774" xr:uid="{00000000-0005-0000-0000-00003E4D0000}"/>
    <cellStyle name="Normal 8 2 3 7 2" xfId="44043" xr:uid="{4A35577A-71EC-43A3-8E78-A8A77E6C821A}"/>
    <cellStyle name="Normal 8 2 3 8" xfId="44026" xr:uid="{3DD27583-1422-4C54-AA84-C71BAC5C0463}"/>
    <cellStyle name="Normal 8 2 4" xfId="19775" xr:uid="{00000000-0005-0000-0000-00003F4D0000}"/>
    <cellStyle name="Normal 8 2 4 2" xfId="19776" xr:uid="{00000000-0005-0000-0000-0000404D0000}"/>
    <cellStyle name="Normal 8 2 4 2 2" xfId="19777" xr:uid="{00000000-0005-0000-0000-0000414D0000}"/>
    <cellStyle name="Normal 8 2 4 2 2 2" xfId="19778" xr:uid="{00000000-0005-0000-0000-0000424D0000}"/>
    <cellStyle name="Normal 8 2 4 2 2 2 2" xfId="44047" xr:uid="{5290FFE9-4B7C-4497-A938-242927179552}"/>
    <cellStyle name="Normal 8 2 4 2 2 3" xfId="44046" xr:uid="{25F86B8F-FE82-4595-AF03-93C65CD25AE6}"/>
    <cellStyle name="Normal 8 2 4 2 3" xfId="19779" xr:uid="{00000000-0005-0000-0000-0000434D0000}"/>
    <cellStyle name="Normal 8 2 4 2 3 2" xfId="19780" xr:uid="{00000000-0005-0000-0000-0000444D0000}"/>
    <cellStyle name="Normal 8 2 4 2 3 2 2" xfId="44049" xr:uid="{82D3BED6-562F-4907-8ACC-2D1B28927915}"/>
    <cellStyle name="Normal 8 2 4 2 3 3" xfId="44048" xr:uid="{4AFAF60A-3887-4C7C-8BA3-00ADD82C01EB}"/>
    <cellStyle name="Normal 8 2 4 2 4" xfId="19781" xr:uid="{00000000-0005-0000-0000-0000454D0000}"/>
    <cellStyle name="Normal 8 2 4 2 4 2" xfId="19782" xr:uid="{00000000-0005-0000-0000-0000464D0000}"/>
    <cellStyle name="Normal 8 2 4 2 4 2 2" xfId="44051" xr:uid="{EFA79A06-5150-48AF-957B-A604C94222D6}"/>
    <cellStyle name="Normal 8 2 4 2 4 3" xfId="44050" xr:uid="{07CE38AE-3609-4D0E-BA7D-6BA17798A19D}"/>
    <cellStyle name="Normal 8 2 4 2 5" xfId="19783" xr:uid="{00000000-0005-0000-0000-0000474D0000}"/>
    <cellStyle name="Normal 8 2 4 2 5 2" xfId="44052" xr:uid="{F17B439F-1E55-4239-9AB1-2C942FAEE9A9}"/>
    <cellStyle name="Normal 8 2 4 2 6" xfId="44045" xr:uid="{D4713411-6226-4711-A262-FE5CD37CA820}"/>
    <cellStyle name="Normal 8 2 4 3" xfId="19784" xr:uid="{00000000-0005-0000-0000-0000484D0000}"/>
    <cellStyle name="Normal 8 2 4 3 2" xfId="19785" xr:uid="{00000000-0005-0000-0000-0000494D0000}"/>
    <cellStyle name="Normal 8 2 4 3 2 2" xfId="44054" xr:uid="{5C04F295-7A94-44F5-A327-0ABD054DE998}"/>
    <cellStyle name="Normal 8 2 4 3 3" xfId="44053" xr:uid="{F993FE4E-DC59-49DA-B979-D475F001F517}"/>
    <cellStyle name="Normal 8 2 4 4" xfId="19786" xr:uid="{00000000-0005-0000-0000-00004A4D0000}"/>
    <cellStyle name="Normal 8 2 4 4 2" xfId="19787" xr:uid="{00000000-0005-0000-0000-00004B4D0000}"/>
    <cellStyle name="Normal 8 2 4 4 2 2" xfId="44056" xr:uid="{1D7872C3-41B0-4BB2-9581-75F13B7C8C94}"/>
    <cellStyle name="Normal 8 2 4 4 3" xfId="44055" xr:uid="{8443617F-6DED-4B4B-BA67-6F1F0E52E438}"/>
    <cellStyle name="Normal 8 2 4 5" xfId="19788" xr:uid="{00000000-0005-0000-0000-00004C4D0000}"/>
    <cellStyle name="Normal 8 2 4 5 2" xfId="19789" xr:uid="{00000000-0005-0000-0000-00004D4D0000}"/>
    <cellStyle name="Normal 8 2 4 5 2 2" xfId="44058" xr:uid="{2E83BBCE-3987-472C-9E44-67D38F429613}"/>
    <cellStyle name="Normal 8 2 4 5 3" xfId="44057" xr:uid="{BCE3BFC0-BF6E-47B2-8AED-54B634D97177}"/>
    <cellStyle name="Normal 8 2 4 6" xfId="19790" xr:uid="{00000000-0005-0000-0000-00004E4D0000}"/>
    <cellStyle name="Normal 8 2 4 6 2" xfId="44059" xr:uid="{EA70ACD6-3DC1-4629-AA6C-E86DA402AF61}"/>
    <cellStyle name="Normal 8 2 4 7" xfId="44044" xr:uid="{5EA9D390-D72D-4A37-BCBF-CE02E9C3BC33}"/>
    <cellStyle name="Normal 8 2 5" xfId="19791" xr:uid="{00000000-0005-0000-0000-00004F4D0000}"/>
    <cellStyle name="Normal 8 2 5 2" xfId="19792" xr:uid="{00000000-0005-0000-0000-0000504D0000}"/>
    <cellStyle name="Normal 8 2 5 2 2" xfId="19793" xr:uid="{00000000-0005-0000-0000-0000514D0000}"/>
    <cellStyle name="Normal 8 2 5 2 2 2" xfId="44062" xr:uid="{3DD81266-32BA-45C2-9CAD-37FE410A24D1}"/>
    <cellStyle name="Normal 8 2 5 2 3" xfId="44061" xr:uid="{C662A425-9F2C-4085-B4F3-78352444C05B}"/>
    <cellStyle name="Normal 8 2 5 3" xfId="19794" xr:uid="{00000000-0005-0000-0000-0000524D0000}"/>
    <cellStyle name="Normal 8 2 5 3 2" xfId="19795" xr:uid="{00000000-0005-0000-0000-0000534D0000}"/>
    <cellStyle name="Normal 8 2 5 3 2 2" xfId="44064" xr:uid="{D59222C4-A0E2-4CEA-89DC-B85BFA5D332E}"/>
    <cellStyle name="Normal 8 2 5 3 3" xfId="44063" xr:uid="{6CF8E733-85F6-45CD-88A5-7FF5481B72E3}"/>
    <cellStyle name="Normal 8 2 5 4" xfId="19796" xr:uid="{00000000-0005-0000-0000-0000544D0000}"/>
    <cellStyle name="Normal 8 2 5 4 2" xfId="19797" xr:uid="{00000000-0005-0000-0000-0000554D0000}"/>
    <cellStyle name="Normal 8 2 5 4 2 2" xfId="44066" xr:uid="{463D5345-AD0A-488A-BC01-A59F0487FF89}"/>
    <cellStyle name="Normal 8 2 5 4 3" xfId="44065" xr:uid="{BA97E7EF-2FF1-4EF3-95A6-17AD193B8BD4}"/>
    <cellStyle name="Normal 8 2 5 5" xfId="19798" xr:uid="{00000000-0005-0000-0000-0000564D0000}"/>
    <cellStyle name="Normal 8 2 5 5 2" xfId="44067" xr:uid="{E2835B86-BBF8-4343-9D92-9CE228592092}"/>
    <cellStyle name="Normal 8 2 5 6" xfId="44060" xr:uid="{8264DE7C-BB72-4271-A45F-7CAD3D450C5F}"/>
    <cellStyle name="Normal 8 2 6" xfId="19799" xr:uid="{00000000-0005-0000-0000-0000574D0000}"/>
    <cellStyle name="Normal 8 2 6 2" xfId="19800" xr:uid="{00000000-0005-0000-0000-0000584D0000}"/>
    <cellStyle name="Normal 8 2 6 2 2" xfId="19801" xr:uid="{00000000-0005-0000-0000-0000594D0000}"/>
    <cellStyle name="Normal 8 2 6 2 2 2" xfId="44070" xr:uid="{8B613835-38AF-4602-ADC1-3EE8428FB67A}"/>
    <cellStyle name="Normal 8 2 6 2 3" xfId="44069" xr:uid="{9BA5A429-2E1D-4C1E-ABDF-3DEB68684DE6}"/>
    <cellStyle name="Normal 8 2 6 3" xfId="19802" xr:uid="{00000000-0005-0000-0000-00005A4D0000}"/>
    <cellStyle name="Normal 8 2 6 3 2" xfId="19803" xr:uid="{00000000-0005-0000-0000-00005B4D0000}"/>
    <cellStyle name="Normal 8 2 6 3 2 2" xfId="44072" xr:uid="{AFCFA207-0351-4A75-BA2D-818435B3CF19}"/>
    <cellStyle name="Normal 8 2 6 3 3" xfId="44071" xr:uid="{7E91E3B9-E7D1-43FC-BADA-99896427AB91}"/>
    <cellStyle name="Normal 8 2 6 4" xfId="19804" xr:uid="{00000000-0005-0000-0000-00005C4D0000}"/>
    <cellStyle name="Normal 8 2 6 4 2" xfId="19805" xr:uid="{00000000-0005-0000-0000-00005D4D0000}"/>
    <cellStyle name="Normal 8 2 6 4 2 2" xfId="44074" xr:uid="{FCF6B10F-C2E6-4E2E-AEDF-2D885178D647}"/>
    <cellStyle name="Normal 8 2 6 4 3" xfId="44073" xr:uid="{68D1EE3E-4B04-456E-9E98-112443A1B053}"/>
    <cellStyle name="Normal 8 2 6 5" xfId="19806" xr:uid="{00000000-0005-0000-0000-00005E4D0000}"/>
    <cellStyle name="Normal 8 2 6 5 2" xfId="44075" xr:uid="{6EE8F77B-4171-4B3D-AC0A-EC9DDC4EBD39}"/>
    <cellStyle name="Normal 8 2 6 6" xfId="44068" xr:uid="{AD0E4D41-8D22-4C32-96E5-B065712C2B57}"/>
    <cellStyle name="Normal 8 2 7" xfId="19807" xr:uid="{00000000-0005-0000-0000-00005F4D0000}"/>
    <cellStyle name="Normal 8 2 7 2" xfId="19808" xr:uid="{00000000-0005-0000-0000-0000604D0000}"/>
    <cellStyle name="Normal 8 2 7 2 2" xfId="44077" xr:uid="{175405E2-FB4A-4CB3-A275-3B68E9E75605}"/>
    <cellStyle name="Normal 8 2 7 3" xfId="44076" xr:uid="{3F30365D-742D-48BE-8879-66E2A9405E0C}"/>
    <cellStyle name="Normal 8 2 8" xfId="19809" xr:uid="{00000000-0005-0000-0000-0000614D0000}"/>
    <cellStyle name="Normal 8 2 8 2" xfId="19810" xr:uid="{00000000-0005-0000-0000-0000624D0000}"/>
    <cellStyle name="Normal 8 2 8 2 2" xfId="44079" xr:uid="{8382FC81-C613-4BD1-811F-887E747DD685}"/>
    <cellStyle name="Normal 8 2 8 3" xfId="44078" xr:uid="{68DBCAC6-7A44-48AE-9FD5-A65AA2ABFC63}"/>
    <cellStyle name="Normal 8 2 9" xfId="19811" xr:uid="{00000000-0005-0000-0000-0000634D0000}"/>
    <cellStyle name="Normal 8 2 9 2" xfId="19812" xr:uid="{00000000-0005-0000-0000-0000644D0000}"/>
    <cellStyle name="Normal 8 2 9 2 2" xfId="44081" xr:uid="{C1922259-C9E6-4130-8C68-54383E1DD9CB}"/>
    <cellStyle name="Normal 8 2 9 3" xfId="44080" xr:uid="{8CDD585D-A951-4439-A979-682C78E7D073}"/>
    <cellStyle name="Normal 8 20" xfId="19813" xr:uid="{00000000-0005-0000-0000-0000654D0000}"/>
    <cellStyle name="Normal 8 20 2" xfId="19814" xr:uid="{00000000-0005-0000-0000-0000664D0000}"/>
    <cellStyle name="Normal 8 20 2 2" xfId="44083" xr:uid="{3A7CDA95-A708-4B1B-9198-E68B8E549691}"/>
    <cellStyle name="Normal 8 20 3" xfId="44082" xr:uid="{150AC884-876B-4E0B-A801-0D467349A915}"/>
    <cellStyle name="Normal 8 21" xfId="19815" xr:uid="{00000000-0005-0000-0000-0000674D0000}"/>
    <cellStyle name="Normal 8 21 2" xfId="19816" xr:uid="{00000000-0005-0000-0000-0000684D0000}"/>
    <cellStyle name="Normal 8 21 2 2" xfId="44085" xr:uid="{6F02F286-E66A-4419-86BA-6544FBCCF4E5}"/>
    <cellStyle name="Normal 8 21 3" xfId="44084" xr:uid="{24368630-ADE9-42F4-8567-D0C8C8DB0477}"/>
    <cellStyle name="Normal 8 22" xfId="19817" xr:uid="{00000000-0005-0000-0000-0000694D0000}"/>
    <cellStyle name="Normal 8 22 2" xfId="19818" xr:uid="{00000000-0005-0000-0000-00006A4D0000}"/>
    <cellStyle name="Normal 8 22 2 2" xfId="44087" xr:uid="{68151641-8405-4605-B07E-DC66081DA97D}"/>
    <cellStyle name="Normal 8 22 3" xfId="44086" xr:uid="{945B103B-D32B-4E70-A442-6DF8EA5B28D9}"/>
    <cellStyle name="Normal 8 23" xfId="19819" xr:uid="{00000000-0005-0000-0000-00006B4D0000}"/>
    <cellStyle name="Normal 8 23 2" xfId="19820" xr:uid="{00000000-0005-0000-0000-00006C4D0000}"/>
    <cellStyle name="Normal 8 23 2 2" xfId="44089" xr:uid="{A2662F73-4197-470E-8763-53E924AC7535}"/>
    <cellStyle name="Normal 8 23 3" xfId="44088" xr:uid="{738B5919-5652-4798-8352-42E924BB2945}"/>
    <cellStyle name="Normal 8 24" xfId="19821" xr:uid="{00000000-0005-0000-0000-00006D4D0000}"/>
    <cellStyle name="Normal 8 24 2" xfId="19822" xr:uid="{00000000-0005-0000-0000-00006E4D0000}"/>
    <cellStyle name="Normal 8 24 2 2" xfId="44091" xr:uid="{AD6379B9-978A-4651-8486-2BD0F5B30679}"/>
    <cellStyle name="Normal 8 24 3" xfId="44090" xr:uid="{219FB6FC-FC60-4CC8-8C45-EF1A9965D756}"/>
    <cellStyle name="Normal 8 25" xfId="19823" xr:uid="{00000000-0005-0000-0000-00006F4D0000}"/>
    <cellStyle name="Normal 8 25 2" xfId="19824" xr:uid="{00000000-0005-0000-0000-0000704D0000}"/>
    <cellStyle name="Normal 8 25 2 2" xfId="44093" xr:uid="{64F6B3B1-91D8-4CD7-9F15-01AD344E7CBE}"/>
    <cellStyle name="Normal 8 25 3" xfId="44092" xr:uid="{68713BDC-70E2-4CFE-9649-0EE8DB12FB13}"/>
    <cellStyle name="Normal 8 26" xfId="19825" xr:uid="{00000000-0005-0000-0000-0000714D0000}"/>
    <cellStyle name="Normal 8 26 2" xfId="19826" xr:uid="{00000000-0005-0000-0000-0000724D0000}"/>
    <cellStyle name="Normal 8 26 2 2" xfId="44095" xr:uid="{1CF24107-89FE-4BEE-881F-AC21398824D3}"/>
    <cellStyle name="Normal 8 26 3" xfId="44094" xr:uid="{E697DE55-6858-4951-9FB2-3F7570960A3A}"/>
    <cellStyle name="Normal 8 27" xfId="19827" xr:uid="{00000000-0005-0000-0000-0000734D0000}"/>
    <cellStyle name="Normal 8 27 2" xfId="19828" xr:uid="{00000000-0005-0000-0000-0000744D0000}"/>
    <cellStyle name="Normal 8 27 2 2" xfId="44097" xr:uid="{1B45619A-4FEF-4A34-B65A-A277B84E85C6}"/>
    <cellStyle name="Normal 8 27 3" xfId="44096" xr:uid="{1C490A76-4CFA-4062-B782-1DF90798DBA4}"/>
    <cellStyle name="Normal 8 28" xfId="19829" xr:uid="{00000000-0005-0000-0000-0000754D0000}"/>
    <cellStyle name="Normal 8 28 2" xfId="19830" xr:uid="{00000000-0005-0000-0000-0000764D0000}"/>
    <cellStyle name="Normal 8 28 2 2" xfId="44099" xr:uid="{781BC5CA-09FF-4241-82F0-3080422DA1FE}"/>
    <cellStyle name="Normal 8 28 3" xfId="44098" xr:uid="{EC8C9913-0E8E-49FE-A35F-2F45C6121B43}"/>
    <cellStyle name="Normal 8 29" xfId="19831" xr:uid="{00000000-0005-0000-0000-0000774D0000}"/>
    <cellStyle name="Normal 8 29 2" xfId="19832" xr:uid="{00000000-0005-0000-0000-0000784D0000}"/>
    <cellStyle name="Normal 8 29 2 2" xfId="44101" xr:uid="{52363FE5-EB3F-4E6B-82E8-B6EB3D603E66}"/>
    <cellStyle name="Normal 8 29 3" xfId="44100" xr:uid="{FF8CBF15-C17E-4814-B939-44BC90C7003D}"/>
    <cellStyle name="Normal 8 3" xfId="19833" xr:uid="{00000000-0005-0000-0000-0000794D0000}"/>
    <cellStyle name="Normal 8 3 2" xfId="19834" xr:uid="{00000000-0005-0000-0000-00007A4D0000}"/>
    <cellStyle name="Normal 8 3 2 2" xfId="19835" xr:uid="{00000000-0005-0000-0000-00007B4D0000}"/>
    <cellStyle name="Normal 8 3 2 2 2" xfId="19836" xr:uid="{00000000-0005-0000-0000-00007C4D0000}"/>
    <cellStyle name="Normal 8 3 2 2 2 2" xfId="44105" xr:uid="{5E1C2332-569A-4DA5-9223-B8CE87EC44B9}"/>
    <cellStyle name="Normal 8 3 2 2 3" xfId="44104" xr:uid="{A3903364-1B51-4CE2-957A-949EB8DEA757}"/>
    <cellStyle name="Normal 8 3 2 3" xfId="19837" xr:uid="{00000000-0005-0000-0000-00007D4D0000}"/>
    <cellStyle name="Normal 8 3 2 3 2" xfId="19838" xr:uid="{00000000-0005-0000-0000-00007E4D0000}"/>
    <cellStyle name="Normal 8 3 2 3 2 2" xfId="44107" xr:uid="{B91C8754-9551-47C6-B6B5-EDE4D79F6665}"/>
    <cellStyle name="Normal 8 3 2 3 3" xfId="44106" xr:uid="{444D6EA5-629B-46EE-9D40-D3F9235B44F9}"/>
    <cellStyle name="Normal 8 3 2 4" xfId="19839" xr:uid="{00000000-0005-0000-0000-00007F4D0000}"/>
    <cellStyle name="Normal 8 3 2 4 2" xfId="19840" xr:uid="{00000000-0005-0000-0000-0000804D0000}"/>
    <cellStyle name="Normal 8 3 2 4 2 2" xfId="44109" xr:uid="{ADFA1DA1-8237-4493-977A-8DEAC8EA41F9}"/>
    <cellStyle name="Normal 8 3 2 4 3" xfId="44108" xr:uid="{76D7DBD2-90FD-4CFD-81D6-19EF5F560BEA}"/>
    <cellStyle name="Normal 8 3 2 5" xfId="19841" xr:uid="{00000000-0005-0000-0000-0000814D0000}"/>
    <cellStyle name="Normal 8 3 2 5 2" xfId="44110" xr:uid="{D7403932-2130-463C-BB1D-2ED185687C4F}"/>
    <cellStyle name="Normal 8 3 2 6" xfId="44103" xr:uid="{939C880F-948F-46FC-8464-6A985D59F0F5}"/>
    <cellStyle name="Normal 8 3 3" xfId="19842" xr:uid="{00000000-0005-0000-0000-0000824D0000}"/>
    <cellStyle name="Normal 8 3 3 2" xfId="19843" xr:uid="{00000000-0005-0000-0000-0000834D0000}"/>
    <cellStyle name="Normal 8 3 3 2 2" xfId="44112" xr:uid="{B3899992-8A56-48C7-9BE3-AC62F87C44D2}"/>
    <cellStyle name="Normal 8 3 3 3" xfId="19844" xr:uid="{00000000-0005-0000-0000-0000844D0000}"/>
    <cellStyle name="Normal 8 3 3 3 2" xfId="44113" xr:uid="{C6A4E767-9E4F-4D05-8429-C85DD3D27D66}"/>
    <cellStyle name="Normal 8 3 3 4" xfId="44111" xr:uid="{FAC5EA38-B2CF-4C60-ABEB-978E50782129}"/>
    <cellStyle name="Normal 8 3 4" xfId="19845" xr:uid="{00000000-0005-0000-0000-0000854D0000}"/>
    <cellStyle name="Normal 8 3 4 2" xfId="19846" xr:uid="{00000000-0005-0000-0000-0000864D0000}"/>
    <cellStyle name="Normal 8 3 4 2 2" xfId="44115" xr:uid="{B1D265D6-3DAD-4FE5-B8C8-F93AA942AB93}"/>
    <cellStyle name="Normal 8 3 4 3" xfId="44114" xr:uid="{CC8BA45D-3DAA-4FBB-A249-D751A9637709}"/>
    <cellStyle name="Normal 8 3 5" xfId="19847" xr:uid="{00000000-0005-0000-0000-0000874D0000}"/>
    <cellStyle name="Normal 8 3 5 2" xfId="19848" xr:uid="{00000000-0005-0000-0000-0000884D0000}"/>
    <cellStyle name="Normal 8 3 5 2 2" xfId="44117" xr:uid="{AA9451E5-5567-4298-B7EF-285C312398E7}"/>
    <cellStyle name="Normal 8 3 5 3" xfId="44116" xr:uid="{DE582A16-DBAF-47B5-A384-F4392DA239B3}"/>
    <cellStyle name="Normal 8 3 6" xfId="19849" xr:uid="{00000000-0005-0000-0000-0000894D0000}"/>
    <cellStyle name="Normal 8 3 6 2" xfId="19850" xr:uid="{00000000-0005-0000-0000-00008A4D0000}"/>
    <cellStyle name="Normal 8 3 6 2 2" xfId="44119" xr:uid="{A2A24334-0302-4D87-9946-550756955D09}"/>
    <cellStyle name="Normal 8 3 6 3" xfId="44118" xr:uid="{C1442EF0-D8F9-4213-A083-19F875F96928}"/>
    <cellStyle name="Normal 8 3 7" xfId="19851" xr:uid="{00000000-0005-0000-0000-00008B4D0000}"/>
    <cellStyle name="Normal 8 3 7 2" xfId="44120" xr:uid="{D1DFDFB5-2A72-4FA4-AA80-3950F68F0EDC}"/>
    <cellStyle name="Normal 8 3 8" xfId="44102" xr:uid="{24B79F39-A660-4D63-BDB4-B4B26942FC61}"/>
    <cellStyle name="Normal 8 30" xfId="19852" xr:uid="{00000000-0005-0000-0000-00008C4D0000}"/>
    <cellStyle name="Normal 8 30 2" xfId="19853" xr:uid="{00000000-0005-0000-0000-00008D4D0000}"/>
    <cellStyle name="Normal 8 30 2 2" xfId="44122" xr:uid="{BCB41720-9AE8-4AFA-96D6-A7EC6E1068E8}"/>
    <cellStyle name="Normal 8 30 3" xfId="44121" xr:uid="{D80ED0F8-447E-4289-BBBC-E295200E5B00}"/>
    <cellStyle name="Normal 8 31" xfId="19854" xr:uid="{00000000-0005-0000-0000-00008E4D0000}"/>
    <cellStyle name="Normal 8 31 2" xfId="19855" xr:uid="{00000000-0005-0000-0000-00008F4D0000}"/>
    <cellStyle name="Normal 8 31 2 2" xfId="44124" xr:uid="{688067EE-4071-4F9D-9B75-02E106D5BACA}"/>
    <cellStyle name="Normal 8 31 3" xfId="44123" xr:uid="{0F2F0CD7-FBD8-4A57-B534-27F7F46D5322}"/>
    <cellStyle name="Normal 8 32" xfId="19856" xr:uid="{00000000-0005-0000-0000-0000904D0000}"/>
    <cellStyle name="Normal 8 32 2" xfId="19857" xr:uid="{00000000-0005-0000-0000-0000914D0000}"/>
    <cellStyle name="Normal 8 32 2 2" xfId="44126" xr:uid="{A563DB82-A547-49A4-AD1D-7A28503E9A9A}"/>
    <cellStyle name="Normal 8 32 3" xfId="44125" xr:uid="{FB5A9B27-0F99-458C-B17E-AA4A9D2E3470}"/>
    <cellStyle name="Normal 8 33" xfId="19858" xr:uid="{00000000-0005-0000-0000-0000924D0000}"/>
    <cellStyle name="Normal 8 33 2" xfId="19859" xr:uid="{00000000-0005-0000-0000-0000934D0000}"/>
    <cellStyle name="Normal 8 33 2 2" xfId="44128" xr:uid="{3CFD6557-61D4-4A34-8F9E-970CB7B0B9BA}"/>
    <cellStyle name="Normal 8 33 3" xfId="44127" xr:uid="{61B4D400-4412-41FA-8C65-853EA7F490FC}"/>
    <cellStyle name="Normal 8 34" xfId="19860" xr:uid="{00000000-0005-0000-0000-0000944D0000}"/>
    <cellStyle name="Normal 8 34 2" xfId="19861" xr:uid="{00000000-0005-0000-0000-0000954D0000}"/>
    <cellStyle name="Normal 8 34 2 2" xfId="44130" xr:uid="{951D2E4E-E4A3-4C11-8A89-0E46B8F2A8BA}"/>
    <cellStyle name="Normal 8 34 3" xfId="44129" xr:uid="{1659FD11-7811-407A-BACA-7FDB1450F9FE}"/>
    <cellStyle name="Normal 8 35" xfId="19862" xr:uid="{00000000-0005-0000-0000-0000964D0000}"/>
    <cellStyle name="Normal 8 35 2" xfId="19863" xr:uid="{00000000-0005-0000-0000-0000974D0000}"/>
    <cellStyle name="Normal 8 35 2 2" xfId="44132" xr:uid="{91CF96CA-31C4-4476-8B50-D3AD8EB44D37}"/>
    <cellStyle name="Normal 8 35 3" xfId="44131" xr:uid="{E5DED937-3704-4F8C-8FC6-93E5BD645FC7}"/>
    <cellStyle name="Normal 8 36" xfId="19864" xr:uid="{00000000-0005-0000-0000-0000984D0000}"/>
    <cellStyle name="Normal 8 36 2" xfId="19865" xr:uid="{00000000-0005-0000-0000-0000994D0000}"/>
    <cellStyle name="Normal 8 36 2 2" xfId="44134" xr:uid="{9E58D2C5-FBBB-4D36-B42C-046D0D83B8CC}"/>
    <cellStyle name="Normal 8 36 3" xfId="44133" xr:uid="{625ACC74-E4EE-4D84-8389-B15B6D9B2B0B}"/>
    <cellStyle name="Normal 8 37" xfId="19866" xr:uid="{00000000-0005-0000-0000-00009A4D0000}"/>
    <cellStyle name="Normal 8 37 2" xfId="19867" xr:uid="{00000000-0005-0000-0000-00009B4D0000}"/>
    <cellStyle name="Normal 8 37 2 2" xfId="44136" xr:uid="{98AAF9E8-CB84-4F28-8868-70881D9ADC8F}"/>
    <cellStyle name="Normal 8 37 3" xfId="44135" xr:uid="{CC73742E-EB3E-4C1C-889A-53A3BB07FC54}"/>
    <cellStyle name="Normal 8 38" xfId="19868" xr:uid="{00000000-0005-0000-0000-00009C4D0000}"/>
    <cellStyle name="Normal 8 38 2" xfId="19869" xr:uid="{00000000-0005-0000-0000-00009D4D0000}"/>
    <cellStyle name="Normal 8 38 2 2" xfId="44138" xr:uid="{A4B6A784-52B2-44B0-B7CB-4C76BC639B03}"/>
    <cellStyle name="Normal 8 38 3" xfId="44137" xr:uid="{6838CAA6-CC67-4A0F-B594-04219C48210A}"/>
    <cellStyle name="Normal 8 39" xfId="19870" xr:uid="{00000000-0005-0000-0000-00009E4D0000}"/>
    <cellStyle name="Normal 8 39 2" xfId="19871" xr:uid="{00000000-0005-0000-0000-00009F4D0000}"/>
    <cellStyle name="Normal 8 39 2 2" xfId="44140" xr:uid="{E469601D-5B98-4872-98D9-77BD8BC89A91}"/>
    <cellStyle name="Normal 8 39 3" xfId="44139" xr:uid="{C2A1989A-64AF-4452-A1B5-58C11999142E}"/>
    <cellStyle name="Normal 8 4" xfId="19872" xr:uid="{00000000-0005-0000-0000-0000A04D0000}"/>
    <cellStyle name="Normal 8 4 2" xfId="19873" xr:uid="{00000000-0005-0000-0000-0000A14D0000}"/>
    <cellStyle name="Normal 8 4 2 2" xfId="19874" xr:uid="{00000000-0005-0000-0000-0000A24D0000}"/>
    <cellStyle name="Normal 8 4 2 2 2" xfId="19875" xr:uid="{00000000-0005-0000-0000-0000A34D0000}"/>
    <cellStyle name="Normal 8 4 2 2 2 2" xfId="44144" xr:uid="{B32E0825-02C0-45CE-8E4A-B219A08739EA}"/>
    <cellStyle name="Normal 8 4 2 2 3" xfId="44143" xr:uid="{ED39B0C0-E6C7-4E93-BD0A-91C6446366CA}"/>
    <cellStyle name="Normal 8 4 2 3" xfId="19876" xr:uid="{00000000-0005-0000-0000-0000A44D0000}"/>
    <cellStyle name="Normal 8 4 2 3 2" xfId="19877" xr:uid="{00000000-0005-0000-0000-0000A54D0000}"/>
    <cellStyle name="Normal 8 4 2 3 2 2" xfId="44146" xr:uid="{ACC87DCA-88E0-4CDF-A36B-67A487A5617F}"/>
    <cellStyle name="Normal 8 4 2 3 3" xfId="44145" xr:uid="{B3455F02-7CE2-4ECC-BA7E-E820469A7757}"/>
    <cellStyle name="Normal 8 4 2 4" xfId="19878" xr:uid="{00000000-0005-0000-0000-0000A64D0000}"/>
    <cellStyle name="Normal 8 4 2 4 2" xfId="19879" xr:uid="{00000000-0005-0000-0000-0000A74D0000}"/>
    <cellStyle name="Normal 8 4 2 4 2 2" xfId="44148" xr:uid="{1439D385-6D3D-4562-869B-4F63CD682B7E}"/>
    <cellStyle name="Normal 8 4 2 4 3" xfId="44147" xr:uid="{F96658A2-8EE0-4422-BF82-F06EEDFEAE63}"/>
    <cellStyle name="Normal 8 4 2 5" xfId="19880" xr:uid="{00000000-0005-0000-0000-0000A84D0000}"/>
    <cellStyle name="Normal 8 4 2 5 2" xfId="44149" xr:uid="{CFD363F2-42C5-4447-B4F7-176B1ABC18AE}"/>
    <cellStyle name="Normal 8 4 2 6" xfId="44142" xr:uid="{77D8902E-B93A-4D9E-B19A-967912CACB30}"/>
    <cellStyle name="Normal 8 4 3" xfId="19881" xr:uid="{00000000-0005-0000-0000-0000A94D0000}"/>
    <cellStyle name="Normal 8 4 3 2" xfId="19882" xr:uid="{00000000-0005-0000-0000-0000AA4D0000}"/>
    <cellStyle name="Normal 8 4 3 2 2" xfId="44151" xr:uid="{30EA458E-075C-4021-AA79-84AF70F18EF0}"/>
    <cellStyle name="Normal 8 4 3 3" xfId="19883" xr:uid="{00000000-0005-0000-0000-0000AB4D0000}"/>
    <cellStyle name="Normal 8 4 3 3 2" xfId="44152" xr:uid="{EBCEB3D4-7C8F-40A9-84DC-B46BF68469D8}"/>
    <cellStyle name="Normal 8 4 3 4" xfId="44150" xr:uid="{4526CBF5-142A-43C0-869F-F98B3345A21C}"/>
    <cellStyle name="Normal 8 4 4" xfId="19884" xr:uid="{00000000-0005-0000-0000-0000AC4D0000}"/>
    <cellStyle name="Normal 8 4 4 2" xfId="19885" xr:uid="{00000000-0005-0000-0000-0000AD4D0000}"/>
    <cellStyle name="Normal 8 4 4 2 2" xfId="44154" xr:uid="{0E4A4EC4-ACBD-48E3-BC0A-C725260E7D67}"/>
    <cellStyle name="Normal 8 4 4 3" xfId="19886" xr:uid="{00000000-0005-0000-0000-0000AE4D0000}"/>
    <cellStyle name="Normal 8 4 4 3 2" xfId="44155" xr:uid="{0F06292D-925D-4983-B180-9B19AF05B4B7}"/>
    <cellStyle name="Normal 8 4 4 4" xfId="44153" xr:uid="{49EC31BC-C82D-451B-9274-8CDEC1ADB1CB}"/>
    <cellStyle name="Normal 8 4 5" xfId="19887" xr:uid="{00000000-0005-0000-0000-0000AF4D0000}"/>
    <cellStyle name="Normal 8 4 5 2" xfId="19888" xr:uid="{00000000-0005-0000-0000-0000B04D0000}"/>
    <cellStyle name="Normal 8 4 5 2 2" xfId="44157" xr:uid="{1B508A78-D4FE-4DD9-AF86-1E0AC6F13CA3}"/>
    <cellStyle name="Normal 8 4 5 3" xfId="44156" xr:uid="{BDB40842-1186-4B1B-A675-DDFCD041D50E}"/>
    <cellStyle name="Normal 8 4 6" xfId="19889" xr:uid="{00000000-0005-0000-0000-0000B14D0000}"/>
    <cellStyle name="Normal 8 4 6 2" xfId="19890" xr:uid="{00000000-0005-0000-0000-0000B24D0000}"/>
    <cellStyle name="Normal 8 4 6 2 2" xfId="44159" xr:uid="{2AC229C4-C019-4307-8A71-386B7FE81894}"/>
    <cellStyle name="Normal 8 4 6 3" xfId="44158" xr:uid="{5C009EAD-A637-488C-BC5D-6D1646C4E978}"/>
    <cellStyle name="Normal 8 4 7" xfId="19891" xr:uid="{00000000-0005-0000-0000-0000B34D0000}"/>
    <cellStyle name="Normal 8 4 7 2" xfId="44160" xr:uid="{60E64447-8923-4BB0-B370-44B4E2353176}"/>
    <cellStyle name="Normal 8 4 8" xfId="44141" xr:uid="{2937D8FC-0060-4B5D-AD5D-241EED580B81}"/>
    <cellStyle name="Normal 8 40" xfId="19892" xr:uid="{00000000-0005-0000-0000-0000B44D0000}"/>
    <cellStyle name="Normal 8 40 2" xfId="19893" xr:uid="{00000000-0005-0000-0000-0000B54D0000}"/>
    <cellStyle name="Normal 8 40 2 2" xfId="44162" xr:uid="{0F4437A8-3BE7-4E31-BB8F-C70D922A113C}"/>
    <cellStyle name="Normal 8 40 3" xfId="44161" xr:uid="{6BAA5C9C-FBFE-4439-B123-077BFD7C2D62}"/>
    <cellStyle name="Normal 8 41" xfId="19894" xr:uid="{00000000-0005-0000-0000-0000B64D0000}"/>
    <cellStyle name="Normal 8 41 2" xfId="44163" xr:uid="{414E84CA-F30E-4055-AC85-199583041B32}"/>
    <cellStyle name="Normal 8 42" xfId="19895" xr:uid="{00000000-0005-0000-0000-0000B74D0000}"/>
    <cellStyle name="Normal 8 42 2" xfId="44164" xr:uid="{E765AA76-2B07-450C-AFA2-4327750158B1}"/>
    <cellStyle name="Normal 8 43" xfId="43984" xr:uid="{D1A1A9AD-DC62-4BEE-B106-815D57369DAE}"/>
    <cellStyle name="Normal 8 44" xfId="53280" xr:uid="{E01F23E8-A08D-402A-9865-706279FA0335}"/>
    <cellStyle name="Normal 8 5" xfId="19896" xr:uid="{00000000-0005-0000-0000-0000B84D0000}"/>
    <cellStyle name="Normal 8 5 2" xfId="19897" xr:uid="{00000000-0005-0000-0000-0000B94D0000}"/>
    <cellStyle name="Normal 8 5 2 2" xfId="19898" xr:uid="{00000000-0005-0000-0000-0000BA4D0000}"/>
    <cellStyle name="Normal 8 5 2 2 2" xfId="19899" xr:uid="{00000000-0005-0000-0000-0000BB4D0000}"/>
    <cellStyle name="Normal 8 5 2 2 2 2" xfId="44168" xr:uid="{3131D484-F2CF-4AFD-B237-76F9D4D3BAF3}"/>
    <cellStyle name="Normal 8 5 2 2 3" xfId="44167" xr:uid="{FEE7C053-94EF-48EA-8C5A-784544DC1535}"/>
    <cellStyle name="Normal 8 5 2 3" xfId="19900" xr:uid="{00000000-0005-0000-0000-0000BC4D0000}"/>
    <cellStyle name="Normal 8 5 2 3 2" xfId="19901" xr:uid="{00000000-0005-0000-0000-0000BD4D0000}"/>
    <cellStyle name="Normal 8 5 2 3 2 2" xfId="44170" xr:uid="{22571CD4-F879-4DDE-9D3B-8082F78BBA46}"/>
    <cellStyle name="Normal 8 5 2 3 3" xfId="44169" xr:uid="{FDF95981-9576-4416-BDEE-937ADFA7E1B1}"/>
    <cellStyle name="Normal 8 5 2 4" xfId="19902" xr:uid="{00000000-0005-0000-0000-0000BE4D0000}"/>
    <cellStyle name="Normal 8 5 2 4 2" xfId="19903" xr:uid="{00000000-0005-0000-0000-0000BF4D0000}"/>
    <cellStyle name="Normal 8 5 2 4 2 2" xfId="44172" xr:uid="{8795BEC3-EF83-43F7-9A4E-04916C02F5AC}"/>
    <cellStyle name="Normal 8 5 2 4 3" xfId="44171" xr:uid="{D3C1F60C-2886-4F67-A6A7-1429B9F4393E}"/>
    <cellStyle name="Normal 8 5 2 5" xfId="19904" xr:uid="{00000000-0005-0000-0000-0000C04D0000}"/>
    <cellStyle name="Normal 8 5 2 5 2" xfId="44173" xr:uid="{675BE79F-33EF-49EA-8B12-439D78853388}"/>
    <cellStyle name="Normal 8 5 2 6" xfId="44166" xr:uid="{F3AAE14B-6D72-49F8-9971-8E6CD60A1AFF}"/>
    <cellStyle name="Normal 8 5 3" xfId="19905" xr:uid="{00000000-0005-0000-0000-0000C14D0000}"/>
    <cellStyle name="Normal 8 5 3 2" xfId="19906" xr:uid="{00000000-0005-0000-0000-0000C24D0000}"/>
    <cellStyle name="Normal 8 5 3 2 2" xfId="44175" xr:uid="{A0AB4AD0-89FB-4505-8902-D2C6CB5F045C}"/>
    <cellStyle name="Normal 8 5 3 3" xfId="44174" xr:uid="{F4F26D38-C0B3-472F-8BA1-D8039BAEB632}"/>
    <cellStyle name="Normal 8 5 4" xfId="19907" xr:uid="{00000000-0005-0000-0000-0000C34D0000}"/>
    <cellStyle name="Normal 8 5 4 2" xfId="19908" xr:uid="{00000000-0005-0000-0000-0000C44D0000}"/>
    <cellStyle name="Normal 8 5 4 2 2" xfId="44177" xr:uid="{EE7E5E0B-F152-4D3C-B244-E14A22B1736C}"/>
    <cellStyle name="Normal 8 5 4 3" xfId="44176" xr:uid="{F400C18F-4144-4B5B-9658-1994DBEDA570}"/>
    <cellStyle name="Normal 8 5 5" xfId="19909" xr:uid="{00000000-0005-0000-0000-0000C54D0000}"/>
    <cellStyle name="Normal 8 5 5 2" xfId="19910" xr:uid="{00000000-0005-0000-0000-0000C64D0000}"/>
    <cellStyle name="Normal 8 5 5 2 2" xfId="44179" xr:uid="{E10D8DBE-51B0-4807-A30F-6B649AFE203B}"/>
    <cellStyle name="Normal 8 5 5 3" xfId="44178" xr:uid="{D3C473B7-B3F3-4353-9E7A-7937DDDE17F7}"/>
    <cellStyle name="Normal 8 5 6" xfId="19911" xr:uid="{00000000-0005-0000-0000-0000C74D0000}"/>
    <cellStyle name="Normal 8 5 6 2" xfId="44180" xr:uid="{1E43E957-67ED-46ED-94BD-A7FE757D2A8C}"/>
    <cellStyle name="Normal 8 5 7" xfId="44165" xr:uid="{4205B24B-E8DC-4F5A-8A25-0D658765B40A}"/>
    <cellStyle name="Normal 8 6" xfId="19912" xr:uid="{00000000-0005-0000-0000-0000C84D0000}"/>
    <cellStyle name="Normal 8 6 2" xfId="19913" xr:uid="{00000000-0005-0000-0000-0000C94D0000}"/>
    <cellStyle name="Normal 8 6 2 2" xfId="19914" xr:uid="{00000000-0005-0000-0000-0000CA4D0000}"/>
    <cellStyle name="Normal 8 6 2 2 2" xfId="44183" xr:uid="{FABD0D32-E74F-4BA7-B8F7-7BF8E40C12DB}"/>
    <cellStyle name="Normal 8 6 2 3" xfId="44182" xr:uid="{3335CB77-01DB-4525-B49A-9D2CE2E8ED4C}"/>
    <cellStyle name="Normal 8 6 3" xfId="19915" xr:uid="{00000000-0005-0000-0000-0000CB4D0000}"/>
    <cellStyle name="Normal 8 6 3 2" xfId="19916" xr:uid="{00000000-0005-0000-0000-0000CC4D0000}"/>
    <cellStyle name="Normal 8 6 3 2 2" xfId="44185" xr:uid="{DAEBF976-D3B6-4213-B79F-47261580DBB4}"/>
    <cellStyle name="Normal 8 6 3 3" xfId="44184" xr:uid="{55C80A4F-F9F8-45F0-BE40-48D8746D249A}"/>
    <cellStyle name="Normal 8 6 4" xfId="19917" xr:uid="{00000000-0005-0000-0000-0000CD4D0000}"/>
    <cellStyle name="Normal 8 6 4 2" xfId="19918" xr:uid="{00000000-0005-0000-0000-0000CE4D0000}"/>
    <cellStyle name="Normal 8 6 4 2 2" xfId="44187" xr:uid="{37C36A75-03DF-43BC-A070-3F47628F0D5A}"/>
    <cellStyle name="Normal 8 6 4 3" xfId="44186" xr:uid="{3924DC97-BCFE-4E31-8A78-3DAE8F3BE758}"/>
    <cellStyle name="Normal 8 6 5" xfId="19919" xr:uid="{00000000-0005-0000-0000-0000CF4D0000}"/>
    <cellStyle name="Normal 8 6 5 2" xfId="44188" xr:uid="{0D451C6C-E86A-4D04-A914-7F30EC688651}"/>
    <cellStyle name="Normal 8 6 6" xfId="44181" xr:uid="{38839607-7464-4110-9200-73F16029EEA6}"/>
    <cellStyle name="Normal 8 7" xfId="19920" xr:uid="{00000000-0005-0000-0000-0000D04D0000}"/>
    <cellStyle name="Normal 8 7 2" xfId="19921" xr:uid="{00000000-0005-0000-0000-0000D14D0000}"/>
    <cellStyle name="Normal 8 7 2 2" xfId="19922" xr:uid="{00000000-0005-0000-0000-0000D24D0000}"/>
    <cellStyle name="Normal 8 7 2 2 2" xfId="44191" xr:uid="{B3F52748-2DDE-4A62-9D61-6CAD8494E923}"/>
    <cellStyle name="Normal 8 7 2 3" xfId="19923" xr:uid="{00000000-0005-0000-0000-0000D34D0000}"/>
    <cellStyle name="Normal 8 7 2 3 2" xfId="44192" xr:uid="{A040A482-C828-4774-B8B2-E61F3A9A1E25}"/>
    <cellStyle name="Normal 8 7 2 4" xfId="44190" xr:uid="{65FB7798-03AA-495F-B906-DDAC1AC31E9E}"/>
    <cellStyle name="Normal 8 7 3" xfId="19924" xr:uid="{00000000-0005-0000-0000-0000D44D0000}"/>
    <cellStyle name="Normal 8 7 3 2" xfId="19925" xr:uid="{00000000-0005-0000-0000-0000D54D0000}"/>
    <cellStyle name="Normal 8 7 3 2 2" xfId="44194" xr:uid="{03C1D7BA-267E-43DB-AE71-635F251A419A}"/>
    <cellStyle name="Normal 8 7 3 3" xfId="44193" xr:uid="{5EF8C47F-8226-4B66-B36A-45B5A4E8BA1A}"/>
    <cellStyle name="Normal 8 7 4" xfId="19926" xr:uid="{00000000-0005-0000-0000-0000D64D0000}"/>
    <cellStyle name="Normal 8 7 4 2" xfId="19927" xr:uid="{00000000-0005-0000-0000-0000D74D0000}"/>
    <cellStyle name="Normal 8 7 4 2 2" xfId="44196" xr:uid="{41B366D3-C7B4-449E-8402-EEFC04DE6DA4}"/>
    <cellStyle name="Normal 8 7 4 3" xfId="44195" xr:uid="{9191248B-5EAB-4BB0-B239-535C03B1762F}"/>
    <cellStyle name="Normal 8 7 5" xfId="19928" xr:uid="{00000000-0005-0000-0000-0000D84D0000}"/>
    <cellStyle name="Normal 8 7 5 2" xfId="44197" xr:uid="{F7797ACA-4406-499B-9507-71F3B5E4A6D6}"/>
    <cellStyle name="Normal 8 7 6" xfId="44189" xr:uid="{470C0AA2-C5B5-4023-9BC6-D76402883898}"/>
    <cellStyle name="Normal 8 8" xfId="19929" xr:uid="{00000000-0005-0000-0000-0000D94D0000}"/>
    <cellStyle name="Normal 8 8 2" xfId="19930" xr:uid="{00000000-0005-0000-0000-0000DA4D0000}"/>
    <cellStyle name="Normal 8 8 2 2" xfId="19931" xr:uid="{00000000-0005-0000-0000-0000DB4D0000}"/>
    <cellStyle name="Normal 8 8 2 2 2" xfId="44200" xr:uid="{6248D342-2A6D-44D5-8D87-2A694FE1BC51}"/>
    <cellStyle name="Normal 8 8 2 3" xfId="44199" xr:uid="{6588CDF2-5952-4884-81D6-E71B1CFD106D}"/>
    <cellStyle name="Normal 8 8 3" xfId="19932" xr:uid="{00000000-0005-0000-0000-0000DC4D0000}"/>
    <cellStyle name="Normal 8 8 3 2" xfId="44201" xr:uid="{B14C70C4-C217-480A-B39A-3C36984A3EB6}"/>
    <cellStyle name="Normal 8 8 4" xfId="44198" xr:uid="{44748770-59D2-4E0C-81BF-E9DEB447A4AD}"/>
    <cellStyle name="Normal 8 9" xfId="19933" xr:uid="{00000000-0005-0000-0000-0000DD4D0000}"/>
    <cellStyle name="Normal 8 9 2" xfId="19934" xr:uid="{00000000-0005-0000-0000-0000DE4D0000}"/>
    <cellStyle name="Normal 8 9 2 2" xfId="19935" xr:uid="{00000000-0005-0000-0000-0000DF4D0000}"/>
    <cellStyle name="Normal 8 9 2 2 2" xfId="44204" xr:uid="{C7738EA1-E299-47EB-A574-FBCFADA1D0E8}"/>
    <cellStyle name="Normal 8 9 2 3" xfId="44203" xr:uid="{08A9460D-EF77-4172-B8E7-13BF781773B7}"/>
    <cellStyle name="Normal 8 9 3" xfId="19936" xr:uid="{00000000-0005-0000-0000-0000E04D0000}"/>
    <cellStyle name="Normal 8 9 3 2" xfId="44205" xr:uid="{D461B245-9169-4262-8B38-B3C5EC56436F}"/>
    <cellStyle name="Normal 8 9 4" xfId="44202" xr:uid="{5B61CB2C-4515-493B-9129-12739789677A}"/>
    <cellStyle name="Normal 80" xfId="19937" xr:uid="{00000000-0005-0000-0000-0000E14D0000}"/>
    <cellStyle name="Normal 80 2" xfId="44206" xr:uid="{1E8D32E5-0C36-40B2-BE7B-B28B1C472EC2}"/>
    <cellStyle name="Normal 81" xfId="19938" xr:uid="{00000000-0005-0000-0000-0000E24D0000}"/>
    <cellStyle name="Normal 81 2" xfId="44207" xr:uid="{C8792EA1-3B27-4742-8BC9-5F5F9F0EF0DD}"/>
    <cellStyle name="Normal 82" xfId="19939" xr:uid="{00000000-0005-0000-0000-0000E34D0000}"/>
    <cellStyle name="Normal 82 2" xfId="44208" xr:uid="{654DA1C2-B81C-452F-9B21-D3DFD6BD9A01}"/>
    <cellStyle name="Normal 83" xfId="19940" xr:uid="{00000000-0005-0000-0000-0000E44D0000}"/>
    <cellStyle name="Normal 83 2" xfId="44209" xr:uid="{B3B0774C-5A5F-4CE6-87F7-0625D82AC875}"/>
    <cellStyle name="Normal 84" xfId="19941" xr:uid="{00000000-0005-0000-0000-0000E54D0000}"/>
    <cellStyle name="Normal 84 2" xfId="44210" xr:uid="{0C8A9A68-316F-4A3A-899D-D397D260E00A}"/>
    <cellStyle name="Normal 85" xfId="19942" xr:uid="{00000000-0005-0000-0000-0000E64D0000}"/>
    <cellStyle name="Normal 85 2" xfId="44211" xr:uid="{78C38AD0-5CE3-4B21-B84F-6C8A697F0315}"/>
    <cellStyle name="Normal 86" xfId="19943" xr:uid="{00000000-0005-0000-0000-0000E74D0000}"/>
    <cellStyle name="Normal 86 2" xfId="44212" xr:uid="{0CE2969A-A84A-49F4-A77F-1127FD96C43A}"/>
    <cellStyle name="Normal 87" xfId="19944" xr:uid="{00000000-0005-0000-0000-0000E84D0000}"/>
    <cellStyle name="Normal 87 2" xfId="44213" xr:uid="{6D1676D6-850A-4870-9B90-2D16289B2D8E}"/>
    <cellStyle name="Normal 88" xfId="19945" xr:uid="{00000000-0005-0000-0000-0000E94D0000}"/>
    <cellStyle name="Normal 88 2" xfId="44214" xr:uid="{ABF03813-BC67-48E4-9980-D6322FCBFB56}"/>
    <cellStyle name="Normal 89" xfId="19946" xr:uid="{00000000-0005-0000-0000-0000EA4D0000}"/>
    <cellStyle name="Normal 89 2" xfId="44215" xr:uid="{2B4C55AF-817B-4443-9E17-764A6EF1EF3B}"/>
    <cellStyle name="Normal 9" xfId="19947" xr:uid="{00000000-0005-0000-0000-0000EB4D0000}"/>
    <cellStyle name="Normal 9 10" xfId="19948" xr:uid="{00000000-0005-0000-0000-0000EC4D0000}"/>
    <cellStyle name="Normal 9 10 2" xfId="19949" xr:uid="{00000000-0005-0000-0000-0000ED4D0000}"/>
    <cellStyle name="Normal 9 10 2 2" xfId="44218" xr:uid="{B3D73A8A-A5ED-4525-BEE0-1F501CF7E20B}"/>
    <cellStyle name="Normal 9 10 3" xfId="44217" xr:uid="{550DE9C9-3394-410F-903D-6299169CB1AB}"/>
    <cellStyle name="Normal 9 11" xfId="19950" xr:uid="{00000000-0005-0000-0000-0000EE4D0000}"/>
    <cellStyle name="Normal 9 11 2" xfId="19951" xr:uid="{00000000-0005-0000-0000-0000EF4D0000}"/>
    <cellStyle name="Normal 9 11 2 2" xfId="44220" xr:uid="{302D4B1D-3365-48AB-98D2-3F0D2EA6EE12}"/>
    <cellStyle name="Normal 9 11 3" xfId="44219" xr:uid="{0F594F7D-BD52-407C-8497-6ECA9CC97428}"/>
    <cellStyle name="Normal 9 12" xfId="19952" xr:uid="{00000000-0005-0000-0000-0000F04D0000}"/>
    <cellStyle name="Normal 9 12 2" xfId="19953" xr:uid="{00000000-0005-0000-0000-0000F14D0000}"/>
    <cellStyle name="Normal 9 12 2 2" xfId="44222" xr:uid="{E6C06266-48A5-42AF-A9BB-EB1A429FBA4F}"/>
    <cellStyle name="Normal 9 12 3" xfId="44221" xr:uid="{CF239702-8D0E-4F5D-9566-8D82735F3A71}"/>
    <cellStyle name="Normal 9 13" xfId="19954" xr:uid="{00000000-0005-0000-0000-0000F24D0000}"/>
    <cellStyle name="Normal 9 13 2" xfId="19955" xr:uid="{00000000-0005-0000-0000-0000F34D0000}"/>
    <cellStyle name="Normal 9 13 2 2" xfId="44224" xr:uid="{CEC6CCF3-9599-4C41-94F7-890EA2816260}"/>
    <cellStyle name="Normal 9 13 3" xfId="44223" xr:uid="{5A114749-7EA0-4503-8DA1-8B3EDC740FCE}"/>
    <cellStyle name="Normal 9 14" xfId="19956" xr:uid="{00000000-0005-0000-0000-0000F44D0000}"/>
    <cellStyle name="Normal 9 14 2" xfId="19957" xr:uid="{00000000-0005-0000-0000-0000F54D0000}"/>
    <cellStyle name="Normal 9 14 2 2" xfId="44226" xr:uid="{C6759D7C-1811-4135-AEFA-0275DB4CEA63}"/>
    <cellStyle name="Normal 9 14 3" xfId="44225" xr:uid="{B808D102-D256-440E-95D5-F42B2A657E50}"/>
    <cellStyle name="Normal 9 15" xfId="19958" xr:uid="{00000000-0005-0000-0000-0000F64D0000}"/>
    <cellStyle name="Normal 9 15 2" xfId="19959" xr:uid="{00000000-0005-0000-0000-0000F74D0000}"/>
    <cellStyle name="Normal 9 15 2 2" xfId="44228" xr:uid="{A6EE9EF0-3458-489C-B78A-F781D4557794}"/>
    <cellStyle name="Normal 9 15 3" xfId="44227" xr:uid="{1B870CE7-693A-47FB-9B56-1AEC2B2E6DDA}"/>
    <cellStyle name="Normal 9 16" xfId="19960" xr:uid="{00000000-0005-0000-0000-0000F84D0000}"/>
    <cellStyle name="Normal 9 16 2" xfId="19961" xr:uid="{00000000-0005-0000-0000-0000F94D0000}"/>
    <cellStyle name="Normal 9 16 2 2" xfId="44230" xr:uid="{7A336AF1-5540-4624-9911-84656847B15D}"/>
    <cellStyle name="Normal 9 16 3" xfId="44229" xr:uid="{8AB6627D-5598-4CDF-A1E2-7FF016BD8D3D}"/>
    <cellStyle name="Normal 9 17" xfId="19962" xr:uid="{00000000-0005-0000-0000-0000FA4D0000}"/>
    <cellStyle name="Normal 9 17 2" xfId="19963" xr:uid="{00000000-0005-0000-0000-0000FB4D0000}"/>
    <cellStyle name="Normal 9 17 2 2" xfId="44232" xr:uid="{76992F31-36A6-47E9-A6BE-DED50B48E364}"/>
    <cellStyle name="Normal 9 17 3" xfId="44231" xr:uid="{8A4E4413-C02A-4262-B3CF-212563858A91}"/>
    <cellStyle name="Normal 9 18" xfId="19964" xr:uid="{00000000-0005-0000-0000-0000FC4D0000}"/>
    <cellStyle name="Normal 9 18 2" xfId="19965" xr:uid="{00000000-0005-0000-0000-0000FD4D0000}"/>
    <cellStyle name="Normal 9 18 2 2" xfId="44234" xr:uid="{3DCE2EDC-61B0-4728-A0C7-A77CE0542C61}"/>
    <cellStyle name="Normal 9 18 3" xfId="44233" xr:uid="{D7831CFF-BE14-4443-B5AA-69DC154B175E}"/>
    <cellStyle name="Normal 9 19" xfId="19966" xr:uid="{00000000-0005-0000-0000-0000FE4D0000}"/>
    <cellStyle name="Normal 9 19 2" xfId="19967" xr:uid="{00000000-0005-0000-0000-0000FF4D0000}"/>
    <cellStyle name="Normal 9 19 2 2" xfId="44236" xr:uid="{E8DAF5B1-5000-4CB4-B3B2-D6EA965FFCB7}"/>
    <cellStyle name="Normal 9 19 3" xfId="44235" xr:uid="{8019B826-D8F8-4A77-B4A3-E141DFD1FCE1}"/>
    <cellStyle name="Normal 9 2" xfId="19968" xr:uid="{00000000-0005-0000-0000-0000004E0000}"/>
    <cellStyle name="Normal 9 2 10" xfId="19969" xr:uid="{00000000-0005-0000-0000-0000014E0000}"/>
    <cellStyle name="Normal 9 2 10 2" xfId="44238" xr:uid="{7B62EF65-24EE-4AA6-AAEF-03966AC84557}"/>
    <cellStyle name="Normal 9 2 11" xfId="44237" xr:uid="{3FED275D-FF9E-47A3-8E5C-57BD07D1F123}"/>
    <cellStyle name="Normal 9 2 2" xfId="19970" xr:uid="{00000000-0005-0000-0000-0000024E0000}"/>
    <cellStyle name="Normal 9 2 2 2" xfId="19971" xr:uid="{00000000-0005-0000-0000-0000034E0000}"/>
    <cellStyle name="Normal 9 2 2 2 2" xfId="19972" xr:uid="{00000000-0005-0000-0000-0000044E0000}"/>
    <cellStyle name="Normal 9 2 2 2 2 2" xfId="19973" xr:uid="{00000000-0005-0000-0000-0000054E0000}"/>
    <cellStyle name="Normal 9 2 2 2 2 2 2" xfId="44242" xr:uid="{2BF1F380-9981-464F-8823-607C1E435306}"/>
    <cellStyle name="Normal 9 2 2 2 2 3" xfId="44241" xr:uid="{BF838772-8C02-47B2-B635-22F0486D3002}"/>
    <cellStyle name="Normal 9 2 2 2 3" xfId="19974" xr:uid="{00000000-0005-0000-0000-0000064E0000}"/>
    <cellStyle name="Normal 9 2 2 2 3 2" xfId="19975" xr:uid="{00000000-0005-0000-0000-0000074E0000}"/>
    <cellStyle name="Normal 9 2 2 2 3 2 2" xfId="44244" xr:uid="{F121119A-98C7-4AEB-B006-5E8BC0FE3332}"/>
    <cellStyle name="Normal 9 2 2 2 3 3" xfId="44243" xr:uid="{B1ED8AA8-0FA8-46DB-8CE2-0C6B40C80C6F}"/>
    <cellStyle name="Normal 9 2 2 2 4" xfId="19976" xr:uid="{00000000-0005-0000-0000-0000084E0000}"/>
    <cellStyle name="Normal 9 2 2 2 4 2" xfId="19977" xr:uid="{00000000-0005-0000-0000-0000094E0000}"/>
    <cellStyle name="Normal 9 2 2 2 4 2 2" xfId="44246" xr:uid="{6DD31141-7755-4940-96BB-647F41BA176F}"/>
    <cellStyle name="Normal 9 2 2 2 4 3" xfId="44245" xr:uid="{F68143A2-878C-49EC-A7AE-85BB946A2695}"/>
    <cellStyle name="Normal 9 2 2 2 5" xfId="19978" xr:uid="{00000000-0005-0000-0000-00000A4E0000}"/>
    <cellStyle name="Normal 9 2 2 2 5 2" xfId="44247" xr:uid="{B9B3025E-F125-4270-BD90-B1B18C016E64}"/>
    <cellStyle name="Normal 9 2 2 2 6" xfId="44240" xr:uid="{F48BA036-9165-4A72-9323-70BC2214D5D9}"/>
    <cellStyle name="Normal 9 2 2 3" xfId="19979" xr:uid="{00000000-0005-0000-0000-00000B4E0000}"/>
    <cellStyle name="Normal 9 2 2 3 2" xfId="19980" xr:uid="{00000000-0005-0000-0000-00000C4E0000}"/>
    <cellStyle name="Normal 9 2 2 3 2 2" xfId="44249" xr:uid="{44323148-72AD-4C0B-8CB7-7ED1B1636736}"/>
    <cellStyle name="Normal 9 2 2 3 3" xfId="44248" xr:uid="{F502D24D-AC01-41E5-BA14-5F937BD63B5A}"/>
    <cellStyle name="Normal 9 2 2 4" xfId="19981" xr:uid="{00000000-0005-0000-0000-00000D4E0000}"/>
    <cellStyle name="Normal 9 2 2 4 2" xfId="19982" xr:uid="{00000000-0005-0000-0000-00000E4E0000}"/>
    <cellStyle name="Normal 9 2 2 4 2 2" xfId="44251" xr:uid="{A2B48FE2-3E74-454F-B88A-148B2E272BD1}"/>
    <cellStyle name="Normal 9 2 2 4 3" xfId="44250" xr:uid="{A9459841-DF32-475E-970F-A1B42832E159}"/>
    <cellStyle name="Normal 9 2 2 5" xfId="19983" xr:uid="{00000000-0005-0000-0000-00000F4E0000}"/>
    <cellStyle name="Normal 9 2 2 5 2" xfId="19984" xr:uid="{00000000-0005-0000-0000-0000104E0000}"/>
    <cellStyle name="Normal 9 2 2 5 2 2" xfId="44253" xr:uid="{5DC6F059-6DF7-4692-ACAD-200106B01732}"/>
    <cellStyle name="Normal 9 2 2 5 3" xfId="44252" xr:uid="{5A897FCF-31B6-4995-B75D-135E612237F4}"/>
    <cellStyle name="Normal 9 2 2 6" xfId="19985" xr:uid="{00000000-0005-0000-0000-0000114E0000}"/>
    <cellStyle name="Normal 9 2 2 6 2" xfId="19986" xr:uid="{00000000-0005-0000-0000-0000124E0000}"/>
    <cellStyle name="Normal 9 2 2 6 2 2" xfId="44255" xr:uid="{6E5BC48F-A2C5-4D1B-9CF0-4D6B84027A43}"/>
    <cellStyle name="Normal 9 2 2 6 3" xfId="44254" xr:uid="{5A0FB693-AB86-4761-B4A5-D2F87B38D0B2}"/>
    <cellStyle name="Normal 9 2 2 7" xfId="19987" xr:uid="{00000000-0005-0000-0000-0000134E0000}"/>
    <cellStyle name="Normal 9 2 2 7 2" xfId="44256" xr:uid="{3B8096A7-0A67-45F5-97FF-BF6062AFC2EF}"/>
    <cellStyle name="Normal 9 2 2 8" xfId="44239" xr:uid="{5335A60F-F675-4CA9-987E-2E6509EC811F}"/>
    <cellStyle name="Normal 9 2 3" xfId="19988" xr:uid="{00000000-0005-0000-0000-0000144E0000}"/>
    <cellStyle name="Normal 9 2 3 2" xfId="19989" xr:uid="{00000000-0005-0000-0000-0000154E0000}"/>
    <cellStyle name="Normal 9 2 3 2 2" xfId="19990" xr:uid="{00000000-0005-0000-0000-0000164E0000}"/>
    <cellStyle name="Normal 9 2 3 2 2 2" xfId="19991" xr:uid="{00000000-0005-0000-0000-0000174E0000}"/>
    <cellStyle name="Normal 9 2 3 2 2 2 2" xfId="44260" xr:uid="{E8A7B14C-463E-45A7-B682-7542A483214D}"/>
    <cellStyle name="Normal 9 2 3 2 2 3" xfId="44259" xr:uid="{73176C2F-E7E6-4A15-98D3-335C83CFCB7F}"/>
    <cellStyle name="Normal 9 2 3 2 3" xfId="19992" xr:uid="{00000000-0005-0000-0000-0000184E0000}"/>
    <cellStyle name="Normal 9 2 3 2 3 2" xfId="19993" xr:uid="{00000000-0005-0000-0000-0000194E0000}"/>
    <cellStyle name="Normal 9 2 3 2 3 2 2" xfId="44262" xr:uid="{7E0D20DE-5963-48DB-B43B-F5377DBAC5E0}"/>
    <cellStyle name="Normal 9 2 3 2 3 3" xfId="44261" xr:uid="{D324CBAF-8098-4F94-A2A1-35210272EAD3}"/>
    <cellStyle name="Normal 9 2 3 2 4" xfId="19994" xr:uid="{00000000-0005-0000-0000-00001A4E0000}"/>
    <cellStyle name="Normal 9 2 3 2 4 2" xfId="19995" xr:uid="{00000000-0005-0000-0000-00001B4E0000}"/>
    <cellStyle name="Normal 9 2 3 2 4 2 2" xfId="44264" xr:uid="{3B909328-0E57-462A-AC5F-E8C3F619D039}"/>
    <cellStyle name="Normal 9 2 3 2 4 3" xfId="44263" xr:uid="{4EE37136-D680-488C-9B94-F76E25DCB3A6}"/>
    <cellStyle name="Normal 9 2 3 2 5" xfId="19996" xr:uid="{00000000-0005-0000-0000-00001C4E0000}"/>
    <cellStyle name="Normal 9 2 3 2 5 2" xfId="44265" xr:uid="{40428A1E-D2E6-4808-A0DF-32DA3D83616D}"/>
    <cellStyle name="Normal 9 2 3 2 6" xfId="44258" xr:uid="{E32A5288-CF91-446D-937B-5B348BEE22E9}"/>
    <cellStyle name="Normal 9 2 3 3" xfId="19997" xr:uid="{00000000-0005-0000-0000-00001D4E0000}"/>
    <cellStyle name="Normal 9 2 3 3 2" xfId="19998" xr:uid="{00000000-0005-0000-0000-00001E4E0000}"/>
    <cellStyle name="Normal 9 2 3 3 2 2" xfId="44267" xr:uid="{C2BD8E6E-6D43-4DAF-B4E3-FD83BCE40B88}"/>
    <cellStyle name="Normal 9 2 3 3 3" xfId="44266" xr:uid="{84E7AE32-DE34-420C-A249-2081E07895E4}"/>
    <cellStyle name="Normal 9 2 3 4" xfId="19999" xr:uid="{00000000-0005-0000-0000-00001F4E0000}"/>
    <cellStyle name="Normal 9 2 3 4 2" xfId="20000" xr:uid="{00000000-0005-0000-0000-0000204E0000}"/>
    <cellStyle name="Normal 9 2 3 4 2 2" xfId="44269" xr:uid="{4112F22A-24A8-4642-AE1B-113142A1B6A3}"/>
    <cellStyle name="Normal 9 2 3 4 3" xfId="44268" xr:uid="{1DD11C54-7B26-457D-AA91-CDBD644E905A}"/>
    <cellStyle name="Normal 9 2 3 5" xfId="20001" xr:uid="{00000000-0005-0000-0000-0000214E0000}"/>
    <cellStyle name="Normal 9 2 3 5 2" xfId="20002" xr:uid="{00000000-0005-0000-0000-0000224E0000}"/>
    <cellStyle name="Normal 9 2 3 5 2 2" xfId="44271" xr:uid="{193A2F3E-D1C6-4E26-B733-122C79C5B1F1}"/>
    <cellStyle name="Normal 9 2 3 5 3" xfId="44270" xr:uid="{32729E4F-E2DC-4F5C-B743-F60FD1184EEB}"/>
    <cellStyle name="Normal 9 2 3 6" xfId="20003" xr:uid="{00000000-0005-0000-0000-0000234E0000}"/>
    <cellStyle name="Normal 9 2 3 6 2" xfId="20004" xr:uid="{00000000-0005-0000-0000-0000244E0000}"/>
    <cellStyle name="Normal 9 2 3 6 2 2" xfId="44273" xr:uid="{D1263771-73EF-4D99-9661-D2AAB67D9F4A}"/>
    <cellStyle name="Normal 9 2 3 6 3" xfId="44272" xr:uid="{72C82ABE-6012-4232-88E9-E99FEAFADE68}"/>
    <cellStyle name="Normal 9 2 3 7" xfId="20005" xr:uid="{00000000-0005-0000-0000-0000254E0000}"/>
    <cellStyle name="Normal 9 2 3 7 2" xfId="44274" xr:uid="{74183FD0-E168-44B5-9367-C5BAA03D8532}"/>
    <cellStyle name="Normal 9 2 3 8" xfId="44257" xr:uid="{1A66E088-2824-42E6-B2BD-562D3110AD6A}"/>
    <cellStyle name="Normal 9 2 4" xfId="20006" xr:uid="{00000000-0005-0000-0000-0000264E0000}"/>
    <cellStyle name="Normal 9 2 4 2" xfId="20007" xr:uid="{00000000-0005-0000-0000-0000274E0000}"/>
    <cellStyle name="Normal 9 2 4 2 2" xfId="20008" xr:uid="{00000000-0005-0000-0000-0000284E0000}"/>
    <cellStyle name="Normal 9 2 4 2 2 2" xfId="20009" xr:uid="{00000000-0005-0000-0000-0000294E0000}"/>
    <cellStyle name="Normal 9 2 4 2 2 2 2" xfId="44278" xr:uid="{B8045E5E-FC9A-4F9F-AAE8-184FE6FAC33C}"/>
    <cellStyle name="Normal 9 2 4 2 2 3" xfId="44277" xr:uid="{1E00FD22-E3BA-455F-8E16-ED25E9D35260}"/>
    <cellStyle name="Normal 9 2 4 2 3" xfId="20010" xr:uid="{00000000-0005-0000-0000-00002A4E0000}"/>
    <cellStyle name="Normal 9 2 4 2 3 2" xfId="20011" xr:uid="{00000000-0005-0000-0000-00002B4E0000}"/>
    <cellStyle name="Normal 9 2 4 2 3 2 2" xfId="44280" xr:uid="{472A3B4B-1030-4A9E-862A-C50F2294D3B4}"/>
    <cellStyle name="Normal 9 2 4 2 3 3" xfId="44279" xr:uid="{92986155-030C-4453-863F-7EC68AB225C1}"/>
    <cellStyle name="Normal 9 2 4 2 4" xfId="20012" xr:uid="{00000000-0005-0000-0000-00002C4E0000}"/>
    <cellStyle name="Normal 9 2 4 2 4 2" xfId="20013" xr:uid="{00000000-0005-0000-0000-00002D4E0000}"/>
    <cellStyle name="Normal 9 2 4 2 4 2 2" xfId="44282" xr:uid="{CACCD61E-92BC-4F99-868F-B964028034C4}"/>
    <cellStyle name="Normal 9 2 4 2 4 3" xfId="44281" xr:uid="{E47F420D-912C-4F63-B8A7-C69DC2CC3415}"/>
    <cellStyle name="Normal 9 2 4 2 5" xfId="20014" xr:uid="{00000000-0005-0000-0000-00002E4E0000}"/>
    <cellStyle name="Normal 9 2 4 2 5 2" xfId="44283" xr:uid="{225F7BF4-3547-4570-9BDE-833CD960930A}"/>
    <cellStyle name="Normal 9 2 4 2 6" xfId="44276" xr:uid="{D04A1F02-3751-4D5D-A401-C4E2EE52BEC3}"/>
    <cellStyle name="Normal 9 2 4 3" xfId="20015" xr:uid="{00000000-0005-0000-0000-00002F4E0000}"/>
    <cellStyle name="Normal 9 2 4 3 2" xfId="20016" xr:uid="{00000000-0005-0000-0000-0000304E0000}"/>
    <cellStyle name="Normal 9 2 4 3 2 2" xfId="44285" xr:uid="{163E01B1-D069-4E39-8011-A9AB6F69E5A4}"/>
    <cellStyle name="Normal 9 2 4 3 3" xfId="44284" xr:uid="{61DBC610-3390-4931-A656-A427CDAD4357}"/>
    <cellStyle name="Normal 9 2 4 4" xfId="20017" xr:uid="{00000000-0005-0000-0000-0000314E0000}"/>
    <cellStyle name="Normal 9 2 4 4 2" xfId="20018" xr:uid="{00000000-0005-0000-0000-0000324E0000}"/>
    <cellStyle name="Normal 9 2 4 4 2 2" xfId="44287" xr:uid="{FCF13EA2-E45A-4DE2-B652-3512D80E7967}"/>
    <cellStyle name="Normal 9 2 4 4 3" xfId="44286" xr:uid="{3ADD5D56-8DBC-469A-B28D-25EC86305C75}"/>
    <cellStyle name="Normal 9 2 4 5" xfId="20019" xr:uid="{00000000-0005-0000-0000-0000334E0000}"/>
    <cellStyle name="Normal 9 2 4 5 2" xfId="20020" xr:uid="{00000000-0005-0000-0000-0000344E0000}"/>
    <cellStyle name="Normal 9 2 4 5 2 2" xfId="44289" xr:uid="{82CFC9E8-0E95-48DE-AABE-24336B3C14D8}"/>
    <cellStyle name="Normal 9 2 4 5 3" xfId="44288" xr:uid="{5D8A67F8-35B0-4B47-BCF7-F54CED984AFC}"/>
    <cellStyle name="Normal 9 2 4 6" xfId="20021" xr:uid="{00000000-0005-0000-0000-0000354E0000}"/>
    <cellStyle name="Normal 9 2 4 6 2" xfId="44290" xr:uid="{3FDC53E5-7E80-4717-A219-1FD274A69476}"/>
    <cellStyle name="Normal 9 2 4 7" xfId="44275" xr:uid="{FF994DCE-62D6-49B2-A70E-49172C3B3A5C}"/>
    <cellStyle name="Normal 9 2 5" xfId="20022" xr:uid="{00000000-0005-0000-0000-0000364E0000}"/>
    <cellStyle name="Normal 9 2 5 2" xfId="20023" xr:uid="{00000000-0005-0000-0000-0000374E0000}"/>
    <cellStyle name="Normal 9 2 5 2 2" xfId="20024" xr:uid="{00000000-0005-0000-0000-0000384E0000}"/>
    <cellStyle name="Normal 9 2 5 2 2 2" xfId="44293" xr:uid="{58A2D51D-BD43-49F3-B7F9-33D69FF7829C}"/>
    <cellStyle name="Normal 9 2 5 2 3" xfId="44292" xr:uid="{73CE97F4-0582-4795-A6FF-DAC3E15D99B5}"/>
    <cellStyle name="Normal 9 2 5 3" xfId="20025" xr:uid="{00000000-0005-0000-0000-0000394E0000}"/>
    <cellStyle name="Normal 9 2 5 3 2" xfId="20026" xr:uid="{00000000-0005-0000-0000-00003A4E0000}"/>
    <cellStyle name="Normal 9 2 5 3 2 2" xfId="44295" xr:uid="{0BF46255-9B87-4690-A92C-CA8A215C6445}"/>
    <cellStyle name="Normal 9 2 5 3 3" xfId="44294" xr:uid="{D307A525-6364-4BDE-B6D0-F0F01FB0E56E}"/>
    <cellStyle name="Normal 9 2 5 4" xfId="20027" xr:uid="{00000000-0005-0000-0000-00003B4E0000}"/>
    <cellStyle name="Normal 9 2 5 4 2" xfId="20028" xr:uid="{00000000-0005-0000-0000-00003C4E0000}"/>
    <cellStyle name="Normal 9 2 5 4 2 2" xfId="44297" xr:uid="{9AA7999A-3DDB-419A-A3F4-007205A61838}"/>
    <cellStyle name="Normal 9 2 5 4 3" xfId="44296" xr:uid="{18D78E33-B72E-401C-A8C0-021C95E749EC}"/>
    <cellStyle name="Normal 9 2 5 5" xfId="20029" xr:uid="{00000000-0005-0000-0000-00003D4E0000}"/>
    <cellStyle name="Normal 9 2 5 5 2" xfId="44298" xr:uid="{5A25C9CB-4FDE-42BF-950D-A87FD13C3131}"/>
    <cellStyle name="Normal 9 2 5 6" xfId="44291" xr:uid="{8580874E-A596-4788-A306-B2AAB2F74DA9}"/>
    <cellStyle name="Normal 9 2 6" xfId="20030" xr:uid="{00000000-0005-0000-0000-00003E4E0000}"/>
    <cellStyle name="Normal 9 2 6 2" xfId="20031" xr:uid="{00000000-0005-0000-0000-00003F4E0000}"/>
    <cellStyle name="Normal 9 2 6 2 2" xfId="20032" xr:uid="{00000000-0005-0000-0000-0000404E0000}"/>
    <cellStyle name="Normal 9 2 6 2 2 2" xfId="44301" xr:uid="{55035655-2988-4972-A10E-C9C794F5C520}"/>
    <cellStyle name="Normal 9 2 6 2 3" xfId="44300" xr:uid="{638931DB-9AA5-43FA-9083-8E58E7252E59}"/>
    <cellStyle name="Normal 9 2 6 3" xfId="20033" xr:uid="{00000000-0005-0000-0000-0000414E0000}"/>
    <cellStyle name="Normal 9 2 6 3 2" xfId="20034" xr:uid="{00000000-0005-0000-0000-0000424E0000}"/>
    <cellStyle name="Normal 9 2 6 3 2 2" xfId="44303" xr:uid="{F463FF2B-92C2-4DD5-853B-B96924958F01}"/>
    <cellStyle name="Normal 9 2 6 3 3" xfId="44302" xr:uid="{1A45FA90-B356-4D72-97F7-C203BF3D43EC}"/>
    <cellStyle name="Normal 9 2 6 4" xfId="20035" xr:uid="{00000000-0005-0000-0000-0000434E0000}"/>
    <cellStyle name="Normal 9 2 6 4 2" xfId="20036" xr:uid="{00000000-0005-0000-0000-0000444E0000}"/>
    <cellStyle name="Normal 9 2 6 4 2 2" xfId="44305" xr:uid="{72E934FA-0EA0-4E3D-8946-D321D581486D}"/>
    <cellStyle name="Normal 9 2 6 4 3" xfId="44304" xr:uid="{A3BA041F-F371-4180-A1E8-07CF39BEB6B1}"/>
    <cellStyle name="Normal 9 2 6 5" xfId="20037" xr:uid="{00000000-0005-0000-0000-0000454E0000}"/>
    <cellStyle name="Normal 9 2 6 5 2" xfId="44306" xr:uid="{3CBB5047-333F-4FF9-B11D-BC5551689B7D}"/>
    <cellStyle name="Normal 9 2 6 6" xfId="44299" xr:uid="{DDF67578-C9C4-4816-9EB2-D0398108C25C}"/>
    <cellStyle name="Normal 9 2 7" xfId="20038" xr:uid="{00000000-0005-0000-0000-0000464E0000}"/>
    <cellStyle name="Normal 9 2 7 2" xfId="20039" xr:uid="{00000000-0005-0000-0000-0000474E0000}"/>
    <cellStyle name="Normal 9 2 7 2 2" xfId="44308" xr:uid="{04F06097-71B8-4FD5-BC73-C56B05ECDE64}"/>
    <cellStyle name="Normal 9 2 7 3" xfId="44307" xr:uid="{9642672A-9A9E-475D-A120-DEC04EDEADE6}"/>
    <cellStyle name="Normal 9 2 8" xfId="20040" xr:uid="{00000000-0005-0000-0000-0000484E0000}"/>
    <cellStyle name="Normal 9 2 8 2" xfId="20041" xr:uid="{00000000-0005-0000-0000-0000494E0000}"/>
    <cellStyle name="Normal 9 2 8 2 2" xfId="44310" xr:uid="{9BD4E042-F105-4869-804A-24FA37402437}"/>
    <cellStyle name="Normal 9 2 8 3" xfId="44309" xr:uid="{38A3601C-6A67-4A75-835B-08CE7558EC63}"/>
    <cellStyle name="Normal 9 2 9" xfId="20042" xr:uid="{00000000-0005-0000-0000-00004A4E0000}"/>
    <cellStyle name="Normal 9 2 9 2" xfId="20043" xr:uid="{00000000-0005-0000-0000-00004B4E0000}"/>
    <cellStyle name="Normal 9 2 9 2 2" xfId="44312" xr:uid="{A41B2317-1E89-4571-B980-8E793EDE4135}"/>
    <cellStyle name="Normal 9 2 9 3" xfId="44311" xr:uid="{117B0054-C073-488C-8148-3CED0BDC2366}"/>
    <cellStyle name="Normal 9 20" xfId="20044" xr:uid="{00000000-0005-0000-0000-00004C4E0000}"/>
    <cellStyle name="Normal 9 20 2" xfId="20045" xr:uid="{00000000-0005-0000-0000-00004D4E0000}"/>
    <cellStyle name="Normal 9 20 2 2" xfId="44314" xr:uid="{22851D32-A749-4F12-88FE-B2F5F0BA2DF7}"/>
    <cellStyle name="Normal 9 20 3" xfId="44313" xr:uid="{F7EE64B6-9959-43FF-B731-71201B54EDB8}"/>
    <cellStyle name="Normal 9 21" xfId="20046" xr:uid="{00000000-0005-0000-0000-00004E4E0000}"/>
    <cellStyle name="Normal 9 21 2" xfId="20047" xr:uid="{00000000-0005-0000-0000-00004F4E0000}"/>
    <cellStyle name="Normal 9 21 2 2" xfId="44316" xr:uid="{5E713E4B-A531-42A9-BBB1-F8EA71B64481}"/>
    <cellStyle name="Normal 9 21 3" xfId="44315" xr:uid="{C99BA8BF-5057-4DA7-B68C-23E8AFAFA2D7}"/>
    <cellStyle name="Normal 9 22" xfId="20048" xr:uid="{00000000-0005-0000-0000-0000504E0000}"/>
    <cellStyle name="Normal 9 22 2" xfId="20049" xr:uid="{00000000-0005-0000-0000-0000514E0000}"/>
    <cellStyle name="Normal 9 22 2 2" xfId="44318" xr:uid="{3F012F4C-C135-46DE-A66D-BABA68811A73}"/>
    <cellStyle name="Normal 9 22 3" xfId="44317" xr:uid="{D3596145-1158-4DE6-99A6-AADB847B39DA}"/>
    <cellStyle name="Normal 9 23" xfId="20050" xr:uid="{00000000-0005-0000-0000-0000524E0000}"/>
    <cellStyle name="Normal 9 23 2" xfId="20051" xr:uid="{00000000-0005-0000-0000-0000534E0000}"/>
    <cellStyle name="Normal 9 23 2 2" xfId="44320" xr:uid="{2B8F44B9-ABCD-4049-936C-1496DB05D2C5}"/>
    <cellStyle name="Normal 9 23 3" xfId="44319" xr:uid="{60462292-280B-479C-8097-8A527D21D66F}"/>
    <cellStyle name="Normal 9 24" xfId="20052" xr:uid="{00000000-0005-0000-0000-0000544E0000}"/>
    <cellStyle name="Normal 9 24 2" xfId="20053" xr:uid="{00000000-0005-0000-0000-0000554E0000}"/>
    <cellStyle name="Normal 9 24 2 2" xfId="44322" xr:uid="{8A5895D8-BF74-40F4-8ED6-768898F7A84E}"/>
    <cellStyle name="Normal 9 24 3" xfId="44321" xr:uid="{3D535622-C9AD-41A5-8B8B-06550D947135}"/>
    <cellStyle name="Normal 9 25" xfId="20054" xr:uid="{00000000-0005-0000-0000-0000564E0000}"/>
    <cellStyle name="Normal 9 25 2" xfId="20055" xr:uid="{00000000-0005-0000-0000-0000574E0000}"/>
    <cellStyle name="Normal 9 25 2 2" xfId="44324" xr:uid="{1FD46108-E6E7-40D3-BAC7-F95F96BAE65E}"/>
    <cellStyle name="Normal 9 25 3" xfId="44323" xr:uid="{FE4425FA-D20D-4A44-8F77-E924406CBC95}"/>
    <cellStyle name="Normal 9 26" xfId="20056" xr:uid="{00000000-0005-0000-0000-0000584E0000}"/>
    <cellStyle name="Normal 9 26 2" xfId="20057" xr:uid="{00000000-0005-0000-0000-0000594E0000}"/>
    <cellStyle name="Normal 9 26 2 2" xfId="44326" xr:uid="{B068AF14-81C2-44EC-9007-89FBF31B57B3}"/>
    <cellStyle name="Normal 9 26 3" xfId="44325" xr:uid="{90AA2784-1C2D-45F5-AE82-E7A757434F9E}"/>
    <cellStyle name="Normal 9 27" xfId="20058" xr:uid="{00000000-0005-0000-0000-00005A4E0000}"/>
    <cellStyle name="Normal 9 27 2" xfId="20059" xr:uid="{00000000-0005-0000-0000-00005B4E0000}"/>
    <cellStyle name="Normal 9 27 2 2" xfId="44328" xr:uid="{DA7450F5-EB1B-4BB5-B516-79FC214CA5EB}"/>
    <cellStyle name="Normal 9 27 3" xfId="44327" xr:uid="{9C943B6E-6E28-4D77-8FBB-CFBFAC1A98A2}"/>
    <cellStyle name="Normal 9 28" xfId="20060" xr:uid="{00000000-0005-0000-0000-00005C4E0000}"/>
    <cellStyle name="Normal 9 28 2" xfId="20061" xr:uid="{00000000-0005-0000-0000-00005D4E0000}"/>
    <cellStyle name="Normal 9 28 2 2" xfId="44330" xr:uid="{AC2ECF4F-08FA-48C2-9E60-F919BA7273A2}"/>
    <cellStyle name="Normal 9 28 3" xfId="44329" xr:uid="{704091E9-6B12-4190-ADAD-3BECE4E6497E}"/>
    <cellStyle name="Normal 9 29" xfId="20062" xr:uid="{00000000-0005-0000-0000-00005E4E0000}"/>
    <cellStyle name="Normal 9 29 2" xfId="20063" xr:uid="{00000000-0005-0000-0000-00005F4E0000}"/>
    <cellStyle name="Normal 9 29 2 2" xfId="44332" xr:uid="{828D1BCB-9779-4A1B-AB23-6D5D56EC4AE2}"/>
    <cellStyle name="Normal 9 29 3" xfId="44331" xr:uid="{35D6EDA9-C90E-4203-8876-296C5F6FCFC3}"/>
    <cellStyle name="Normal 9 3" xfId="20064" xr:uid="{00000000-0005-0000-0000-0000604E0000}"/>
    <cellStyle name="Normal 9 3 2" xfId="20065" xr:uid="{00000000-0005-0000-0000-0000614E0000}"/>
    <cellStyle name="Normal 9 3 2 2" xfId="20066" xr:uid="{00000000-0005-0000-0000-0000624E0000}"/>
    <cellStyle name="Normal 9 3 2 2 2" xfId="20067" xr:uid="{00000000-0005-0000-0000-0000634E0000}"/>
    <cellStyle name="Normal 9 3 2 2 2 2" xfId="44336" xr:uid="{CB82E157-6E85-45DA-8565-F0A07B521AC9}"/>
    <cellStyle name="Normal 9 3 2 2 3" xfId="44335" xr:uid="{8FF48D88-A997-4F56-A581-33F3D2566C2D}"/>
    <cellStyle name="Normal 9 3 2 3" xfId="20068" xr:uid="{00000000-0005-0000-0000-0000644E0000}"/>
    <cellStyle name="Normal 9 3 2 3 2" xfId="20069" xr:uid="{00000000-0005-0000-0000-0000654E0000}"/>
    <cellStyle name="Normal 9 3 2 3 2 2" xfId="44338" xr:uid="{7D60C73B-38FA-428D-94D8-B34EE21716C8}"/>
    <cellStyle name="Normal 9 3 2 3 3" xfId="44337" xr:uid="{66164D2B-EDB9-4DAA-ADA7-11A829549516}"/>
    <cellStyle name="Normal 9 3 2 4" xfId="20070" xr:uid="{00000000-0005-0000-0000-0000664E0000}"/>
    <cellStyle name="Normal 9 3 2 4 2" xfId="20071" xr:uid="{00000000-0005-0000-0000-0000674E0000}"/>
    <cellStyle name="Normal 9 3 2 4 2 2" xfId="44340" xr:uid="{A140C10B-3BC5-4730-BBE0-24052BFE4A13}"/>
    <cellStyle name="Normal 9 3 2 4 3" xfId="44339" xr:uid="{9707DBE1-7E11-4125-BA71-80A010A0D85E}"/>
    <cellStyle name="Normal 9 3 2 5" xfId="20072" xr:uid="{00000000-0005-0000-0000-0000684E0000}"/>
    <cellStyle name="Normal 9 3 2 5 2" xfId="44341" xr:uid="{1ADB9F88-D409-4ABE-ACF9-91C5ECF62F9A}"/>
    <cellStyle name="Normal 9 3 2 6" xfId="44334" xr:uid="{8981A6BB-30B6-47E0-940E-4ACF7EE8C080}"/>
    <cellStyle name="Normal 9 3 3" xfId="20073" xr:uid="{00000000-0005-0000-0000-0000694E0000}"/>
    <cellStyle name="Normal 9 3 3 2" xfId="20074" xr:uid="{00000000-0005-0000-0000-00006A4E0000}"/>
    <cellStyle name="Normal 9 3 3 2 2" xfId="44343" xr:uid="{E75E2403-D199-467E-B7CD-199D43B828BA}"/>
    <cellStyle name="Normal 9 3 3 3" xfId="44342" xr:uid="{571A0391-BD63-4692-88B3-C60D96EA5AB1}"/>
    <cellStyle name="Normal 9 3 4" xfId="20075" xr:uid="{00000000-0005-0000-0000-00006B4E0000}"/>
    <cellStyle name="Normal 9 3 4 2" xfId="20076" xr:uid="{00000000-0005-0000-0000-00006C4E0000}"/>
    <cellStyle name="Normal 9 3 4 2 2" xfId="44345" xr:uid="{4CAD507B-FCAF-41F6-A15F-D37C75E3BAE1}"/>
    <cellStyle name="Normal 9 3 4 3" xfId="44344" xr:uid="{12AEB74A-BADD-4525-9B28-65C052331FED}"/>
    <cellStyle name="Normal 9 3 5" xfId="20077" xr:uid="{00000000-0005-0000-0000-00006D4E0000}"/>
    <cellStyle name="Normal 9 3 5 2" xfId="20078" xr:uid="{00000000-0005-0000-0000-00006E4E0000}"/>
    <cellStyle name="Normal 9 3 5 2 2" xfId="44347" xr:uid="{60D3D667-4EA2-448C-BD3D-86FA6208D290}"/>
    <cellStyle name="Normal 9 3 5 3" xfId="44346" xr:uid="{03D39221-F524-4753-937C-ECE4DB9305B8}"/>
    <cellStyle name="Normal 9 3 6" xfId="20079" xr:uid="{00000000-0005-0000-0000-00006F4E0000}"/>
    <cellStyle name="Normal 9 3 6 2" xfId="20080" xr:uid="{00000000-0005-0000-0000-0000704E0000}"/>
    <cellStyle name="Normal 9 3 6 2 2" xfId="44349" xr:uid="{8CD1AC7C-4285-42E8-A7BE-6A292E55F23F}"/>
    <cellStyle name="Normal 9 3 6 3" xfId="44348" xr:uid="{A1D14FA8-39D8-4474-B77F-1E3F3186A643}"/>
    <cellStyle name="Normal 9 3 7" xfId="20081" xr:uid="{00000000-0005-0000-0000-0000714E0000}"/>
    <cellStyle name="Normal 9 3 7 2" xfId="44350" xr:uid="{75AB528A-D96B-4213-8BEC-CE39A17324CC}"/>
    <cellStyle name="Normal 9 3 8" xfId="44333" xr:uid="{A7E4B8CD-C0FB-463D-8D55-7CF95943F28E}"/>
    <cellStyle name="Normal 9 30" xfId="20082" xr:uid="{00000000-0005-0000-0000-0000724E0000}"/>
    <cellStyle name="Normal 9 30 2" xfId="20083" xr:uid="{00000000-0005-0000-0000-0000734E0000}"/>
    <cellStyle name="Normal 9 30 2 2" xfId="44352" xr:uid="{73302C75-90B0-458F-91CD-593A829AC331}"/>
    <cellStyle name="Normal 9 30 3" xfId="44351" xr:uid="{7F159635-C84C-4BC6-BEAF-60963CD532A9}"/>
    <cellStyle name="Normal 9 31" xfId="20084" xr:uid="{00000000-0005-0000-0000-0000744E0000}"/>
    <cellStyle name="Normal 9 31 2" xfId="20085" xr:uid="{00000000-0005-0000-0000-0000754E0000}"/>
    <cellStyle name="Normal 9 31 2 2" xfId="44354" xr:uid="{EE44698B-E744-40A7-A633-817B06CEB690}"/>
    <cellStyle name="Normal 9 31 3" xfId="44353" xr:uid="{3CFDC44D-A594-4A19-A953-A3DC8B0AF359}"/>
    <cellStyle name="Normal 9 32" xfId="20086" xr:uid="{00000000-0005-0000-0000-0000764E0000}"/>
    <cellStyle name="Normal 9 32 2" xfId="20087" xr:uid="{00000000-0005-0000-0000-0000774E0000}"/>
    <cellStyle name="Normal 9 32 2 2" xfId="44356" xr:uid="{A2DBDC37-099E-4E28-890C-927A4C81D1B1}"/>
    <cellStyle name="Normal 9 32 3" xfId="44355" xr:uid="{16669643-16D6-474B-943F-8E83251E0107}"/>
    <cellStyle name="Normal 9 33" xfId="20088" xr:uid="{00000000-0005-0000-0000-0000784E0000}"/>
    <cellStyle name="Normal 9 33 2" xfId="20089" xr:uid="{00000000-0005-0000-0000-0000794E0000}"/>
    <cellStyle name="Normal 9 33 2 2" xfId="44358" xr:uid="{C8927CF5-0A47-4564-8AB8-C97FAEB99374}"/>
    <cellStyle name="Normal 9 33 3" xfId="44357" xr:uid="{AB21ACB7-14C5-4555-A0D3-79E739C84133}"/>
    <cellStyle name="Normal 9 34" xfId="20090" xr:uid="{00000000-0005-0000-0000-00007A4E0000}"/>
    <cellStyle name="Normal 9 34 2" xfId="20091" xr:uid="{00000000-0005-0000-0000-00007B4E0000}"/>
    <cellStyle name="Normal 9 34 2 2" xfId="44360" xr:uid="{E2B6D24A-CF7C-4E95-B384-E8D8560607BA}"/>
    <cellStyle name="Normal 9 34 3" xfId="44359" xr:uid="{A82A2ED1-2F61-4A0B-B6EC-BB4EA3EF4665}"/>
    <cellStyle name="Normal 9 35" xfId="20092" xr:uid="{00000000-0005-0000-0000-00007C4E0000}"/>
    <cellStyle name="Normal 9 35 2" xfId="20093" xr:uid="{00000000-0005-0000-0000-00007D4E0000}"/>
    <cellStyle name="Normal 9 35 2 2" xfId="44362" xr:uid="{0FA875ED-09B0-4A42-8C10-EEF299B893A2}"/>
    <cellStyle name="Normal 9 35 3" xfId="44361" xr:uid="{2888DE1A-2E30-4D2A-8BF3-F25DBBA21FEF}"/>
    <cellStyle name="Normal 9 36" xfId="20094" xr:uid="{00000000-0005-0000-0000-00007E4E0000}"/>
    <cellStyle name="Normal 9 36 2" xfId="20095" xr:uid="{00000000-0005-0000-0000-00007F4E0000}"/>
    <cellStyle name="Normal 9 36 2 2" xfId="44364" xr:uid="{93B0D5D2-26F5-4948-8602-94B64C5173E7}"/>
    <cellStyle name="Normal 9 36 3" xfId="44363" xr:uid="{22018852-5145-4748-B656-FA4AC94E148B}"/>
    <cellStyle name="Normal 9 37" xfId="20096" xr:uid="{00000000-0005-0000-0000-0000804E0000}"/>
    <cellStyle name="Normal 9 37 2" xfId="20097" xr:uid="{00000000-0005-0000-0000-0000814E0000}"/>
    <cellStyle name="Normal 9 37 2 2" xfId="44366" xr:uid="{53EC0520-6751-4C43-8784-2BB95CDCC727}"/>
    <cellStyle name="Normal 9 37 3" xfId="44365" xr:uid="{82C21341-6DA2-4701-91E9-6146A0D9B4EF}"/>
    <cellStyle name="Normal 9 38" xfId="20098" xr:uid="{00000000-0005-0000-0000-0000824E0000}"/>
    <cellStyle name="Normal 9 38 2" xfId="20099" xr:uid="{00000000-0005-0000-0000-0000834E0000}"/>
    <cellStyle name="Normal 9 38 2 2" xfId="44368" xr:uid="{33D1CEB8-5837-413F-9992-85FD55136B6C}"/>
    <cellStyle name="Normal 9 38 3" xfId="44367" xr:uid="{5D9B491F-5A39-4B8D-B5D9-5E43D9CE2719}"/>
    <cellStyle name="Normal 9 39" xfId="20100" xr:uid="{00000000-0005-0000-0000-0000844E0000}"/>
    <cellStyle name="Normal 9 39 2" xfId="20101" xr:uid="{00000000-0005-0000-0000-0000854E0000}"/>
    <cellStyle name="Normal 9 39 2 2" xfId="44370" xr:uid="{7FD695BD-0D66-40C5-BC4D-B417FF9AB22C}"/>
    <cellStyle name="Normal 9 39 3" xfId="44369" xr:uid="{A609A520-497D-4D74-BB41-B69DF48A3589}"/>
    <cellStyle name="Normal 9 4" xfId="20102" xr:uid="{00000000-0005-0000-0000-0000864E0000}"/>
    <cellStyle name="Normal 9 4 2" xfId="20103" xr:uid="{00000000-0005-0000-0000-0000874E0000}"/>
    <cellStyle name="Normal 9 4 2 2" xfId="20104" xr:uid="{00000000-0005-0000-0000-0000884E0000}"/>
    <cellStyle name="Normal 9 4 2 2 2" xfId="20105" xr:uid="{00000000-0005-0000-0000-0000894E0000}"/>
    <cellStyle name="Normal 9 4 2 2 2 2" xfId="44374" xr:uid="{A832659D-C2E6-4A30-A2F9-184484F3867D}"/>
    <cellStyle name="Normal 9 4 2 2 3" xfId="44373" xr:uid="{15082821-1F74-4D23-86CD-ED087C748942}"/>
    <cellStyle name="Normal 9 4 2 3" xfId="20106" xr:uid="{00000000-0005-0000-0000-00008A4E0000}"/>
    <cellStyle name="Normal 9 4 2 3 2" xfId="20107" xr:uid="{00000000-0005-0000-0000-00008B4E0000}"/>
    <cellStyle name="Normal 9 4 2 3 2 2" xfId="44376" xr:uid="{1CDB5E55-549A-481C-82A9-B518B069C724}"/>
    <cellStyle name="Normal 9 4 2 3 3" xfId="44375" xr:uid="{4C295993-6B5E-4EDE-BAF1-80610D0F00B2}"/>
    <cellStyle name="Normal 9 4 2 4" xfId="20108" xr:uid="{00000000-0005-0000-0000-00008C4E0000}"/>
    <cellStyle name="Normal 9 4 2 4 2" xfId="20109" xr:uid="{00000000-0005-0000-0000-00008D4E0000}"/>
    <cellStyle name="Normal 9 4 2 4 2 2" xfId="44378" xr:uid="{B7BD1AA5-0137-47CB-85A7-0F96678BFAA3}"/>
    <cellStyle name="Normal 9 4 2 4 3" xfId="44377" xr:uid="{F83CE3CE-09CC-413E-B954-1EDC1B9DF85C}"/>
    <cellStyle name="Normal 9 4 2 5" xfId="20110" xr:uid="{00000000-0005-0000-0000-00008E4E0000}"/>
    <cellStyle name="Normal 9 4 2 5 2" xfId="44379" xr:uid="{120905D5-DE7D-48DE-BD9C-35AEC2CF6F70}"/>
    <cellStyle name="Normal 9 4 2 6" xfId="44372" xr:uid="{C8D37DFA-DDA1-4123-9CE6-A05327371D0B}"/>
    <cellStyle name="Normal 9 4 3" xfId="20111" xr:uid="{00000000-0005-0000-0000-00008F4E0000}"/>
    <cellStyle name="Normal 9 4 3 2" xfId="20112" xr:uid="{00000000-0005-0000-0000-0000904E0000}"/>
    <cellStyle name="Normal 9 4 3 2 2" xfId="44381" xr:uid="{6D082F96-42FC-4AA3-912E-65C4C7D47D44}"/>
    <cellStyle name="Normal 9 4 3 3" xfId="44380" xr:uid="{10613386-2DC6-44C4-9D30-8D78E2931BBF}"/>
    <cellStyle name="Normal 9 4 4" xfId="20113" xr:uid="{00000000-0005-0000-0000-0000914E0000}"/>
    <cellStyle name="Normal 9 4 4 2" xfId="20114" xr:uid="{00000000-0005-0000-0000-0000924E0000}"/>
    <cellStyle name="Normal 9 4 4 2 2" xfId="44383" xr:uid="{751A080D-F35B-47D1-9168-42DF3F7FAB5A}"/>
    <cellStyle name="Normal 9 4 4 3" xfId="44382" xr:uid="{00DAB252-66F1-48BD-AD60-D2546D80A030}"/>
    <cellStyle name="Normal 9 4 5" xfId="20115" xr:uid="{00000000-0005-0000-0000-0000934E0000}"/>
    <cellStyle name="Normal 9 4 5 2" xfId="20116" xr:uid="{00000000-0005-0000-0000-0000944E0000}"/>
    <cellStyle name="Normal 9 4 5 2 2" xfId="44385" xr:uid="{D08EBCC3-5AA2-4E0D-8E5E-5460A470AAEE}"/>
    <cellStyle name="Normal 9 4 5 3" xfId="44384" xr:uid="{82A2833A-884B-4BA4-81C6-2E0BDA5A8FFE}"/>
    <cellStyle name="Normal 9 4 6" xfId="20117" xr:uid="{00000000-0005-0000-0000-0000954E0000}"/>
    <cellStyle name="Normal 9 4 6 2" xfId="20118" xr:uid="{00000000-0005-0000-0000-0000964E0000}"/>
    <cellStyle name="Normal 9 4 6 2 2" xfId="44387" xr:uid="{AD8F34E6-3310-4B09-B9C1-ABD8BB41AA15}"/>
    <cellStyle name="Normal 9 4 6 3" xfId="44386" xr:uid="{9BD49C62-BA86-43D3-89D8-9D4B80E2F5E1}"/>
    <cellStyle name="Normal 9 4 7" xfId="20119" xr:uid="{00000000-0005-0000-0000-0000974E0000}"/>
    <cellStyle name="Normal 9 4 7 2" xfId="44388" xr:uid="{14E7B6C0-3029-46E1-B735-DFF845FB7494}"/>
    <cellStyle name="Normal 9 4 8" xfId="44371" xr:uid="{1D82EC35-B13A-4A4C-98CE-425A0392A948}"/>
    <cellStyle name="Normal 9 40" xfId="20120" xr:uid="{00000000-0005-0000-0000-0000984E0000}"/>
    <cellStyle name="Normal 9 40 2" xfId="20121" xr:uid="{00000000-0005-0000-0000-0000994E0000}"/>
    <cellStyle name="Normal 9 40 2 2" xfId="44390" xr:uid="{9096CA4C-D7D6-4CD1-B2CB-F95F3907B86F}"/>
    <cellStyle name="Normal 9 40 3" xfId="44389" xr:uid="{A2F4B76E-9B4D-4871-B0CF-7928FF8842BB}"/>
    <cellStyle name="Normal 9 41" xfId="20122" xr:uid="{00000000-0005-0000-0000-00009A4E0000}"/>
    <cellStyle name="Normal 9 41 2" xfId="44391" xr:uid="{C3B044D8-EBFC-43C1-99D8-D80818E9673B}"/>
    <cellStyle name="Normal 9 42" xfId="20123" xr:uid="{00000000-0005-0000-0000-00009B4E0000}"/>
    <cellStyle name="Normal 9 42 2" xfId="44392" xr:uid="{A3AFFBBB-8004-4902-8276-83306AA96936}"/>
    <cellStyle name="Normal 9 43" xfId="44216" xr:uid="{F6766977-B051-4F58-A709-B94D47FE7083}"/>
    <cellStyle name="Normal 9 44" xfId="53282" xr:uid="{4309DE57-4AE2-4201-9665-A7C0E69E1CC3}"/>
    <cellStyle name="Normal 9 5" xfId="20124" xr:uid="{00000000-0005-0000-0000-00009C4E0000}"/>
    <cellStyle name="Normal 9 5 2" xfId="20125" xr:uid="{00000000-0005-0000-0000-00009D4E0000}"/>
    <cellStyle name="Normal 9 5 2 2" xfId="20126" xr:uid="{00000000-0005-0000-0000-00009E4E0000}"/>
    <cellStyle name="Normal 9 5 2 2 2" xfId="20127" xr:uid="{00000000-0005-0000-0000-00009F4E0000}"/>
    <cellStyle name="Normal 9 5 2 2 2 2" xfId="44396" xr:uid="{32886C4E-1F5B-4BAC-B4FD-08685473D325}"/>
    <cellStyle name="Normal 9 5 2 2 3" xfId="44395" xr:uid="{5B303CAA-3CFC-49D2-A734-B582E6C03834}"/>
    <cellStyle name="Normal 9 5 2 3" xfId="20128" xr:uid="{00000000-0005-0000-0000-0000A04E0000}"/>
    <cellStyle name="Normal 9 5 2 3 2" xfId="20129" xr:uid="{00000000-0005-0000-0000-0000A14E0000}"/>
    <cellStyle name="Normal 9 5 2 3 2 2" xfId="44398" xr:uid="{2EC4E065-81F4-4427-8511-4B4B5CE09499}"/>
    <cellStyle name="Normal 9 5 2 3 3" xfId="44397" xr:uid="{0C6C7002-2808-435F-8237-47334AF4AD08}"/>
    <cellStyle name="Normal 9 5 2 4" xfId="20130" xr:uid="{00000000-0005-0000-0000-0000A24E0000}"/>
    <cellStyle name="Normal 9 5 2 4 2" xfId="20131" xr:uid="{00000000-0005-0000-0000-0000A34E0000}"/>
    <cellStyle name="Normal 9 5 2 4 2 2" xfId="44400" xr:uid="{8EA20F38-0919-4C33-BEF3-68D4D5F7322F}"/>
    <cellStyle name="Normal 9 5 2 4 3" xfId="44399" xr:uid="{DCCD6E77-7829-490E-9558-C4814C903BD1}"/>
    <cellStyle name="Normal 9 5 2 5" xfId="20132" xr:uid="{00000000-0005-0000-0000-0000A44E0000}"/>
    <cellStyle name="Normal 9 5 2 5 2" xfId="44401" xr:uid="{F010A1D8-A513-4279-979B-8690693E4647}"/>
    <cellStyle name="Normal 9 5 2 6" xfId="44394" xr:uid="{D4D3E63E-763B-427C-A4A8-D4B5E0370830}"/>
    <cellStyle name="Normal 9 5 3" xfId="20133" xr:uid="{00000000-0005-0000-0000-0000A54E0000}"/>
    <cellStyle name="Normal 9 5 3 2" xfId="20134" xr:uid="{00000000-0005-0000-0000-0000A64E0000}"/>
    <cellStyle name="Normal 9 5 3 2 2" xfId="44403" xr:uid="{8B2C3CC9-E7BB-4560-BDC1-F522A92779E6}"/>
    <cellStyle name="Normal 9 5 3 3" xfId="44402" xr:uid="{6463714C-485F-4D05-9FEF-308855D15B9E}"/>
    <cellStyle name="Normal 9 5 4" xfId="20135" xr:uid="{00000000-0005-0000-0000-0000A74E0000}"/>
    <cellStyle name="Normal 9 5 4 2" xfId="20136" xr:uid="{00000000-0005-0000-0000-0000A84E0000}"/>
    <cellStyle name="Normal 9 5 4 2 2" xfId="44405" xr:uid="{D7F5AF84-E351-482D-A3AA-D6E8C594ACAC}"/>
    <cellStyle name="Normal 9 5 4 3" xfId="44404" xr:uid="{6DF26EF6-DFD6-4E84-B2DB-07F16FC6FCC3}"/>
    <cellStyle name="Normal 9 5 5" xfId="20137" xr:uid="{00000000-0005-0000-0000-0000A94E0000}"/>
    <cellStyle name="Normal 9 5 5 2" xfId="20138" xr:uid="{00000000-0005-0000-0000-0000AA4E0000}"/>
    <cellStyle name="Normal 9 5 5 2 2" xfId="44407" xr:uid="{6A6BAA26-640B-4E00-9D99-2EBAB3556D30}"/>
    <cellStyle name="Normal 9 5 5 3" xfId="44406" xr:uid="{910026D3-F2DD-44FD-AAE6-8FD4AA1B68E1}"/>
    <cellStyle name="Normal 9 5 6" xfId="20139" xr:uid="{00000000-0005-0000-0000-0000AB4E0000}"/>
    <cellStyle name="Normal 9 5 6 2" xfId="44408" xr:uid="{1CD5B051-FC2E-4F2F-A66F-FE6D5A30DA82}"/>
    <cellStyle name="Normal 9 5 7" xfId="44393" xr:uid="{3CE24245-BD46-4F7B-8E30-AF268EA2ECDC}"/>
    <cellStyle name="Normal 9 6" xfId="20140" xr:uid="{00000000-0005-0000-0000-0000AC4E0000}"/>
    <cellStyle name="Normal 9 6 2" xfId="20141" xr:uid="{00000000-0005-0000-0000-0000AD4E0000}"/>
    <cellStyle name="Normal 9 6 2 2" xfId="20142" xr:uid="{00000000-0005-0000-0000-0000AE4E0000}"/>
    <cellStyle name="Normal 9 6 2 2 2" xfId="44411" xr:uid="{115F4E93-984C-4039-8E47-3F147D4B7D47}"/>
    <cellStyle name="Normal 9 6 2 3" xfId="44410" xr:uid="{18ADC30C-6F8D-4FAC-834A-4507F8A7E5FC}"/>
    <cellStyle name="Normal 9 6 3" xfId="20143" xr:uid="{00000000-0005-0000-0000-0000AF4E0000}"/>
    <cellStyle name="Normal 9 6 3 2" xfId="20144" xr:uid="{00000000-0005-0000-0000-0000B04E0000}"/>
    <cellStyle name="Normal 9 6 3 2 2" xfId="44413" xr:uid="{D5C795D1-4DAF-4CA1-9485-11886111DB3C}"/>
    <cellStyle name="Normal 9 6 3 3" xfId="44412" xr:uid="{EF22B3A5-A9D4-42DD-9676-305343E247A4}"/>
    <cellStyle name="Normal 9 6 4" xfId="20145" xr:uid="{00000000-0005-0000-0000-0000B14E0000}"/>
    <cellStyle name="Normal 9 6 4 2" xfId="20146" xr:uid="{00000000-0005-0000-0000-0000B24E0000}"/>
    <cellStyle name="Normal 9 6 4 2 2" xfId="44415" xr:uid="{FB3A77C1-90F9-4684-86C9-CCAFCBD2737A}"/>
    <cellStyle name="Normal 9 6 4 3" xfId="44414" xr:uid="{08FF86D2-5652-4A40-9A24-7F6E7F6F9954}"/>
    <cellStyle name="Normal 9 6 5" xfId="20147" xr:uid="{00000000-0005-0000-0000-0000B34E0000}"/>
    <cellStyle name="Normal 9 6 5 2" xfId="44416" xr:uid="{6B42F260-0915-4A4B-880E-CEB84E1581CA}"/>
    <cellStyle name="Normal 9 6 6" xfId="44409" xr:uid="{A1B35763-7F57-427E-9177-C43890E85510}"/>
    <cellStyle name="Normal 9 7" xfId="20148" xr:uid="{00000000-0005-0000-0000-0000B44E0000}"/>
    <cellStyle name="Normal 9 7 2" xfId="20149" xr:uid="{00000000-0005-0000-0000-0000B54E0000}"/>
    <cellStyle name="Normal 9 7 2 2" xfId="20150" xr:uid="{00000000-0005-0000-0000-0000B64E0000}"/>
    <cellStyle name="Normal 9 7 2 2 2" xfId="44419" xr:uid="{DA9FD946-38D7-4340-B11C-367576A8E305}"/>
    <cellStyle name="Normal 9 7 2 3" xfId="44418" xr:uid="{84CF525E-B932-49B7-A545-27E1755FE93E}"/>
    <cellStyle name="Normal 9 7 3" xfId="20151" xr:uid="{00000000-0005-0000-0000-0000B74E0000}"/>
    <cellStyle name="Normal 9 7 3 2" xfId="20152" xr:uid="{00000000-0005-0000-0000-0000B84E0000}"/>
    <cellStyle name="Normal 9 7 3 2 2" xfId="44421" xr:uid="{65BABA78-41D4-45AF-B465-AB995DF318EF}"/>
    <cellStyle name="Normal 9 7 3 3" xfId="44420" xr:uid="{3711DB2B-191D-4C99-961C-496CC2674137}"/>
    <cellStyle name="Normal 9 7 4" xfId="20153" xr:uid="{00000000-0005-0000-0000-0000B94E0000}"/>
    <cellStyle name="Normal 9 7 4 2" xfId="20154" xr:uid="{00000000-0005-0000-0000-0000BA4E0000}"/>
    <cellStyle name="Normal 9 7 4 2 2" xfId="44423" xr:uid="{C8E60A36-3836-4BE5-AB35-BC1233B14FBE}"/>
    <cellStyle name="Normal 9 7 4 3" xfId="44422" xr:uid="{26BFF4D6-7EFD-4B0F-8041-18A4F45181D8}"/>
    <cellStyle name="Normal 9 7 5" xfId="20155" xr:uid="{00000000-0005-0000-0000-0000BB4E0000}"/>
    <cellStyle name="Normal 9 7 5 2" xfId="44424" xr:uid="{55E058EF-297C-4FFD-BEDC-2E8D8B62DB64}"/>
    <cellStyle name="Normal 9 7 6" xfId="44417" xr:uid="{49DB7BE1-8C93-4F0B-A38E-2A4DFA17099A}"/>
    <cellStyle name="Normal 9 8" xfId="20156" xr:uid="{00000000-0005-0000-0000-0000BC4E0000}"/>
    <cellStyle name="Normal 9 8 2" xfId="20157" xr:uid="{00000000-0005-0000-0000-0000BD4E0000}"/>
    <cellStyle name="Normal 9 8 2 2" xfId="20158" xr:uid="{00000000-0005-0000-0000-0000BE4E0000}"/>
    <cellStyle name="Normal 9 8 2 2 2" xfId="44427" xr:uid="{17017F63-5AFC-4D17-9848-38EC7B02CDD2}"/>
    <cellStyle name="Normal 9 8 2 3" xfId="44426" xr:uid="{9DEC2526-C272-4E4F-8CD2-DF4C926C41C5}"/>
    <cellStyle name="Normal 9 8 3" xfId="20159" xr:uid="{00000000-0005-0000-0000-0000BF4E0000}"/>
    <cellStyle name="Normal 9 8 3 2" xfId="44428" xr:uid="{7B0B2949-ACED-4A0D-94E0-AFE4AAC1DF24}"/>
    <cellStyle name="Normal 9 8 4" xfId="44425" xr:uid="{637D1943-2BE4-472E-A57A-9329609BC966}"/>
    <cellStyle name="Normal 9 9" xfId="20160" xr:uid="{00000000-0005-0000-0000-0000C04E0000}"/>
    <cellStyle name="Normal 9 9 2" xfId="20161" xr:uid="{00000000-0005-0000-0000-0000C14E0000}"/>
    <cellStyle name="Normal 9 9 2 2" xfId="20162" xr:uid="{00000000-0005-0000-0000-0000C24E0000}"/>
    <cellStyle name="Normal 9 9 2 2 2" xfId="44431" xr:uid="{C1EBB683-004B-4A8E-AAD2-20905D6FD4C5}"/>
    <cellStyle name="Normal 9 9 2 3" xfId="44430" xr:uid="{D2FB14C6-51E9-414C-A4C7-C52F1CF4B6AD}"/>
    <cellStyle name="Normal 9 9 3" xfId="20163" xr:uid="{00000000-0005-0000-0000-0000C34E0000}"/>
    <cellStyle name="Normal 9 9 3 2" xfId="44432" xr:uid="{9AE97B74-023D-41D3-B52E-DAA9F3D06717}"/>
    <cellStyle name="Normal 9 9 4" xfId="44429" xr:uid="{CB214484-121A-4443-B5E5-5BD8F3A5FC0F}"/>
    <cellStyle name="Normal 90" xfId="20164" xr:uid="{00000000-0005-0000-0000-0000C44E0000}"/>
    <cellStyle name="Normal 90 2" xfId="44433" xr:uid="{FB1DABB5-CD6D-4A1E-90D3-06D7ACB67B47}"/>
    <cellStyle name="Normal 91" xfId="20165" xr:uid="{00000000-0005-0000-0000-0000C54E0000}"/>
    <cellStyle name="Normal 92" xfId="52953" xr:uid="{D4AD0440-1992-4877-8D12-99FF1C57ACFD}"/>
    <cellStyle name="Normal 93" xfId="53797" xr:uid="{FB85DD29-C3DB-4F5A-95A9-06AFB7D85602}"/>
    <cellStyle name="Normal GHG Numbers (0.00)" xfId="20166" xr:uid="{00000000-0005-0000-0000-0000C64E0000}"/>
    <cellStyle name="Normal GHG Numbers (0.00) 2" xfId="20167" xr:uid="{00000000-0005-0000-0000-0000C74E0000}"/>
    <cellStyle name="Normal GHG Numbers (0.00) 2 2" xfId="44435" xr:uid="{3B527430-455E-4F1B-9330-A7B81C68F0FA}"/>
    <cellStyle name="Normal GHG Numbers (0.00) 3" xfId="44434" xr:uid="{7BD441DA-E040-4084-9CC6-B08529D3660F}"/>
    <cellStyle name="Normal GHG Numbers (0.00) 4" xfId="53283" xr:uid="{2AFF74E8-1DA3-4E58-BD9C-E47F53D16A61}"/>
    <cellStyle name="Normal GHG Textfiels Bold" xfId="20168" xr:uid="{00000000-0005-0000-0000-0000C84E0000}"/>
    <cellStyle name="Normal GHG Textfiels Bold 2" xfId="20169" xr:uid="{00000000-0005-0000-0000-0000C94E0000}"/>
    <cellStyle name="Normal GHG Textfiels Bold 2 2" xfId="20170" xr:uid="{00000000-0005-0000-0000-0000CA4E0000}"/>
    <cellStyle name="Normal GHG Textfiels Bold 2 2 2" xfId="44438" xr:uid="{7231E795-4E7B-4523-B6F9-A391FC1012BD}"/>
    <cellStyle name="Normal GHG Textfiels Bold 2 3" xfId="20171" xr:uid="{00000000-0005-0000-0000-0000CB4E0000}"/>
    <cellStyle name="Normal GHG Textfiels Bold 2 3 2" xfId="44439" xr:uid="{C7EAD538-EDD5-480C-9E1D-6FCE2EEC2CD5}"/>
    <cellStyle name="Normal GHG Textfiels Bold 2 4" xfId="44437" xr:uid="{038EB1FC-FC02-4D11-B474-DEBF5E78D7A9}"/>
    <cellStyle name="Normal GHG Textfiels Bold 3" xfId="20172" xr:uid="{00000000-0005-0000-0000-0000CC4E0000}"/>
    <cellStyle name="Normal GHG Textfiels Bold 3 2" xfId="20173" xr:uid="{00000000-0005-0000-0000-0000CD4E0000}"/>
    <cellStyle name="Normal GHG Textfiels Bold 3 2 2" xfId="44441" xr:uid="{CE8C0554-C6FF-4C51-8EAB-A516F99EB1F0}"/>
    <cellStyle name="Normal GHG Textfiels Bold 3 3" xfId="44440" xr:uid="{4F961150-A96A-4C58-9067-BB57A2385BF2}"/>
    <cellStyle name="Normal GHG Textfiels Bold 4" xfId="20174" xr:uid="{00000000-0005-0000-0000-0000CE4E0000}"/>
    <cellStyle name="Normal GHG Textfiels Bold 4 2" xfId="20175" xr:uid="{00000000-0005-0000-0000-0000CF4E0000}"/>
    <cellStyle name="Normal GHG Textfiels Bold 4 2 2" xfId="44443" xr:uid="{BC44E079-00BF-4FBE-B13F-EC96923665D1}"/>
    <cellStyle name="Normal GHG Textfiels Bold 4 3" xfId="44442" xr:uid="{3C7BA3BB-4E78-41F0-9891-AA3564A4ED26}"/>
    <cellStyle name="Normal GHG Textfiels Bold 5" xfId="20176" xr:uid="{00000000-0005-0000-0000-0000D04E0000}"/>
    <cellStyle name="Normal GHG Textfiels Bold 5 2" xfId="44444" xr:uid="{B5D6C217-4996-407E-800C-BC4BBC3161F3}"/>
    <cellStyle name="Normal GHG Textfiels Bold 6" xfId="20177" xr:uid="{00000000-0005-0000-0000-0000D14E0000}"/>
    <cellStyle name="Normal GHG Textfiels Bold 6 2" xfId="44445" xr:uid="{46BD313A-8925-420E-9FDB-5A385E9AE086}"/>
    <cellStyle name="Normal GHG Textfiels Bold 7" xfId="20178" xr:uid="{00000000-0005-0000-0000-0000D24E0000}"/>
    <cellStyle name="Normal GHG Textfiels Bold 7 2" xfId="44446" xr:uid="{BCD66AF6-CF81-4E27-9995-98F3E353DED6}"/>
    <cellStyle name="Normal GHG Textfiels Bold 8" xfId="44436" xr:uid="{DA5E0326-6EC7-4F00-B365-A26B1707AF2B}"/>
    <cellStyle name="Normal GHG Textfiels Bold 9" xfId="52959" xr:uid="{CBA2074D-5A05-489B-8C30-ECDDA29EBA66}"/>
    <cellStyle name="Normal GHG whole table" xfId="20179" xr:uid="{00000000-0005-0000-0000-0000D34E0000}"/>
    <cellStyle name="Normal GHG whole table 2" xfId="20180" xr:uid="{00000000-0005-0000-0000-0000D44E0000}"/>
    <cellStyle name="Normal GHG whole table 2 2" xfId="44448" xr:uid="{1D6CAE23-D711-4F5C-B2E1-F2F3EACFF26D}"/>
    <cellStyle name="Normal GHG whole table 3" xfId="44447" xr:uid="{B61DDDC7-7004-42E6-9DAF-88F9FE97327A}"/>
    <cellStyle name="Normal GHG whole table 4" xfId="53284" xr:uid="{7136ADE3-A85F-4FDD-A7A9-D06B1FBF884A}"/>
    <cellStyle name="Normal GHG-Shade" xfId="20181" xr:uid="{00000000-0005-0000-0000-0000D54E0000}"/>
    <cellStyle name="Normal GHG-Shade 10" xfId="20182" xr:uid="{00000000-0005-0000-0000-0000D64E0000}"/>
    <cellStyle name="Normal GHG-Shade 10 2" xfId="44450" xr:uid="{F797E638-57F3-4ED6-A238-EADB894B70C5}"/>
    <cellStyle name="Normal GHG-Shade 11" xfId="20183" xr:uid="{00000000-0005-0000-0000-0000D74E0000}"/>
    <cellStyle name="Normal GHG-Shade 11 2" xfId="44451" xr:uid="{A8407267-21FD-4F89-BFF0-9AF3FD80D80B}"/>
    <cellStyle name="Normal GHG-Shade 12" xfId="44449" xr:uid="{12255B40-FB7C-4016-9212-9A899ADC1611}"/>
    <cellStyle name="Normal GHG-Shade 13" xfId="52960" xr:uid="{734A82D2-FAA2-4AA8-91DB-3D543422AE28}"/>
    <cellStyle name="Normal GHG-Shade 2" xfId="20184" xr:uid="{00000000-0005-0000-0000-0000D84E0000}"/>
    <cellStyle name="Normal GHG-Shade 2 2" xfId="20185" xr:uid="{00000000-0005-0000-0000-0000D94E0000}"/>
    <cellStyle name="Normal GHG-Shade 2 2 2" xfId="20186" xr:uid="{00000000-0005-0000-0000-0000DA4E0000}"/>
    <cellStyle name="Normal GHG-Shade 2 2 2 2" xfId="44454" xr:uid="{536EA82B-07B7-456C-B3FD-E19E4DAF17FC}"/>
    <cellStyle name="Normal GHG-Shade 2 2 3" xfId="20187" xr:uid="{00000000-0005-0000-0000-0000DB4E0000}"/>
    <cellStyle name="Normal GHG-Shade 2 2 3 2" xfId="44455" xr:uid="{EB64C345-72EC-4990-B76F-E514D7A11E64}"/>
    <cellStyle name="Normal GHG-Shade 2 2 4" xfId="44453" xr:uid="{93004278-1861-456F-8253-D0C67BF78FDC}"/>
    <cellStyle name="Normal GHG-Shade 2 3" xfId="20188" xr:uid="{00000000-0005-0000-0000-0000DC4E0000}"/>
    <cellStyle name="Normal GHG-Shade 2 3 2" xfId="20189" xr:uid="{00000000-0005-0000-0000-0000DD4E0000}"/>
    <cellStyle name="Normal GHG-Shade 2 3 2 2" xfId="44457" xr:uid="{30115A85-2059-470E-B4BD-C026FEB36402}"/>
    <cellStyle name="Normal GHG-Shade 2 3 3" xfId="44456" xr:uid="{5369D7FA-419D-4808-9020-AC8A246279F5}"/>
    <cellStyle name="Normal GHG-Shade 2 4" xfId="20190" xr:uid="{00000000-0005-0000-0000-0000DE4E0000}"/>
    <cellStyle name="Normal GHG-Shade 2 4 2" xfId="44458" xr:uid="{01182380-0E03-4890-8D77-2A062E552219}"/>
    <cellStyle name="Normal GHG-Shade 2 5" xfId="20191" xr:uid="{00000000-0005-0000-0000-0000DF4E0000}"/>
    <cellStyle name="Normal GHG-Shade 2 5 2" xfId="44459" xr:uid="{1492BA11-C357-41AC-861D-527AD758E3EE}"/>
    <cellStyle name="Normal GHG-Shade 2 6" xfId="20192" xr:uid="{00000000-0005-0000-0000-0000E04E0000}"/>
    <cellStyle name="Normal GHG-Shade 2 6 2" xfId="44460" xr:uid="{859B249E-EFF8-49B9-9ED6-42FEA4CCEDC4}"/>
    <cellStyle name="Normal GHG-Shade 2 7" xfId="44452" xr:uid="{0E41D561-3E65-4A57-BCAD-CF08580DF3C7}"/>
    <cellStyle name="Normal GHG-Shade 2 8" xfId="52961" xr:uid="{BED09D6B-F011-4A95-A0F0-31E8E0A7B7B8}"/>
    <cellStyle name="Normal GHG-Shade 3" xfId="20193" xr:uid="{00000000-0005-0000-0000-0000E14E0000}"/>
    <cellStyle name="Normal GHG-Shade 3 2" xfId="20194" xr:uid="{00000000-0005-0000-0000-0000E24E0000}"/>
    <cellStyle name="Normal GHG-Shade 3 2 2" xfId="44462" xr:uid="{419CAEEE-6460-4BB4-A858-9237642436C7}"/>
    <cellStyle name="Normal GHG-Shade 3 3" xfId="20195" xr:uid="{00000000-0005-0000-0000-0000E34E0000}"/>
    <cellStyle name="Normal GHG-Shade 3 3 2" xfId="44463" xr:uid="{0C297F16-C6CE-454B-901E-5340A7A6442F}"/>
    <cellStyle name="Normal GHG-Shade 3 4" xfId="44461" xr:uid="{5BA08C65-A69B-486C-956C-1DB333A58020}"/>
    <cellStyle name="Normal GHG-Shade 4" xfId="20196" xr:uid="{00000000-0005-0000-0000-0000E44E0000}"/>
    <cellStyle name="Normal GHG-Shade 4 2" xfId="20197" xr:uid="{00000000-0005-0000-0000-0000E54E0000}"/>
    <cellStyle name="Normal GHG-Shade 4 2 2" xfId="44465" xr:uid="{FF8C4304-6584-4F39-B1B2-044798E866A7}"/>
    <cellStyle name="Normal GHG-Shade 4 3" xfId="44464" xr:uid="{730D6D61-BE92-4984-BBF2-58052A708979}"/>
    <cellStyle name="Normal GHG-Shade 5" xfId="20198" xr:uid="{00000000-0005-0000-0000-0000E64E0000}"/>
    <cellStyle name="Normal GHG-Shade 5 2" xfId="20199" xr:uid="{00000000-0005-0000-0000-0000E74E0000}"/>
    <cellStyle name="Normal GHG-Shade 5 2 2" xfId="44467" xr:uid="{E7CA1C12-B4E0-443F-9108-9017F2D84006}"/>
    <cellStyle name="Normal GHG-Shade 5 3" xfId="44466" xr:uid="{12F65B22-1E5A-43F8-8FA5-C2A06A21823B}"/>
    <cellStyle name="Normal GHG-Shade 6" xfId="20200" xr:uid="{00000000-0005-0000-0000-0000E84E0000}"/>
    <cellStyle name="Normal GHG-Shade 6 2" xfId="20201" xr:uid="{00000000-0005-0000-0000-0000E94E0000}"/>
    <cellStyle name="Normal GHG-Shade 6 2 2" xfId="44469" xr:uid="{740530CD-8359-4C66-80FD-AD9801457DE2}"/>
    <cellStyle name="Normal GHG-Shade 6 3" xfId="44468" xr:uid="{87B495BF-2D1A-40B7-BC08-7949B6B03D6F}"/>
    <cellStyle name="Normal GHG-Shade 7" xfId="20202" xr:uid="{00000000-0005-0000-0000-0000EA4E0000}"/>
    <cellStyle name="Normal GHG-Shade 7 2" xfId="20203" xr:uid="{00000000-0005-0000-0000-0000EB4E0000}"/>
    <cellStyle name="Normal GHG-Shade 7 2 2" xfId="44471" xr:uid="{AF4463B9-9FC0-492A-A74B-BEDFC9A87F0D}"/>
    <cellStyle name="Normal GHG-Shade 7 3" xfId="44470" xr:uid="{F59A4E2F-3321-4545-B3EF-8149EF90D034}"/>
    <cellStyle name="Normal GHG-Shade 8" xfId="20204" xr:uid="{00000000-0005-0000-0000-0000EC4E0000}"/>
    <cellStyle name="Normal GHG-Shade 8 2" xfId="20205" xr:uid="{00000000-0005-0000-0000-0000ED4E0000}"/>
    <cellStyle name="Normal GHG-Shade 8 2 2" xfId="44473" xr:uid="{0C9D70B2-3E9A-4288-9F3C-423C26FE3AB8}"/>
    <cellStyle name="Normal GHG-Shade 8 3" xfId="44472" xr:uid="{60F0E909-B307-46EE-9604-04F1EF9E61BA}"/>
    <cellStyle name="Normal GHG-Shade 9" xfId="20206" xr:uid="{00000000-0005-0000-0000-0000EE4E0000}"/>
    <cellStyle name="Normal GHG-Shade 9 2" xfId="44474" xr:uid="{E74BD968-4E61-44AF-8D22-28AE62B39530}"/>
    <cellStyle name="Normale_B2020" xfId="20207" xr:uid="{00000000-0005-0000-0000-0000EF4E0000}"/>
    <cellStyle name="Normalny" xfId="0" builtinId="0"/>
    <cellStyle name="Normalny 10" xfId="20208" xr:uid="{00000000-0005-0000-0000-0000F04E0000}"/>
    <cellStyle name="Normalny 10 10" xfId="53285" xr:uid="{405109FC-91C3-4D2E-818A-29DD09162470}"/>
    <cellStyle name="Normalny 10 11" xfId="53286" xr:uid="{21A5CD90-8F1D-4F54-B1B5-FE089474630D}"/>
    <cellStyle name="Normalny 10 2" xfId="20209" xr:uid="{00000000-0005-0000-0000-0000F14E0000}"/>
    <cellStyle name="Normalny 10 2 10" xfId="53287" xr:uid="{8E67B076-042F-4ACC-AB8C-159939B25037}"/>
    <cellStyle name="Normalny 10 2 11" xfId="53288" xr:uid="{1B311DD9-7676-4066-877E-442EDD3B525E}"/>
    <cellStyle name="Normalny 10 2 2" xfId="20210" xr:uid="{00000000-0005-0000-0000-0000F24E0000}"/>
    <cellStyle name="Normalny 10 2 2 2" xfId="20211" xr:uid="{00000000-0005-0000-0000-0000F34E0000}"/>
    <cellStyle name="Normalny 10 2 2 2 2" xfId="20212" xr:uid="{00000000-0005-0000-0000-0000F44E0000}"/>
    <cellStyle name="Normalny 10 2 2 2 2 2" xfId="44479" xr:uid="{56B50DF2-D33C-4199-9B75-7D5279D53355}"/>
    <cellStyle name="Normalny 10 2 2 2 3" xfId="20213" xr:uid="{00000000-0005-0000-0000-0000F54E0000}"/>
    <cellStyle name="Normalny 10 2 2 2 3 2" xfId="44480" xr:uid="{B85D18AC-08AD-4566-B807-1990B7F61E99}"/>
    <cellStyle name="Normalny 10 2 2 2 4" xfId="20214" xr:uid="{00000000-0005-0000-0000-0000F64E0000}"/>
    <cellStyle name="Normalny 10 2 2 2 4 2" xfId="44481" xr:uid="{01ED774F-372B-42D7-B7B2-107EBF9DB4F7}"/>
    <cellStyle name="Normalny 10 2 2 2 5" xfId="44478" xr:uid="{F78859AF-F7C9-48B4-B140-CDE4F5A01F11}"/>
    <cellStyle name="Normalny 10 2 2 3" xfId="20215" xr:uid="{00000000-0005-0000-0000-0000F74E0000}"/>
    <cellStyle name="Normalny 10 2 2 3 2" xfId="44482" xr:uid="{27D31764-EDC2-442E-AF9F-5B2771DD8F13}"/>
    <cellStyle name="Normalny 10 2 2 4" xfId="20216" xr:uid="{00000000-0005-0000-0000-0000F84E0000}"/>
    <cellStyle name="Normalny 10 2 2 4 2" xfId="44483" xr:uid="{00C0FAB1-5FB6-47E0-A2F0-65A3B4F25838}"/>
    <cellStyle name="Normalny 10 2 2 5" xfId="20217" xr:uid="{00000000-0005-0000-0000-0000F94E0000}"/>
    <cellStyle name="Normalny 10 2 2 5 2" xfId="44484" xr:uid="{93AC921F-057E-40D0-99F0-049AAAE9D8BC}"/>
    <cellStyle name="Normalny 10 2 2 6" xfId="44477" xr:uid="{15B7664A-7F17-46B1-9871-1495DACDE42C}"/>
    <cellStyle name="Normalny 10 2 2 7" xfId="53289" xr:uid="{23AA4447-85DC-4E79-879C-7F56259E8DA7}"/>
    <cellStyle name="Normalny 10 2 3" xfId="20218" xr:uid="{00000000-0005-0000-0000-0000FA4E0000}"/>
    <cellStyle name="Normalny 10 2 3 2" xfId="20219" xr:uid="{00000000-0005-0000-0000-0000FB4E0000}"/>
    <cellStyle name="Normalny 10 2 3 2 2" xfId="20220" xr:uid="{00000000-0005-0000-0000-0000FC4E0000}"/>
    <cellStyle name="Normalny 10 2 3 2 2 2" xfId="44487" xr:uid="{1937ECA5-3EA9-400A-902E-D3742EDF0130}"/>
    <cellStyle name="Normalny 10 2 3 2 3" xfId="20221" xr:uid="{00000000-0005-0000-0000-0000FD4E0000}"/>
    <cellStyle name="Normalny 10 2 3 2 3 2" xfId="44488" xr:uid="{983380F8-44C5-457A-B096-978C912579E6}"/>
    <cellStyle name="Normalny 10 2 3 2 4" xfId="44486" xr:uid="{000D8784-BB45-4929-A8B3-EAC1344B5A43}"/>
    <cellStyle name="Normalny 10 2 3 3" xfId="20222" xr:uid="{00000000-0005-0000-0000-0000FE4E0000}"/>
    <cellStyle name="Normalny 10 2 3 3 2" xfId="44489" xr:uid="{8796A440-FA19-4776-BD8B-7E4B9AD2F334}"/>
    <cellStyle name="Normalny 10 2 3 4" xfId="20223" xr:uid="{00000000-0005-0000-0000-0000FF4E0000}"/>
    <cellStyle name="Normalny 10 2 3 4 2" xfId="44490" xr:uid="{C65AB9A4-0D5B-469B-8657-4B4CDC31A76F}"/>
    <cellStyle name="Normalny 10 2 3 5" xfId="44485" xr:uid="{19963D63-79CF-4F91-9D2A-178471BDB107}"/>
    <cellStyle name="Normalny 10 2 4" xfId="20224" xr:uid="{00000000-0005-0000-0000-0000004F0000}"/>
    <cellStyle name="Normalny 10 2 4 2" xfId="20225" xr:uid="{00000000-0005-0000-0000-0000014F0000}"/>
    <cellStyle name="Normalny 10 2 4 2 2" xfId="20226" xr:uid="{00000000-0005-0000-0000-0000024F0000}"/>
    <cellStyle name="Normalny 10 2 4 2 2 2" xfId="44493" xr:uid="{B99A6E82-AB14-4DDF-B0EF-B7323246C7BB}"/>
    <cellStyle name="Normalny 10 2 4 2 3" xfId="20227" xr:uid="{00000000-0005-0000-0000-0000034F0000}"/>
    <cellStyle name="Normalny 10 2 4 2 3 2" xfId="44494" xr:uid="{E6D3FD67-A7BE-40C3-B66D-962D1A47A155}"/>
    <cellStyle name="Normalny 10 2 4 2 4" xfId="44492" xr:uid="{FAE3ACB8-39D3-420B-8403-B1AF62A79DC3}"/>
    <cellStyle name="Normalny 10 2 4 3" xfId="20228" xr:uid="{00000000-0005-0000-0000-0000044F0000}"/>
    <cellStyle name="Normalny 10 2 4 3 2" xfId="44495" xr:uid="{F99B6154-92F9-44B8-8912-9F3C9830EE63}"/>
    <cellStyle name="Normalny 10 2 4 4" xfId="20229" xr:uid="{00000000-0005-0000-0000-0000054F0000}"/>
    <cellStyle name="Normalny 10 2 4 4 2" xfId="44496" xr:uid="{46BFB1F9-E63E-410F-B660-4C52D654E82D}"/>
    <cellStyle name="Normalny 10 2 4 5" xfId="44491" xr:uid="{41B3766C-91E5-42DF-B317-1AD30BAF0974}"/>
    <cellStyle name="Normalny 10 2 5" xfId="20230" xr:uid="{00000000-0005-0000-0000-0000064F0000}"/>
    <cellStyle name="Normalny 10 2 5 2" xfId="20231" xr:uid="{00000000-0005-0000-0000-0000074F0000}"/>
    <cellStyle name="Normalny 10 2 5 2 2" xfId="20232" xr:uid="{00000000-0005-0000-0000-0000084F0000}"/>
    <cellStyle name="Normalny 10 2 5 2 2 2" xfId="44499" xr:uid="{C56632EE-EDCF-4C2F-8B20-287D5BCC4036}"/>
    <cellStyle name="Normalny 10 2 5 2 3" xfId="44498" xr:uid="{A947FB2D-1D60-47FA-870E-EC9DBB12AF96}"/>
    <cellStyle name="Normalny 10 2 5 3" xfId="20233" xr:uid="{00000000-0005-0000-0000-0000094F0000}"/>
    <cellStyle name="Normalny 10 2 5 3 2" xfId="44500" xr:uid="{CD3FC860-8BFB-4194-B29D-47A7B8FE253B}"/>
    <cellStyle name="Normalny 10 2 5 4" xfId="44497" xr:uid="{4DA0FAD3-7A92-4DAE-B878-0E40C459B145}"/>
    <cellStyle name="Normalny 10 2 6" xfId="20234" xr:uid="{00000000-0005-0000-0000-00000A4F0000}"/>
    <cellStyle name="Normalny 10 2 6 2" xfId="20235" xr:uid="{00000000-0005-0000-0000-00000B4F0000}"/>
    <cellStyle name="Normalny 10 2 6 2 2" xfId="44502" xr:uid="{BAB9E0AB-23D0-4F35-BD6E-0C88CF5A43C7}"/>
    <cellStyle name="Normalny 10 2 6 3" xfId="44501" xr:uid="{D828D57F-D092-4493-8D0C-07D412DA7B90}"/>
    <cellStyle name="Normalny 10 2 7" xfId="20236" xr:uid="{00000000-0005-0000-0000-00000C4F0000}"/>
    <cellStyle name="Normalny 10 2 7 2" xfId="20237" xr:uid="{00000000-0005-0000-0000-00000D4F0000}"/>
    <cellStyle name="Normalny 10 2 7 2 2" xfId="44504" xr:uid="{22F7904E-79C6-42F0-B464-213A9EE1EF23}"/>
    <cellStyle name="Normalny 10 2 7 3" xfId="44503" xr:uid="{FBABDD80-9F53-4260-866F-A2BF2035F93A}"/>
    <cellStyle name="Normalny 10 2 8" xfId="20238" xr:uid="{00000000-0005-0000-0000-00000E4F0000}"/>
    <cellStyle name="Normalny 10 2 8 2" xfId="44505" xr:uid="{093ACC3C-F037-4262-A6B0-9493BA3827F1}"/>
    <cellStyle name="Normalny 10 2 9" xfId="44476" xr:uid="{190E6889-8CBA-4AE4-8A13-A51592F25EF7}"/>
    <cellStyle name="Normalny 10 2_CHP" xfId="20239" xr:uid="{00000000-0005-0000-0000-00000F4F0000}"/>
    <cellStyle name="Normalny 10 3" xfId="20240" xr:uid="{00000000-0005-0000-0000-0000104F0000}"/>
    <cellStyle name="Normalny 10 3 10" xfId="53290" xr:uid="{5C9A4CB7-C794-40F3-B09E-48667B29A11A}"/>
    <cellStyle name="Normalny 10 3 2" xfId="20241" xr:uid="{00000000-0005-0000-0000-0000114F0000}"/>
    <cellStyle name="Normalny 10 3 2 2" xfId="20242" xr:uid="{00000000-0005-0000-0000-0000124F0000}"/>
    <cellStyle name="Normalny 10 3 2 2 2" xfId="20243" xr:uid="{00000000-0005-0000-0000-0000134F0000}"/>
    <cellStyle name="Normalny 10 3 2 2 2 2" xfId="44509" xr:uid="{7D8C0FB9-FE9C-4F23-80F4-231F7252D799}"/>
    <cellStyle name="Normalny 10 3 2 2 3" xfId="20244" xr:uid="{00000000-0005-0000-0000-0000144F0000}"/>
    <cellStyle name="Normalny 10 3 2 2 3 2" xfId="44510" xr:uid="{8A203D5E-776D-4D81-9E05-EC660FD2004D}"/>
    <cellStyle name="Normalny 10 3 2 2 4" xfId="20245" xr:uid="{00000000-0005-0000-0000-0000154F0000}"/>
    <cellStyle name="Normalny 10 3 2 2 4 2" xfId="44511" xr:uid="{D68F07AB-F5E7-4CA1-8D30-6AD3892D460A}"/>
    <cellStyle name="Normalny 10 3 2 2 5" xfId="44508" xr:uid="{04F80394-E85D-42F1-AE02-0004D8E553FF}"/>
    <cellStyle name="Normalny 10 3 2 3" xfId="20246" xr:uid="{00000000-0005-0000-0000-0000164F0000}"/>
    <cellStyle name="Normalny 10 3 2 3 2" xfId="44512" xr:uid="{F2AA3DDB-9880-48DB-9AE0-735F55F8DD3E}"/>
    <cellStyle name="Normalny 10 3 2 4" xfId="20247" xr:uid="{00000000-0005-0000-0000-0000174F0000}"/>
    <cellStyle name="Normalny 10 3 2 4 2" xfId="44513" xr:uid="{BF8FB2E7-9486-4492-BF74-CF27ACE1CC4F}"/>
    <cellStyle name="Normalny 10 3 2 5" xfId="20248" xr:uid="{00000000-0005-0000-0000-0000184F0000}"/>
    <cellStyle name="Normalny 10 3 2 5 2" xfId="44514" xr:uid="{7C32154D-494F-4DBA-9728-A4553733B67F}"/>
    <cellStyle name="Normalny 10 3 2 6" xfId="44507" xr:uid="{D3C01936-6CC4-47EF-86DF-45BD4E6808DD}"/>
    <cellStyle name="Normalny 10 3 2 7" xfId="53291" xr:uid="{595CE68A-9A17-4137-A1CF-089B49EB3ADD}"/>
    <cellStyle name="Normalny 10 3 3" xfId="20249" xr:uid="{00000000-0005-0000-0000-0000194F0000}"/>
    <cellStyle name="Normalny 10 3 3 2" xfId="20250" xr:uid="{00000000-0005-0000-0000-00001A4F0000}"/>
    <cellStyle name="Normalny 10 3 3 2 2" xfId="20251" xr:uid="{00000000-0005-0000-0000-00001B4F0000}"/>
    <cellStyle name="Normalny 10 3 3 2 2 2" xfId="44517" xr:uid="{130D253E-6381-4985-85DC-5B42EFA24A09}"/>
    <cellStyle name="Normalny 10 3 3 2 3" xfId="44516" xr:uid="{5E4B5470-0305-4336-832E-EA283140D072}"/>
    <cellStyle name="Normalny 10 3 3 3" xfId="20252" xr:uid="{00000000-0005-0000-0000-00001C4F0000}"/>
    <cellStyle name="Normalny 10 3 3 3 2" xfId="44518" xr:uid="{CE4DA7D7-E9A5-48E5-B53E-85F247D20983}"/>
    <cellStyle name="Normalny 10 3 3 4" xfId="20253" xr:uid="{00000000-0005-0000-0000-00001D4F0000}"/>
    <cellStyle name="Normalny 10 3 3 4 2" xfId="44519" xr:uid="{FCDC026C-3F5E-4F38-A6BA-B9D2F0DF8D2E}"/>
    <cellStyle name="Normalny 10 3 3 5" xfId="20254" xr:uid="{00000000-0005-0000-0000-00001E4F0000}"/>
    <cellStyle name="Normalny 10 3 3 5 2" xfId="44520" xr:uid="{5CB65FFE-3566-4489-AA30-304FD2AC98FA}"/>
    <cellStyle name="Normalny 10 3 3 6" xfId="44515" xr:uid="{6AB725FE-8C42-4A59-A9AD-4D74EA9FA732}"/>
    <cellStyle name="Normalny 10 3 3 7" xfId="53292" xr:uid="{8C7C9D3C-E5AF-4564-90A8-0F1108837694}"/>
    <cellStyle name="Normalny 10 3 4" xfId="20255" xr:uid="{00000000-0005-0000-0000-00001F4F0000}"/>
    <cellStyle name="Normalny 10 3 4 2" xfId="20256" xr:uid="{00000000-0005-0000-0000-0000204F0000}"/>
    <cellStyle name="Normalny 10 3 4 2 2" xfId="20257" xr:uid="{00000000-0005-0000-0000-0000214F0000}"/>
    <cellStyle name="Normalny 10 3 4 2 2 2" xfId="44523" xr:uid="{53B0ABD7-7CF9-42AF-B511-B574107E416B}"/>
    <cellStyle name="Normalny 10 3 4 2 3" xfId="20258" xr:uid="{00000000-0005-0000-0000-0000224F0000}"/>
    <cellStyle name="Normalny 10 3 4 2 3 2" xfId="44524" xr:uid="{201BBFFD-7E1A-40E9-94BE-845019491EA6}"/>
    <cellStyle name="Normalny 10 3 4 2 4" xfId="44522" xr:uid="{928F1846-0B81-4715-B6CF-7C975D4BB3A7}"/>
    <cellStyle name="Normalny 10 3 4 3" xfId="20259" xr:uid="{00000000-0005-0000-0000-0000234F0000}"/>
    <cellStyle name="Normalny 10 3 4 3 2" xfId="44525" xr:uid="{7CAE1B86-065A-483A-8390-9DA324D8ED20}"/>
    <cellStyle name="Normalny 10 3 4 4" xfId="20260" xr:uid="{00000000-0005-0000-0000-0000244F0000}"/>
    <cellStyle name="Normalny 10 3 4 4 2" xfId="44526" xr:uid="{C849B2E1-AD6E-477B-82C5-B362AD46014B}"/>
    <cellStyle name="Normalny 10 3 4 5" xfId="44521" xr:uid="{BE1ECE1D-3AF3-41AD-A67A-F835C591A5E5}"/>
    <cellStyle name="Normalny 10 3 5" xfId="20261" xr:uid="{00000000-0005-0000-0000-0000254F0000}"/>
    <cellStyle name="Normalny 10 3 5 2" xfId="44527" xr:uid="{6E2D53FA-AC61-4623-88EF-E1BAB8471122}"/>
    <cellStyle name="Normalny 10 3 6" xfId="20262" xr:uid="{00000000-0005-0000-0000-0000264F0000}"/>
    <cellStyle name="Normalny 10 3 6 2" xfId="44528" xr:uid="{0E1735CD-25DB-46D2-B8B7-DD0E2124FEA6}"/>
    <cellStyle name="Normalny 10 3 7" xfId="20263" xr:uid="{00000000-0005-0000-0000-0000274F0000}"/>
    <cellStyle name="Normalny 10 3 7 2" xfId="44529" xr:uid="{EDD97EEB-A10C-4319-98C5-46B241496C62}"/>
    <cellStyle name="Normalny 10 3 8" xfId="44506" xr:uid="{62E2E78D-29B1-4E38-AD4C-AAC072DADA14}"/>
    <cellStyle name="Normalny 10 3 9" xfId="53293" xr:uid="{1B965E50-41B4-40D8-8B7B-24824D67459B}"/>
    <cellStyle name="Normalny 10 3_CHP" xfId="20264" xr:uid="{00000000-0005-0000-0000-0000284F0000}"/>
    <cellStyle name="Normalny 10 4" xfId="20265" xr:uid="{00000000-0005-0000-0000-0000294F0000}"/>
    <cellStyle name="Normalny 10 4 2" xfId="20266" xr:uid="{00000000-0005-0000-0000-00002A4F0000}"/>
    <cellStyle name="Normalny 10 4 2 2" xfId="20267" xr:uid="{00000000-0005-0000-0000-00002B4F0000}"/>
    <cellStyle name="Normalny 10 4 2 2 2" xfId="44532" xr:uid="{E09A7826-D69E-449C-A890-A4DE86822F7E}"/>
    <cellStyle name="Normalny 10 4 2 3" xfId="44531" xr:uid="{AB9D831D-F5F1-4C04-B984-30C2ED358890}"/>
    <cellStyle name="Normalny 10 4 3" xfId="20268" xr:uid="{00000000-0005-0000-0000-00002C4F0000}"/>
    <cellStyle name="Normalny 10 4 3 2" xfId="44533" xr:uid="{6C28A793-CFAD-4E0D-A061-1DA979D855F6}"/>
    <cellStyle name="Normalny 10 4 4" xfId="20269" xr:uid="{00000000-0005-0000-0000-00002D4F0000}"/>
    <cellStyle name="Normalny 10 4 4 2" xfId="44534" xr:uid="{543BAD49-9E14-4035-8D61-C158C17D7FCC}"/>
    <cellStyle name="Normalny 10 4 5" xfId="20270" xr:uid="{00000000-0005-0000-0000-00002E4F0000}"/>
    <cellStyle name="Normalny 10 4 5 2" xfId="44535" xr:uid="{0811BFB1-E4E4-4358-99D0-97955FB42257}"/>
    <cellStyle name="Normalny 10 4 6" xfId="44530" xr:uid="{F2DAC389-E220-41F5-BB3C-45C6D75C82A9}"/>
    <cellStyle name="Normalny 10 4 7" xfId="53294" xr:uid="{5CD9FD5A-0260-4BC1-97EB-72ACF3AECDD4}"/>
    <cellStyle name="Normalny 10 5" xfId="20271" xr:uid="{00000000-0005-0000-0000-00002F4F0000}"/>
    <cellStyle name="Normalny 10 5 2" xfId="20272" xr:uid="{00000000-0005-0000-0000-0000304F0000}"/>
    <cellStyle name="Normalny 10 5 2 2" xfId="44537" xr:uid="{956D842B-219C-4A0E-9692-95DAA892A625}"/>
    <cellStyle name="Normalny 10 5 3" xfId="20273" xr:uid="{00000000-0005-0000-0000-0000314F0000}"/>
    <cellStyle name="Normalny 10 5 3 2" xfId="44538" xr:uid="{DF0E54EB-8D5D-4E9B-B2B3-830AC8DF0F19}"/>
    <cellStyle name="Normalny 10 5 4" xfId="44536" xr:uid="{12E33C8A-3CAD-4449-BA6F-93A12BEA3518}"/>
    <cellStyle name="Normalny 10 6" xfId="20274" xr:uid="{00000000-0005-0000-0000-0000324F0000}"/>
    <cellStyle name="Normalny 10 6 2" xfId="44539" xr:uid="{6FF45AFB-7460-496D-8766-C2573AECF6AB}"/>
    <cellStyle name="Normalny 10 7" xfId="20275" xr:uid="{00000000-0005-0000-0000-0000334F0000}"/>
    <cellStyle name="Normalny 10 7 2" xfId="44540" xr:uid="{153D52C3-DED5-4D6A-8796-0521AE02AA8C}"/>
    <cellStyle name="Normalny 10 8" xfId="20276" xr:uid="{00000000-0005-0000-0000-0000344F0000}"/>
    <cellStyle name="Normalny 10 8 2" xfId="44541" xr:uid="{91E24946-B091-4049-92E3-5DAFE48B3EFC}"/>
    <cellStyle name="Normalny 10 9" xfId="44475" xr:uid="{AA9F3122-9610-416A-BF51-C7B1C1DED043}"/>
    <cellStyle name="Normalny 11" xfId="20277" xr:uid="{00000000-0005-0000-0000-0000354F0000}"/>
    <cellStyle name="Normalny 11 10" xfId="20278" xr:uid="{00000000-0005-0000-0000-0000364F0000}"/>
    <cellStyle name="Normalny 11 10 2" xfId="20279" xr:uid="{00000000-0005-0000-0000-0000374F0000}"/>
    <cellStyle name="Normalny 11 10 2 2" xfId="44544" xr:uid="{402A9BFF-8562-4880-BF0E-8AE83F504846}"/>
    <cellStyle name="Normalny 11 10 3" xfId="44543" xr:uid="{99D21E10-5689-47AA-8F3C-DDBD5B787C3A}"/>
    <cellStyle name="Normalny 11 11" xfId="20280" xr:uid="{00000000-0005-0000-0000-0000384F0000}"/>
    <cellStyle name="Normalny 11 11 2" xfId="44545" xr:uid="{A06CF475-5299-48D3-A589-306CF367217F}"/>
    <cellStyle name="Normalny 11 12" xfId="44542" xr:uid="{17F85057-9B20-408B-889A-8D0EE4AEC64B}"/>
    <cellStyle name="Normalny 11 13" xfId="53295" xr:uid="{6516F95F-6C66-4B78-879D-05823E6F8BC6}"/>
    <cellStyle name="Normalny 11 14" xfId="53296" xr:uid="{AF84CD4C-ECAC-4D0D-AA5A-7F4F0840EAFB}"/>
    <cellStyle name="Normalny 11 2" xfId="20281" xr:uid="{00000000-0005-0000-0000-0000394F0000}"/>
    <cellStyle name="Normalny 11 2 10" xfId="53297" xr:uid="{824464D2-B209-4DAC-9AC8-B9DD51C2C8DF}"/>
    <cellStyle name="Normalny 11 2 2" xfId="20282" xr:uid="{00000000-0005-0000-0000-00003A4F0000}"/>
    <cellStyle name="Normalny 11 2 2 2" xfId="20283" xr:uid="{00000000-0005-0000-0000-00003B4F0000}"/>
    <cellStyle name="Normalny 11 2 2 2 2" xfId="20284" xr:uid="{00000000-0005-0000-0000-00003C4F0000}"/>
    <cellStyle name="Normalny 11 2 2 2 2 2" xfId="44549" xr:uid="{AEF99CFA-D831-4E58-A35E-C927BF415206}"/>
    <cellStyle name="Normalny 11 2 2 2 3" xfId="20285" xr:uid="{00000000-0005-0000-0000-00003D4F0000}"/>
    <cellStyle name="Normalny 11 2 2 2 3 2" xfId="44550" xr:uid="{4C97D1D9-BAC8-4A5E-9481-7F6497698789}"/>
    <cellStyle name="Normalny 11 2 2 2 4" xfId="44548" xr:uid="{8DA69096-94A9-4718-A77B-5196A603C9B4}"/>
    <cellStyle name="Normalny 11 2 2 3" xfId="20286" xr:uid="{00000000-0005-0000-0000-00003E4F0000}"/>
    <cellStyle name="Normalny 11 2 2 3 2" xfId="44551" xr:uid="{C4B8383D-8760-43BC-9B43-F910DA2EF13A}"/>
    <cellStyle name="Normalny 11 2 2 4" xfId="20287" xr:uid="{00000000-0005-0000-0000-00003F4F0000}"/>
    <cellStyle name="Normalny 11 2 2 4 2" xfId="44552" xr:uid="{CA22033A-8192-484B-93AC-43135D6C28F9}"/>
    <cellStyle name="Normalny 11 2 2 5" xfId="44547" xr:uid="{4820C1CF-0515-4ECB-B7E5-B0E2D5D73CE2}"/>
    <cellStyle name="Normalny 11 2 3" xfId="20288" xr:uid="{00000000-0005-0000-0000-0000404F0000}"/>
    <cellStyle name="Normalny 11 2 3 2" xfId="20289" xr:uid="{00000000-0005-0000-0000-0000414F0000}"/>
    <cellStyle name="Normalny 11 2 3 2 2" xfId="20290" xr:uid="{00000000-0005-0000-0000-0000424F0000}"/>
    <cellStyle name="Normalny 11 2 3 2 2 2" xfId="44555" xr:uid="{07CDED72-1860-44C8-873D-CD7F0139C600}"/>
    <cellStyle name="Normalny 11 2 3 2 3" xfId="20291" xr:uid="{00000000-0005-0000-0000-0000434F0000}"/>
    <cellStyle name="Normalny 11 2 3 2 3 2" xfId="44556" xr:uid="{2CF54122-45B9-40DD-AE76-09D1D6800211}"/>
    <cellStyle name="Normalny 11 2 3 2 4" xfId="44554" xr:uid="{7AAA3484-BF1A-46A4-A788-B6533A48FECC}"/>
    <cellStyle name="Normalny 11 2 3 3" xfId="20292" xr:uid="{00000000-0005-0000-0000-0000444F0000}"/>
    <cellStyle name="Normalny 11 2 3 3 2" xfId="44557" xr:uid="{C93CDBED-ACCF-4D3D-B9B0-1EBE589A47DF}"/>
    <cellStyle name="Normalny 11 2 3 4" xfId="20293" xr:uid="{00000000-0005-0000-0000-0000454F0000}"/>
    <cellStyle name="Normalny 11 2 3 4 2" xfId="44558" xr:uid="{3772FB8C-2EF8-4BD4-84CE-62FC59F36706}"/>
    <cellStyle name="Normalny 11 2 3 5" xfId="44553" xr:uid="{CEE18FFE-1CC3-4600-A019-7E1A4F0B37E4}"/>
    <cellStyle name="Normalny 11 2 4" xfId="20294" xr:uid="{00000000-0005-0000-0000-0000464F0000}"/>
    <cellStyle name="Normalny 11 2 4 2" xfId="20295" xr:uid="{00000000-0005-0000-0000-0000474F0000}"/>
    <cellStyle name="Normalny 11 2 4 2 2" xfId="44560" xr:uid="{235C112E-662D-4705-9A86-925B40A5E449}"/>
    <cellStyle name="Normalny 11 2 4 3" xfId="20296" xr:uid="{00000000-0005-0000-0000-0000484F0000}"/>
    <cellStyle name="Normalny 11 2 4 3 2" xfId="44561" xr:uid="{9202C774-4E0F-40B1-815B-2C732C1D78FC}"/>
    <cellStyle name="Normalny 11 2 4 4" xfId="44559" xr:uid="{16B3E784-3913-4361-837C-929FBF451E42}"/>
    <cellStyle name="Normalny 11 2 5" xfId="20297" xr:uid="{00000000-0005-0000-0000-0000494F0000}"/>
    <cellStyle name="Normalny 11 2 5 2" xfId="20298" xr:uid="{00000000-0005-0000-0000-00004A4F0000}"/>
    <cellStyle name="Normalny 11 2 5 2 2" xfId="44563" xr:uid="{B29B1063-DFFB-4E93-94D7-344D21954D56}"/>
    <cellStyle name="Normalny 11 2 5 3" xfId="44562" xr:uid="{64B953F5-6612-4EA4-AC57-2DA467FF09DB}"/>
    <cellStyle name="Normalny 11 2 6" xfId="20299" xr:uid="{00000000-0005-0000-0000-00004B4F0000}"/>
    <cellStyle name="Normalny 11 2 6 2" xfId="44564" xr:uid="{7F8A013A-9E34-4A3E-8259-E00E6E92575E}"/>
    <cellStyle name="Normalny 11 2 7" xfId="44546" xr:uid="{D1EAB0FC-3FEA-4CEB-9364-5CEE2D413852}"/>
    <cellStyle name="Normalny 11 2 8" xfId="53298" xr:uid="{D8C63216-0D9B-4B3F-AE92-07EC6A3856DD}"/>
    <cellStyle name="Normalny 11 2 9" xfId="53299" xr:uid="{53BEBF53-960D-4A02-AB73-5F5F907C1429}"/>
    <cellStyle name="Normalny 11 2_COM_BND" xfId="20300" xr:uid="{00000000-0005-0000-0000-00004C4F0000}"/>
    <cellStyle name="Normalny 11 3" xfId="20301" xr:uid="{00000000-0005-0000-0000-00004D4F0000}"/>
    <cellStyle name="Normalny 11 3 10" xfId="53300" xr:uid="{2136595D-9ABA-40A3-8641-AAA8FD7B4235}"/>
    <cellStyle name="Normalny 11 3 2" xfId="20302" xr:uid="{00000000-0005-0000-0000-00004E4F0000}"/>
    <cellStyle name="Normalny 11 3 2 2" xfId="20303" xr:uid="{00000000-0005-0000-0000-00004F4F0000}"/>
    <cellStyle name="Normalny 11 3 2 2 2" xfId="20304" xr:uid="{00000000-0005-0000-0000-0000504F0000}"/>
    <cellStyle name="Normalny 11 3 2 2 2 2" xfId="20305" xr:uid="{00000000-0005-0000-0000-0000514F0000}"/>
    <cellStyle name="Normalny 11 3 2 2 2 2 2" xfId="44569" xr:uid="{03678226-EC44-436C-B056-C1700C389344}"/>
    <cellStyle name="Normalny 11 3 2 2 2 3" xfId="20306" xr:uid="{00000000-0005-0000-0000-0000524F0000}"/>
    <cellStyle name="Normalny 11 3 2 2 2 3 2" xfId="44570" xr:uid="{C578C8C9-76DA-408A-9F86-C395A5D1E9DF}"/>
    <cellStyle name="Normalny 11 3 2 2 2 4" xfId="44568" xr:uid="{002D60BB-DDD6-4053-869D-5698E4253ADD}"/>
    <cellStyle name="Normalny 11 3 2 2 3" xfId="20307" xr:uid="{00000000-0005-0000-0000-0000534F0000}"/>
    <cellStyle name="Normalny 11 3 2 2 3 2" xfId="44571" xr:uid="{CF77515E-59AC-4A49-8318-0B6B31FD00BC}"/>
    <cellStyle name="Normalny 11 3 2 2 4" xfId="20308" xr:uid="{00000000-0005-0000-0000-0000544F0000}"/>
    <cellStyle name="Normalny 11 3 2 2 4 2" xfId="44572" xr:uid="{407FA797-0228-41A4-B3DD-55B7822E28D5}"/>
    <cellStyle name="Normalny 11 3 2 2 5" xfId="44567" xr:uid="{0AC9B85C-91C3-434F-808B-7331A654097F}"/>
    <cellStyle name="Normalny 11 3 2 3" xfId="20309" xr:uid="{00000000-0005-0000-0000-0000554F0000}"/>
    <cellStyle name="Normalny 11 3 2 3 2" xfId="20310" xr:uid="{00000000-0005-0000-0000-0000564F0000}"/>
    <cellStyle name="Normalny 11 3 2 3 2 2" xfId="20311" xr:uid="{00000000-0005-0000-0000-0000574F0000}"/>
    <cellStyle name="Normalny 11 3 2 3 2 2 2" xfId="44575" xr:uid="{3B9200F7-17C3-4A82-A3BB-6E00DDC77941}"/>
    <cellStyle name="Normalny 11 3 2 3 2 3" xfId="20312" xr:uid="{00000000-0005-0000-0000-0000584F0000}"/>
    <cellStyle name="Normalny 11 3 2 3 2 3 2" xfId="44576" xr:uid="{6AE0B977-6995-4235-AE25-9B13DDDED269}"/>
    <cellStyle name="Normalny 11 3 2 3 2 4" xfId="44574" xr:uid="{9B0C35F3-A1B5-4FD7-A280-B9DBD209B6AC}"/>
    <cellStyle name="Normalny 11 3 2 3 3" xfId="20313" xr:uid="{00000000-0005-0000-0000-0000594F0000}"/>
    <cellStyle name="Normalny 11 3 2 3 3 2" xfId="44577" xr:uid="{A5DF9B34-E9AB-43EB-AAE8-299ACA98F0E6}"/>
    <cellStyle name="Normalny 11 3 2 3 4" xfId="20314" xr:uid="{00000000-0005-0000-0000-00005A4F0000}"/>
    <cellStyle name="Normalny 11 3 2 3 4 2" xfId="44578" xr:uid="{55557BDD-9903-4052-8D54-B5B0DE1E85B1}"/>
    <cellStyle name="Normalny 11 3 2 3 5" xfId="44573" xr:uid="{59381A03-A41C-48F2-A96E-AC52DAA0C266}"/>
    <cellStyle name="Normalny 11 3 2 4" xfId="20315" xr:uid="{00000000-0005-0000-0000-00005B4F0000}"/>
    <cellStyle name="Normalny 11 3 2 4 2" xfId="20316" xr:uid="{00000000-0005-0000-0000-00005C4F0000}"/>
    <cellStyle name="Normalny 11 3 2 4 2 2" xfId="20317" xr:uid="{00000000-0005-0000-0000-00005D4F0000}"/>
    <cellStyle name="Normalny 11 3 2 4 2 2 2" xfId="44581" xr:uid="{32209F67-BD83-4F1C-8DFC-C3248F0B2922}"/>
    <cellStyle name="Normalny 11 3 2 4 2 3" xfId="44580" xr:uid="{503CECF0-764B-46FA-B0FA-8D185C530F82}"/>
    <cellStyle name="Normalny 11 3 2 4 3" xfId="20318" xr:uid="{00000000-0005-0000-0000-00005E4F0000}"/>
    <cellStyle name="Normalny 11 3 2 4 3 2" xfId="44582" xr:uid="{B494A166-48A0-427F-B145-1DED0833D6C9}"/>
    <cellStyle name="Normalny 11 3 2 4 4" xfId="44579" xr:uid="{CD5BCAEC-0901-42EB-9730-D3D9AE9913BA}"/>
    <cellStyle name="Normalny 11 3 2 5" xfId="20319" xr:uid="{00000000-0005-0000-0000-00005F4F0000}"/>
    <cellStyle name="Normalny 11 3 2 5 2" xfId="20320" xr:uid="{00000000-0005-0000-0000-0000604F0000}"/>
    <cellStyle name="Normalny 11 3 2 5 2 2" xfId="44584" xr:uid="{E6B8642A-9D86-4585-BC67-596AE1D404CB}"/>
    <cellStyle name="Normalny 11 3 2 5 3" xfId="44583" xr:uid="{9937CEBC-7EAD-4E9D-8A8D-390A39BB23D7}"/>
    <cellStyle name="Normalny 11 3 2 6" xfId="20321" xr:uid="{00000000-0005-0000-0000-0000614F0000}"/>
    <cellStyle name="Normalny 11 3 2 6 2" xfId="44585" xr:uid="{0E944951-385A-4ED8-B69B-DA8335387166}"/>
    <cellStyle name="Normalny 11 3 2 7" xfId="44566" xr:uid="{D94E6193-3812-4049-84FA-F2EC353C1809}"/>
    <cellStyle name="Normalny 11 3 2_CHP" xfId="20322" xr:uid="{00000000-0005-0000-0000-0000624F0000}"/>
    <cellStyle name="Normalny 11 3 3" xfId="20323" xr:uid="{00000000-0005-0000-0000-0000634F0000}"/>
    <cellStyle name="Normalny 11 3 3 2" xfId="20324" xr:uid="{00000000-0005-0000-0000-0000644F0000}"/>
    <cellStyle name="Normalny 11 3 3 2 2" xfId="20325" xr:uid="{00000000-0005-0000-0000-0000654F0000}"/>
    <cellStyle name="Normalny 11 3 3 2 2 2" xfId="44588" xr:uid="{B7A462FF-E886-403A-AE5E-3DAFD9F51454}"/>
    <cellStyle name="Normalny 11 3 3 2 3" xfId="20326" xr:uid="{00000000-0005-0000-0000-0000664F0000}"/>
    <cellStyle name="Normalny 11 3 3 2 3 2" xfId="44589" xr:uid="{8228C4D8-50A5-4870-A98C-CE883141D832}"/>
    <cellStyle name="Normalny 11 3 3 2 4" xfId="44587" xr:uid="{F1938F9E-E2CC-48E9-943E-54305F453F8B}"/>
    <cellStyle name="Normalny 11 3 3 3" xfId="20327" xr:uid="{00000000-0005-0000-0000-0000674F0000}"/>
    <cellStyle name="Normalny 11 3 3 3 2" xfId="44590" xr:uid="{C2C1E1EE-76C2-4544-A028-F949BCF59E79}"/>
    <cellStyle name="Normalny 11 3 3 4" xfId="20328" xr:uid="{00000000-0005-0000-0000-0000684F0000}"/>
    <cellStyle name="Normalny 11 3 3 4 2" xfId="44591" xr:uid="{E2009B0B-F585-4275-BBFE-D73AC0A9613D}"/>
    <cellStyle name="Normalny 11 3 3 5" xfId="44586" xr:uid="{465D3F9B-4F2B-4ACA-A0F6-5504861DBA6C}"/>
    <cellStyle name="Normalny 11 3 4" xfId="20329" xr:uid="{00000000-0005-0000-0000-0000694F0000}"/>
    <cellStyle name="Normalny 11 3 4 2" xfId="20330" xr:uid="{00000000-0005-0000-0000-00006A4F0000}"/>
    <cellStyle name="Normalny 11 3 4 2 2" xfId="44593" xr:uid="{539B20BE-82A8-42D3-8201-0DB27F92E9DA}"/>
    <cellStyle name="Normalny 11 3 4 3" xfId="20331" xr:uid="{00000000-0005-0000-0000-00006B4F0000}"/>
    <cellStyle name="Normalny 11 3 4 3 2" xfId="44594" xr:uid="{67DD9576-5536-4C03-89CD-C34A4A11F08C}"/>
    <cellStyle name="Normalny 11 3 4 4" xfId="44592" xr:uid="{9B0E756A-D7A3-46C8-B10E-77B54645599F}"/>
    <cellStyle name="Normalny 11 3 5" xfId="20332" xr:uid="{00000000-0005-0000-0000-00006C4F0000}"/>
    <cellStyle name="Normalny 11 3 5 2" xfId="20333" xr:uid="{00000000-0005-0000-0000-00006D4F0000}"/>
    <cellStyle name="Normalny 11 3 5 2 2" xfId="44596" xr:uid="{1AE68FD0-F8F1-484E-99A4-B65A402938DC}"/>
    <cellStyle name="Normalny 11 3 5 3" xfId="44595" xr:uid="{756C8F3D-89BA-49DF-ACAF-F4611CF12747}"/>
    <cellStyle name="Normalny 11 3 6" xfId="20334" xr:uid="{00000000-0005-0000-0000-00006E4F0000}"/>
    <cellStyle name="Normalny 11 3 6 2" xfId="44597" xr:uid="{63583FE1-6E40-4331-9A33-A638F8630F03}"/>
    <cellStyle name="Normalny 11 3 7" xfId="44565" xr:uid="{AD9A8D06-36BB-4B8F-ADBB-064DCC30D34D}"/>
    <cellStyle name="Normalny 11 3 8" xfId="53301" xr:uid="{4B97A5F9-6637-4031-B780-DD635B2297D6}"/>
    <cellStyle name="Normalny 11 3 9" xfId="53302" xr:uid="{AF2EC97A-526F-4935-80C1-88CE8D3F400C}"/>
    <cellStyle name="Normalny 11 3_COM_BND" xfId="20335" xr:uid="{00000000-0005-0000-0000-00006F4F0000}"/>
    <cellStyle name="Normalny 11 4" xfId="20336" xr:uid="{00000000-0005-0000-0000-0000704F0000}"/>
    <cellStyle name="Normalny 11 4 2" xfId="20337" xr:uid="{00000000-0005-0000-0000-0000714F0000}"/>
    <cellStyle name="Normalny 11 4 2 2" xfId="20338" xr:uid="{00000000-0005-0000-0000-0000724F0000}"/>
    <cellStyle name="Normalny 11 4 2 2 2" xfId="20339" xr:uid="{00000000-0005-0000-0000-0000734F0000}"/>
    <cellStyle name="Normalny 11 4 2 2 2 2" xfId="44601" xr:uid="{0C0CC5C5-452D-4CC7-927B-ABA5F84CD98D}"/>
    <cellStyle name="Normalny 11 4 2 2 3" xfId="20340" xr:uid="{00000000-0005-0000-0000-0000744F0000}"/>
    <cellStyle name="Normalny 11 4 2 2 3 2" xfId="44602" xr:uid="{FB39BC3B-16A2-41C6-AE10-8A0BBB39BAC0}"/>
    <cellStyle name="Normalny 11 4 2 2 4" xfId="44600" xr:uid="{744A39BC-7C5F-46F9-B655-12682D41A762}"/>
    <cellStyle name="Normalny 11 4 2 3" xfId="20341" xr:uid="{00000000-0005-0000-0000-0000754F0000}"/>
    <cellStyle name="Normalny 11 4 2 3 2" xfId="44603" xr:uid="{756CF8B7-8716-4E5C-8A31-C789392FF0A6}"/>
    <cellStyle name="Normalny 11 4 2 4" xfId="20342" xr:uid="{00000000-0005-0000-0000-0000764F0000}"/>
    <cellStyle name="Normalny 11 4 2 4 2" xfId="44604" xr:uid="{6103938A-3FCB-4A9D-AC72-C36B0FACA113}"/>
    <cellStyle name="Normalny 11 4 2 5" xfId="44599" xr:uid="{9A4B2793-C377-4C5C-961B-E77D78E594E6}"/>
    <cellStyle name="Normalny 11 4 3" xfId="20343" xr:uid="{00000000-0005-0000-0000-0000774F0000}"/>
    <cellStyle name="Normalny 11 4 3 2" xfId="20344" xr:uid="{00000000-0005-0000-0000-0000784F0000}"/>
    <cellStyle name="Normalny 11 4 3 2 2" xfId="20345" xr:uid="{00000000-0005-0000-0000-0000794F0000}"/>
    <cellStyle name="Normalny 11 4 3 2 2 2" xfId="44607" xr:uid="{478F5CAD-17E9-4463-B5BD-6C6E3B0809EB}"/>
    <cellStyle name="Normalny 11 4 3 2 3" xfId="20346" xr:uid="{00000000-0005-0000-0000-00007A4F0000}"/>
    <cellStyle name="Normalny 11 4 3 2 3 2" xfId="44608" xr:uid="{6EE43202-1D9B-4292-B02E-6509EF7E4113}"/>
    <cellStyle name="Normalny 11 4 3 2 4" xfId="44606" xr:uid="{ADE1C118-E15C-4311-A925-DAA0E3A0AAC9}"/>
    <cellStyle name="Normalny 11 4 3 3" xfId="20347" xr:uid="{00000000-0005-0000-0000-00007B4F0000}"/>
    <cellStyle name="Normalny 11 4 3 3 2" xfId="44609" xr:uid="{10DBEEBC-3422-4AB2-8226-D24E035257BC}"/>
    <cellStyle name="Normalny 11 4 3 4" xfId="20348" xr:uid="{00000000-0005-0000-0000-00007C4F0000}"/>
    <cellStyle name="Normalny 11 4 3 4 2" xfId="44610" xr:uid="{B9A470E2-75BD-43A8-A9D5-3A9672FAB1D2}"/>
    <cellStyle name="Normalny 11 4 3 5" xfId="44605" xr:uid="{56A4A4F8-505A-4E2F-A45A-6AABDD1391CE}"/>
    <cellStyle name="Normalny 11 4 4" xfId="20349" xr:uid="{00000000-0005-0000-0000-00007D4F0000}"/>
    <cellStyle name="Normalny 11 4 4 2" xfId="20350" xr:uid="{00000000-0005-0000-0000-00007E4F0000}"/>
    <cellStyle name="Normalny 11 4 4 2 2" xfId="20351" xr:uid="{00000000-0005-0000-0000-00007F4F0000}"/>
    <cellStyle name="Normalny 11 4 4 2 2 2" xfId="44613" xr:uid="{17799B05-D036-4512-A939-07B895E5E6A6}"/>
    <cellStyle name="Normalny 11 4 4 2 3" xfId="44612" xr:uid="{7BA30089-1128-4B33-A989-DC0423007557}"/>
    <cellStyle name="Normalny 11 4 4 3" xfId="20352" xr:uid="{00000000-0005-0000-0000-0000804F0000}"/>
    <cellStyle name="Normalny 11 4 4 3 2" xfId="44614" xr:uid="{D51B9440-971F-4E4F-844A-36FAEEF03363}"/>
    <cellStyle name="Normalny 11 4 4 4" xfId="44611" xr:uid="{D3F425C3-F067-4700-B920-E48A74530986}"/>
    <cellStyle name="Normalny 11 4 5" xfId="20353" xr:uid="{00000000-0005-0000-0000-0000814F0000}"/>
    <cellStyle name="Normalny 11 4 5 2" xfId="20354" xr:uid="{00000000-0005-0000-0000-0000824F0000}"/>
    <cellStyle name="Normalny 11 4 5 2 2" xfId="44616" xr:uid="{6F796EF5-5609-43A9-98F3-0E3DA6CA3EB6}"/>
    <cellStyle name="Normalny 11 4 5 3" xfId="44615" xr:uid="{63722081-C02E-4497-8041-F1DDB4756F48}"/>
    <cellStyle name="Normalny 11 4 6" xfId="20355" xr:uid="{00000000-0005-0000-0000-0000834F0000}"/>
    <cellStyle name="Normalny 11 4 6 2" xfId="44617" xr:uid="{CF8762D9-EA8A-42D2-9D5F-29F8339399F0}"/>
    <cellStyle name="Normalny 11 4 7" xfId="44598" xr:uid="{31A01125-1DBC-4FCA-891B-87F3641A4B59}"/>
    <cellStyle name="Normalny 11 4_CHP" xfId="20356" xr:uid="{00000000-0005-0000-0000-0000844F0000}"/>
    <cellStyle name="Normalny 11 5" xfId="20357" xr:uid="{00000000-0005-0000-0000-0000854F0000}"/>
    <cellStyle name="Normalny 11 5 2" xfId="20358" xr:uid="{00000000-0005-0000-0000-0000864F0000}"/>
    <cellStyle name="Normalny 11 5 2 2" xfId="20359" xr:uid="{00000000-0005-0000-0000-0000874F0000}"/>
    <cellStyle name="Normalny 11 5 2 2 2" xfId="20360" xr:uid="{00000000-0005-0000-0000-0000884F0000}"/>
    <cellStyle name="Normalny 11 5 2 2 2 2" xfId="44621" xr:uid="{179AD951-684F-48BA-9889-623476C5A432}"/>
    <cellStyle name="Normalny 11 5 2 2 3" xfId="20361" xr:uid="{00000000-0005-0000-0000-0000894F0000}"/>
    <cellStyle name="Normalny 11 5 2 2 3 2" xfId="44622" xr:uid="{15D75A62-F618-4184-BE89-AE64A5EAD17D}"/>
    <cellStyle name="Normalny 11 5 2 2 4" xfId="44620" xr:uid="{892DDA96-539A-4094-8168-54C8A2B6B753}"/>
    <cellStyle name="Normalny 11 5 2 3" xfId="20362" xr:uid="{00000000-0005-0000-0000-00008A4F0000}"/>
    <cellStyle name="Normalny 11 5 2 3 2" xfId="44623" xr:uid="{74E38E99-2FC4-4E44-96C6-9261D4FEA9C2}"/>
    <cellStyle name="Normalny 11 5 2 4" xfId="20363" xr:uid="{00000000-0005-0000-0000-00008B4F0000}"/>
    <cellStyle name="Normalny 11 5 2 4 2" xfId="44624" xr:uid="{617057B0-5D03-4DD6-8EED-DEFEDCD1F117}"/>
    <cellStyle name="Normalny 11 5 2 5" xfId="44619" xr:uid="{A1247B2A-3D93-40D7-8FDC-40E3E721164B}"/>
    <cellStyle name="Normalny 11 5 3" xfId="20364" xr:uid="{00000000-0005-0000-0000-00008C4F0000}"/>
    <cellStyle name="Normalny 11 5 3 2" xfId="20365" xr:uid="{00000000-0005-0000-0000-00008D4F0000}"/>
    <cellStyle name="Normalny 11 5 3 2 2" xfId="20366" xr:uid="{00000000-0005-0000-0000-00008E4F0000}"/>
    <cellStyle name="Normalny 11 5 3 2 2 2" xfId="44627" xr:uid="{276BB4C5-BD95-4BE3-8425-6A8F6DFB9DE4}"/>
    <cellStyle name="Normalny 11 5 3 2 3" xfId="20367" xr:uid="{00000000-0005-0000-0000-00008F4F0000}"/>
    <cellStyle name="Normalny 11 5 3 2 3 2" xfId="44628" xr:uid="{04910D33-FAEA-4A86-9629-9AFE2F8F2194}"/>
    <cellStyle name="Normalny 11 5 3 2 4" xfId="44626" xr:uid="{4629A45F-6344-4593-87EC-BDA590E7C398}"/>
    <cellStyle name="Normalny 11 5 3 3" xfId="20368" xr:uid="{00000000-0005-0000-0000-0000904F0000}"/>
    <cellStyle name="Normalny 11 5 3 3 2" xfId="44629" xr:uid="{ACC16D85-D242-4CE8-BCA1-8B87F74BD2DE}"/>
    <cellStyle name="Normalny 11 5 3 4" xfId="20369" xr:uid="{00000000-0005-0000-0000-0000914F0000}"/>
    <cellStyle name="Normalny 11 5 3 4 2" xfId="44630" xr:uid="{48DFDDFB-16B1-4665-B15B-FD7DD9F2AB2F}"/>
    <cellStyle name="Normalny 11 5 3 5" xfId="44625" xr:uid="{A5E91F58-3F9F-47AB-BF34-EFF99461183E}"/>
    <cellStyle name="Normalny 11 5 4" xfId="20370" xr:uid="{00000000-0005-0000-0000-0000924F0000}"/>
    <cellStyle name="Normalny 11 5 4 2" xfId="20371" xr:uid="{00000000-0005-0000-0000-0000934F0000}"/>
    <cellStyle name="Normalny 11 5 4 2 2" xfId="20372" xr:uid="{00000000-0005-0000-0000-0000944F0000}"/>
    <cellStyle name="Normalny 11 5 4 2 2 2" xfId="44633" xr:uid="{F32471ED-CEB6-464E-A1CB-B1EDB55F2939}"/>
    <cellStyle name="Normalny 11 5 4 2 3" xfId="44632" xr:uid="{34A5D59E-9E08-4F95-A388-7A88099F02B1}"/>
    <cellStyle name="Normalny 11 5 4 3" xfId="20373" xr:uid="{00000000-0005-0000-0000-0000954F0000}"/>
    <cellStyle name="Normalny 11 5 4 3 2" xfId="44634" xr:uid="{2DB51AF1-CFF3-4BD0-8B2F-341E29C7EA21}"/>
    <cellStyle name="Normalny 11 5 4 4" xfId="44631" xr:uid="{007791E6-F57C-42FB-BD19-66822256B9E0}"/>
    <cellStyle name="Normalny 11 5 5" xfId="20374" xr:uid="{00000000-0005-0000-0000-0000964F0000}"/>
    <cellStyle name="Normalny 11 5 5 2" xfId="20375" xr:uid="{00000000-0005-0000-0000-0000974F0000}"/>
    <cellStyle name="Normalny 11 5 5 2 2" xfId="44636" xr:uid="{BA338102-5BFD-40C4-B113-7149BD918687}"/>
    <cellStyle name="Normalny 11 5 5 3" xfId="44635" xr:uid="{3A7050F6-2742-40A7-870A-039CE829EEE7}"/>
    <cellStyle name="Normalny 11 5 6" xfId="20376" xr:uid="{00000000-0005-0000-0000-0000984F0000}"/>
    <cellStyle name="Normalny 11 5 6 2" xfId="44637" xr:uid="{3FA3552D-79EE-4283-AE0B-07BAF02F955B}"/>
    <cellStyle name="Normalny 11 5 7" xfId="44618" xr:uid="{C1682D13-AF69-42B7-AC0A-8DB7A7E14BF1}"/>
    <cellStyle name="Normalny 11 5_CHP" xfId="20377" xr:uid="{00000000-0005-0000-0000-0000994F0000}"/>
    <cellStyle name="Normalny 11 6" xfId="20378" xr:uid="{00000000-0005-0000-0000-00009A4F0000}"/>
    <cellStyle name="Normalny 11 6 2" xfId="20379" xr:uid="{00000000-0005-0000-0000-00009B4F0000}"/>
    <cellStyle name="Normalny 11 6 2 2" xfId="20380" xr:uid="{00000000-0005-0000-0000-00009C4F0000}"/>
    <cellStyle name="Normalny 11 6 2 2 2" xfId="20381" xr:uid="{00000000-0005-0000-0000-00009D4F0000}"/>
    <cellStyle name="Normalny 11 6 2 2 2 2" xfId="44641" xr:uid="{F29E81EE-3B82-456D-993B-F5784C85BB7B}"/>
    <cellStyle name="Normalny 11 6 2 2 3" xfId="20382" xr:uid="{00000000-0005-0000-0000-00009E4F0000}"/>
    <cellStyle name="Normalny 11 6 2 2 3 2" xfId="44642" xr:uid="{4D72B1A7-F38D-4607-99EB-BF97A865B83C}"/>
    <cellStyle name="Normalny 11 6 2 2 4" xfId="44640" xr:uid="{4CD87974-1C24-4297-B22A-371B4E18D372}"/>
    <cellStyle name="Normalny 11 6 2 3" xfId="20383" xr:uid="{00000000-0005-0000-0000-00009F4F0000}"/>
    <cellStyle name="Normalny 11 6 2 3 2" xfId="44643" xr:uid="{F3FE1252-0001-47AD-B0B6-88F8B93CCF72}"/>
    <cellStyle name="Normalny 11 6 2 4" xfId="20384" xr:uid="{00000000-0005-0000-0000-0000A04F0000}"/>
    <cellStyle name="Normalny 11 6 2 4 2" xfId="44644" xr:uid="{A038BC63-228B-4A46-8B95-58A5452B2390}"/>
    <cellStyle name="Normalny 11 6 2 5" xfId="44639" xr:uid="{C18B37D2-2167-4C23-A04B-303842B07ACE}"/>
    <cellStyle name="Normalny 11 6 3" xfId="20385" xr:uid="{00000000-0005-0000-0000-0000A14F0000}"/>
    <cellStyle name="Normalny 11 6 3 2" xfId="20386" xr:uid="{00000000-0005-0000-0000-0000A24F0000}"/>
    <cellStyle name="Normalny 11 6 3 2 2" xfId="20387" xr:uid="{00000000-0005-0000-0000-0000A34F0000}"/>
    <cellStyle name="Normalny 11 6 3 2 2 2" xfId="44647" xr:uid="{9AF86700-051B-44EC-A953-B0464AF4E8D2}"/>
    <cellStyle name="Normalny 11 6 3 2 3" xfId="44646" xr:uid="{676AAF61-62AE-4F4E-8F81-53B6C42C9B5F}"/>
    <cellStyle name="Normalny 11 6 3 3" xfId="20388" xr:uid="{00000000-0005-0000-0000-0000A44F0000}"/>
    <cellStyle name="Normalny 11 6 3 3 2" xfId="44648" xr:uid="{3BE5AC0C-EAB0-4586-9FBC-AADE4ED43E45}"/>
    <cellStyle name="Normalny 11 6 3 4" xfId="44645" xr:uid="{485FE12F-D363-454D-8953-698C69CFFB67}"/>
    <cellStyle name="Normalny 11 6 4" xfId="20389" xr:uid="{00000000-0005-0000-0000-0000A54F0000}"/>
    <cellStyle name="Normalny 11 6 4 2" xfId="20390" xr:uid="{00000000-0005-0000-0000-0000A64F0000}"/>
    <cellStyle name="Normalny 11 6 4 2 2" xfId="44650" xr:uid="{A08D0893-E10E-490B-8D09-A6F47B750914}"/>
    <cellStyle name="Normalny 11 6 4 3" xfId="44649" xr:uid="{300755B0-1E10-450F-B075-0444A1260077}"/>
    <cellStyle name="Normalny 11 6 5" xfId="20391" xr:uid="{00000000-0005-0000-0000-0000A74F0000}"/>
    <cellStyle name="Normalny 11 6 5 2" xfId="44651" xr:uid="{6A68962A-9EBD-4F3C-AACC-DF93FCEB02F0}"/>
    <cellStyle name="Normalny 11 6 6" xfId="44638" xr:uid="{C305788A-084B-408C-9F43-007893F46D9E}"/>
    <cellStyle name="Normalny 11 6_CHP" xfId="20392" xr:uid="{00000000-0005-0000-0000-0000A84F0000}"/>
    <cellStyle name="Normalny 11 7" xfId="20393" xr:uid="{00000000-0005-0000-0000-0000A94F0000}"/>
    <cellStyle name="Normalny 11 7 2" xfId="20394" xr:uid="{00000000-0005-0000-0000-0000AA4F0000}"/>
    <cellStyle name="Normalny 11 7 2 2" xfId="20395" xr:uid="{00000000-0005-0000-0000-0000AB4F0000}"/>
    <cellStyle name="Normalny 11 7 2 2 2" xfId="20396" xr:uid="{00000000-0005-0000-0000-0000AC4F0000}"/>
    <cellStyle name="Normalny 11 7 2 2 2 2" xfId="44655" xr:uid="{E9E54B0C-33E2-407E-A78B-F4BB558C8FC1}"/>
    <cellStyle name="Normalny 11 7 2 2 3" xfId="44654" xr:uid="{3A95B76A-B59D-4B78-A53F-2D035EAEC5D0}"/>
    <cellStyle name="Normalny 11 7 2 3" xfId="20397" xr:uid="{00000000-0005-0000-0000-0000AD4F0000}"/>
    <cellStyle name="Normalny 11 7 2 3 2" xfId="44656" xr:uid="{B5314801-2D2C-4738-BFF9-7094DC4DF0FA}"/>
    <cellStyle name="Normalny 11 7 2 4" xfId="20398" xr:uid="{00000000-0005-0000-0000-0000AE4F0000}"/>
    <cellStyle name="Normalny 11 7 2 4 2" xfId="44657" xr:uid="{18242CF6-E4D5-445E-9900-F8C9929621D7}"/>
    <cellStyle name="Normalny 11 7 2 5" xfId="44653" xr:uid="{8720152D-3673-4244-997E-883607FBDDD1}"/>
    <cellStyle name="Normalny 11 7 3" xfId="20399" xr:uid="{00000000-0005-0000-0000-0000AF4F0000}"/>
    <cellStyle name="Normalny 11 7 3 2" xfId="20400" xr:uid="{00000000-0005-0000-0000-0000B04F0000}"/>
    <cellStyle name="Normalny 11 7 3 2 2" xfId="44659" xr:uid="{64463E81-899A-47A0-B837-E1F77B56819E}"/>
    <cellStyle name="Normalny 11 7 3 3" xfId="44658" xr:uid="{0026B6D7-4B2F-4A7D-A6AC-56C8D22FED9E}"/>
    <cellStyle name="Normalny 11 7 4" xfId="20401" xr:uid="{00000000-0005-0000-0000-0000B14F0000}"/>
    <cellStyle name="Normalny 11 7 4 2" xfId="44660" xr:uid="{5FE5B6DA-39A0-4CB5-A700-90859B55D958}"/>
    <cellStyle name="Normalny 11 7 5" xfId="20402" xr:uid="{00000000-0005-0000-0000-0000B24F0000}"/>
    <cellStyle name="Normalny 11 7 5 2" xfId="44661" xr:uid="{7AE410F2-A7A7-4FBA-9AB3-F75AE2BDF6BD}"/>
    <cellStyle name="Normalny 11 7 6" xfId="44652" xr:uid="{DAF61C2F-C6E2-43BB-B0C0-592A505B9431}"/>
    <cellStyle name="Normalny 11 8" xfId="20403" xr:uid="{00000000-0005-0000-0000-0000B34F0000}"/>
    <cellStyle name="Normalny 11 8 2" xfId="20404" xr:uid="{00000000-0005-0000-0000-0000B44F0000}"/>
    <cellStyle name="Normalny 11 8 2 2" xfId="20405" xr:uid="{00000000-0005-0000-0000-0000B54F0000}"/>
    <cellStyle name="Normalny 11 8 2 2 2" xfId="44664" xr:uid="{FA7F009A-18E2-4FD9-9724-B9F26BC5E7CB}"/>
    <cellStyle name="Normalny 11 8 2 3" xfId="44663" xr:uid="{4B556F1C-9BBC-4967-BCAF-CE9569E28803}"/>
    <cellStyle name="Normalny 11 8 3" xfId="20406" xr:uid="{00000000-0005-0000-0000-0000B64F0000}"/>
    <cellStyle name="Normalny 11 8 3 2" xfId="44665" xr:uid="{16F1AF2F-2977-40CF-887C-378AE61DB0EE}"/>
    <cellStyle name="Normalny 11 8 4" xfId="44662" xr:uid="{5A4C496A-3A19-448A-9759-A32219CC564F}"/>
    <cellStyle name="Normalny 11 9" xfId="20407" xr:uid="{00000000-0005-0000-0000-0000B74F0000}"/>
    <cellStyle name="Normalny 11 9 2" xfId="20408" xr:uid="{00000000-0005-0000-0000-0000B84F0000}"/>
    <cellStyle name="Normalny 11 9 2 2" xfId="44667" xr:uid="{6CAA4D4F-BBFD-4B84-8ED0-0042AC884598}"/>
    <cellStyle name="Normalny 11 9 3" xfId="44666" xr:uid="{260A820A-BE12-4F32-963D-016BD2CDEB18}"/>
    <cellStyle name="Normalny 11_CHP" xfId="20409" xr:uid="{00000000-0005-0000-0000-0000B94F0000}"/>
    <cellStyle name="Normalny 12" xfId="20410" xr:uid="{00000000-0005-0000-0000-0000BA4F0000}"/>
    <cellStyle name="Normalny 12 2" xfId="20411" xr:uid="{00000000-0005-0000-0000-0000BB4F0000}"/>
    <cellStyle name="Normalny 12 2 2" xfId="20412" xr:uid="{00000000-0005-0000-0000-0000BC4F0000}"/>
    <cellStyle name="Normalny 12 2 2 2" xfId="44670" xr:uid="{85F0F068-DBF1-492F-94B7-8D76C4B3B779}"/>
    <cellStyle name="Normalny 12 2 3" xfId="20413" xr:uid="{00000000-0005-0000-0000-0000BD4F0000}"/>
    <cellStyle name="Normalny 12 2 3 2" xfId="44671" xr:uid="{F6DAFDD1-F871-4FC3-AFCE-9945E5E6CE7D}"/>
    <cellStyle name="Normalny 12 2 4" xfId="44669" xr:uid="{E8ABF0F3-B2CB-4C06-9F38-8B74F74F54F9}"/>
    <cellStyle name="Normalny 12 2 5" xfId="53303" xr:uid="{6AFFADF2-6036-4930-B873-37659FD7D869}"/>
    <cellStyle name="Normalny 12 2 6" xfId="53304" xr:uid="{6B2DBAB8-DDEF-4660-9E8B-CDE032DE267F}"/>
    <cellStyle name="Normalny 12 2 7" xfId="53305" xr:uid="{27299E0A-0362-4E96-9603-317DDBE8C7E2}"/>
    <cellStyle name="Normalny 12 2 8" xfId="53306" xr:uid="{8E7C2591-9987-4E14-9C41-54316669EFE7}"/>
    <cellStyle name="Normalny 12 3" xfId="20414" xr:uid="{00000000-0005-0000-0000-0000BE4F0000}"/>
    <cellStyle name="Normalny 12 3 2" xfId="20415" xr:uid="{00000000-0005-0000-0000-0000BF4F0000}"/>
    <cellStyle name="Normalny 12 3 2 2" xfId="44673" xr:uid="{7346C7E4-0AE0-424E-9B62-1EB31B3811A1}"/>
    <cellStyle name="Normalny 12 3 3" xfId="20416" xr:uid="{00000000-0005-0000-0000-0000C04F0000}"/>
    <cellStyle name="Normalny 12 3 3 2" xfId="44674" xr:uid="{1B31BE58-E5C9-4876-859D-074B252825BC}"/>
    <cellStyle name="Normalny 12 3 4" xfId="44672" xr:uid="{07F55BF7-7F88-42C6-A58D-9F091C4862A9}"/>
    <cellStyle name="Normalny 12 4" xfId="20417" xr:uid="{00000000-0005-0000-0000-0000C14F0000}"/>
    <cellStyle name="Normalny 12 4 2" xfId="20418" xr:uid="{00000000-0005-0000-0000-0000C24F0000}"/>
    <cellStyle name="Normalny 12 4 2 2" xfId="44676" xr:uid="{87B9741D-EF30-4BB2-816F-BB51684D544F}"/>
    <cellStyle name="Normalny 12 4 3" xfId="20419" xr:uid="{00000000-0005-0000-0000-0000C34F0000}"/>
    <cellStyle name="Normalny 12 4 3 2" xfId="44677" xr:uid="{174BA3BF-1832-47F4-830B-D371E372D2E2}"/>
    <cellStyle name="Normalny 12 4 4" xfId="44675" xr:uid="{7173DB70-01E1-406A-AC6A-D17B999C46E3}"/>
    <cellStyle name="Normalny 12 5" xfId="20420" xr:uid="{00000000-0005-0000-0000-0000C44F0000}"/>
    <cellStyle name="Normalny 12 5 2" xfId="20421" xr:uid="{00000000-0005-0000-0000-0000C54F0000}"/>
    <cellStyle name="Normalny 12 5 2 2" xfId="44679" xr:uid="{1D1876B4-B550-4D13-AF96-9D73D31CE58D}"/>
    <cellStyle name="Normalny 12 5 3" xfId="44678" xr:uid="{140FA6B6-4252-428E-904C-B8CDFFDDB0CF}"/>
    <cellStyle name="Normalny 12 6" xfId="20422" xr:uid="{00000000-0005-0000-0000-0000C64F0000}"/>
    <cellStyle name="Normalny 12 6 2" xfId="44680" xr:uid="{325D16C3-CC42-466C-BD6B-E7A1E8CEED0C}"/>
    <cellStyle name="Normalny 12 7" xfId="44668" xr:uid="{BD72BDB7-CA0E-4FF1-B716-FB6227AE106C}"/>
    <cellStyle name="Normalny 12 8" xfId="53307" xr:uid="{F43A5BDA-0A9C-4FE4-A7AA-0FE539246896}"/>
    <cellStyle name="Normalny 12 9" xfId="53308" xr:uid="{E02CA73D-8CB9-47B9-A090-960D85769D13}"/>
    <cellStyle name="Normalny 13" xfId="20423" xr:uid="{00000000-0005-0000-0000-0000C74F0000}"/>
    <cellStyle name="Normalny 13 10" xfId="20424" xr:uid="{00000000-0005-0000-0000-0000C84F0000}"/>
    <cellStyle name="Normalny 13 10 2" xfId="20425" xr:uid="{00000000-0005-0000-0000-0000C94F0000}"/>
    <cellStyle name="Normalny 13 10 2 2" xfId="20426" xr:uid="{00000000-0005-0000-0000-0000CA4F0000}"/>
    <cellStyle name="Normalny 13 10 2 2 2" xfId="20427" xr:uid="{00000000-0005-0000-0000-0000CB4F0000}"/>
    <cellStyle name="Normalny 13 10 2 2 2 2" xfId="44685" xr:uid="{F79E0806-E0B3-4CEE-8AE5-39262C4DB418}"/>
    <cellStyle name="Normalny 13 10 2 2 3" xfId="44684" xr:uid="{18DECBAB-BFEC-4D54-B9B2-3BD33D5B1632}"/>
    <cellStyle name="Normalny 13 10 2 3" xfId="20428" xr:uid="{00000000-0005-0000-0000-0000CC4F0000}"/>
    <cellStyle name="Normalny 13 10 2 3 2" xfId="44686" xr:uid="{26B972B5-8CE1-42D3-AC63-306E5A03A8AA}"/>
    <cellStyle name="Normalny 13 10 2 4" xfId="20429" xr:uid="{00000000-0005-0000-0000-0000CD4F0000}"/>
    <cellStyle name="Normalny 13 10 2 4 2" xfId="44687" xr:uid="{8AF5D4DE-3C9F-4F14-B875-826742DE0135}"/>
    <cellStyle name="Normalny 13 10 2 5" xfId="20430" xr:uid="{00000000-0005-0000-0000-0000CE4F0000}"/>
    <cellStyle name="Normalny 13 10 2 5 2" xfId="44688" xr:uid="{E3A48AB9-9D07-410E-BF42-940DCA7230DD}"/>
    <cellStyle name="Normalny 13 10 2 6" xfId="44683" xr:uid="{826A1D30-EC01-4EA9-A64B-EC67FC2C17B3}"/>
    <cellStyle name="Normalny 13 10 3" xfId="20431" xr:uid="{00000000-0005-0000-0000-0000CF4F0000}"/>
    <cellStyle name="Normalny 13 10 3 2" xfId="20432" xr:uid="{00000000-0005-0000-0000-0000D04F0000}"/>
    <cellStyle name="Normalny 13 10 3 2 2" xfId="20433" xr:uid="{00000000-0005-0000-0000-0000D14F0000}"/>
    <cellStyle name="Normalny 13 10 3 2 2 2" xfId="44691" xr:uid="{4E3D2A8D-2EED-4F52-9F0D-31DF4D1A680E}"/>
    <cellStyle name="Normalny 13 10 3 2 3" xfId="20434" xr:uid="{00000000-0005-0000-0000-0000D24F0000}"/>
    <cellStyle name="Normalny 13 10 3 2 3 2" xfId="44692" xr:uid="{239298EA-0E88-4B4E-98C1-0F650B66FC35}"/>
    <cellStyle name="Normalny 13 10 3 2 4" xfId="44690" xr:uid="{CD0C7C7E-526D-40AF-B4DE-21E9D2E82DD9}"/>
    <cellStyle name="Normalny 13 10 3 3" xfId="20435" xr:uid="{00000000-0005-0000-0000-0000D34F0000}"/>
    <cellStyle name="Normalny 13 10 3 3 2" xfId="44693" xr:uid="{60F24217-0107-49B3-8B40-44206A1B6AF9}"/>
    <cellStyle name="Normalny 13 10 3 4" xfId="20436" xr:uid="{00000000-0005-0000-0000-0000D44F0000}"/>
    <cellStyle name="Normalny 13 10 3 4 2" xfId="44694" xr:uid="{C2228153-4851-4416-BD05-2EBE748186A0}"/>
    <cellStyle name="Normalny 13 10 3 5" xfId="44689" xr:uid="{F787D321-03F0-46EB-86B0-8E3EB3A17B0C}"/>
    <cellStyle name="Normalny 13 10 4" xfId="20437" xr:uid="{00000000-0005-0000-0000-0000D54F0000}"/>
    <cellStyle name="Normalny 13 10 4 2" xfId="20438" xr:uid="{00000000-0005-0000-0000-0000D64F0000}"/>
    <cellStyle name="Normalny 13 10 4 2 2" xfId="44696" xr:uid="{F9AAFDF8-AD7D-4450-824A-5E2524E23840}"/>
    <cellStyle name="Normalny 13 10 4 3" xfId="20439" xr:uid="{00000000-0005-0000-0000-0000D74F0000}"/>
    <cellStyle name="Normalny 13 10 4 3 2" xfId="44697" xr:uid="{34ABCF57-4FAB-485F-B2B3-CD955C9079B3}"/>
    <cellStyle name="Normalny 13 10 4 4" xfId="44695" xr:uid="{1C0D337B-31BC-48E8-B184-CD255380AF5F}"/>
    <cellStyle name="Normalny 13 10 5" xfId="20440" xr:uid="{00000000-0005-0000-0000-0000D84F0000}"/>
    <cellStyle name="Normalny 13 10 5 2" xfId="44698" xr:uid="{DA22041E-49C2-432C-953D-41768AAA1EC2}"/>
    <cellStyle name="Normalny 13 10 6" xfId="20441" xr:uid="{00000000-0005-0000-0000-0000D94F0000}"/>
    <cellStyle name="Normalny 13 10 6 2" xfId="44699" xr:uid="{EA2F27E5-2778-4564-A39F-061BD6B28558}"/>
    <cellStyle name="Normalny 13 10 7" xfId="44682" xr:uid="{C208AD38-1B55-48D6-9064-DB8C6AE8F88C}"/>
    <cellStyle name="Normalny 13 10 8" xfId="53309" xr:uid="{DDFDD075-0A91-4741-A3C9-E24B04C2F435}"/>
    <cellStyle name="Normalny 13 10_CHP" xfId="20442" xr:uid="{00000000-0005-0000-0000-0000DA4F0000}"/>
    <cellStyle name="Normalny 13 11" xfId="20443" xr:uid="{00000000-0005-0000-0000-0000DB4F0000}"/>
    <cellStyle name="Normalny 13 11 2" xfId="20444" xr:uid="{00000000-0005-0000-0000-0000DC4F0000}"/>
    <cellStyle name="Normalny 13 11 2 2" xfId="20445" xr:uid="{00000000-0005-0000-0000-0000DD4F0000}"/>
    <cellStyle name="Normalny 13 11 2 2 2" xfId="44702" xr:uid="{1630811E-7470-4A2A-9731-160D128A3173}"/>
    <cellStyle name="Normalny 13 11 2 3" xfId="44701" xr:uid="{490CA54F-DFFC-4681-9DA8-C6883613DB0C}"/>
    <cellStyle name="Normalny 13 11 3" xfId="20446" xr:uid="{00000000-0005-0000-0000-0000DE4F0000}"/>
    <cellStyle name="Normalny 13 11 3 2" xfId="44703" xr:uid="{C4B867ED-BF1F-47EE-9D23-43EC405D2609}"/>
    <cellStyle name="Normalny 13 11 4" xfId="20447" xr:uid="{00000000-0005-0000-0000-0000DF4F0000}"/>
    <cellStyle name="Normalny 13 11 4 2" xfId="44704" xr:uid="{A1DC00B6-2EBB-484B-BA82-66443AA31329}"/>
    <cellStyle name="Normalny 13 11 5" xfId="20448" xr:uid="{00000000-0005-0000-0000-0000E04F0000}"/>
    <cellStyle name="Normalny 13 11 5 2" xfId="44705" xr:uid="{1831B933-4BF5-4E6B-8144-9668CD7AF4C3}"/>
    <cellStyle name="Normalny 13 11 6" xfId="44700" xr:uid="{0A863C37-5BEF-4E9A-941D-ABF749F1D11F}"/>
    <cellStyle name="Normalny 13 12" xfId="20449" xr:uid="{00000000-0005-0000-0000-0000E14F0000}"/>
    <cellStyle name="Normalny 13 12 2" xfId="20450" xr:uid="{00000000-0005-0000-0000-0000E24F0000}"/>
    <cellStyle name="Normalny 13 12 2 2" xfId="20451" xr:uid="{00000000-0005-0000-0000-0000E34F0000}"/>
    <cellStyle name="Normalny 13 12 2 2 2" xfId="44708" xr:uid="{E822C213-758B-45AF-B63E-204B048F8702}"/>
    <cellStyle name="Normalny 13 12 2 3" xfId="20452" xr:uid="{00000000-0005-0000-0000-0000E44F0000}"/>
    <cellStyle name="Normalny 13 12 2 3 2" xfId="44709" xr:uid="{DFD7B116-7BEB-4CF5-96FD-E933DDA6F88F}"/>
    <cellStyle name="Normalny 13 12 2 4" xfId="44707" xr:uid="{B051B2B1-B3BC-49E6-8375-05497DB3FC6A}"/>
    <cellStyle name="Normalny 13 12 3" xfId="20453" xr:uid="{00000000-0005-0000-0000-0000E54F0000}"/>
    <cellStyle name="Normalny 13 12 3 2" xfId="20454" xr:uid="{00000000-0005-0000-0000-0000E64F0000}"/>
    <cellStyle name="Normalny 13 12 3 2 2" xfId="44711" xr:uid="{1B2DD186-A978-4131-906F-3D1C07F1F414}"/>
    <cellStyle name="Normalny 13 12 3 3" xfId="20455" xr:uid="{00000000-0005-0000-0000-0000E74F0000}"/>
    <cellStyle name="Normalny 13 12 3 3 2" xfId="44712" xr:uid="{1E0285F5-5B79-4967-A7C3-C37DCB5AF437}"/>
    <cellStyle name="Normalny 13 12 3 4" xfId="44710" xr:uid="{D14C303D-29ED-48DA-96F6-9FA0A4A7A775}"/>
    <cellStyle name="Normalny 13 12 4" xfId="20456" xr:uid="{00000000-0005-0000-0000-0000E84F0000}"/>
    <cellStyle name="Normalny 13 12 4 2" xfId="44713" xr:uid="{9521E882-3876-448A-B16C-F6313CC8652A}"/>
    <cellStyle name="Normalny 13 12 5" xfId="20457" xr:uid="{00000000-0005-0000-0000-0000E94F0000}"/>
    <cellStyle name="Normalny 13 12 5 2" xfId="44714" xr:uid="{52F0D379-2A4B-4F27-9A7C-4CB232E0037E}"/>
    <cellStyle name="Normalny 13 12 6" xfId="44706" xr:uid="{C9865E7A-D757-4A5C-8CF5-A59A54DA231D}"/>
    <cellStyle name="Normalny 13 13" xfId="20458" xr:uid="{00000000-0005-0000-0000-0000EA4F0000}"/>
    <cellStyle name="Normalny 13 13 2" xfId="20459" xr:uid="{00000000-0005-0000-0000-0000EB4F0000}"/>
    <cellStyle name="Normalny 13 13 2 2" xfId="20460" xr:uid="{00000000-0005-0000-0000-0000EC4F0000}"/>
    <cellStyle name="Normalny 13 13 2 2 2" xfId="44717" xr:uid="{D3DEA1C8-23AA-4BBD-9745-641DB9A91D91}"/>
    <cellStyle name="Normalny 13 13 2 3" xfId="20461" xr:uid="{00000000-0005-0000-0000-0000ED4F0000}"/>
    <cellStyle name="Normalny 13 13 2 3 2" xfId="44718" xr:uid="{90246415-BDFF-46EE-A3B7-AC6A135E0824}"/>
    <cellStyle name="Normalny 13 13 2 4" xfId="44716" xr:uid="{A4D2CA0A-6515-46A2-B41D-90D25DFCAFA7}"/>
    <cellStyle name="Normalny 13 13 3" xfId="20462" xr:uid="{00000000-0005-0000-0000-0000EE4F0000}"/>
    <cellStyle name="Normalny 13 13 3 2" xfId="20463" xr:uid="{00000000-0005-0000-0000-0000EF4F0000}"/>
    <cellStyle name="Normalny 13 13 3 2 2" xfId="44720" xr:uid="{7ACA55AE-5147-47EA-BA32-499366389CEA}"/>
    <cellStyle name="Normalny 13 13 3 3" xfId="20464" xr:uid="{00000000-0005-0000-0000-0000F04F0000}"/>
    <cellStyle name="Normalny 13 13 3 3 2" xfId="44721" xr:uid="{4FE4DE5C-C37B-48AD-AC49-202666697DCF}"/>
    <cellStyle name="Normalny 13 13 3 4" xfId="44719" xr:uid="{B85E8808-FB15-409B-A15A-062C12193650}"/>
    <cellStyle name="Normalny 13 13 4" xfId="20465" xr:uid="{00000000-0005-0000-0000-0000F14F0000}"/>
    <cellStyle name="Normalny 13 13 4 2" xfId="44722" xr:uid="{B281B9BE-BFBF-454F-93E8-CF5FDD7ABE0A}"/>
    <cellStyle name="Normalny 13 13 5" xfId="20466" xr:uid="{00000000-0005-0000-0000-0000F24F0000}"/>
    <cellStyle name="Normalny 13 13 5 2" xfId="44723" xr:uid="{AE11F89D-4A60-42F0-88F5-E05C7AE3A23B}"/>
    <cellStyle name="Normalny 13 13 6" xfId="44715" xr:uid="{65C739E2-D6B3-44D3-BFF5-FC2225AEBB37}"/>
    <cellStyle name="Normalny 13 14" xfId="20467" xr:uid="{00000000-0005-0000-0000-0000F34F0000}"/>
    <cellStyle name="Normalny 13 14 2" xfId="20468" xr:uid="{00000000-0005-0000-0000-0000F44F0000}"/>
    <cellStyle name="Normalny 13 14 2 2" xfId="44725" xr:uid="{EF08A3FF-93E4-427B-8243-37962D3AD4E2}"/>
    <cellStyle name="Normalny 13 14 3" xfId="20469" xr:uid="{00000000-0005-0000-0000-0000F54F0000}"/>
    <cellStyle name="Normalny 13 14 3 2" xfId="44726" xr:uid="{CA3F1B95-A963-406B-98B2-DF4F3DAB3060}"/>
    <cellStyle name="Normalny 13 14 4" xfId="20470" xr:uid="{00000000-0005-0000-0000-0000F64F0000}"/>
    <cellStyle name="Normalny 13 14 4 2" xfId="44727" xr:uid="{B169D383-5BE7-4D67-84EF-95D141E48105}"/>
    <cellStyle name="Normalny 13 14 5" xfId="44724" xr:uid="{27E841C9-2A66-404F-8426-64F2BCC64A38}"/>
    <cellStyle name="Normalny 13 15" xfId="20471" xr:uid="{00000000-0005-0000-0000-0000F74F0000}"/>
    <cellStyle name="Normalny 13 15 2" xfId="20472" xr:uid="{00000000-0005-0000-0000-0000F84F0000}"/>
    <cellStyle name="Normalny 13 15 2 2" xfId="20473" xr:uid="{00000000-0005-0000-0000-0000F94F0000}"/>
    <cellStyle name="Normalny 13 15 2 2 2" xfId="44730" xr:uid="{3236BDC8-41FD-4230-9B21-38C3434A66EA}"/>
    <cellStyle name="Normalny 13 15 2 3" xfId="20474" xr:uid="{00000000-0005-0000-0000-0000FA4F0000}"/>
    <cellStyle name="Normalny 13 15 2 3 2" xfId="44731" xr:uid="{71EEE542-FCA7-455D-A2CA-6723EC7C83A6}"/>
    <cellStyle name="Normalny 13 15 2 4" xfId="44729" xr:uid="{B4A29A32-582E-4E52-9443-953C0439B1AE}"/>
    <cellStyle name="Normalny 13 15 3" xfId="20475" xr:uid="{00000000-0005-0000-0000-0000FB4F0000}"/>
    <cellStyle name="Normalny 13 15 3 2" xfId="20476" xr:uid="{00000000-0005-0000-0000-0000FC4F0000}"/>
    <cellStyle name="Normalny 13 15 3 2 2" xfId="44733" xr:uid="{5D1B0085-BAE6-45E3-A5C1-9EF5ABDDABC7}"/>
    <cellStyle name="Normalny 13 15 3 3" xfId="20477" xr:uid="{00000000-0005-0000-0000-0000FD4F0000}"/>
    <cellStyle name="Normalny 13 15 3 3 2" xfId="44734" xr:uid="{AEC06620-99E3-46C5-82E1-23547911D916}"/>
    <cellStyle name="Normalny 13 15 3 4" xfId="44732" xr:uid="{7F0133CE-3FDC-4BB7-B41A-62DA96FA7BD0}"/>
    <cellStyle name="Normalny 13 15 4" xfId="20478" xr:uid="{00000000-0005-0000-0000-0000FE4F0000}"/>
    <cellStyle name="Normalny 13 15 4 2" xfId="44735" xr:uid="{D13BAD66-8418-4F7C-88CF-01B1C2E1227A}"/>
    <cellStyle name="Normalny 13 15 5" xfId="20479" xr:uid="{00000000-0005-0000-0000-0000FF4F0000}"/>
    <cellStyle name="Normalny 13 15 5 2" xfId="44736" xr:uid="{1AC065B1-0FC5-4C96-A14A-74AB36E925FE}"/>
    <cellStyle name="Normalny 13 15 6" xfId="44728" xr:uid="{2EAA6066-4112-476E-8538-672EDBD37D64}"/>
    <cellStyle name="Normalny 13 16" xfId="20480" xr:uid="{00000000-0005-0000-0000-000000500000}"/>
    <cellStyle name="Normalny 13 16 2" xfId="20481" xr:uid="{00000000-0005-0000-0000-000001500000}"/>
    <cellStyle name="Normalny 13 16 2 2" xfId="20482" xr:uid="{00000000-0005-0000-0000-000002500000}"/>
    <cellStyle name="Normalny 13 16 2 2 2" xfId="44739" xr:uid="{C0F8C56A-D0E1-4398-A4A0-F59C3D49D451}"/>
    <cellStyle name="Normalny 13 16 2 3" xfId="20483" xr:uid="{00000000-0005-0000-0000-000003500000}"/>
    <cellStyle name="Normalny 13 16 2 3 2" xfId="44740" xr:uid="{BBC1DF30-1793-4F0F-A19D-23D84D88B893}"/>
    <cellStyle name="Normalny 13 16 2 4" xfId="44738" xr:uid="{0D5FCA34-BB25-41D7-B065-B49591310D72}"/>
    <cellStyle name="Normalny 13 16 3" xfId="20484" xr:uid="{00000000-0005-0000-0000-000004500000}"/>
    <cellStyle name="Normalny 13 16 3 2" xfId="20485" xr:uid="{00000000-0005-0000-0000-000005500000}"/>
    <cellStyle name="Normalny 13 16 3 2 2" xfId="44742" xr:uid="{86A7B73C-A94D-481C-9DD7-27B369F4E1B7}"/>
    <cellStyle name="Normalny 13 16 3 3" xfId="20486" xr:uid="{00000000-0005-0000-0000-000006500000}"/>
    <cellStyle name="Normalny 13 16 3 3 2" xfId="44743" xr:uid="{372C5489-CDAE-4339-9581-DBF2F41D6DD8}"/>
    <cellStyle name="Normalny 13 16 3 4" xfId="44741" xr:uid="{1311640C-9B70-49F1-BAAA-56092D139B3F}"/>
    <cellStyle name="Normalny 13 16 4" xfId="20487" xr:uid="{00000000-0005-0000-0000-000007500000}"/>
    <cellStyle name="Normalny 13 16 4 2" xfId="44744" xr:uid="{511CC886-A06B-4A3E-B3E6-7C22B3D69D62}"/>
    <cellStyle name="Normalny 13 16 5" xfId="20488" xr:uid="{00000000-0005-0000-0000-000008500000}"/>
    <cellStyle name="Normalny 13 16 5 2" xfId="44745" xr:uid="{6CBAED06-50D1-407E-A2ED-747C2622D979}"/>
    <cellStyle name="Normalny 13 16 6" xfId="44737" xr:uid="{901EEBB8-C528-4D80-B4C3-5B85B080AD35}"/>
    <cellStyle name="Normalny 13 17" xfId="20489" xr:uid="{00000000-0005-0000-0000-000009500000}"/>
    <cellStyle name="Normalny 13 17 2" xfId="20490" xr:uid="{00000000-0005-0000-0000-00000A500000}"/>
    <cellStyle name="Normalny 13 17 2 2" xfId="20491" xr:uid="{00000000-0005-0000-0000-00000B500000}"/>
    <cellStyle name="Normalny 13 17 2 2 2" xfId="44748" xr:uid="{E304D3E7-CBC6-4A2F-BFE8-D46C26F65D82}"/>
    <cellStyle name="Normalny 13 17 2 3" xfId="20492" xr:uid="{00000000-0005-0000-0000-00000C500000}"/>
    <cellStyle name="Normalny 13 17 2 3 2" xfId="44749" xr:uid="{B8534A63-DC38-4274-A24E-E1AD27DFB8EE}"/>
    <cellStyle name="Normalny 13 17 2 4" xfId="44747" xr:uid="{4F73BED0-A91F-4050-81C8-5909643A7449}"/>
    <cellStyle name="Normalny 13 17 3" xfId="20493" xr:uid="{00000000-0005-0000-0000-00000D500000}"/>
    <cellStyle name="Normalny 13 17 3 2" xfId="20494" xr:uid="{00000000-0005-0000-0000-00000E500000}"/>
    <cellStyle name="Normalny 13 17 3 2 2" xfId="44751" xr:uid="{8556FBB6-A788-44DD-9A4B-3D7C82719B23}"/>
    <cellStyle name="Normalny 13 17 3 3" xfId="20495" xr:uid="{00000000-0005-0000-0000-00000F500000}"/>
    <cellStyle name="Normalny 13 17 3 3 2" xfId="44752" xr:uid="{C8B16622-1BD8-4476-9334-78243877F472}"/>
    <cellStyle name="Normalny 13 17 3 4" xfId="44750" xr:uid="{AE0B3844-B75B-4217-8834-E79A7FD0CA92}"/>
    <cellStyle name="Normalny 13 17 4" xfId="20496" xr:uid="{00000000-0005-0000-0000-000010500000}"/>
    <cellStyle name="Normalny 13 17 4 2" xfId="44753" xr:uid="{CEAFA9F9-BF6B-4041-BC21-0A1765983A7F}"/>
    <cellStyle name="Normalny 13 17 5" xfId="20497" xr:uid="{00000000-0005-0000-0000-000011500000}"/>
    <cellStyle name="Normalny 13 17 5 2" xfId="44754" xr:uid="{E9B12ABF-F289-43E2-AFBC-160B4BC05519}"/>
    <cellStyle name="Normalny 13 17 6" xfId="44746" xr:uid="{490F7B8D-BEC0-4775-BE46-98D24AB30743}"/>
    <cellStyle name="Normalny 13 18" xfId="20498" xr:uid="{00000000-0005-0000-0000-000012500000}"/>
    <cellStyle name="Normalny 13 18 2" xfId="20499" xr:uid="{00000000-0005-0000-0000-000013500000}"/>
    <cellStyle name="Normalny 13 18 2 2" xfId="20500" xr:uid="{00000000-0005-0000-0000-000014500000}"/>
    <cellStyle name="Normalny 13 18 2 2 2" xfId="44757" xr:uid="{9D79E820-4062-4BA2-9B95-AA18F6870CAA}"/>
    <cellStyle name="Normalny 13 18 2 3" xfId="20501" xr:uid="{00000000-0005-0000-0000-000015500000}"/>
    <cellStyle name="Normalny 13 18 2 3 2" xfId="44758" xr:uid="{B0CF60A6-AB96-4128-BD63-163401D27D4D}"/>
    <cellStyle name="Normalny 13 18 2 4" xfId="44756" xr:uid="{A6586590-F110-4AB4-8133-969825BE59DF}"/>
    <cellStyle name="Normalny 13 18 3" xfId="20502" xr:uid="{00000000-0005-0000-0000-000016500000}"/>
    <cellStyle name="Normalny 13 18 3 2" xfId="20503" xr:uid="{00000000-0005-0000-0000-000017500000}"/>
    <cellStyle name="Normalny 13 18 3 2 2" xfId="44760" xr:uid="{497073EA-6DE5-47BB-A125-6F9EF00C1ECF}"/>
    <cellStyle name="Normalny 13 18 3 3" xfId="20504" xr:uid="{00000000-0005-0000-0000-000018500000}"/>
    <cellStyle name="Normalny 13 18 3 3 2" xfId="44761" xr:uid="{4EF04492-E99C-4D1B-ACDC-421F7D881A5D}"/>
    <cellStyle name="Normalny 13 18 3 4" xfId="44759" xr:uid="{E1900618-B11B-4079-8CF9-0CB2EE1D95E4}"/>
    <cellStyle name="Normalny 13 18 4" xfId="20505" xr:uid="{00000000-0005-0000-0000-000019500000}"/>
    <cellStyle name="Normalny 13 18 4 2" xfId="44762" xr:uid="{9F663ABD-CE2C-4818-8483-62206360C0E6}"/>
    <cellStyle name="Normalny 13 18 5" xfId="20506" xr:uid="{00000000-0005-0000-0000-00001A500000}"/>
    <cellStyle name="Normalny 13 18 5 2" xfId="44763" xr:uid="{6615F952-C614-47B3-BDCF-190C1CB641C2}"/>
    <cellStyle name="Normalny 13 18 6" xfId="44755" xr:uid="{6F91484D-8C9A-4EB9-813C-2A1B56AA1659}"/>
    <cellStyle name="Normalny 13 19" xfId="20507" xr:uid="{00000000-0005-0000-0000-00001B500000}"/>
    <cellStyle name="Normalny 13 19 2" xfId="20508" xr:uid="{00000000-0005-0000-0000-00001C500000}"/>
    <cellStyle name="Normalny 13 19 2 2" xfId="44765" xr:uid="{42DBC72C-45A0-4BC4-B316-4F041E55390A}"/>
    <cellStyle name="Normalny 13 19 3" xfId="20509" xr:uid="{00000000-0005-0000-0000-00001D500000}"/>
    <cellStyle name="Normalny 13 19 3 2" xfId="44766" xr:uid="{12A4BC86-D883-43DD-85BC-19B066982AFC}"/>
    <cellStyle name="Normalny 13 19 4" xfId="44764" xr:uid="{EB292DEE-6D55-46B7-B3BD-B523106D21A6}"/>
    <cellStyle name="Normalny 13 2" xfId="20510" xr:uid="{00000000-0005-0000-0000-00001E500000}"/>
    <cellStyle name="Normalny 13 2 10" xfId="20511" xr:uid="{00000000-0005-0000-0000-00001F500000}"/>
    <cellStyle name="Normalny 13 2 10 2" xfId="20512" xr:uid="{00000000-0005-0000-0000-000020500000}"/>
    <cellStyle name="Normalny 13 2 10 2 2" xfId="44769" xr:uid="{FC799387-A201-414F-B580-0806D71BC8B4}"/>
    <cellStyle name="Normalny 13 2 10 3" xfId="20513" xr:uid="{00000000-0005-0000-0000-000021500000}"/>
    <cellStyle name="Normalny 13 2 10 3 2" xfId="44770" xr:uid="{197DF6A4-8E79-41F6-90C7-A19A322F0D92}"/>
    <cellStyle name="Normalny 13 2 10 4" xfId="44768" xr:uid="{7569E54D-6738-4F79-86A1-CA4094687DA7}"/>
    <cellStyle name="Normalny 13 2 11" xfId="20514" xr:uid="{00000000-0005-0000-0000-000022500000}"/>
    <cellStyle name="Normalny 13 2 11 2" xfId="44771" xr:uid="{2EDDEB38-C011-4B61-8090-9B2E1CE9CCE4}"/>
    <cellStyle name="Normalny 13 2 12" xfId="20515" xr:uid="{00000000-0005-0000-0000-000023500000}"/>
    <cellStyle name="Normalny 13 2 12 2" xfId="44772" xr:uid="{3EAD5DFB-CA7A-438B-9EA1-B5D43CE2F306}"/>
    <cellStyle name="Normalny 13 2 13" xfId="44767" xr:uid="{DFFD9061-C6A5-4A3C-9967-78658463942C}"/>
    <cellStyle name="Normalny 13 2 14" xfId="53310" xr:uid="{711E256C-1180-40D5-AAAA-7E3ACFFDB5C8}"/>
    <cellStyle name="Normalny 13 2 15" xfId="53703" xr:uid="{D4F9C120-D227-4890-8683-72EBB1F4653B}"/>
    <cellStyle name="Normalny 13 2 16" xfId="53752" xr:uid="{AD001EBF-FF4C-4BD1-8D8E-BC47A56629BA}"/>
    <cellStyle name="Normalny 13 2 2" xfId="20516" xr:uid="{00000000-0005-0000-0000-000024500000}"/>
    <cellStyle name="Normalny 13 2 2 10" xfId="20517" xr:uid="{00000000-0005-0000-0000-000025500000}"/>
    <cellStyle name="Normalny 13 2 2 10 2" xfId="44774" xr:uid="{5C0D06A0-72A9-4A9D-98CA-BD7F5F53FE4C}"/>
    <cellStyle name="Normalny 13 2 2 11" xfId="20518" xr:uid="{00000000-0005-0000-0000-000026500000}"/>
    <cellStyle name="Normalny 13 2 2 11 2" xfId="44775" xr:uid="{8522AC40-08D4-45E9-B9FF-DFD440B3328C}"/>
    <cellStyle name="Normalny 13 2 2 12" xfId="44773" xr:uid="{A88D10C8-7B87-4143-9E12-D869F3125066}"/>
    <cellStyle name="Normalny 13 2 2 13" xfId="53311" xr:uid="{2E0CC7AB-4428-47F9-AC74-EE0E781D2BEC}"/>
    <cellStyle name="Normalny 13 2 2 14" xfId="53704" xr:uid="{2CE52AA7-242A-4C94-AE6B-6806AF94F19E}"/>
    <cellStyle name="Normalny 13 2 2 15" xfId="53753" xr:uid="{E2EC776A-5FBC-441F-A16F-49EEDA74254F}"/>
    <cellStyle name="Normalny 13 2 2 2" xfId="20519" xr:uid="{00000000-0005-0000-0000-000027500000}"/>
    <cellStyle name="Normalny 13 2 2 2 10" xfId="20520" xr:uid="{00000000-0005-0000-0000-000028500000}"/>
    <cellStyle name="Normalny 13 2 2 2 10 2" xfId="44777" xr:uid="{FA6E431B-E2F9-4E42-B308-A8A4FB4D8A5C}"/>
    <cellStyle name="Normalny 13 2 2 2 11" xfId="44776" xr:uid="{79FA3B3E-A90B-4881-89C3-B29F9CEF84A9}"/>
    <cellStyle name="Normalny 13 2 2 2 12" xfId="53312" xr:uid="{5ADB7A46-EDDC-42AA-9334-4E5E5A7FFBB2}"/>
    <cellStyle name="Normalny 13 2 2 2 13" xfId="53705" xr:uid="{AD66BE93-0070-4096-B1A6-4762715CC513}"/>
    <cellStyle name="Normalny 13 2 2 2 14" xfId="53754" xr:uid="{1B0BFB7F-6DF7-4D2A-8688-092E969B2625}"/>
    <cellStyle name="Normalny 13 2 2 2 2" xfId="20521" xr:uid="{00000000-0005-0000-0000-000029500000}"/>
    <cellStyle name="Normalny 13 2 2 2 2 10" xfId="53706" xr:uid="{26204C8C-0B5C-4FF8-95BF-6DA7796C6CA6}"/>
    <cellStyle name="Normalny 13 2 2 2 2 11" xfId="53755" xr:uid="{85394ED5-1495-4A86-A251-08EDCED3B625}"/>
    <cellStyle name="Normalny 13 2 2 2 2 2" xfId="20522" xr:uid="{00000000-0005-0000-0000-00002A500000}"/>
    <cellStyle name="Normalny 13 2 2 2 2 2 10" xfId="53756" xr:uid="{DB944787-7E44-40D7-B186-EFD3D59585C0}"/>
    <cellStyle name="Normalny 13 2 2 2 2 2 2" xfId="20523" xr:uid="{00000000-0005-0000-0000-00002B500000}"/>
    <cellStyle name="Normalny 13 2 2 2 2 2 2 2" xfId="20524" xr:uid="{00000000-0005-0000-0000-00002C500000}"/>
    <cellStyle name="Normalny 13 2 2 2 2 2 2 2 2" xfId="20525" xr:uid="{00000000-0005-0000-0000-00002D500000}"/>
    <cellStyle name="Normalny 13 2 2 2 2 2 2 2 2 2" xfId="44782" xr:uid="{BD50BBCB-7D8C-4C9B-9C9C-5E09ADF6CDE4}"/>
    <cellStyle name="Normalny 13 2 2 2 2 2 2 2 3" xfId="20526" xr:uid="{00000000-0005-0000-0000-00002E500000}"/>
    <cellStyle name="Normalny 13 2 2 2 2 2 2 2 3 2" xfId="44783" xr:uid="{326547FB-E07B-4D33-B9A4-78DF9FDD545B}"/>
    <cellStyle name="Normalny 13 2 2 2 2 2 2 2 4" xfId="44781" xr:uid="{021EAC6B-90B1-4F97-A1FB-2C6D99AF94C6}"/>
    <cellStyle name="Normalny 13 2 2 2 2 2 2 3" xfId="20527" xr:uid="{00000000-0005-0000-0000-00002F500000}"/>
    <cellStyle name="Normalny 13 2 2 2 2 2 2 3 2" xfId="20528" xr:uid="{00000000-0005-0000-0000-000030500000}"/>
    <cellStyle name="Normalny 13 2 2 2 2 2 2 3 2 2" xfId="44785" xr:uid="{CE486920-7CBB-40C3-8110-1FCC04441FDC}"/>
    <cellStyle name="Normalny 13 2 2 2 2 2 2 3 3" xfId="20529" xr:uid="{00000000-0005-0000-0000-000031500000}"/>
    <cellStyle name="Normalny 13 2 2 2 2 2 2 3 3 2" xfId="44786" xr:uid="{A77C3F8F-B490-438B-91EA-E1ED0EDFE0C8}"/>
    <cellStyle name="Normalny 13 2 2 2 2 2 2 3 4" xfId="44784" xr:uid="{62A3A790-4A61-4979-AE49-4206D4C30EAA}"/>
    <cellStyle name="Normalny 13 2 2 2 2 2 2 4" xfId="20530" xr:uid="{00000000-0005-0000-0000-000032500000}"/>
    <cellStyle name="Normalny 13 2 2 2 2 2 2 4 2" xfId="44787" xr:uid="{2AC13D09-8767-4427-8195-B62E38E9CCFC}"/>
    <cellStyle name="Normalny 13 2 2 2 2 2 2 5" xfId="20531" xr:uid="{00000000-0005-0000-0000-000033500000}"/>
    <cellStyle name="Normalny 13 2 2 2 2 2 2 5 2" xfId="44788" xr:uid="{23F07628-8468-49FE-9FD5-53C2D68F6C91}"/>
    <cellStyle name="Normalny 13 2 2 2 2 2 2 6" xfId="44780" xr:uid="{A84F85D8-158B-4226-B9BA-E423DD614977}"/>
    <cellStyle name="Normalny 13 2 2 2 2 2 3" xfId="20532" xr:uid="{00000000-0005-0000-0000-000034500000}"/>
    <cellStyle name="Normalny 13 2 2 2 2 2 3 2" xfId="20533" xr:uid="{00000000-0005-0000-0000-000035500000}"/>
    <cellStyle name="Normalny 13 2 2 2 2 2 3 2 2" xfId="44790" xr:uid="{307B309B-6DD1-466B-9D40-B7914EBB683E}"/>
    <cellStyle name="Normalny 13 2 2 2 2 2 3 3" xfId="20534" xr:uid="{00000000-0005-0000-0000-000036500000}"/>
    <cellStyle name="Normalny 13 2 2 2 2 2 3 3 2" xfId="44791" xr:uid="{A470AC66-107C-4FA3-9B92-DC89F38642E7}"/>
    <cellStyle name="Normalny 13 2 2 2 2 2 3 4" xfId="44789" xr:uid="{26CDD719-FCBE-493B-8851-B6CFA7C8A863}"/>
    <cellStyle name="Normalny 13 2 2 2 2 2 4" xfId="20535" xr:uid="{00000000-0005-0000-0000-000037500000}"/>
    <cellStyle name="Normalny 13 2 2 2 2 2 4 2" xfId="44792" xr:uid="{FDECA43D-E0D7-4A0D-8666-8F8ED1C3BBE0}"/>
    <cellStyle name="Normalny 13 2 2 2 2 2 5" xfId="20536" xr:uid="{00000000-0005-0000-0000-000038500000}"/>
    <cellStyle name="Normalny 13 2 2 2 2 2 5 2" xfId="44793" xr:uid="{BDFFA3F9-35D1-4EEB-BBC9-BEEF4984094F}"/>
    <cellStyle name="Normalny 13 2 2 2 2 2 6" xfId="20537" xr:uid="{00000000-0005-0000-0000-000039500000}"/>
    <cellStyle name="Normalny 13 2 2 2 2 2 6 2" xfId="44794" xr:uid="{2732119B-D24D-4942-B205-91BA6D4FC40E}"/>
    <cellStyle name="Normalny 13 2 2 2 2 2 7" xfId="44779" xr:uid="{220F4316-21F4-4AF3-8A85-7F2A66DFA83B}"/>
    <cellStyle name="Normalny 13 2 2 2 2 2 8" xfId="53314" xr:uid="{E3A10A73-CD75-49C0-884D-1B7909696A6E}"/>
    <cellStyle name="Normalny 13 2 2 2 2 2 9" xfId="53707" xr:uid="{EC88C290-1AF1-4F93-BCAD-3CF69A663F53}"/>
    <cellStyle name="Normalny 13 2 2 2 2 3" xfId="20538" xr:uid="{00000000-0005-0000-0000-00003A500000}"/>
    <cellStyle name="Normalny 13 2 2 2 2 3 2" xfId="20539" xr:uid="{00000000-0005-0000-0000-00003B500000}"/>
    <cellStyle name="Normalny 13 2 2 2 2 3 2 2" xfId="44796" xr:uid="{EF716BC7-FA1C-4629-B820-C029670314FB}"/>
    <cellStyle name="Normalny 13 2 2 2 2 3 3" xfId="20540" xr:uid="{00000000-0005-0000-0000-00003C500000}"/>
    <cellStyle name="Normalny 13 2 2 2 2 3 3 2" xfId="44797" xr:uid="{FE00C935-A61D-468C-BD33-9ECD416B8C35}"/>
    <cellStyle name="Normalny 13 2 2 2 2 3 4" xfId="20541" xr:uid="{00000000-0005-0000-0000-00003D500000}"/>
    <cellStyle name="Normalny 13 2 2 2 2 3 4 2" xfId="44798" xr:uid="{37E4E9EA-7066-4B28-BC6D-CB400634F4E2}"/>
    <cellStyle name="Normalny 13 2 2 2 2 3 5" xfId="44795" xr:uid="{E1ADC718-F920-46C7-B2C0-5411AFDB1819}"/>
    <cellStyle name="Normalny 13 2 2 2 2 4" xfId="20542" xr:uid="{00000000-0005-0000-0000-00003E500000}"/>
    <cellStyle name="Normalny 13 2 2 2 2 4 2" xfId="20543" xr:uid="{00000000-0005-0000-0000-00003F500000}"/>
    <cellStyle name="Normalny 13 2 2 2 2 4 2 2" xfId="44800" xr:uid="{BC9B96C4-1D9C-4C35-B893-ED0F6F4C59B9}"/>
    <cellStyle name="Normalny 13 2 2 2 2 4 3" xfId="20544" xr:uid="{00000000-0005-0000-0000-000040500000}"/>
    <cellStyle name="Normalny 13 2 2 2 2 4 3 2" xfId="44801" xr:uid="{4F19CDCB-285C-4449-931A-CF56EC78E5B1}"/>
    <cellStyle name="Normalny 13 2 2 2 2 4 4" xfId="44799" xr:uid="{5A7729E6-027D-41AE-9322-BD0230B1CC29}"/>
    <cellStyle name="Normalny 13 2 2 2 2 5" xfId="20545" xr:uid="{00000000-0005-0000-0000-000041500000}"/>
    <cellStyle name="Normalny 13 2 2 2 2 5 2" xfId="44802" xr:uid="{EB12238F-A96C-4584-8882-6CD246AF3AB9}"/>
    <cellStyle name="Normalny 13 2 2 2 2 6" xfId="20546" xr:uid="{00000000-0005-0000-0000-000042500000}"/>
    <cellStyle name="Normalny 13 2 2 2 2 6 2" xfId="44803" xr:uid="{B95E2346-D292-4D81-9A76-FC4B0AE3F431}"/>
    <cellStyle name="Normalny 13 2 2 2 2 7" xfId="20547" xr:uid="{00000000-0005-0000-0000-000043500000}"/>
    <cellStyle name="Normalny 13 2 2 2 2 7 2" xfId="44804" xr:uid="{F6652DF8-D1CB-4DC2-BE64-02FF8D9483E4}"/>
    <cellStyle name="Normalny 13 2 2 2 2 8" xfId="44778" xr:uid="{D0EC00BF-5667-4558-BE58-8C96A1601BAC}"/>
    <cellStyle name="Normalny 13 2 2 2 2 9" xfId="53313" xr:uid="{8A2A59D8-9B61-4588-9DEA-B23762F2BEC7}"/>
    <cellStyle name="Normalny 13 2 2 2 2_CHP" xfId="20548" xr:uid="{00000000-0005-0000-0000-000044500000}"/>
    <cellStyle name="Normalny 13 2 2 2 3" xfId="20549" xr:uid="{00000000-0005-0000-0000-000045500000}"/>
    <cellStyle name="Normalny 13 2 2 2 3 10" xfId="53708" xr:uid="{EF46E39B-7845-4C4E-85C6-F513D1D1FC5A}"/>
    <cellStyle name="Normalny 13 2 2 2 3 11" xfId="53757" xr:uid="{1E21AFF9-2145-4B53-B42F-B5344416EC66}"/>
    <cellStyle name="Normalny 13 2 2 2 3 2" xfId="20550" xr:uid="{00000000-0005-0000-0000-000046500000}"/>
    <cellStyle name="Normalny 13 2 2 2 3 2 10" xfId="53758" xr:uid="{A6A9D09C-E46F-4DB7-B273-CAAFB2627A97}"/>
    <cellStyle name="Normalny 13 2 2 2 3 2 2" xfId="20551" xr:uid="{00000000-0005-0000-0000-000047500000}"/>
    <cellStyle name="Normalny 13 2 2 2 3 2 2 2" xfId="20552" xr:uid="{00000000-0005-0000-0000-000048500000}"/>
    <cellStyle name="Normalny 13 2 2 2 3 2 2 2 2" xfId="20553" xr:uid="{00000000-0005-0000-0000-000049500000}"/>
    <cellStyle name="Normalny 13 2 2 2 3 2 2 2 2 2" xfId="44809" xr:uid="{DBE756E8-E68F-4E12-9183-8F12F292F521}"/>
    <cellStyle name="Normalny 13 2 2 2 3 2 2 2 3" xfId="20554" xr:uid="{00000000-0005-0000-0000-00004A500000}"/>
    <cellStyle name="Normalny 13 2 2 2 3 2 2 2 3 2" xfId="44810" xr:uid="{09E16D33-1D1D-4B46-AC72-40A74ADE7E6F}"/>
    <cellStyle name="Normalny 13 2 2 2 3 2 2 2 4" xfId="44808" xr:uid="{F2EA0602-8B58-49CE-9AE6-52A5A6ABBC83}"/>
    <cellStyle name="Normalny 13 2 2 2 3 2 2 3" xfId="20555" xr:uid="{00000000-0005-0000-0000-00004B500000}"/>
    <cellStyle name="Normalny 13 2 2 2 3 2 2 3 2" xfId="20556" xr:uid="{00000000-0005-0000-0000-00004C500000}"/>
    <cellStyle name="Normalny 13 2 2 2 3 2 2 3 2 2" xfId="44812" xr:uid="{69670410-BC72-4B65-BBA7-E5B3278CDDEA}"/>
    <cellStyle name="Normalny 13 2 2 2 3 2 2 3 3" xfId="20557" xr:uid="{00000000-0005-0000-0000-00004D500000}"/>
    <cellStyle name="Normalny 13 2 2 2 3 2 2 3 3 2" xfId="44813" xr:uid="{6A7F1114-48E7-42A2-970D-FED09F53D4CC}"/>
    <cellStyle name="Normalny 13 2 2 2 3 2 2 3 4" xfId="44811" xr:uid="{609B796F-3ED0-415C-B13A-0EBA7280FED2}"/>
    <cellStyle name="Normalny 13 2 2 2 3 2 2 4" xfId="20558" xr:uid="{00000000-0005-0000-0000-00004E500000}"/>
    <cellStyle name="Normalny 13 2 2 2 3 2 2 4 2" xfId="44814" xr:uid="{160D2BB0-B668-48DF-B323-F0CF25BDA570}"/>
    <cellStyle name="Normalny 13 2 2 2 3 2 2 5" xfId="20559" xr:uid="{00000000-0005-0000-0000-00004F500000}"/>
    <cellStyle name="Normalny 13 2 2 2 3 2 2 5 2" xfId="44815" xr:uid="{0DA1F3E0-5B57-41D8-A96A-4C864D98064A}"/>
    <cellStyle name="Normalny 13 2 2 2 3 2 2 6" xfId="44807" xr:uid="{F794AFC2-8447-4BB0-9A6F-D9870BE3EBE1}"/>
    <cellStyle name="Normalny 13 2 2 2 3 2 3" xfId="20560" xr:uid="{00000000-0005-0000-0000-000050500000}"/>
    <cellStyle name="Normalny 13 2 2 2 3 2 3 2" xfId="20561" xr:uid="{00000000-0005-0000-0000-000051500000}"/>
    <cellStyle name="Normalny 13 2 2 2 3 2 3 2 2" xfId="44817" xr:uid="{FCA16780-6BA0-48DA-A5D3-CFF9BD445CD7}"/>
    <cellStyle name="Normalny 13 2 2 2 3 2 3 3" xfId="20562" xr:uid="{00000000-0005-0000-0000-000052500000}"/>
    <cellStyle name="Normalny 13 2 2 2 3 2 3 3 2" xfId="44818" xr:uid="{116079BF-D8F2-4D22-BC1E-9C76C73F0DEF}"/>
    <cellStyle name="Normalny 13 2 2 2 3 2 3 4" xfId="44816" xr:uid="{5E829135-321C-4FC9-9218-1B96B9E6D88C}"/>
    <cellStyle name="Normalny 13 2 2 2 3 2 4" xfId="20563" xr:uid="{00000000-0005-0000-0000-000053500000}"/>
    <cellStyle name="Normalny 13 2 2 2 3 2 4 2" xfId="44819" xr:uid="{0B05F7BF-C5D0-4BF1-AE27-C795C17ECC59}"/>
    <cellStyle name="Normalny 13 2 2 2 3 2 5" xfId="20564" xr:uid="{00000000-0005-0000-0000-000054500000}"/>
    <cellStyle name="Normalny 13 2 2 2 3 2 5 2" xfId="44820" xr:uid="{6383B07F-A0DB-4AA2-9C24-39325E0C283E}"/>
    <cellStyle name="Normalny 13 2 2 2 3 2 6" xfId="20565" xr:uid="{00000000-0005-0000-0000-000055500000}"/>
    <cellStyle name="Normalny 13 2 2 2 3 2 6 2" xfId="44821" xr:uid="{47D710D8-52FF-4F7F-B99F-A1913E331110}"/>
    <cellStyle name="Normalny 13 2 2 2 3 2 7" xfId="44806" xr:uid="{CC36D0C8-D046-4EA2-B8CB-A658AE4C49EB}"/>
    <cellStyle name="Normalny 13 2 2 2 3 2 8" xfId="53316" xr:uid="{E19F959E-A698-4099-B4F9-2FB400434FDD}"/>
    <cellStyle name="Normalny 13 2 2 2 3 2 9" xfId="53709" xr:uid="{78B57A2A-3EE7-4B7B-9F08-9BBE80A577B3}"/>
    <cellStyle name="Normalny 13 2 2 2 3 3" xfId="20566" xr:uid="{00000000-0005-0000-0000-000056500000}"/>
    <cellStyle name="Normalny 13 2 2 2 3 3 2" xfId="20567" xr:uid="{00000000-0005-0000-0000-000057500000}"/>
    <cellStyle name="Normalny 13 2 2 2 3 3 2 2" xfId="44823" xr:uid="{A25BA842-EC80-4707-8EB8-8A2370A53F64}"/>
    <cellStyle name="Normalny 13 2 2 2 3 3 3" xfId="20568" xr:uid="{00000000-0005-0000-0000-000058500000}"/>
    <cellStyle name="Normalny 13 2 2 2 3 3 3 2" xfId="44824" xr:uid="{0F1D499E-679A-4EEB-B243-EF3AAB0E7B3F}"/>
    <cellStyle name="Normalny 13 2 2 2 3 3 4" xfId="20569" xr:uid="{00000000-0005-0000-0000-000059500000}"/>
    <cellStyle name="Normalny 13 2 2 2 3 3 4 2" xfId="44825" xr:uid="{D049C86A-DA31-453D-9AEA-D06062D521F9}"/>
    <cellStyle name="Normalny 13 2 2 2 3 3 5" xfId="44822" xr:uid="{65E7193B-8D43-451F-A03C-2F55B5EE036D}"/>
    <cellStyle name="Normalny 13 2 2 2 3 4" xfId="20570" xr:uid="{00000000-0005-0000-0000-00005A500000}"/>
    <cellStyle name="Normalny 13 2 2 2 3 4 2" xfId="20571" xr:uid="{00000000-0005-0000-0000-00005B500000}"/>
    <cellStyle name="Normalny 13 2 2 2 3 4 2 2" xfId="44827" xr:uid="{76F6F25A-78EB-490B-AC61-51B675281ED9}"/>
    <cellStyle name="Normalny 13 2 2 2 3 4 3" xfId="20572" xr:uid="{00000000-0005-0000-0000-00005C500000}"/>
    <cellStyle name="Normalny 13 2 2 2 3 4 3 2" xfId="44828" xr:uid="{48E12690-FAE6-42E4-B9FB-BEBD4F0F75CA}"/>
    <cellStyle name="Normalny 13 2 2 2 3 4 4" xfId="44826" xr:uid="{3424E3F0-8D74-4353-A1E9-60A784D154B5}"/>
    <cellStyle name="Normalny 13 2 2 2 3 5" xfId="20573" xr:uid="{00000000-0005-0000-0000-00005D500000}"/>
    <cellStyle name="Normalny 13 2 2 2 3 5 2" xfId="44829" xr:uid="{7E2643C8-20FC-42E6-8B76-D3F9EE7F7FD8}"/>
    <cellStyle name="Normalny 13 2 2 2 3 6" xfId="20574" xr:uid="{00000000-0005-0000-0000-00005E500000}"/>
    <cellStyle name="Normalny 13 2 2 2 3 6 2" xfId="44830" xr:uid="{5B9B6267-9BBE-4BBA-9954-7A06A0B09419}"/>
    <cellStyle name="Normalny 13 2 2 2 3 7" xfId="20575" xr:uid="{00000000-0005-0000-0000-00005F500000}"/>
    <cellStyle name="Normalny 13 2 2 2 3 7 2" xfId="44831" xr:uid="{CEAEAE17-F6FF-4057-A9BD-C80927046192}"/>
    <cellStyle name="Normalny 13 2 2 2 3 8" xfId="44805" xr:uid="{EC65E093-92EA-4254-816A-A730E5C0B210}"/>
    <cellStyle name="Normalny 13 2 2 2 3 9" xfId="53315" xr:uid="{24FD3FC6-F6A3-4B4E-875B-220D79BC4B3A}"/>
    <cellStyle name="Normalny 13 2 2 2 3_CHP" xfId="20576" xr:uid="{00000000-0005-0000-0000-000060500000}"/>
    <cellStyle name="Normalny 13 2 2 2 4" xfId="20577" xr:uid="{00000000-0005-0000-0000-000061500000}"/>
    <cellStyle name="Normalny 13 2 2 2 4 10" xfId="53759" xr:uid="{26FE96FB-2AA5-471E-A2B2-22FCBCB24CA9}"/>
    <cellStyle name="Normalny 13 2 2 2 4 2" xfId="20578" xr:uid="{00000000-0005-0000-0000-000062500000}"/>
    <cellStyle name="Normalny 13 2 2 2 4 2 2" xfId="20579" xr:uid="{00000000-0005-0000-0000-000063500000}"/>
    <cellStyle name="Normalny 13 2 2 2 4 2 2 2" xfId="20580" xr:uid="{00000000-0005-0000-0000-000064500000}"/>
    <cellStyle name="Normalny 13 2 2 2 4 2 2 2 2" xfId="44835" xr:uid="{20BA6A9D-F3C1-467D-A0A2-3127D64E7EA1}"/>
    <cellStyle name="Normalny 13 2 2 2 4 2 2 3" xfId="20581" xr:uid="{00000000-0005-0000-0000-000065500000}"/>
    <cellStyle name="Normalny 13 2 2 2 4 2 2 3 2" xfId="44836" xr:uid="{4ED6C747-1548-4105-B85E-D550CF111807}"/>
    <cellStyle name="Normalny 13 2 2 2 4 2 2 4" xfId="44834" xr:uid="{157D4F72-6A4B-45FA-8F55-BD7264BA74FB}"/>
    <cellStyle name="Normalny 13 2 2 2 4 2 3" xfId="20582" xr:uid="{00000000-0005-0000-0000-000066500000}"/>
    <cellStyle name="Normalny 13 2 2 2 4 2 3 2" xfId="20583" xr:uid="{00000000-0005-0000-0000-000067500000}"/>
    <cellStyle name="Normalny 13 2 2 2 4 2 3 2 2" xfId="44838" xr:uid="{4AE9D4EA-5F91-48E0-A6D5-9B6DA223D6F7}"/>
    <cellStyle name="Normalny 13 2 2 2 4 2 3 3" xfId="20584" xr:uid="{00000000-0005-0000-0000-000068500000}"/>
    <cellStyle name="Normalny 13 2 2 2 4 2 3 3 2" xfId="44839" xr:uid="{EE09B95C-3272-407F-ABE1-AEB4F0C79CCA}"/>
    <cellStyle name="Normalny 13 2 2 2 4 2 3 4" xfId="44837" xr:uid="{B92E6A8F-4A9A-4C58-9D3A-2A90C2D977A6}"/>
    <cellStyle name="Normalny 13 2 2 2 4 2 4" xfId="20585" xr:uid="{00000000-0005-0000-0000-000069500000}"/>
    <cellStyle name="Normalny 13 2 2 2 4 2 4 2" xfId="44840" xr:uid="{C07742E5-9D3D-413D-8623-1231FD16CD59}"/>
    <cellStyle name="Normalny 13 2 2 2 4 2 5" xfId="20586" xr:uid="{00000000-0005-0000-0000-00006A500000}"/>
    <cellStyle name="Normalny 13 2 2 2 4 2 5 2" xfId="44841" xr:uid="{3EB9058F-351A-4463-A35B-79BA46853E9C}"/>
    <cellStyle name="Normalny 13 2 2 2 4 2 6" xfId="44833" xr:uid="{0789EA61-A82C-4A75-B7FC-D3D3B05439E7}"/>
    <cellStyle name="Normalny 13 2 2 2 4 3" xfId="20587" xr:uid="{00000000-0005-0000-0000-00006B500000}"/>
    <cellStyle name="Normalny 13 2 2 2 4 3 2" xfId="20588" xr:uid="{00000000-0005-0000-0000-00006C500000}"/>
    <cellStyle name="Normalny 13 2 2 2 4 3 2 2" xfId="44843" xr:uid="{D6DAC208-D228-431D-AE29-314E2EB04B67}"/>
    <cellStyle name="Normalny 13 2 2 2 4 3 3" xfId="20589" xr:uid="{00000000-0005-0000-0000-00006D500000}"/>
    <cellStyle name="Normalny 13 2 2 2 4 3 3 2" xfId="44844" xr:uid="{39A849BA-64CF-444D-A084-8DA0F9BEDE77}"/>
    <cellStyle name="Normalny 13 2 2 2 4 3 4" xfId="44842" xr:uid="{32DFE2BE-C6E9-4F4C-871B-C2C4EE23505A}"/>
    <cellStyle name="Normalny 13 2 2 2 4 4" xfId="20590" xr:uid="{00000000-0005-0000-0000-00006E500000}"/>
    <cellStyle name="Normalny 13 2 2 2 4 4 2" xfId="44845" xr:uid="{1E18ED63-7B9B-4984-B5F5-2E58461FDE52}"/>
    <cellStyle name="Normalny 13 2 2 2 4 5" xfId="20591" xr:uid="{00000000-0005-0000-0000-00006F500000}"/>
    <cellStyle name="Normalny 13 2 2 2 4 5 2" xfId="44846" xr:uid="{1658B239-B0F8-42F4-81C3-14120533C7DD}"/>
    <cellStyle name="Normalny 13 2 2 2 4 6" xfId="20592" xr:uid="{00000000-0005-0000-0000-000070500000}"/>
    <cellStyle name="Normalny 13 2 2 2 4 6 2" xfId="44847" xr:uid="{DD32ABF1-97CD-4815-A6C0-4F87E9B69A1B}"/>
    <cellStyle name="Normalny 13 2 2 2 4 7" xfId="44832" xr:uid="{69FE3817-E898-420E-A31B-97C0DE763782}"/>
    <cellStyle name="Normalny 13 2 2 2 4 8" xfId="53317" xr:uid="{54711A1C-ED2A-47E9-A527-3401AB7E80FD}"/>
    <cellStyle name="Normalny 13 2 2 2 4 9" xfId="53710" xr:uid="{56CFAFDA-F06B-4BAF-8EFE-FC61E1601CB1}"/>
    <cellStyle name="Normalny 13 2 2 2 5" xfId="20593" xr:uid="{00000000-0005-0000-0000-000071500000}"/>
    <cellStyle name="Normalny 13 2 2 2 5 10" xfId="53760" xr:uid="{1C354045-E9B5-4018-B80D-65CC496B7A9B}"/>
    <cellStyle name="Normalny 13 2 2 2 5 2" xfId="20594" xr:uid="{00000000-0005-0000-0000-000072500000}"/>
    <cellStyle name="Normalny 13 2 2 2 5 2 2" xfId="20595" xr:uid="{00000000-0005-0000-0000-000073500000}"/>
    <cellStyle name="Normalny 13 2 2 2 5 2 2 2" xfId="20596" xr:uid="{00000000-0005-0000-0000-000074500000}"/>
    <cellStyle name="Normalny 13 2 2 2 5 2 2 2 2" xfId="44851" xr:uid="{F2EB18E9-B7CD-4BFF-93EA-F1CF120C312F}"/>
    <cellStyle name="Normalny 13 2 2 2 5 2 2 3" xfId="20597" xr:uid="{00000000-0005-0000-0000-000075500000}"/>
    <cellStyle name="Normalny 13 2 2 2 5 2 2 3 2" xfId="44852" xr:uid="{CEC59927-8A02-4766-9C57-AAFACEBD3873}"/>
    <cellStyle name="Normalny 13 2 2 2 5 2 2 4" xfId="44850" xr:uid="{80D4B8C5-D43F-4F90-8328-BD2C5BF1AECB}"/>
    <cellStyle name="Normalny 13 2 2 2 5 2 3" xfId="20598" xr:uid="{00000000-0005-0000-0000-000076500000}"/>
    <cellStyle name="Normalny 13 2 2 2 5 2 3 2" xfId="20599" xr:uid="{00000000-0005-0000-0000-000077500000}"/>
    <cellStyle name="Normalny 13 2 2 2 5 2 3 2 2" xfId="44854" xr:uid="{F0C8721D-80AA-4AF8-974E-395CAB37A398}"/>
    <cellStyle name="Normalny 13 2 2 2 5 2 3 3" xfId="20600" xr:uid="{00000000-0005-0000-0000-000078500000}"/>
    <cellStyle name="Normalny 13 2 2 2 5 2 3 3 2" xfId="44855" xr:uid="{8AD597A3-8C3B-45B9-BD1E-4AECCE298086}"/>
    <cellStyle name="Normalny 13 2 2 2 5 2 3 4" xfId="44853" xr:uid="{48F9A31B-9127-4405-A8F4-20C3F3933133}"/>
    <cellStyle name="Normalny 13 2 2 2 5 2 4" xfId="20601" xr:uid="{00000000-0005-0000-0000-000079500000}"/>
    <cellStyle name="Normalny 13 2 2 2 5 2 4 2" xfId="44856" xr:uid="{CBC2288C-B32B-40E0-A8DD-A3C75AA0DDEE}"/>
    <cellStyle name="Normalny 13 2 2 2 5 2 5" xfId="20602" xr:uid="{00000000-0005-0000-0000-00007A500000}"/>
    <cellStyle name="Normalny 13 2 2 2 5 2 5 2" xfId="44857" xr:uid="{7433A56D-A847-4AC4-8170-06498084782B}"/>
    <cellStyle name="Normalny 13 2 2 2 5 2 6" xfId="44849" xr:uid="{76C3B2A5-382C-47AB-9EC2-3836DD3809E5}"/>
    <cellStyle name="Normalny 13 2 2 2 5 3" xfId="20603" xr:uid="{00000000-0005-0000-0000-00007B500000}"/>
    <cellStyle name="Normalny 13 2 2 2 5 3 2" xfId="20604" xr:uid="{00000000-0005-0000-0000-00007C500000}"/>
    <cellStyle name="Normalny 13 2 2 2 5 3 2 2" xfId="44859" xr:uid="{3FECFB5A-9C85-433B-A2A8-7BBC380BF62B}"/>
    <cellStyle name="Normalny 13 2 2 2 5 3 3" xfId="20605" xr:uid="{00000000-0005-0000-0000-00007D500000}"/>
    <cellStyle name="Normalny 13 2 2 2 5 3 3 2" xfId="44860" xr:uid="{8ACE3E20-779B-4235-A0E6-0FB13BF56AB0}"/>
    <cellStyle name="Normalny 13 2 2 2 5 3 4" xfId="44858" xr:uid="{5528EADB-B14B-4A3A-8071-5DBC8653C43B}"/>
    <cellStyle name="Normalny 13 2 2 2 5 4" xfId="20606" xr:uid="{00000000-0005-0000-0000-00007E500000}"/>
    <cellStyle name="Normalny 13 2 2 2 5 4 2" xfId="44861" xr:uid="{7EA36F52-B2D0-4118-8220-6566FC7584B3}"/>
    <cellStyle name="Normalny 13 2 2 2 5 5" xfId="20607" xr:uid="{00000000-0005-0000-0000-00007F500000}"/>
    <cellStyle name="Normalny 13 2 2 2 5 5 2" xfId="44862" xr:uid="{6EC35141-1BAC-41D6-A1FA-317AB1EE6936}"/>
    <cellStyle name="Normalny 13 2 2 2 5 6" xfId="20608" xr:uid="{00000000-0005-0000-0000-000080500000}"/>
    <cellStyle name="Normalny 13 2 2 2 5 6 2" xfId="44863" xr:uid="{7F45E5B5-A61E-46CB-82B9-55C01CBDD804}"/>
    <cellStyle name="Normalny 13 2 2 2 5 7" xfId="44848" xr:uid="{E57C3D99-E258-40A6-A6B7-2B07AD0F6637}"/>
    <cellStyle name="Normalny 13 2 2 2 5 8" xfId="53318" xr:uid="{0F39109B-6FDD-45E8-A3DB-017AC4D3374C}"/>
    <cellStyle name="Normalny 13 2 2 2 5 9" xfId="53711" xr:uid="{CEC10078-CC5A-470F-9B64-F48CE85D9F85}"/>
    <cellStyle name="Normalny 13 2 2 2 6" xfId="20609" xr:uid="{00000000-0005-0000-0000-000081500000}"/>
    <cellStyle name="Normalny 13 2 2 2 6 2" xfId="20610" xr:uid="{00000000-0005-0000-0000-000082500000}"/>
    <cellStyle name="Normalny 13 2 2 2 6 2 2" xfId="44865" xr:uid="{82F1940D-E800-4FBD-A127-0C7A7FD2FF3F}"/>
    <cellStyle name="Normalny 13 2 2 2 6 3" xfId="20611" xr:uid="{00000000-0005-0000-0000-000083500000}"/>
    <cellStyle name="Normalny 13 2 2 2 6 3 2" xfId="44866" xr:uid="{BE125700-FDBE-4AB6-A87B-5BECDEA24636}"/>
    <cellStyle name="Normalny 13 2 2 2 6 4" xfId="20612" xr:uid="{00000000-0005-0000-0000-000084500000}"/>
    <cellStyle name="Normalny 13 2 2 2 6 4 2" xfId="44867" xr:uid="{C1717C9D-5345-437E-8854-654208618FC5}"/>
    <cellStyle name="Normalny 13 2 2 2 6 5" xfId="44864" xr:uid="{D66FAE57-58CB-4762-A3DE-94E0F34EDF2C}"/>
    <cellStyle name="Normalny 13 2 2 2 7" xfId="20613" xr:uid="{00000000-0005-0000-0000-000085500000}"/>
    <cellStyle name="Normalny 13 2 2 2 7 2" xfId="20614" xr:uid="{00000000-0005-0000-0000-000086500000}"/>
    <cellStyle name="Normalny 13 2 2 2 7 2 2" xfId="44869" xr:uid="{3ED0893E-3559-4D1E-8ADE-20B12A6A3CA9}"/>
    <cellStyle name="Normalny 13 2 2 2 7 3" xfId="20615" xr:uid="{00000000-0005-0000-0000-000087500000}"/>
    <cellStyle name="Normalny 13 2 2 2 7 3 2" xfId="44870" xr:uid="{E07665A4-30BD-494B-99AE-42A9888E3D5E}"/>
    <cellStyle name="Normalny 13 2 2 2 7 4" xfId="44868" xr:uid="{D8DADFC6-0AA9-46C5-AA09-5C6A66247720}"/>
    <cellStyle name="Normalny 13 2 2 2 8" xfId="20616" xr:uid="{00000000-0005-0000-0000-000088500000}"/>
    <cellStyle name="Normalny 13 2 2 2 8 2" xfId="44871" xr:uid="{1E1B458B-1DD0-4EF8-B2C9-845445F72046}"/>
    <cellStyle name="Normalny 13 2 2 2 9" xfId="20617" xr:uid="{00000000-0005-0000-0000-000089500000}"/>
    <cellStyle name="Normalny 13 2 2 2 9 2" xfId="44872" xr:uid="{A3E771A9-266F-4DDE-9863-4C27A36C954A}"/>
    <cellStyle name="Normalny 13 2 2 2_CHP" xfId="20618" xr:uid="{00000000-0005-0000-0000-00008A500000}"/>
    <cellStyle name="Normalny 13 2 2 3" xfId="20619" xr:uid="{00000000-0005-0000-0000-00008B500000}"/>
    <cellStyle name="Normalny 13 2 2 3 10" xfId="53712" xr:uid="{8AE57334-8057-4F70-954E-8B62A5C1AF23}"/>
    <cellStyle name="Normalny 13 2 2 3 11" xfId="53761" xr:uid="{A6622C18-3BF6-41E4-9C8E-141DEA1447EC}"/>
    <cellStyle name="Normalny 13 2 2 3 2" xfId="20620" xr:uid="{00000000-0005-0000-0000-00008C500000}"/>
    <cellStyle name="Normalny 13 2 2 3 2 10" xfId="53762" xr:uid="{72AFFAD9-32AF-47D3-83DB-74B3F1BB5768}"/>
    <cellStyle name="Normalny 13 2 2 3 2 2" xfId="20621" xr:uid="{00000000-0005-0000-0000-00008D500000}"/>
    <cellStyle name="Normalny 13 2 2 3 2 2 2" xfId="20622" xr:uid="{00000000-0005-0000-0000-00008E500000}"/>
    <cellStyle name="Normalny 13 2 2 3 2 2 2 2" xfId="20623" xr:uid="{00000000-0005-0000-0000-00008F500000}"/>
    <cellStyle name="Normalny 13 2 2 3 2 2 2 2 2" xfId="44877" xr:uid="{063F1626-F873-4921-9138-3BE279B4CBC6}"/>
    <cellStyle name="Normalny 13 2 2 3 2 2 2 3" xfId="20624" xr:uid="{00000000-0005-0000-0000-000090500000}"/>
    <cellStyle name="Normalny 13 2 2 3 2 2 2 3 2" xfId="44878" xr:uid="{DF9BD0F3-05CC-409E-817F-CD1B60E3CC1F}"/>
    <cellStyle name="Normalny 13 2 2 3 2 2 2 4" xfId="44876" xr:uid="{406026D6-0509-434D-A58F-9CC0F58B6144}"/>
    <cellStyle name="Normalny 13 2 2 3 2 2 3" xfId="20625" xr:uid="{00000000-0005-0000-0000-000091500000}"/>
    <cellStyle name="Normalny 13 2 2 3 2 2 3 2" xfId="20626" xr:uid="{00000000-0005-0000-0000-000092500000}"/>
    <cellStyle name="Normalny 13 2 2 3 2 2 3 2 2" xfId="44880" xr:uid="{2A5C979D-569D-490F-8856-50BDB5A76798}"/>
    <cellStyle name="Normalny 13 2 2 3 2 2 3 3" xfId="20627" xr:uid="{00000000-0005-0000-0000-000093500000}"/>
    <cellStyle name="Normalny 13 2 2 3 2 2 3 3 2" xfId="44881" xr:uid="{FE7B25B1-A407-4FE5-8438-1B614938176C}"/>
    <cellStyle name="Normalny 13 2 2 3 2 2 3 4" xfId="44879" xr:uid="{404C144A-986C-4263-A19E-F0914B5D2EFF}"/>
    <cellStyle name="Normalny 13 2 2 3 2 2 4" xfId="20628" xr:uid="{00000000-0005-0000-0000-000094500000}"/>
    <cellStyle name="Normalny 13 2 2 3 2 2 4 2" xfId="44882" xr:uid="{7F532FCB-9668-4D3B-A7CA-C231E714FEDF}"/>
    <cellStyle name="Normalny 13 2 2 3 2 2 5" xfId="20629" xr:uid="{00000000-0005-0000-0000-000095500000}"/>
    <cellStyle name="Normalny 13 2 2 3 2 2 5 2" xfId="44883" xr:uid="{B7C38C14-CEB1-457F-91CB-88EC033D02A0}"/>
    <cellStyle name="Normalny 13 2 2 3 2 2 6" xfId="44875" xr:uid="{745ECFFC-DA8D-47DF-9678-EE3981CC1CF3}"/>
    <cellStyle name="Normalny 13 2 2 3 2 3" xfId="20630" xr:uid="{00000000-0005-0000-0000-000096500000}"/>
    <cellStyle name="Normalny 13 2 2 3 2 3 2" xfId="20631" xr:uid="{00000000-0005-0000-0000-000097500000}"/>
    <cellStyle name="Normalny 13 2 2 3 2 3 2 2" xfId="44885" xr:uid="{10F9A2A3-9C82-47EC-B1E7-3604CD674C97}"/>
    <cellStyle name="Normalny 13 2 2 3 2 3 3" xfId="20632" xr:uid="{00000000-0005-0000-0000-000098500000}"/>
    <cellStyle name="Normalny 13 2 2 3 2 3 3 2" xfId="44886" xr:uid="{75CDD212-D540-4D4B-A8BA-0411A5F913D6}"/>
    <cellStyle name="Normalny 13 2 2 3 2 3 4" xfId="44884" xr:uid="{731CDF01-453C-4BD1-AF82-C683619B2B36}"/>
    <cellStyle name="Normalny 13 2 2 3 2 4" xfId="20633" xr:uid="{00000000-0005-0000-0000-000099500000}"/>
    <cellStyle name="Normalny 13 2 2 3 2 4 2" xfId="44887" xr:uid="{9EF9FBFC-E7F0-41CC-A188-089351565063}"/>
    <cellStyle name="Normalny 13 2 2 3 2 5" xfId="20634" xr:uid="{00000000-0005-0000-0000-00009A500000}"/>
    <cellStyle name="Normalny 13 2 2 3 2 5 2" xfId="44888" xr:uid="{88E92D2A-32A0-4921-BB1E-955BA3339C40}"/>
    <cellStyle name="Normalny 13 2 2 3 2 6" xfId="20635" xr:uid="{00000000-0005-0000-0000-00009B500000}"/>
    <cellStyle name="Normalny 13 2 2 3 2 6 2" xfId="44889" xr:uid="{78D19953-AC76-44E5-B7E8-D3D249CDD0C6}"/>
    <cellStyle name="Normalny 13 2 2 3 2 7" xfId="44874" xr:uid="{625787F5-6CEF-44B5-9072-7037FF4E5443}"/>
    <cellStyle name="Normalny 13 2 2 3 2 8" xfId="53320" xr:uid="{F37137FB-41DE-4777-8272-BCAB465E318B}"/>
    <cellStyle name="Normalny 13 2 2 3 2 9" xfId="53713" xr:uid="{364B4B6F-7749-4F8E-9ECA-F4D4BC5E3A9E}"/>
    <cellStyle name="Normalny 13 2 2 3 3" xfId="20636" xr:uid="{00000000-0005-0000-0000-00009C500000}"/>
    <cellStyle name="Normalny 13 2 2 3 3 2" xfId="20637" xr:uid="{00000000-0005-0000-0000-00009D500000}"/>
    <cellStyle name="Normalny 13 2 2 3 3 2 2" xfId="44891" xr:uid="{E72FCE68-7F13-4494-B959-34D45BC22ED9}"/>
    <cellStyle name="Normalny 13 2 2 3 3 3" xfId="20638" xr:uid="{00000000-0005-0000-0000-00009E500000}"/>
    <cellStyle name="Normalny 13 2 2 3 3 3 2" xfId="44892" xr:uid="{BF949594-5142-4D82-A9CC-FE47D4C09699}"/>
    <cellStyle name="Normalny 13 2 2 3 3 4" xfId="20639" xr:uid="{00000000-0005-0000-0000-00009F500000}"/>
    <cellStyle name="Normalny 13 2 2 3 3 4 2" xfId="44893" xr:uid="{A61AC7BD-5AC6-46B2-A5AA-4B4CB0F81ED4}"/>
    <cellStyle name="Normalny 13 2 2 3 3 5" xfId="44890" xr:uid="{0979F051-520C-4663-B620-F27084878D6F}"/>
    <cellStyle name="Normalny 13 2 2 3 4" xfId="20640" xr:uid="{00000000-0005-0000-0000-0000A0500000}"/>
    <cellStyle name="Normalny 13 2 2 3 4 2" xfId="20641" xr:uid="{00000000-0005-0000-0000-0000A1500000}"/>
    <cellStyle name="Normalny 13 2 2 3 4 2 2" xfId="44895" xr:uid="{93BD8A8B-1C18-4A9B-B97E-8221437B00E3}"/>
    <cellStyle name="Normalny 13 2 2 3 4 3" xfId="20642" xr:uid="{00000000-0005-0000-0000-0000A2500000}"/>
    <cellStyle name="Normalny 13 2 2 3 4 3 2" xfId="44896" xr:uid="{8FDC5268-1BFB-4BD5-B818-2F188A226223}"/>
    <cellStyle name="Normalny 13 2 2 3 4 4" xfId="44894" xr:uid="{3B8AC776-C1F8-4A21-8CD1-AEBAC8748893}"/>
    <cellStyle name="Normalny 13 2 2 3 5" xfId="20643" xr:uid="{00000000-0005-0000-0000-0000A3500000}"/>
    <cellStyle name="Normalny 13 2 2 3 5 2" xfId="44897" xr:uid="{D10ECC5E-9522-4917-BFBD-3A141CCE6DD8}"/>
    <cellStyle name="Normalny 13 2 2 3 6" xfId="20644" xr:uid="{00000000-0005-0000-0000-0000A4500000}"/>
    <cellStyle name="Normalny 13 2 2 3 6 2" xfId="44898" xr:uid="{DBE41962-ACE4-484C-A845-7D76B95165C8}"/>
    <cellStyle name="Normalny 13 2 2 3 7" xfId="20645" xr:uid="{00000000-0005-0000-0000-0000A5500000}"/>
    <cellStyle name="Normalny 13 2 2 3 7 2" xfId="44899" xr:uid="{2E525625-C861-4BB4-8BDB-B239256A4171}"/>
    <cellStyle name="Normalny 13 2 2 3 8" xfId="44873" xr:uid="{C3B8DCCC-E61C-44DA-883F-049237CA55CA}"/>
    <cellStyle name="Normalny 13 2 2 3 9" xfId="53319" xr:uid="{E8870AE2-33FF-49EF-9CC1-BD3B23AE9227}"/>
    <cellStyle name="Normalny 13 2 2 3_CHP" xfId="20646" xr:uid="{00000000-0005-0000-0000-0000A6500000}"/>
    <cellStyle name="Normalny 13 2 2 4" xfId="20647" xr:uid="{00000000-0005-0000-0000-0000A7500000}"/>
    <cellStyle name="Normalny 13 2 2 4 10" xfId="53714" xr:uid="{7B3FBA21-0291-48FD-A46E-A72789BCF76C}"/>
    <cellStyle name="Normalny 13 2 2 4 11" xfId="53763" xr:uid="{16C49017-FC38-4B17-A0F7-6B99E1F9BCB8}"/>
    <cellStyle name="Normalny 13 2 2 4 2" xfId="20648" xr:uid="{00000000-0005-0000-0000-0000A8500000}"/>
    <cellStyle name="Normalny 13 2 2 4 2 10" xfId="53764" xr:uid="{05DB7A70-8B3E-45CE-BC60-6D7B862DBD36}"/>
    <cellStyle name="Normalny 13 2 2 4 2 2" xfId="20649" xr:uid="{00000000-0005-0000-0000-0000A9500000}"/>
    <cellStyle name="Normalny 13 2 2 4 2 2 2" xfId="20650" xr:uid="{00000000-0005-0000-0000-0000AA500000}"/>
    <cellStyle name="Normalny 13 2 2 4 2 2 2 2" xfId="20651" xr:uid="{00000000-0005-0000-0000-0000AB500000}"/>
    <cellStyle name="Normalny 13 2 2 4 2 2 2 2 2" xfId="44904" xr:uid="{C351F6E9-ED43-4411-9525-FB1AB5533B94}"/>
    <cellStyle name="Normalny 13 2 2 4 2 2 2 3" xfId="20652" xr:uid="{00000000-0005-0000-0000-0000AC500000}"/>
    <cellStyle name="Normalny 13 2 2 4 2 2 2 3 2" xfId="44905" xr:uid="{86C9745D-0CE9-4BA0-8EED-01993601C74F}"/>
    <cellStyle name="Normalny 13 2 2 4 2 2 2 4" xfId="44903" xr:uid="{1D6AD60C-B08A-4CA5-9839-05EF1F8FFE35}"/>
    <cellStyle name="Normalny 13 2 2 4 2 2 3" xfId="20653" xr:uid="{00000000-0005-0000-0000-0000AD500000}"/>
    <cellStyle name="Normalny 13 2 2 4 2 2 3 2" xfId="20654" xr:uid="{00000000-0005-0000-0000-0000AE500000}"/>
    <cellStyle name="Normalny 13 2 2 4 2 2 3 2 2" xfId="44907" xr:uid="{C8BD0920-AF6B-4860-BA70-65D9874EA71D}"/>
    <cellStyle name="Normalny 13 2 2 4 2 2 3 3" xfId="20655" xr:uid="{00000000-0005-0000-0000-0000AF500000}"/>
    <cellStyle name="Normalny 13 2 2 4 2 2 3 3 2" xfId="44908" xr:uid="{844F1EE9-0CC7-49CF-B321-692BB030E554}"/>
    <cellStyle name="Normalny 13 2 2 4 2 2 3 4" xfId="44906" xr:uid="{238FAE85-0131-4D44-BE3E-2A4052EB2C3E}"/>
    <cellStyle name="Normalny 13 2 2 4 2 2 4" xfId="20656" xr:uid="{00000000-0005-0000-0000-0000B0500000}"/>
    <cellStyle name="Normalny 13 2 2 4 2 2 4 2" xfId="44909" xr:uid="{96C2C560-179B-4CAA-9819-2180F9DD3313}"/>
    <cellStyle name="Normalny 13 2 2 4 2 2 5" xfId="20657" xr:uid="{00000000-0005-0000-0000-0000B1500000}"/>
    <cellStyle name="Normalny 13 2 2 4 2 2 5 2" xfId="44910" xr:uid="{5D476CED-F9A7-4EB0-B174-2CFADF4EC3A5}"/>
    <cellStyle name="Normalny 13 2 2 4 2 2 6" xfId="44902" xr:uid="{34465C03-E162-40E3-A4C9-4E9E0B378479}"/>
    <cellStyle name="Normalny 13 2 2 4 2 3" xfId="20658" xr:uid="{00000000-0005-0000-0000-0000B2500000}"/>
    <cellStyle name="Normalny 13 2 2 4 2 3 2" xfId="20659" xr:uid="{00000000-0005-0000-0000-0000B3500000}"/>
    <cellStyle name="Normalny 13 2 2 4 2 3 2 2" xfId="44912" xr:uid="{94E8BD75-D5FE-4F75-9655-CE803B200359}"/>
    <cellStyle name="Normalny 13 2 2 4 2 3 3" xfId="20660" xr:uid="{00000000-0005-0000-0000-0000B4500000}"/>
    <cellStyle name="Normalny 13 2 2 4 2 3 3 2" xfId="44913" xr:uid="{2E1FF274-7D89-41F6-8289-A0490BA95C20}"/>
    <cellStyle name="Normalny 13 2 2 4 2 3 4" xfId="44911" xr:uid="{CD87D0C8-A74D-4DF6-BDB8-BA77DD66497F}"/>
    <cellStyle name="Normalny 13 2 2 4 2 4" xfId="20661" xr:uid="{00000000-0005-0000-0000-0000B5500000}"/>
    <cellStyle name="Normalny 13 2 2 4 2 4 2" xfId="44914" xr:uid="{1B0CA1CD-8B98-459E-9B73-CD9EEF4C6580}"/>
    <cellStyle name="Normalny 13 2 2 4 2 5" xfId="20662" xr:uid="{00000000-0005-0000-0000-0000B6500000}"/>
    <cellStyle name="Normalny 13 2 2 4 2 5 2" xfId="44915" xr:uid="{6A58E190-800E-4A05-B507-94C8C5800DD8}"/>
    <cellStyle name="Normalny 13 2 2 4 2 6" xfId="20663" xr:uid="{00000000-0005-0000-0000-0000B7500000}"/>
    <cellStyle name="Normalny 13 2 2 4 2 6 2" xfId="44916" xr:uid="{D0DDC7D5-CC26-4F35-BD42-05F2A8D63ED2}"/>
    <cellStyle name="Normalny 13 2 2 4 2 7" xfId="44901" xr:uid="{0B4E59B2-A848-44C1-99A6-DA815FEFE757}"/>
    <cellStyle name="Normalny 13 2 2 4 2 8" xfId="53322" xr:uid="{0F7C88A9-9E5F-4C89-B9BE-C1D0A40FB61C}"/>
    <cellStyle name="Normalny 13 2 2 4 2 9" xfId="53715" xr:uid="{DE0D7A71-EA28-411D-8A4F-B6701AECDEF2}"/>
    <cellStyle name="Normalny 13 2 2 4 3" xfId="20664" xr:uid="{00000000-0005-0000-0000-0000B8500000}"/>
    <cellStyle name="Normalny 13 2 2 4 3 2" xfId="20665" xr:uid="{00000000-0005-0000-0000-0000B9500000}"/>
    <cellStyle name="Normalny 13 2 2 4 3 2 2" xfId="44918" xr:uid="{CBC1584A-7114-407D-843D-9EB300D3CC7C}"/>
    <cellStyle name="Normalny 13 2 2 4 3 3" xfId="20666" xr:uid="{00000000-0005-0000-0000-0000BA500000}"/>
    <cellStyle name="Normalny 13 2 2 4 3 3 2" xfId="44919" xr:uid="{21762B21-B96E-41ED-9365-E801D8A1F5F8}"/>
    <cellStyle name="Normalny 13 2 2 4 3 4" xfId="20667" xr:uid="{00000000-0005-0000-0000-0000BB500000}"/>
    <cellStyle name="Normalny 13 2 2 4 3 4 2" xfId="44920" xr:uid="{684AF5AB-4056-4F46-AFD2-B9CDFCE8334F}"/>
    <cellStyle name="Normalny 13 2 2 4 3 5" xfId="44917" xr:uid="{40F6FB90-310D-4E20-9CA8-337301081D6D}"/>
    <cellStyle name="Normalny 13 2 2 4 4" xfId="20668" xr:uid="{00000000-0005-0000-0000-0000BC500000}"/>
    <cellStyle name="Normalny 13 2 2 4 4 2" xfId="20669" xr:uid="{00000000-0005-0000-0000-0000BD500000}"/>
    <cellStyle name="Normalny 13 2 2 4 4 2 2" xfId="44922" xr:uid="{F07D56C6-76E7-43F2-B3A7-4725E0F28D38}"/>
    <cellStyle name="Normalny 13 2 2 4 4 3" xfId="20670" xr:uid="{00000000-0005-0000-0000-0000BE500000}"/>
    <cellStyle name="Normalny 13 2 2 4 4 3 2" xfId="44923" xr:uid="{E27C84FE-915C-4327-91F6-B9C2B5E20E1A}"/>
    <cellStyle name="Normalny 13 2 2 4 4 4" xfId="44921" xr:uid="{9BCFDD21-E437-460F-8A1F-E8D2438CE656}"/>
    <cellStyle name="Normalny 13 2 2 4 5" xfId="20671" xr:uid="{00000000-0005-0000-0000-0000BF500000}"/>
    <cellStyle name="Normalny 13 2 2 4 5 2" xfId="44924" xr:uid="{25CA3207-3D9B-487A-AAD7-A5B6A95DA95B}"/>
    <cellStyle name="Normalny 13 2 2 4 6" xfId="20672" xr:uid="{00000000-0005-0000-0000-0000C0500000}"/>
    <cellStyle name="Normalny 13 2 2 4 6 2" xfId="44925" xr:uid="{4BB4F1DA-C632-4560-B444-AEF24CC659B8}"/>
    <cellStyle name="Normalny 13 2 2 4 7" xfId="20673" xr:uid="{00000000-0005-0000-0000-0000C1500000}"/>
    <cellStyle name="Normalny 13 2 2 4 7 2" xfId="44926" xr:uid="{9294F079-0024-446F-842C-67DCEEE89D97}"/>
    <cellStyle name="Normalny 13 2 2 4 8" xfId="44900" xr:uid="{0F3B800E-B3DE-4CB4-AF70-F8681415CC4F}"/>
    <cellStyle name="Normalny 13 2 2 4 9" xfId="53321" xr:uid="{E82B3561-0FC7-4329-AE11-F08547A7C81C}"/>
    <cellStyle name="Normalny 13 2 2 4_CHP" xfId="20674" xr:uid="{00000000-0005-0000-0000-0000C2500000}"/>
    <cellStyle name="Normalny 13 2 2 5" xfId="20675" xr:uid="{00000000-0005-0000-0000-0000C3500000}"/>
    <cellStyle name="Normalny 13 2 2 5 10" xfId="53765" xr:uid="{DEC6A457-2485-4867-A5D5-F7BD6597567A}"/>
    <cellStyle name="Normalny 13 2 2 5 2" xfId="20676" xr:uid="{00000000-0005-0000-0000-0000C4500000}"/>
    <cellStyle name="Normalny 13 2 2 5 2 2" xfId="20677" xr:uid="{00000000-0005-0000-0000-0000C5500000}"/>
    <cellStyle name="Normalny 13 2 2 5 2 2 2" xfId="20678" xr:uid="{00000000-0005-0000-0000-0000C6500000}"/>
    <cellStyle name="Normalny 13 2 2 5 2 2 2 2" xfId="44930" xr:uid="{9431E600-12BC-4F20-8096-2F5AE6BC5B51}"/>
    <cellStyle name="Normalny 13 2 2 5 2 2 3" xfId="20679" xr:uid="{00000000-0005-0000-0000-0000C7500000}"/>
    <cellStyle name="Normalny 13 2 2 5 2 2 3 2" xfId="44931" xr:uid="{740B4E67-FBB0-4AD6-8153-E58C1E28D7EE}"/>
    <cellStyle name="Normalny 13 2 2 5 2 2 4" xfId="44929" xr:uid="{A22D17C2-B913-4DFB-9A15-B6AA9145D3F5}"/>
    <cellStyle name="Normalny 13 2 2 5 2 3" xfId="20680" xr:uid="{00000000-0005-0000-0000-0000C8500000}"/>
    <cellStyle name="Normalny 13 2 2 5 2 3 2" xfId="20681" xr:uid="{00000000-0005-0000-0000-0000C9500000}"/>
    <cellStyle name="Normalny 13 2 2 5 2 3 2 2" xfId="44933" xr:uid="{329A580B-8A0A-4C0B-A3CB-1FB5034AB6F7}"/>
    <cellStyle name="Normalny 13 2 2 5 2 3 3" xfId="20682" xr:uid="{00000000-0005-0000-0000-0000CA500000}"/>
    <cellStyle name="Normalny 13 2 2 5 2 3 3 2" xfId="44934" xr:uid="{A2CAA6E6-6FA6-4EB2-BF67-739739CC713D}"/>
    <cellStyle name="Normalny 13 2 2 5 2 3 4" xfId="44932" xr:uid="{A1EC9A6C-0123-4997-AA85-0C6E6C0600B2}"/>
    <cellStyle name="Normalny 13 2 2 5 2 4" xfId="20683" xr:uid="{00000000-0005-0000-0000-0000CB500000}"/>
    <cellStyle name="Normalny 13 2 2 5 2 4 2" xfId="44935" xr:uid="{8620E752-AFF4-494D-81A2-33F65835B3CA}"/>
    <cellStyle name="Normalny 13 2 2 5 2 5" xfId="20684" xr:uid="{00000000-0005-0000-0000-0000CC500000}"/>
    <cellStyle name="Normalny 13 2 2 5 2 5 2" xfId="44936" xr:uid="{9119D666-E04E-446B-8F6C-B75ABB150FD4}"/>
    <cellStyle name="Normalny 13 2 2 5 2 6" xfId="44928" xr:uid="{191BC582-CB5B-4ACF-B9EA-18DBE1598BB0}"/>
    <cellStyle name="Normalny 13 2 2 5 3" xfId="20685" xr:uid="{00000000-0005-0000-0000-0000CD500000}"/>
    <cellStyle name="Normalny 13 2 2 5 3 2" xfId="20686" xr:uid="{00000000-0005-0000-0000-0000CE500000}"/>
    <cellStyle name="Normalny 13 2 2 5 3 2 2" xfId="44938" xr:uid="{49936437-6AC5-4727-840A-63251FBFD2CD}"/>
    <cellStyle name="Normalny 13 2 2 5 3 3" xfId="20687" xr:uid="{00000000-0005-0000-0000-0000CF500000}"/>
    <cellStyle name="Normalny 13 2 2 5 3 3 2" xfId="44939" xr:uid="{FC3A7E25-2C29-4753-8FCD-6A63B0802C2E}"/>
    <cellStyle name="Normalny 13 2 2 5 3 4" xfId="44937" xr:uid="{C90030C9-8439-4F90-B301-F8FCF5D1844F}"/>
    <cellStyle name="Normalny 13 2 2 5 4" xfId="20688" xr:uid="{00000000-0005-0000-0000-0000D0500000}"/>
    <cellStyle name="Normalny 13 2 2 5 4 2" xfId="44940" xr:uid="{70540948-D6CE-49E6-B62B-A74F39EC1B35}"/>
    <cellStyle name="Normalny 13 2 2 5 5" xfId="20689" xr:uid="{00000000-0005-0000-0000-0000D1500000}"/>
    <cellStyle name="Normalny 13 2 2 5 5 2" xfId="44941" xr:uid="{8142D7BC-64AC-45C9-BADE-4112894037A2}"/>
    <cellStyle name="Normalny 13 2 2 5 6" xfId="20690" xr:uid="{00000000-0005-0000-0000-0000D2500000}"/>
    <cellStyle name="Normalny 13 2 2 5 6 2" xfId="44942" xr:uid="{6BA2D117-B323-41F1-AFB1-405D88C1E046}"/>
    <cellStyle name="Normalny 13 2 2 5 7" xfId="44927" xr:uid="{D368766A-127A-4882-9785-3CBE61D1EC8F}"/>
    <cellStyle name="Normalny 13 2 2 5 8" xfId="53323" xr:uid="{B97358A4-42C5-4682-8908-9B96122902CD}"/>
    <cellStyle name="Normalny 13 2 2 5 9" xfId="53716" xr:uid="{6AE08801-322E-4C08-8282-76482522C4A7}"/>
    <cellStyle name="Normalny 13 2 2 6" xfId="20691" xr:uid="{00000000-0005-0000-0000-0000D3500000}"/>
    <cellStyle name="Normalny 13 2 2 6 10" xfId="53766" xr:uid="{DEDF39C9-9933-4352-A27B-2EC399BF5767}"/>
    <cellStyle name="Normalny 13 2 2 6 2" xfId="20692" xr:uid="{00000000-0005-0000-0000-0000D4500000}"/>
    <cellStyle name="Normalny 13 2 2 6 2 2" xfId="20693" xr:uid="{00000000-0005-0000-0000-0000D5500000}"/>
    <cellStyle name="Normalny 13 2 2 6 2 2 2" xfId="20694" xr:uid="{00000000-0005-0000-0000-0000D6500000}"/>
    <cellStyle name="Normalny 13 2 2 6 2 2 2 2" xfId="44946" xr:uid="{3EE9232F-FDF7-4B32-A2A7-4DBF664BB95B}"/>
    <cellStyle name="Normalny 13 2 2 6 2 2 3" xfId="20695" xr:uid="{00000000-0005-0000-0000-0000D7500000}"/>
    <cellStyle name="Normalny 13 2 2 6 2 2 3 2" xfId="44947" xr:uid="{4E52F000-54B2-41BB-B1CE-1BEEDC14D5FB}"/>
    <cellStyle name="Normalny 13 2 2 6 2 2 4" xfId="44945" xr:uid="{F319A067-78C1-4B39-9689-10562ED698DE}"/>
    <cellStyle name="Normalny 13 2 2 6 2 3" xfId="20696" xr:uid="{00000000-0005-0000-0000-0000D8500000}"/>
    <cellStyle name="Normalny 13 2 2 6 2 3 2" xfId="20697" xr:uid="{00000000-0005-0000-0000-0000D9500000}"/>
    <cellStyle name="Normalny 13 2 2 6 2 3 2 2" xfId="44949" xr:uid="{1546413C-09A4-40BF-A5E7-4395F68D6D10}"/>
    <cellStyle name="Normalny 13 2 2 6 2 3 3" xfId="20698" xr:uid="{00000000-0005-0000-0000-0000DA500000}"/>
    <cellStyle name="Normalny 13 2 2 6 2 3 3 2" xfId="44950" xr:uid="{EB912414-DA0B-4CEF-801C-44E14A3AE036}"/>
    <cellStyle name="Normalny 13 2 2 6 2 3 4" xfId="44948" xr:uid="{96565146-396E-45C5-B0DC-55719827B920}"/>
    <cellStyle name="Normalny 13 2 2 6 2 4" xfId="20699" xr:uid="{00000000-0005-0000-0000-0000DB500000}"/>
    <cellStyle name="Normalny 13 2 2 6 2 4 2" xfId="44951" xr:uid="{FF3B664E-2C7F-4381-BCE8-7C437F47B0F9}"/>
    <cellStyle name="Normalny 13 2 2 6 2 5" xfId="20700" xr:uid="{00000000-0005-0000-0000-0000DC500000}"/>
    <cellStyle name="Normalny 13 2 2 6 2 5 2" xfId="44952" xr:uid="{B4C7FF77-EB25-48DA-93B9-D699208700B0}"/>
    <cellStyle name="Normalny 13 2 2 6 2 6" xfId="44944" xr:uid="{E03F11E5-D28C-4610-AFA8-7D35C75EAB5C}"/>
    <cellStyle name="Normalny 13 2 2 6 3" xfId="20701" xr:uid="{00000000-0005-0000-0000-0000DD500000}"/>
    <cellStyle name="Normalny 13 2 2 6 3 2" xfId="20702" xr:uid="{00000000-0005-0000-0000-0000DE500000}"/>
    <cellStyle name="Normalny 13 2 2 6 3 2 2" xfId="44954" xr:uid="{779E93C9-F66B-4934-9932-DF3C7E6A88CF}"/>
    <cellStyle name="Normalny 13 2 2 6 3 3" xfId="20703" xr:uid="{00000000-0005-0000-0000-0000DF500000}"/>
    <cellStyle name="Normalny 13 2 2 6 3 3 2" xfId="44955" xr:uid="{90C75F98-6B37-4C04-8D1C-215DBCCA0FFC}"/>
    <cellStyle name="Normalny 13 2 2 6 3 4" xfId="44953" xr:uid="{1D9D10E5-8CE8-46EB-B0B4-FC1B7E7E32E9}"/>
    <cellStyle name="Normalny 13 2 2 6 4" xfId="20704" xr:uid="{00000000-0005-0000-0000-0000E0500000}"/>
    <cellStyle name="Normalny 13 2 2 6 4 2" xfId="44956" xr:uid="{86FF4512-F793-4C97-8B4F-B1B5DB0E1DCC}"/>
    <cellStyle name="Normalny 13 2 2 6 5" xfId="20705" xr:uid="{00000000-0005-0000-0000-0000E1500000}"/>
    <cellStyle name="Normalny 13 2 2 6 5 2" xfId="44957" xr:uid="{CD9F7C7B-62C8-4DED-9A98-AF68E415B10B}"/>
    <cellStyle name="Normalny 13 2 2 6 6" xfId="20706" xr:uid="{00000000-0005-0000-0000-0000E2500000}"/>
    <cellStyle name="Normalny 13 2 2 6 6 2" xfId="44958" xr:uid="{8A34DE06-9561-44A6-B264-702CBAE7A7C8}"/>
    <cellStyle name="Normalny 13 2 2 6 7" xfId="44943" xr:uid="{D156B5A4-99A7-44E2-B2F3-0ECE51F57954}"/>
    <cellStyle name="Normalny 13 2 2 6 8" xfId="53324" xr:uid="{AC3291E9-7330-44F5-AE3A-BD969C18B10C}"/>
    <cellStyle name="Normalny 13 2 2 6 9" xfId="53717" xr:uid="{3B804C09-5172-4656-86E0-9D55A333F42D}"/>
    <cellStyle name="Normalny 13 2 2 7" xfId="20707" xr:uid="{00000000-0005-0000-0000-0000E3500000}"/>
    <cellStyle name="Normalny 13 2 2 7 2" xfId="20708" xr:uid="{00000000-0005-0000-0000-0000E4500000}"/>
    <cellStyle name="Normalny 13 2 2 7 2 2" xfId="44960" xr:uid="{373899B0-D9D4-4A01-BF6E-A0DA7727F7E2}"/>
    <cellStyle name="Normalny 13 2 2 7 3" xfId="20709" xr:uid="{00000000-0005-0000-0000-0000E5500000}"/>
    <cellStyle name="Normalny 13 2 2 7 3 2" xfId="44961" xr:uid="{0254F5D0-4A07-4E4D-AA4E-9DBC86523CB6}"/>
    <cellStyle name="Normalny 13 2 2 7 4" xfId="20710" xr:uid="{00000000-0005-0000-0000-0000E6500000}"/>
    <cellStyle name="Normalny 13 2 2 7 4 2" xfId="44962" xr:uid="{9B7D0F49-7D77-440C-AB04-BD18432BCB0B}"/>
    <cellStyle name="Normalny 13 2 2 7 5" xfId="44959" xr:uid="{0CE2F68E-1096-469E-AF06-3F9967F55289}"/>
    <cellStyle name="Normalny 13 2 2 8" xfId="20711" xr:uid="{00000000-0005-0000-0000-0000E7500000}"/>
    <cellStyle name="Normalny 13 2 2 8 2" xfId="20712" xr:uid="{00000000-0005-0000-0000-0000E8500000}"/>
    <cellStyle name="Normalny 13 2 2 8 2 2" xfId="44964" xr:uid="{C3B751D0-E2F9-4C58-BE59-EF1D8D1258CC}"/>
    <cellStyle name="Normalny 13 2 2 8 3" xfId="20713" xr:uid="{00000000-0005-0000-0000-0000E9500000}"/>
    <cellStyle name="Normalny 13 2 2 8 3 2" xfId="44965" xr:uid="{92A3C0C2-561C-476F-B31E-4A129BF9DEDF}"/>
    <cellStyle name="Normalny 13 2 2 8 4" xfId="44963" xr:uid="{117CE2ED-17F1-4580-885B-426B1DB72559}"/>
    <cellStyle name="Normalny 13 2 2 9" xfId="20714" xr:uid="{00000000-0005-0000-0000-0000EA500000}"/>
    <cellStyle name="Normalny 13 2 2 9 2" xfId="44966" xr:uid="{70B264B9-F7DC-4B7C-BC97-3F9A93A7FC0B}"/>
    <cellStyle name="Normalny 13 2 2_CHP" xfId="20715" xr:uid="{00000000-0005-0000-0000-0000EB500000}"/>
    <cellStyle name="Normalny 13 2 3" xfId="20716" xr:uid="{00000000-0005-0000-0000-0000EC500000}"/>
    <cellStyle name="Normalny 13 2 3 10" xfId="20717" xr:uid="{00000000-0005-0000-0000-0000ED500000}"/>
    <cellStyle name="Normalny 13 2 3 10 2" xfId="44968" xr:uid="{1D7D83CB-7FC4-4D70-BB65-B5481C928F92}"/>
    <cellStyle name="Normalny 13 2 3 11" xfId="44967" xr:uid="{7F4CE04A-6265-4F25-9428-950F9698F2EA}"/>
    <cellStyle name="Normalny 13 2 3 12" xfId="53325" xr:uid="{A7A4F012-EB66-4CF8-940E-1D912AEB5369}"/>
    <cellStyle name="Normalny 13 2 3 13" xfId="53718" xr:uid="{A2D80A7D-BB22-4B77-90C1-7CBA1414C23E}"/>
    <cellStyle name="Normalny 13 2 3 14" xfId="53767" xr:uid="{F088985B-298E-4045-8640-D9E09EE2ABAB}"/>
    <cellStyle name="Normalny 13 2 3 2" xfId="20718" xr:uid="{00000000-0005-0000-0000-0000EE500000}"/>
    <cellStyle name="Normalny 13 2 3 2 10" xfId="53719" xr:uid="{9794E4BD-AB74-409B-8AEB-733CB5336A91}"/>
    <cellStyle name="Normalny 13 2 3 2 11" xfId="53768" xr:uid="{DAEF4E07-5BAB-4A63-9152-0B7B4BAD4738}"/>
    <cellStyle name="Normalny 13 2 3 2 2" xfId="20719" xr:uid="{00000000-0005-0000-0000-0000EF500000}"/>
    <cellStyle name="Normalny 13 2 3 2 2 10" xfId="53769" xr:uid="{98CE05A8-E72B-4EE1-B831-667F50C0308A}"/>
    <cellStyle name="Normalny 13 2 3 2 2 2" xfId="20720" xr:uid="{00000000-0005-0000-0000-0000F0500000}"/>
    <cellStyle name="Normalny 13 2 3 2 2 2 2" xfId="20721" xr:uid="{00000000-0005-0000-0000-0000F1500000}"/>
    <cellStyle name="Normalny 13 2 3 2 2 2 2 2" xfId="20722" xr:uid="{00000000-0005-0000-0000-0000F2500000}"/>
    <cellStyle name="Normalny 13 2 3 2 2 2 2 2 2" xfId="44973" xr:uid="{9AE0CCA6-A267-4812-A60D-57B165440B4E}"/>
    <cellStyle name="Normalny 13 2 3 2 2 2 2 3" xfId="20723" xr:uid="{00000000-0005-0000-0000-0000F3500000}"/>
    <cellStyle name="Normalny 13 2 3 2 2 2 2 3 2" xfId="44974" xr:uid="{995A2E69-7C63-4A7F-9CF5-9DFCBF05928E}"/>
    <cellStyle name="Normalny 13 2 3 2 2 2 2 4" xfId="44972" xr:uid="{8A0604BD-C01C-4037-9ACF-018271F88F28}"/>
    <cellStyle name="Normalny 13 2 3 2 2 2 3" xfId="20724" xr:uid="{00000000-0005-0000-0000-0000F4500000}"/>
    <cellStyle name="Normalny 13 2 3 2 2 2 3 2" xfId="20725" xr:uid="{00000000-0005-0000-0000-0000F5500000}"/>
    <cellStyle name="Normalny 13 2 3 2 2 2 3 2 2" xfId="44976" xr:uid="{A3EAACB3-C9B8-4083-AD89-16420A4473FE}"/>
    <cellStyle name="Normalny 13 2 3 2 2 2 3 3" xfId="20726" xr:uid="{00000000-0005-0000-0000-0000F6500000}"/>
    <cellStyle name="Normalny 13 2 3 2 2 2 3 3 2" xfId="44977" xr:uid="{46C6DA6D-D114-482A-8A44-5CE63546E971}"/>
    <cellStyle name="Normalny 13 2 3 2 2 2 3 4" xfId="44975" xr:uid="{F19CC4E7-F874-470B-AC3A-A760A7919DAB}"/>
    <cellStyle name="Normalny 13 2 3 2 2 2 4" xfId="20727" xr:uid="{00000000-0005-0000-0000-0000F7500000}"/>
    <cellStyle name="Normalny 13 2 3 2 2 2 4 2" xfId="44978" xr:uid="{65A30E03-0EA9-4F06-9BED-AF32B5D6A3B3}"/>
    <cellStyle name="Normalny 13 2 3 2 2 2 5" xfId="20728" xr:uid="{00000000-0005-0000-0000-0000F8500000}"/>
    <cellStyle name="Normalny 13 2 3 2 2 2 5 2" xfId="44979" xr:uid="{5BAD8C75-D4D7-41B8-9EC8-17BE5049E398}"/>
    <cellStyle name="Normalny 13 2 3 2 2 2 6" xfId="44971" xr:uid="{2D7D4D05-3D71-481E-8606-78A0CE3B19CD}"/>
    <cellStyle name="Normalny 13 2 3 2 2 3" xfId="20729" xr:uid="{00000000-0005-0000-0000-0000F9500000}"/>
    <cellStyle name="Normalny 13 2 3 2 2 3 2" xfId="20730" xr:uid="{00000000-0005-0000-0000-0000FA500000}"/>
    <cellStyle name="Normalny 13 2 3 2 2 3 2 2" xfId="44981" xr:uid="{125FD1BF-F9BE-49ED-B6D4-1FF7B63CBD4F}"/>
    <cellStyle name="Normalny 13 2 3 2 2 3 3" xfId="20731" xr:uid="{00000000-0005-0000-0000-0000FB500000}"/>
    <cellStyle name="Normalny 13 2 3 2 2 3 3 2" xfId="44982" xr:uid="{E19DBFD5-97E1-4904-818F-C228BAD5A76E}"/>
    <cellStyle name="Normalny 13 2 3 2 2 3 4" xfId="44980" xr:uid="{9D4A2DDC-2A75-4F2D-8D2D-77299E333EB0}"/>
    <cellStyle name="Normalny 13 2 3 2 2 4" xfId="20732" xr:uid="{00000000-0005-0000-0000-0000FC500000}"/>
    <cellStyle name="Normalny 13 2 3 2 2 4 2" xfId="44983" xr:uid="{0A0562DE-DA45-4D57-9668-303E43002856}"/>
    <cellStyle name="Normalny 13 2 3 2 2 5" xfId="20733" xr:uid="{00000000-0005-0000-0000-0000FD500000}"/>
    <cellStyle name="Normalny 13 2 3 2 2 5 2" xfId="44984" xr:uid="{15E6C05C-150D-4BC6-BD96-E3E9FA34B88C}"/>
    <cellStyle name="Normalny 13 2 3 2 2 6" xfId="20734" xr:uid="{00000000-0005-0000-0000-0000FE500000}"/>
    <cellStyle name="Normalny 13 2 3 2 2 6 2" xfId="44985" xr:uid="{432A2F1E-B1ED-464F-AC65-DDB81604EF0F}"/>
    <cellStyle name="Normalny 13 2 3 2 2 7" xfId="44970" xr:uid="{17D37EE6-1D88-47A3-BDF9-5669342C5738}"/>
    <cellStyle name="Normalny 13 2 3 2 2 8" xfId="53327" xr:uid="{E240316B-0DE4-4665-A03F-39DE37AF5D02}"/>
    <cellStyle name="Normalny 13 2 3 2 2 9" xfId="53720" xr:uid="{3CEB9BDC-CA7E-4B0C-A0AD-BF494C245837}"/>
    <cellStyle name="Normalny 13 2 3 2 3" xfId="20735" xr:uid="{00000000-0005-0000-0000-0000FF500000}"/>
    <cellStyle name="Normalny 13 2 3 2 3 2" xfId="20736" xr:uid="{00000000-0005-0000-0000-000000510000}"/>
    <cellStyle name="Normalny 13 2 3 2 3 2 2" xfId="44987" xr:uid="{D04F4082-96C7-410D-8646-1F87507BB548}"/>
    <cellStyle name="Normalny 13 2 3 2 3 3" xfId="20737" xr:uid="{00000000-0005-0000-0000-000001510000}"/>
    <cellStyle name="Normalny 13 2 3 2 3 3 2" xfId="44988" xr:uid="{D06950D0-60DA-435B-93C4-786367691110}"/>
    <cellStyle name="Normalny 13 2 3 2 3 4" xfId="20738" xr:uid="{00000000-0005-0000-0000-000002510000}"/>
    <cellStyle name="Normalny 13 2 3 2 3 4 2" xfId="44989" xr:uid="{C71476EB-9C97-4210-A54C-21B5020150AA}"/>
    <cellStyle name="Normalny 13 2 3 2 3 5" xfId="44986" xr:uid="{CA4D55AF-939B-4ABA-A723-52A5B944FAEF}"/>
    <cellStyle name="Normalny 13 2 3 2 4" xfId="20739" xr:uid="{00000000-0005-0000-0000-000003510000}"/>
    <cellStyle name="Normalny 13 2 3 2 4 2" xfId="20740" xr:uid="{00000000-0005-0000-0000-000004510000}"/>
    <cellStyle name="Normalny 13 2 3 2 4 2 2" xfId="44991" xr:uid="{98494172-2ED9-495B-9583-D345020A0897}"/>
    <cellStyle name="Normalny 13 2 3 2 4 3" xfId="20741" xr:uid="{00000000-0005-0000-0000-000005510000}"/>
    <cellStyle name="Normalny 13 2 3 2 4 3 2" xfId="44992" xr:uid="{A967BF0B-F163-4CEE-9866-DF959EECAF34}"/>
    <cellStyle name="Normalny 13 2 3 2 4 4" xfId="44990" xr:uid="{9A69FDEE-C2AD-42A9-97DD-A1EA789C0E7B}"/>
    <cellStyle name="Normalny 13 2 3 2 5" xfId="20742" xr:uid="{00000000-0005-0000-0000-000006510000}"/>
    <cellStyle name="Normalny 13 2 3 2 5 2" xfId="44993" xr:uid="{5E4ACB32-A919-4C26-B733-6C23BA2E784B}"/>
    <cellStyle name="Normalny 13 2 3 2 6" xfId="20743" xr:uid="{00000000-0005-0000-0000-000007510000}"/>
    <cellStyle name="Normalny 13 2 3 2 6 2" xfId="44994" xr:uid="{AE3193FF-6CC0-44AB-94FF-1FCB74339AEA}"/>
    <cellStyle name="Normalny 13 2 3 2 7" xfId="20744" xr:uid="{00000000-0005-0000-0000-000008510000}"/>
    <cellStyle name="Normalny 13 2 3 2 7 2" xfId="44995" xr:uid="{C51428D7-82E3-4CB2-BF2F-16D4267DD088}"/>
    <cellStyle name="Normalny 13 2 3 2 8" xfId="44969" xr:uid="{B8481E8F-03BC-466A-B15C-228F530513AD}"/>
    <cellStyle name="Normalny 13 2 3 2 9" xfId="53326" xr:uid="{83578151-2DBD-48E9-9475-EA6F8D65F441}"/>
    <cellStyle name="Normalny 13 2 3 2_CHP" xfId="20745" xr:uid="{00000000-0005-0000-0000-000009510000}"/>
    <cellStyle name="Normalny 13 2 3 3" xfId="20746" xr:uid="{00000000-0005-0000-0000-00000A510000}"/>
    <cellStyle name="Normalny 13 2 3 3 10" xfId="53721" xr:uid="{70D7C395-448F-4BAF-9EA8-64980DFD1EE6}"/>
    <cellStyle name="Normalny 13 2 3 3 11" xfId="53770" xr:uid="{7FFF95C2-6F96-4518-A390-620ECE565410}"/>
    <cellStyle name="Normalny 13 2 3 3 2" xfId="20747" xr:uid="{00000000-0005-0000-0000-00000B510000}"/>
    <cellStyle name="Normalny 13 2 3 3 2 10" xfId="53771" xr:uid="{24627119-CD73-41C9-95CB-F9A9FE1A0E73}"/>
    <cellStyle name="Normalny 13 2 3 3 2 2" xfId="20748" xr:uid="{00000000-0005-0000-0000-00000C510000}"/>
    <cellStyle name="Normalny 13 2 3 3 2 2 2" xfId="20749" xr:uid="{00000000-0005-0000-0000-00000D510000}"/>
    <cellStyle name="Normalny 13 2 3 3 2 2 2 2" xfId="20750" xr:uid="{00000000-0005-0000-0000-00000E510000}"/>
    <cellStyle name="Normalny 13 2 3 3 2 2 2 2 2" xfId="45000" xr:uid="{71674DD9-3736-4FD3-A113-42E89C0CAB5D}"/>
    <cellStyle name="Normalny 13 2 3 3 2 2 2 3" xfId="20751" xr:uid="{00000000-0005-0000-0000-00000F510000}"/>
    <cellStyle name="Normalny 13 2 3 3 2 2 2 3 2" xfId="45001" xr:uid="{6764BDA3-4C9C-41C3-9590-875CC5EEB9DF}"/>
    <cellStyle name="Normalny 13 2 3 3 2 2 2 4" xfId="44999" xr:uid="{CC3CB36A-0964-4984-AE99-AACA36995087}"/>
    <cellStyle name="Normalny 13 2 3 3 2 2 3" xfId="20752" xr:uid="{00000000-0005-0000-0000-000010510000}"/>
    <cellStyle name="Normalny 13 2 3 3 2 2 3 2" xfId="20753" xr:uid="{00000000-0005-0000-0000-000011510000}"/>
    <cellStyle name="Normalny 13 2 3 3 2 2 3 2 2" xfId="45003" xr:uid="{7CDFCB12-94A8-4A44-A762-04FEA846ABE7}"/>
    <cellStyle name="Normalny 13 2 3 3 2 2 3 3" xfId="20754" xr:uid="{00000000-0005-0000-0000-000012510000}"/>
    <cellStyle name="Normalny 13 2 3 3 2 2 3 3 2" xfId="45004" xr:uid="{9CFB1694-B041-479E-B924-E00450153D26}"/>
    <cellStyle name="Normalny 13 2 3 3 2 2 3 4" xfId="45002" xr:uid="{A405CFFE-393D-41AF-AD25-56ABC23E9B7F}"/>
    <cellStyle name="Normalny 13 2 3 3 2 2 4" xfId="20755" xr:uid="{00000000-0005-0000-0000-000013510000}"/>
    <cellStyle name="Normalny 13 2 3 3 2 2 4 2" xfId="45005" xr:uid="{4DB45B50-77AF-4294-AE94-07801BD6865E}"/>
    <cellStyle name="Normalny 13 2 3 3 2 2 5" xfId="20756" xr:uid="{00000000-0005-0000-0000-000014510000}"/>
    <cellStyle name="Normalny 13 2 3 3 2 2 5 2" xfId="45006" xr:uid="{059BD006-0F7F-4748-AD50-DA3D34B2ED7D}"/>
    <cellStyle name="Normalny 13 2 3 3 2 2 6" xfId="44998" xr:uid="{F106F2D1-F95D-44FE-888B-70F1E0A4905A}"/>
    <cellStyle name="Normalny 13 2 3 3 2 3" xfId="20757" xr:uid="{00000000-0005-0000-0000-000015510000}"/>
    <cellStyle name="Normalny 13 2 3 3 2 3 2" xfId="20758" xr:uid="{00000000-0005-0000-0000-000016510000}"/>
    <cellStyle name="Normalny 13 2 3 3 2 3 2 2" xfId="45008" xr:uid="{93106622-B6E5-4811-8FE8-292AC665C1C0}"/>
    <cellStyle name="Normalny 13 2 3 3 2 3 3" xfId="20759" xr:uid="{00000000-0005-0000-0000-000017510000}"/>
    <cellStyle name="Normalny 13 2 3 3 2 3 3 2" xfId="45009" xr:uid="{B1CF51F1-E724-4105-8FD6-72640C4C206B}"/>
    <cellStyle name="Normalny 13 2 3 3 2 3 4" xfId="45007" xr:uid="{05B55EF3-679F-475E-835F-5DB5AA4B1110}"/>
    <cellStyle name="Normalny 13 2 3 3 2 4" xfId="20760" xr:uid="{00000000-0005-0000-0000-000018510000}"/>
    <cellStyle name="Normalny 13 2 3 3 2 4 2" xfId="45010" xr:uid="{18C76ECE-6B36-4439-A00C-50D293D1BAB0}"/>
    <cellStyle name="Normalny 13 2 3 3 2 5" xfId="20761" xr:uid="{00000000-0005-0000-0000-000019510000}"/>
    <cellStyle name="Normalny 13 2 3 3 2 5 2" xfId="45011" xr:uid="{8D4ECBA3-EF14-4257-BCC9-180D7BF92A52}"/>
    <cellStyle name="Normalny 13 2 3 3 2 6" xfId="20762" xr:uid="{00000000-0005-0000-0000-00001A510000}"/>
    <cellStyle name="Normalny 13 2 3 3 2 6 2" xfId="45012" xr:uid="{FC574453-F1EB-4DC9-BB6C-D5826930B5B7}"/>
    <cellStyle name="Normalny 13 2 3 3 2 7" xfId="44997" xr:uid="{2F1D304C-981B-47C3-9B9A-1CA960ABB12F}"/>
    <cellStyle name="Normalny 13 2 3 3 2 8" xfId="53329" xr:uid="{2624DF57-DE0E-40C2-9844-29C1D488A322}"/>
    <cellStyle name="Normalny 13 2 3 3 2 9" xfId="53722" xr:uid="{DC2EE789-96C3-4CE2-90CA-499961EC83DF}"/>
    <cellStyle name="Normalny 13 2 3 3 3" xfId="20763" xr:uid="{00000000-0005-0000-0000-00001B510000}"/>
    <cellStyle name="Normalny 13 2 3 3 3 2" xfId="20764" xr:uid="{00000000-0005-0000-0000-00001C510000}"/>
    <cellStyle name="Normalny 13 2 3 3 3 2 2" xfId="45014" xr:uid="{77F13238-6028-4058-8D58-5E49CCF91489}"/>
    <cellStyle name="Normalny 13 2 3 3 3 3" xfId="20765" xr:uid="{00000000-0005-0000-0000-00001D510000}"/>
    <cellStyle name="Normalny 13 2 3 3 3 3 2" xfId="45015" xr:uid="{9B674700-DD18-4713-B59E-C66CFE926BEB}"/>
    <cellStyle name="Normalny 13 2 3 3 3 4" xfId="20766" xr:uid="{00000000-0005-0000-0000-00001E510000}"/>
    <cellStyle name="Normalny 13 2 3 3 3 4 2" xfId="45016" xr:uid="{65C0F170-0050-4FA0-A124-276C4DF866F8}"/>
    <cellStyle name="Normalny 13 2 3 3 3 5" xfId="45013" xr:uid="{A3F2A20B-593C-47A6-8B20-76B9A3476BA0}"/>
    <cellStyle name="Normalny 13 2 3 3 4" xfId="20767" xr:uid="{00000000-0005-0000-0000-00001F510000}"/>
    <cellStyle name="Normalny 13 2 3 3 4 2" xfId="20768" xr:uid="{00000000-0005-0000-0000-000020510000}"/>
    <cellStyle name="Normalny 13 2 3 3 4 2 2" xfId="45018" xr:uid="{2ACE2327-F922-4B77-8B41-2E4872AE2356}"/>
    <cellStyle name="Normalny 13 2 3 3 4 3" xfId="20769" xr:uid="{00000000-0005-0000-0000-000021510000}"/>
    <cellStyle name="Normalny 13 2 3 3 4 3 2" xfId="45019" xr:uid="{E035083C-985B-488F-B228-4684E38F6764}"/>
    <cellStyle name="Normalny 13 2 3 3 4 4" xfId="45017" xr:uid="{83BBDFC9-C65C-4F28-A78A-5E25108EA541}"/>
    <cellStyle name="Normalny 13 2 3 3 5" xfId="20770" xr:uid="{00000000-0005-0000-0000-000022510000}"/>
    <cellStyle name="Normalny 13 2 3 3 5 2" xfId="45020" xr:uid="{E1DFC377-8891-4F8D-AC3D-30DF36A32E90}"/>
    <cellStyle name="Normalny 13 2 3 3 6" xfId="20771" xr:uid="{00000000-0005-0000-0000-000023510000}"/>
    <cellStyle name="Normalny 13 2 3 3 6 2" xfId="45021" xr:uid="{42BFD498-57DF-40AA-B605-5C2FE279AA5E}"/>
    <cellStyle name="Normalny 13 2 3 3 7" xfId="20772" xr:uid="{00000000-0005-0000-0000-000024510000}"/>
    <cellStyle name="Normalny 13 2 3 3 7 2" xfId="45022" xr:uid="{67A335DB-1AED-4DF9-8DDF-3B0B2288407E}"/>
    <cellStyle name="Normalny 13 2 3 3 8" xfId="44996" xr:uid="{1FDBE4B2-1B3F-46F4-8236-46364A16684B}"/>
    <cellStyle name="Normalny 13 2 3 3 9" xfId="53328" xr:uid="{ED34B90E-7B4B-45B5-A13C-078A4FA364EC}"/>
    <cellStyle name="Normalny 13 2 3 3_CHP" xfId="20773" xr:uid="{00000000-0005-0000-0000-000025510000}"/>
    <cellStyle name="Normalny 13 2 3 4" xfId="20774" xr:uid="{00000000-0005-0000-0000-000026510000}"/>
    <cellStyle name="Normalny 13 2 3 4 10" xfId="53772" xr:uid="{2FBF4B15-2426-409E-ABFE-4AE276174C6E}"/>
    <cellStyle name="Normalny 13 2 3 4 2" xfId="20775" xr:uid="{00000000-0005-0000-0000-000027510000}"/>
    <cellStyle name="Normalny 13 2 3 4 2 2" xfId="20776" xr:uid="{00000000-0005-0000-0000-000028510000}"/>
    <cellStyle name="Normalny 13 2 3 4 2 2 2" xfId="20777" xr:uid="{00000000-0005-0000-0000-000029510000}"/>
    <cellStyle name="Normalny 13 2 3 4 2 2 2 2" xfId="45026" xr:uid="{5BC6B15E-9753-4A16-A1B6-936B3E672B05}"/>
    <cellStyle name="Normalny 13 2 3 4 2 2 3" xfId="20778" xr:uid="{00000000-0005-0000-0000-00002A510000}"/>
    <cellStyle name="Normalny 13 2 3 4 2 2 3 2" xfId="45027" xr:uid="{2107C387-A21E-444E-AD35-ABD2A0432877}"/>
    <cellStyle name="Normalny 13 2 3 4 2 2 4" xfId="45025" xr:uid="{E4FF2DA2-47FB-4E0A-85F4-D6B2FF0AD7C2}"/>
    <cellStyle name="Normalny 13 2 3 4 2 3" xfId="20779" xr:uid="{00000000-0005-0000-0000-00002B510000}"/>
    <cellStyle name="Normalny 13 2 3 4 2 3 2" xfId="20780" xr:uid="{00000000-0005-0000-0000-00002C510000}"/>
    <cellStyle name="Normalny 13 2 3 4 2 3 2 2" xfId="45029" xr:uid="{20A49330-043B-433C-BC92-B1094AB8D2BD}"/>
    <cellStyle name="Normalny 13 2 3 4 2 3 3" xfId="20781" xr:uid="{00000000-0005-0000-0000-00002D510000}"/>
    <cellStyle name="Normalny 13 2 3 4 2 3 3 2" xfId="45030" xr:uid="{A91545D9-EA12-4753-BB8D-E46787C7EEA1}"/>
    <cellStyle name="Normalny 13 2 3 4 2 3 4" xfId="45028" xr:uid="{25789DF5-FD26-4336-AAC0-70FB1175478D}"/>
    <cellStyle name="Normalny 13 2 3 4 2 4" xfId="20782" xr:uid="{00000000-0005-0000-0000-00002E510000}"/>
    <cellStyle name="Normalny 13 2 3 4 2 4 2" xfId="45031" xr:uid="{F0D20F4A-A9E5-4ABE-93F6-7B077D44DC2A}"/>
    <cellStyle name="Normalny 13 2 3 4 2 5" xfId="20783" xr:uid="{00000000-0005-0000-0000-00002F510000}"/>
    <cellStyle name="Normalny 13 2 3 4 2 5 2" xfId="45032" xr:uid="{D0E832E0-F3C0-4E06-A069-89ED5EF75FF6}"/>
    <cellStyle name="Normalny 13 2 3 4 2 6" xfId="45024" xr:uid="{8FD18C61-08C2-42C3-9EA1-81982C3FB568}"/>
    <cellStyle name="Normalny 13 2 3 4 3" xfId="20784" xr:uid="{00000000-0005-0000-0000-000030510000}"/>
    <cellStyle name="Normalny 13 2 3 4 3 2" xfId="20785" xr:uid="{00000000-0005-0000-0000-000031510000}"/>
    <cellStyle name="Normalny 13 2 3 4 3 2 2" xfId="45034" xr:uid="{DFAC3250-A59F-4C37-8712-F61079CE6575}"/>
    <cellStyle name="Normalny 13 2 3 4 3 3" xfId="20786" xr:uid="{00000000-0005-0000-0000-000032510000}"/>
    <cellStyle name="Normalny 13 2 3 4 3 3 2" xfId="45035" xr:uid="{318AA22F-20F3-4986-A462-D9FBF8041C13}"/>
    <cellStyle name="Normalny 13 2 3 4 3 4" xfId="45033" xr:uid="{D9D1461C-0A1E-4FAB-8FAF-8A43C29062E0}"/>
    <cellStyle name="Normalny 13 2 3 4 4" xfId="20787" xr:uid="{00000000-0005-0000-0000-000033510000}"/>
    <cellStyle name="Normalny 13 2 3 4 4 2" xfId="45036" xr:uid="{05A1A20E-C369-45C8-887F-5E39BB191CC9}"/>
    <cellStyle name="Normalny 13 2 3 4 5" xfId="20788" xr:uid="{00000000-0005-0000-0000-000034510000}"/>
    <cellStyle name="Normalny 13 2 3 4 5 2" xfId="45037" xr:uid="{CA6B44A0-7220-4413-A8C6-0E5123FAA323}"/>
    <cellStyle name="Normalny 13 2 3 4 6" xfId="20789" xr:uid="{00000000-0005-0000-0000-000035510000}"/>
    <cellStyle name="Normalny 13 2 3 4 6 2" xfId="45038" xr:uid="{F87F5A38-5C4A-4EEE-B57C-217CC9BFACCA}"/>
    <cellStyle name="Normalny 13 2 3 4 7" xfId="45023" xr:uid="{F033C0C9-8B2C-47E3-BB8E-DBDC86BEACF5}"/>
    <cellStyle name="Normalny 13 2 3 4 8" xfId="53330" xr:uid="{947B138A-1D62-40B9-BEEE-9462C4B464EA}"/>
    <cellStyle name="Normalny 13 2 3 4 9" xfId="53723" xr:uid="{F2FC3385-8534-430A-9093-38500D091052}"/>
    <cellStyle name="Normalny 13 2 3 5" xfId="20790" xr:uid="{00000000-0005-0000-0000-000036510000}"/>
    <cellStyle name="Normalny 13 2 3 5 10" xfId="53773" xr:uid="{D3394415-4298-49B0-9B93-2DAF387FD2DB}"/>
    <cellStyle name="Normalny 13 2 3 5 2" xfId="20791" xr:uid="{00000000-0005-0000-0000-000037510000}"/>
    <cellStyle name="Normalny 13 2 3 5 2 2" xfId="20792" xr:uid="{00000000-0005-0000-0000-000038510000}"/>
    <cellStyle name="Normalny 13 2 3 5 2 2 2" xfId="20793" xr:uid="{00000000-0005-0000-0000-000039510000}"/>
    <cellStyle name="Normalny 13 2 3 5 2 2 2 2" xfId="45042" xr:uid="{623C3E27-9AA5-4033-9A90-8FA85BA3DEEB}"/>
    <cellStyle name="Normalny 13 2 3 5 2 2 3" xfId="20794" xr:uid="{00000000-0005-0000-0000-00003A510000}"/>
    <cellStyle name="Normalny 13 2 3 5 2 2 3 2" xfId="45043" xr:uid="{9F13559E-9532-4804-9673-E98D98ADDE15}"/>
    <cellStyle name="Normalny 13 2 3 5 2 2 4" xfId="45041" xr:uid="{BFBCE887-E2BA-4860-85CB-D3439FC22384}"/>
    <cellStyle name="Normalny 13 2 3 5 2 3" xfId="20795" xr:uid="{00000000-0005-0000-0000-00003B510000}"/>
    <cellStyle name="Normalny 13 2 3 5 2 3 2" xfId="20796" xr:uid="{00000000-0005-0000-0000-00003C510000}"/>
    <cellStyle name="Normalny 13 2 3 5 2 3 2 2" xfId="45045" xr:uid="{2A61709E-893F-4AA7-AF73-0253F80B446A}"/>
    <cellStyle name="Normalny 13 2 3 5 2 3 3" xfId="20797" xr:uid="{00000000-0005-0000-0000-00003D510000}"/>
    <cellStyle name="Normalny 13 2 3 5 2 3 3 2" xfId="45046" xr:uid="{1622F93E-A6D7-4C64-AD9F-106F9AAE9F25}"/>
    <cellStyle name="Normalny 13 2 3 5 2 3 4" xfId="45044" xr:uid="{88701C54-195A-4F06-BF56-857D9E1CACF8}"/>
    <cellStyle name="Normalny 13 2 3 5 2 4" xfId="20798" xr:uid="{00000000-0005-0000-0000-00003E510000}"/>
    <cellStyle name="Normalny 13 2 3 5 2 4 2" xfId="45047" xr:uid="{FD458D75-96B2-4325-8FC0-C793A285D863}"/>
    <cellStyle name="Normalny 13 2 3 5 2 5" xfId="20799" xr:uid="{00000000-0005-0000-0000-00003F510000}"/>
    <cellStyle name="Normalny 13 2 3 5 2 5 2" xfId="45048" xr:uid="{EE4CD536-0707-4658-B4A0-2F3103CEAC86}"/>
    <cellStyle name="Normalny 13 2 3 5 2 6" xfId="45040" xr:uid="{3CCB9917-EAF8-4170-B435-23C21F6A67AD}"/>
    <cellStyle name="Normalny 13 2 3 5 3" xfId="20800" xr:uid="{00000000-0005-0000-0000-000040510000}"/>
    <cellStyle name="Normalny 13 2 3 5 3 2" xfId="20801" xr:uid="{00000000-0005-0000-0000-000041510000}"/>
    <cellStyle name="Normalny 13 2 3 5 3 2 2" xfId="45050" xr:uid="{8C58853C-5897-4E7C-A8D0-19032F0BEF2A}"/>
    <cellStyle name="Normalny 13 2 3 5 3 3" xfId="20802" xr:uid="{00000000-0005-0000-0000-000042510000}"/>
    <cellStyle name="Normalny 13 2 3 5 3 3 2" xfId="45051" xr:uid="{6FA20CA5-7024-4EBC-860B-3FAF9C610DC6}"/>
    <cellStyle name="Normalny 13 2 3 5 3 4" xfId="45049" xr:uid="{83F0A8AC-899E-4CE1-AC35-5C14D899D794}"/>
    <cellStyle name="Normalny 13 2 3 5 4" xfId="20803" xr:uid="{00000000-0005-0000-0000-000043510000}"/>
    <cellStyle name="Normalny 13 2 3 5 4 2" xfId="45052" xr:uid="{946B14B5-4608-4DEA-A569-27EEA95EF2BA}"/>
    <cellStyle name="Normalny 13 2 3 5 5" xfId="20804" xr:uid="{00000000-0005-0000-0000-000044510000}"/>
    <cellStyle name="Normalny 13 2 3 5 5 2" xfId="45053" xr:uid="{A78CB253-0516-4671-BDF7-2C3FD91B4A73}"/>
    <cellStyle name="Normalny 13 2 3 5 6" xfId="20805" xr:uid="{00000000-0005-0000-0000-000045510000}"/>
    <cellStyle name="Normalny 13 2 3 5 6 2" xfId="45054" xr:uid="{C641337F-CC9A-47CB-8545-7A518CF765A9}"/>
    <cellStyle name="Normalny 13 2 3 5 7" xfId="45039" xr:uid="{1BD889CE-B047-4054-B401-2AE90EAD9EF6}"/>
    <cellStyle name="Normalny 13 2 3 5 8" xfId="53331" xr:uid="{E463C600-1CBE-4573-B898-DECAA9FB9834}"/>
    <cellStyle name="Normalny 13 2 3 5 9" xfId="53724" xr:uid="{B301B7E9-843E-4EDF-8469-4FC8591014C8}"/>
    <cellStyle name="Normalny 13 2 3 6" xfId="20806" xr:uid="{00000000-0005-0000-0000-000046510000}"/>
    <cellStyle name="Normalny 13 2 3 6 2" xfId="20807" xr:uid="{00000000-0005-0000-0000-000047510000}"/>
    <cellStyle name="Normalny 13 2 3 6 2 2" xfId="45056" xr:uid="{B375050A-3E0E-48BA-A2BB-FBA3EAE79D5E}"/>
    <cellStyle name="Normalny 13 2 3 6 3" xfId="20808" xr:uid="{00000000-0005-0000-0000-000048510000}"/>
    <cellStyle name="Normalny 13 2 3 6 3 2" xfId="45057" xr:uid="{09B5A560-8737-4E75-A553-9364914355FC}"/>
    <cellStyle name="Normalny 13 2 3 6 4" xfId="20809" xr:uid="{00000000-0005-0000-0000-000049510000}"/>
    <cellStyle name="Normalny 13 2 3 6 4 2" xfId="45058" xr:uid="{F9F19DA9-EBC1-45AB-B7B1-BE83BB7ED0DB}"/>
    <cellStyle name="Normalny 13 2 3 6 5" xfId="45055" xr:uid="{4E8A5233-D1B8-4892-8BE1-90F4DC92D3BA}"/>
    <cellStyle name="Normalny 13 2 3 7" xfId="20810" xr:uid="{00000000-0005-0000-0000-00004A510000}"/>
    <cellStyle name="Normalny 13 2 3 7 2" xfId="20811" xr:uid="{00000000-0005-0000-0000-00004B510000}"/>
    <cellStyle name="Normalny 13 2 3 7 2 2" xfId="45060" xr:uid="{BB9B2C29-E6B6-4E76-B7F7-C7B51A43616B}"/>
    <cellStyle name="Normalny 13 2 3 7 3" xfId="20812" xr:uid="{00000000-0005-0000-0000-00004C510000}"/>
    <cellStyle name="Normalny 13 2 3 7 3 2" xfId="45061" xr:uid="{834F3EE7-90A8-4F5A-9D9A-1C738E2E294A}"/>
    <cellStyle name="Normalny 13 2 3 7 4" xfId="45059" xr:uid="{44B7176F-62D3-4AA6-8BD5-BA38FC352F4B}"/>
    <cellStyle name="Normalny 13 2 3 8" xfId="20813" xr:uid="{00000000-0005-0000-0000-00004D510000}"/>
    <cellStyle name="Normalny 13 2 3 8 2" xfId="45062" xr:uid="{7401453F-9435-4D48-B545-330375CE5EAC}"/>
    <cellStyle name="Normalny 13 2 3 9" xfId="20814" xr:uid="{00000000-0005-0000-0000-00004E510000}"/>
    <cellStyle name="Normalny 13 2 3 9 2" xfId="45063" xr:uid="{331DD00E-C1E5-4D1F-905A-30B98E96F310}"/>
    <cellStyle name="Normalny 13 2 3_CHP" xfId="20815" xr:uid="{00000000-0005-0000-0000-00004F510000}"/>
    <cellStyle name="Normalny 13 2 4" xfId="20816" xr:uid="{00000000-0005-0000-0000-000050510000}"/>
    <cellStyle name="Normalny 13 2 4 10" xfId="53725" xr:uid="{D303FAF7-02B0-4885-9248-A312E2097E7B}"/>
    <cellStyle name="Normalny 13 2 4 11" xfId="53774" xr:uid="{B6FB68A0-7BA2-4835-BC42-AE852103BCA7}"/>
    <cellStyle name="Normalny 13 2 4 2" xfId="20817" xr:uid="{00000000-0005-0000-0000-000051510000}"/>
    <cellStyle name="Normalny 13 2 4 2 10" xfId="53775" xr:uid="{55108E6E-DD74-4C9B-A294-5C79A8E8143A}"/>
    <cellStyle name="Normalny 13 2 4 2 2" xfId="20818" xr:uid="{00000000-0005-0000-0000-000052510000}"/>
    <cellStyle name="Normalny 13 2 4 2 2 2" xfId="20819" xr:uid="{00000000-0005-0000-0000-000053510000}"/>
    <cellStyle name="Normalny 13 2 4 2 2 2 2" xfId="20820" xr:uid="{00000000-0005-0000-0000-000054510000}"/>
    <cellStyle name="Normalny 13 2 4 2 2 2 2 2" xfId="45068" xr:uid="{092C1782-D85B-4545-8243-2A1A15FCE6AE}"/>
    <cellStyle name="Normalny 13 2 4 2 2 2 3" xfId="20821" xr:uid="{00000000-0005-0000-0000-000055510000}"/>
    <cellStyle name="Normalny 13 2 4 2 2 2 3 2" xfId="45069" xr:uid="{E299BE52-7B87-4EDB-BA1F-2363BC9F6ACB}"/>
    <cellStyle name="Normalny 13 2 4 2 2 2 4" xfId="45067" xr:uid="{593F0D7E-48FC-4E2F-A5FE-8299BED31EDA}"/>
    <cellStyle name="Normalny 13 2 4 2 2 3" xfId="20822" xr:uid="{00000000-0005-0000-0000-000056510000}"/>
    <cellStyle name="Normalny 13 2 4 2 2 3 2" xfId="20823" xr:uid="{00000000-0005-0000-0000-000057510000}"/>
    <cellStyle name="Normalny 13 2 4 2 2 3 2 2" xfId="45071" xr:uid="{E9EABB54-9FE8-43E2-AEE4-B2DE70B80254}"/>
    <cellStyle name="Normalny 13 2 4 2 2 3 3" xfId="20824" xr:uid="{00000000-0005-0000-0000-000058510000}"/>
    <cellStyle name="Normalny 13 2 4 2 2 3 3 2" xfId="45072" xr:uid="{E21DE42B-0CCC-424C-9E7D-2CCCE461EF8C}"/>
    <cellStyle name="Normalny 13 2 4 2 2 3 4" xfId="45070" xr:uid="{30EF6216-86A3-4D81-8E1D-4761A817591A}"/>
    <cellStyle name="Normalny 13 2 4 2 2 4" xfId="20825" xr:uid="{00000000-0005-0000-0000-000059510000}"/>
    <cellStyle name="Normalny 13 2 4 2 2 4 2" xfId="45073" xr:uid="{B8F5A333-A415-49DD-AA62-F2011AEF784D}"/>
    <cellStyle name="Normalny 13 2 4 2 2 5" xfId="20826" xr:uid="{00000000-0005-0000-0000-00005A510000}"/>
    <cellStyle name="Normalny 13 2 4 2 2 5 2" xfId="45074" xr:uid="{2FCC50AD-5767-457F-ACAC-2BF17061CE0B}"/>
    <cellStyle name="Normalny 13 2 4 2 2 6" xfId="45066" xr:uid="{CC3F5E9D-8056-41A3-A82F-96553390DFCF}"/>
    <cellStyle name="Normalny 13 2 4 2 3" xfId="20827" xr:uid="{00000000-0005-0000-0000-00005B510000}"/>
    <cellStyle name="Normalny 13 2 4 2 3 2" xfId="20828" xr:uid="{00000000-0005-0000-0000-00005C510000}"/>
    <cellStyle name="Normalny 13 2 4 2 3 2 2" xfId="45076" xr:uid="{FAD1534A-B2C3-4169-934C-DD968FC19C17}"/>
    <cellStyle name="Normalny 13 2 4 2 3 3" xfId="20829" xr:uid="{00000000-0005-0000-0000-00005D510000}"/>
    <cellStyle name="Normalny 13 2 4 2 3 3 2" xfId="45077" xr:uid="{4BFC1E42-4476-4916-8636-A85631357B47}"/>
    <cellStyle name="Normalny 13 2 4 2 3 4" xfId="45075" xr:uid="{BD25CE95-F725-48F8-82C4-EB8A09E21EB1}"/>
    <cellStyle name="Normalny 13 2 4 2 4" xfId="20830" xr:uid="{00000000-0005-0000-0000-00005E510000}"/>
    <cellStyle name="Normalny 13 2 4 2 4 2" xfId="45078" xr:uid="{FBAB0084-9F54-4311-A486-3C4D4B5B330E}"/>
    <cellStyle name="Normalny 13 2 4 2 5" xfId="20831" xr:uid="{00000000-0005-0000-0000-00005F510000}"/>
    <cellStyle name="Normalny 13 2 4 2 5 2" xfId="45079" xr:uid="{F810A498-F920-4DCC-8DC4-90AD29394EB6}"/>
    <cellStyle name="Normalny 13 2 4 2 6" xfId="20832" xr:uid="{00000000-0005-0000-0000-000060510000}"/>
    <cellStyle name="Normalny 13 2 4 2 6 2" xfId="45080" xr:uid="{E6FC0F1F-D84E-476B-BB5A-EAD40399B379}"/>
    <cellStyle name="Normalny 13 2 4 2 7" xfId="45065" xr:uid="{42A3DF19-91C8-45D9-8D00-26EA1097C0D8}"/>
    <cellStyle name="Normalny 13 2 4 2 8" xfId="53333" xr:uid="{65F5F107-4956-4AB8-B3C2-1F30DEBC5978}"/>
    <cellStyle name="Normalny 13 2 4 2 9" xfId="53726" xr:uid="{D529B4D3-8BAC-4535-8D5B-2E7689F29DC4}"/>
    <cellStyle name="Normalny 13 2 4 3" xfId="20833" xr:uid="{00000000-0005-0000-0000-000061510000}"/>
    <cellStyle name="Normalny 13 2 4 3 2" xfId="20834" xr:uid="{00000000-0005-0000-0000-000062510000}"/>
    <cellStyle name="Normalny 13 2 4 3 2 2" xfId="45082" xr:uid="{CEECE975-8780-432F-84B7-156B25AB91D6}"/>
    <cellStyle name="Normalny 13 2 4 3 3" xfId="20835" xr:uid="{00000000-0005-0000-0000-000063510000}"/>
    <cellStyle name="Normalny 13 2 4 3 3 2" xfId="45083" xr:uid="{EB947C6D-3A3F-4978-A291-BB6CF239144D}"/>
    <cellStyle name="Normalny 13 2 4 3 4" xfId="20836" xr:uid="{00000000-0005-0000-0000-000064510000}"/>
    <cellStyle name="Normalny 13 2 4 3 4 2" xfId="45084" xr:uid="{488F9652-14EF-4247-898D-F0CAA9963464}"/>
    <cellStyle name="Normalny 13 2 4 3 5" xfId="45081" xr:uid="{B36D1FFB-FB95-4668-886D-0E0DC14DB1DD}"/>
    <cellStyle name="Normalny 13 2 4 4" xfId="20837" xr:uid="{00000000-0005-0000-0000-000065510000}"/>
    <cellStyle name="Normalny 13 2 4 4 2" xfId="20838" xr:uid="{00000000-0005-0000-0000-000066510000}"/>
    <cellStyle name="Normalny 13 2 4 4 2 2" xfId="45086" xr:uid="{031E480A-EA1E-491A-ABFA-CAD6FEF91C5C}"/>
    <cellStyle name="Normalny 13 2 4 4 3" xfId="20839" xr:uid="{00000000-0005-0000-0000-000067510000}"/>
    <cellStyle name="Normalny 13 2 4 4 3 2" xfId="45087" xr:uid="{35BC8610-18AC-4B98-A04D-141142D02275}"/>
    <cellStyle name="Normalny 13 2 4 4 4" xfId="45085" xr:uid="{90C41C30-6BA1-40E8-A4B7-BF916C7D70A4}"/>
    <cellStyle name="Normalny 13 2 4 5" xfId="20840" xr:uid="{00000000-0005-0000-0000-000068510000}"/>
    <cellStyle name="Normalny 13 2 4 5 2" xfId="45088" xr:uid="{4A96DCCC-8E4D-4C3F-829A-A2E9889A181C}"/>
    <cellStyle name="Normalny 13 2 4 6" xfId="20841" xr:uid="{00000000-0005-0000-0000-000069510000}"/>
    <cellStyle name="Normalny 13 2 4 6 2" xfId="45089" xr:uid="{20A65ECC-2D59-4C07-84A6-696003F5663C}"/>
    <cellStyle name="Normalny 13 2 4 7" xfId="20842" xr:uid="{00000000-0005-0000-0000-00006A510000}"/>
    <cellStyle name="Normalny 13 2 4 7 2" xfId="45090" xr:uid="{25B68820-711F-4BE4-A5F4-8133EDF68C6A}"/>
    <cellStyle name="Normalny 13 2 4 8" xfId="45064" xr:uid="{28D32DBE-5392-48E0-A910-FFE866CDCF80}"/>
    <cellStyle name="Normalny 13 2 4 9" xfId="53332" xr:uid="{42C8A811-7045-4DB7-ABF5-BF73FE7A7CEC}"/>
    <cellStyle name="Normalny 13 2 4_CHP" xfId="20843" xr:uid="{00000000-0005-0000-0000-00006B510000}"/>
    <cellStyle name="Normalny 13 2 5" xfId="20844" xr:uid="{00000000-0005-0000-0000-00006C510000}"/>
    <cellStyle name="Normalny 13 2 5 10" xfId="53727" xr:uid="{3682FDF2-AAA7-4220-9464-3407383C3686}"/>
    <cellStyle name="Normalny 13 2 5 11" xfId="53776" xr:uid="{0431DDAD-AAE0-4B0D-88F8-EA0D8B4FA926}"/>
    <cellStyle name="Normalny 13 2 5 2" xfId="20845" xr:uid="{00000000-0005-0000-0000-00006D510000}"/>
    <cellStyle name="Normalny 13 2 5 2 10" xfId="53777" xr:uid="{7CFC7BB8-4D23-4A35-BCE9-4A7B02EA561A}"/>
    <cellStyle name="Normalny 13 2 5 2 2" xfId="20846" xr:uid="{00000000-0005-0000-0000-00006E510000}"/>
    <cellStyle name="Normalny 13 2 5 2 2 2" xfId="20847" xr:uid="{00000000-0005-0000-0000-00006F510000}"/>
    <cellStyle name="Normalny 13 2 5 2 2 2 2" xfId="20848" xr:uid="{00000000-0005-0000-0000-000070510000}"/>
    <cellStyle name="Normalny 13 2 5 2 2 2 2 2" xfId="45095" xr:uid="{A4A26F16-466A-4C2F-A159-A83BFC907162}"/>
    <cellStyle name="Normalny 13 2 5 2 2 2 3" xfId="20849" xr:uid="{00000000-0005-0000-0000-000071510000}"/>
    <cellStyle name="Normalny 13 2 5 2 2 2 3 2" xfId="45096" xr:uid="{0D826851-AED7-45F6-83FD-6F5A44255E52}"/>
    <cellStyle name="Normalny 13 2 5 2 2 2 4" xfId="45094" xr:uid="{E7A92186-8B18-4CE0-BF31-CA2E715CD421}"/>
    <cellStyle name="Normalny 13 2 5 2 2 3" xfId="20850" xr:uid="{00000000-0005-0000-0000-000072510000}"/>
    <cellStyle name="Normalny 13 2 5 2 2 3 2" xfId="20851" xr:uid="{00000000-0005-0000-0000-000073510000}"/>
    <cellStyle name="Normalny 13 2 5 2 2 3 2 2" xfId="45098" xr:uid="{6B134361-5161-43CA-A7BE-B9EA6C68C8BB}"/>
    <cellStyle name="Normalny 13 2 5 2 2 3 3" xfId="20852" xr:uid="{00000000-0005-0000-0000-000074510000}"/>
    <cellStyle name="Normalny 13 2 5 2 2 3 3 2" xfId="45099" xr:uid="{600DBA28-68AD-44F7-93E3-732D2E002DCF}"/>
    <cellStyle name="Normalny 13 2 5 2 2 3 4" xfId="45097" xr:uid="{194CC8BA-E54C-4EB7-826E-DE932E487CF4}"/>
    <cellStyle name="Normalny 13 2 5 2 2 4" xfId="20853" xr:uid="{00000000-0005-0000-0000-000075510000}"/>
    <cellStyle name="Normalny 13 2 5 2 2 4 2" xfId="45100" xr:uid="{1D1D93A4-51C1-49B3-8C39-7CB5A0005E5C}"/>
    <cellStyle name="Normalny 13 2 5 2 2 5" xfId="20854" xr:uid="{00000000-0005-0000-0000-000076510000}"/>
    <cellStyle name="Normalny 13 2 5 2 2 5 2" xfId="45101" xr:uid="{6D3FEB5E-F84B-4B27-A9CB-F9C95ACE0BC2}"/>
    <cellStyle name="Normalny 13 2 5 2 2 6" xfId="45093" xr:uid="{F4A108BD-089B-4F3B-A61E-6358CF9E8367}"/>
    <cellStyle name="Normalny 13 2 5 2 3" xfId="20855" xr:uid="{00000000-0005-0000-0000-000077510000}"/>
    <cellStyle name="Normalny 13 2 5 2 3 2" xfId="20856" xr:uid="{00000000-0005-0000-0000-000078510000}"/>
    <cellStyle name="Normalny 13 2 5 2 3 2 2" xfId="45103" xr:uid="{2DF48893-E4A1-49E4-B961-B3FE2CF395FE}"/>
    <cellStyle name="Normalny 13 2 5 2 3 3" xfId="20857" xr:uid="{00000000-0005-0000-0000-000079510000}"/>
    <cellStyle name="Normalny 13 2 5 2 3 3 2" xfId="45104" xr:uid="{D6295640-BEC7-4FB7-9413-C40FA59D279E}"/>
    <cellStyle name="Normalny 13 2 5 2 3 4" xfId="45102" xr:uid="{DCDDF5A1-AA73-4ED1-8D9C-7032F62EFCB9}"/>
    <cellStyle name="Normalny 13 2 5 2 4" xfId="20858" xr:uid="{00000000-0005-0000-0000-00007A510000}"/>
    <cellStyle name="Normalny 13 2 5 2 4 2" xfId="45105" xr:uid="{1158E064-4D99-4CC4-9C8E-2A131ED6538D}"/>
    <cellStyle name="Normalny 13 2 5 2 5" xfId="20859" xr:uid="{00000000-0005-0000-0000-00007B510000}"/>
    <cellStyle name="Normalny 13 2 5 2 5 2" xfId="45106" xr:uid="{F005A634-ADF1-4B8E-9BFD-C31E9DEB0930}"/>
    <cellStyle name="Normalny 13 2 5 2 6" xfId="20860" xr:uid="{00000000-0005-0000-0000-00007C510000}"/>
    <cellStyle name="Normalny 13 2 5 2 6 2" xfId="45107" xr:uid="{6354150C-4333-4893-9EDC-EB4FE8761D5B}"/>
    <cellStyle name="Normalny 13 2 5 2 7" xfId="45092" xr:uid="{470AC38C-4AAF-4EFE-8D39-5E7B022889D1}"/>
    <cellStyle name="Normalny 13 2 5 2 8" xfId="53335" xr:uid="{40BF072E-2865-4EE7-A717-947E4FCC594E}"/>
    <cellStyle name="Normalny 13 2 5 2 9" xfId="53728" xr:uid="{417168CF-63E8-4960-922B-7255A64CA4B8}"/>
    <cellStyle name="Normalny 13 2 5 3" xfId="20861" xr:uid="{00000000-0005-0000-0000-00007D510000}"/>
    <cellStyle name="Normalny 13 2 5 3 2" xfId="20862" xr:uid="{00000000-0005-0000-0000-00007E510000}"/>
    <cellStyle name="Normalny 13 2 5 3 2 2" xfId="45109" xr:uid="{3E4D2DF8-50D8-46B4-83F7-609F29E7BCFA}"/>
    <cellStyle name="Normalny 13 2 5 3 3" xfId="20863" xr:uid="{00000000-0005-0000-0000-00007F510000}"/>
    <cellStyle name="Normalny 13 2 5 3 3 2" xfId="45110" xr:uid="{CA745242-71F5-49A3-BD15-B9F9878B939F}"/>
    <cellStyle name="Normalny 13 2 5 3 4" xfId="20864" xr:uid="{00000000-0005-0000-0000-000080510000}"/>
    <cellStyle name="Normalny 13 2 5 3 4 2" xfId="45111" xr:uid="{3CBC7829-580E-4C22-8110-142AD6519613}"/>
    <cellStyle name="Normalny 13 2 5 3 5" xfId="45108" xr:uid="{65ABFFE1-E740-4C90-97B8-42CBE72BB7AF}"/>
    <cellStyle name="Normalny 13 2 5 4" xfId="20865" xr:uid="{00000000-0005-0000-0000-000081510000}"/>
    <cellStyle name="Normalny 13 2 5 4 2" xfId="20866" xr:uid="{00000000-0005-0000-0000-000082510000}"/>
    <cellStyle name="Normalny 13 2 5 4 2 2" xfId="45113" xr:uid="{A26F28D4-22A4-4BA3-9461-745B31D2AFFE}"/>
    <cellStyle name="Normalny 13 2 5 4 3" xfId="20867" xr:uid="{00000000-0005-0000-0000-000083510000}"/>
    <cellStyle name="Normalny 13 2 5 4 3 2" xfId="45114" xr:uid="{DABB275C-D8D1-4C5E-874A-28EEF711A23C}"/>
    <cellStyle name="Normalny 13 2 5 4 4" xfId="45112" xr:uid="{AEBD0DB1-2071-468D-A677-D4BB74AC75A1}"/>
    <cellStyle name="Normalny 13 2 5 5" xfId="20868" xr:uid="{00000000-0005-0000-0000-000084510000}"/>
    <cellStyle name="Normalny 13 2 5 5 2" xfId="45115" xr:uid="{C392966C-E724-4B00-B27F-6A8A9C25EB10}"/>
    <cellStyle name="Normalny 13 2 5 6" xfId="20869" xr:uid="{00000000-0005-0000-0000-000085510000}"/>
    <cellStyle name="Normalny 13 2 5 6 2" xfId="45116" xr:uid="{0D581D5D-32CC-4322-8177-C005C65BD5D3}"/>
    <cellStyle name="Normalny 13 2 5 7" xfId="20870" xr:uid="{00000000-0005-0000-0000-000086510000}"/>
    <cellStyle name="Normalny 13 2 5 7 2" xfId="45117" xr:uid="{F55E5216-B703-4457-86DA-6FED36D6FD3E}"/>
    <cellStyle name="Normalny 13 2 5 8" xfId="45091" xr:uid="{BCFD9587-799D-4FEB-9829-EBFABE76B0A4}"/>
    <cellStyle name="Normalny 13 2 5 9" xfId="53334" xr:uid="{A9E59A07-74A3-458A-8F9E-BFF9FB093BC1}"/>
    <cellStyle name="Normalny 13 2 5_CHP" xfId="20871" xr:uid="{00000000-0005-0000-0000-000087510000}"/>
    <cellStyle name="Normalny 13 2 6" xfId="20872" xr:uid="{00000000-0005-0000-0000-000088510000}"/>
    <cellStyle name="Normalny 13 2 6 10" xfId="53778" xr:uid="{7619FF07-1656-40D7-900E-3F81EF373654}"/>
    <cellStyle name="Normalny 13 2 6 2" xfId="20873" xr:uid="{00000000-0005-0000-0000-000089510000}"/>
    <cellStyle name="Normalny 13 2 6 2 2" xfId="20874" xr:uid="{00000000-0005-0000-0000-00008A510000}"/>
    <cellStyle name="Normalny 13 2 6 2 2 2" xfId="20875" xr:uid="{00000000-0005-0000-0000-00008B510000}"/>
    <cellStyle name="Normalny 13 2 6 2 2 2 2" xfId="45121" xr:uid="{AE9D0A3D-C280-49C6-B853-0046ABC392E7}"/>
    <cellStyle name="Normalny 13 2 6 2 2 3" xfId="20876" xr:uid="{00000000-0005-0000-0000-00008C510000}"/>
    <cellStyle name="Normalny 13 2 6 2 2 3 2" xfId="45122" xr:uid="{D0869C04-EB43-49F9-A5DD-10EC482569C4}"/>
    <cellStyle name="Normalny 13 2 6 2 2 4" xfId="45120" xr:uid="{DDA520E9-FF6B-4EF0-AF3A-70B8FA0B12B2}"/>
    <cellStyle name="Normalny 13 2 6 2 3" xfId="20877" xr:uid="{00000000-0005-0000-0000-00008D510000}"/>
    <cellStyle name="Normalny 13 2 6 2 3 2" xfId="20878" xr:uid="{00000000-0005-0000-0000-00008E510000}"/>
    <cellStyle name="Normalny 13 2 6 2 3 2 2" xfId="45124" xr:uid="{BF9F8197-5DCC-44C3-9454-DF3992A8378D}"/>
    <cellStyle name="Normalny 13 2 6 2 3 3" xfId="20879" xr:uid="{00000000-0005-0000-0000-00008F510000}"/>
    <cellStyle name="Normalny 13 2 6 2 3 3 2" xfId="45125" xr:uid="{09FB84AA-CA68-427E-96A2-7ACEEAEE657B}"/>
    <cellStyle name="Normalny 13 2 6 2 3 4" xfId="45123" xr:uid="{23347E0D-CB96-4A0C-9D42-692D13720B52}"/>
    <cellStyle name="Normalny 13 2 6 2 4" xfId="20880" xr:uid="{00000000-0005-0000-0000-000090510000}"/>
    <cellStyle name="Normalny 13 2 6 2 4 2" xfId="45126" xr:uid="{DB751E74-F702-4996-9D35-306554E80874}"/>
    <cellStyle name="Normalny 13 2 6 2 5" xfId="20881" xr:uid="{00000000-0005-0000-0000-000091510000}"/>
    <cellStyle name="Normalny 13 2 6 2 5 2" xfId="45127" xr:uid="{06F7DBFC-E6E8-4AC9-935A-8E3B2275B350}"/>
    <cellStyle name="Normalny 13 2 6 2 6" xfId="45119" xr:uid="{07EC542D-AC9E-473B-96AC-6B0B02AD9AA1}"/>
    <cellStyle name="Normalny 13 2 6 3" xfId="20882" xr:uid="{00000000-0005-0000-0000-000092510000}"/>
    <cellStyle name="Normalny 13 2 6 3 2" xfId="20883" xr:uid="{00000000-0005-0000-0000-000093510000}"/>
    <cellStyle name="Normalny 13 2 6 3 2 2" xfId="45129" xr:uid="{70D5EF76-40DC-43B1-9B17-C003D2EFA783}"/>
    <cellStyle name="Normalny 13 2 6 3 3" xfId="20884" xr:uid="{00000000-0005-0000-0000-000094510000}"/>
    <cellStyle name="Normalny 13 2 6 3 3 2" xfId="45130" xr:uid="{49522194-E4D0-465D-891C-36325D4528DA}"/>
    <cellStyle name="Normalny 13 2 6 3 4" xfId="45128" xr:uid="{2533AC35-EB71-4882-BDB7-63C4B3523894}"/>
    <cellStyle name="Normalny 13 2 6 4" xfId="20885" xr:uid="{00000000-0005-0000-0000-000095510000}"/>
    <cellStyle name="Normalny 13 2 6 4 2" xfId="45131" xr:uid="{999DD6BD-6C77-4F9F-A329-E7E98F97288C}"/>
    <cellStyle name="Normalny 13 2 6 5" xfId="20886" xr:uid="{00000000-0005-0000-0000-000096510000}"/>
    <cellStyle name="Normalny 13 2 6 5 2" xfId="45132" xr:uid="{607D7B63-645D-4B19-9EB7-FB6F26D363AC}"/>
    <cellStyle name="Normalny 13 2 6 6" xfId="20887" xr:uid="{00000000-0005-0000-0000-000097510000}"/>
    <cellStyle name="Normalny 13 2 6 6 2" xfId="45133" xr:uid="{3B3CEFE3-2AAB-469E-A7FC-587A6904F2F5}"/>
    <cellStyle name="Normalny 13 2 6 7" xfId="45118" xr:uid="{73873A28-725C-430B-BEF7-2C1B187A1A65}"/>
    <cellStyle name="Normalny 13 2 6 8" xfId="53336" xr:uid="{C5A95CC8-81C6-4D90-BAD2-1C1E4AEA48FA}"/>
    <cellStyle name="Normalny 13 2 6 9" xfId="53729" xr:uid="{1C273741-BB2F-4A72-9211-4F006CC1428E}"/>
    <cellStyle name="Normalny 13 2 7" xfId="20888" xr:uid="{00000000-0005-0000-0000-000098510000}"/>
    <cellStyle name="Normalny 13 2 7 10" xfId="53779" xr:uid="{732EEA9C-45A3-4450-91D7-BEFBD82E101D}"/>
    <cellStyle name="Normalny 13 2 7 2" xfId="20889" xr:uid="{00000000-0005-0000-0000-000099510000}"/>
    <cellStyle name="Normalny 13 2 7 2 2" xfId="20890" xr:uid="{00000000-0005-0000-0000-00009A510000}"/>
    <cellStyle name="Normalny 13 2 7 2 2 2" xfId="20891" xr:uid="{00000000-0005-0000-0000-00009B510000}"/>
    <cellStyle name="Normalny 13 2 7 2 2 2 2" xfId="45137" xr:uid="{7405D5EF-B096-4269-8CFB-E18244589FE6}"/>
    <cellStyle name="Normalny 13 2 7 2 2 3" xfId="20892" xr:uid="{00000000-0005-0000-0000-00009C510000}"/>
    <cellStyle name="Normalny 13 2 7 2 2 3 2" xfId="45138" xr:uid="{06DB1B7B-13B4-4B89-93C1-98C807449E4F}"/>
    <cellStyle name="Normalny 13 2 7 2 2 4" xfId="45136" xr:uid="{078EFA13-B146-4E8A-8191-0F333F8B1A48}"/>
    <cellStyle name="Normalny 13 2 7 2 3" xfId="20893" xr:uid="{00000000-0005-0000-0000-00009D510000}"/>
    <cellStyle name="Normalny 13 2 7 2 3 2" xfId="20894" xr:uid="{00000000-0005-0000-0000-00009E510000}"/>
    <cellStyle name="Normalny 13 2 7 2 3 2 2" xfId="45140" xr:uid="{DD11B42E-B5A7-407D-AFD4-BC64CCC5B37E}"/>
    <cellStyle name="Normalny 13 2 7 2 3 3" xfId="20895" xr:uid="{00000000-0005-0000-0000-00009F510000}"/>
    <cellStyle name="Normalny 13 2 7 2 3 3 2" xfId="45141" xr:uid="{45E6F893-DF50-4D70-B0CA-C0C39DF4864C}"/>
    <cellStyle name="Normalny 13 2 7 2 3 4" xfId="45139" xr:uid="{ADF12998-F161-4079-A69D-DD5DB2CED894}"/>
    <cellStyle name="Normalny 13 2 7 2 4" xfId="20896" xr:uid="{00000000-0005-0000-0000-0000A0510000}"/>
    <cellStyle name="Normalny 13 2 7 2 4 2" xfId="45142" xr:uid="{54792E96-0976-4E49-AC40-3AE214646C83}"/>
    <cellStyle name="Normalny 13 2 7 2 5" xfId="20897" xr:uid="{00000000-0005-0000-0000-0000A1510000}"/>
    <cellStyle name="Normalny 13 2 7 2 5 2" xfId="45143" xr:uid="{3FAB2C4A-2463-448B-8B05-FB5873310840}"/>
    <cellStyle name="Normalny 13 2 7 2 6" xfId="45135" xr:uid="{E71EA18C-05EA-4C40-BE64-6D721D3EED8B}"/>
    <cellStyle name="Normalny 13 2 7 3" xfId="20898" xr:uid="{00000000-0005-0000-0000-0000A2510000}"/>
    <cellStyle name="Normalny 13 2 7 3 2" xfId="20899" xr:uid="{00000000-0005-0000-0000-0000A3510000}"/>
    <cellStyle name="Normalny 13 2 7 3 2 2" xfId="45145" xr:uid="{D042079A-2808-4F56-AA54-CBA9009852CA}"/>
    <cellStyle name="Normalny 13 2 7 3 3" xfId="20900" xr:uid="{00000000-0005-0000-0000-0000A4510000}"/>
    <cellStyle name="Normalny 13 2 7 3 3 2" xfId="45146" xr:uid="{4E90511F-DD3F-4EDF-996D-AE2E1FAA047D}"/>
    <cellStyle name="Normalny 13 2 7 3 4" xfId="45144" xr:uid="{B02F59EE-D581-4B7B-9473-C94A846717AE}"/>
    <cellStyle name="Normalny 13 2 7 4" xfId="20901" xr:uid="{00000000-0005-0000-0000-0000A5510000}"/>
    <cellStyle name="Normalny 13 2 7 4 2" xfId="45147" xr:uid="{05E044C9-5FBE-4467-8982-01D15B27793B}"/>
    <cellStyle name="Normalny 13 2 7 5" xfId="20902" xr:uid="{00000000-0005-0000-0000-0000A6510000}"/>
    <cellStyle name="Normalny 13 2 7 5 2" xfId="45148" xr:uid="{468953A3-285E-4057-8FF3-FAF80DE184AA}"/>
    <cellStyle name="Normalny 13 2 7 6" xfId="20903" xr:uid="{00000000-0005-0000-0000-0000A7510000}"/>
    <cellStyle name="Normalny 13 2 7 6 2" xfId="45149" xr:uid="{6D5E9706-9420-40EC-9450-FCF54CC6D57C}"/>
    <cellStyle name="Normalny 13 2 7 7" xfId="45134" xr:uid="{2B6487AE-7A40-4ECC-8212-C6CBB00B8550}"/>
    <cellStyle name="Normalny 13 2 7 8" xfId="53337" xr:uid="{9B54972D-59EC-4AE3-B572-27A672A29D05}"/>
    <cellStyle name="Normalny 13 2 7 9" xfId="53730" xr:uid="{0842EBEC-1F76-422E-8C8E-A79A98ED1D81}"/>
    <cellStyle name="Normalny 13 2 8" xfId="20904" xr:uid="{00000000-0005-0000-0000-0000A8510000}"/>
    <cellStyle name="Normalny 13 2 8 2" xfId="20905" xr:uid="{00000000-0005-0000-0000-0000A9510000}"/>
    <cellStyle name="Normalny 13 2 8 2 2" xfId="45151" xr:uid="{F0D97D13-990E-47A1-A551-3144DB519CDD}"/>
    <cellStyle name="Normalny 13 2 8 3" xfId="20906" xr:uid="{00000000-0005-0000-0000-0000AA510000}"/>
    <cellStyle name="Normalny 13 2 8 3 2" xfId="45152" xr:uid="{604D4967-EB64-40DB-84FC-A71C919DC78C}"/>
    <cellStyle name="Normalny 13 2 8 4" xfId="20907" xr:uid="{00000000-0005-0000-0000-0000AB510000}"/>
    <cellStyle name="Normalny 13 2 8 4 2" xfId="45153" xr:uid="{2443EEB9-DDA5-4CC4-81D5-FF006D72E28C}"/>
    <cellStyle name="Normalny 13 2 8 5" xfId="45150" xr:uid="{045FA316-2DCA-4FFC-BA2D-C6CCF625B4BF}"/>
    <cellStyle name="Normalny 13 2 9" xfId="20908" xr:uid="{00000000-0005-0000-0000-0000AC510000}"/>
    <cellStyle name="Normalny 13 2 9 2" xfId="20909" xr:uid="{00000000-0005-0000-0000-0000AD510000}"/>
    <cellStyle name="Normalny 13 2 9 2 2" xfId="45155" xr:uid="{4B9C84B8-D7B6-4986-9A7F-583BA73E7DBD}"/>
    <cellStyle name="Normalny 13 2 9 3" xfId="20910" xr:uid="{00000000-0005-0000-0000-0000AE510000}"/>
    <cellStyle name="Normalny 13 2 9 3 2" xfId="45156" xr:uid="{D6B329F6-FA8D-462F-A8B3-E9E721A41F7F}"/>
    <cellStyle name="Normalny 13 2 9 4" xfId="45154" xr:uid="{D5361346-000C-42D7-8146-C10559A6BB3B}"/>
    <cellStyle name="Normalny 13 2_CHP" xfId="20911" xr:uid="{00000000-0005-0000-0000-0000AF510000}"/>
    <cellStyle name="Normalny 13 20" xfId="20912" xr:uid="{00000000-0005-0000-0000-0000B0510000}"/>
    <cellStyle name="Normalny 13 20 2" xfId="20913" xr:uid="{00000000-0005-0000-0000-0000B1510000}"/>
    <cellStyle name="Normalny 13 20 2 2" xfId="45158" xr:uid="{7EEA64C9-7A6A-4454-9FD0-F77CFD5759B1}"/>
    <cellStyle name="Normalny 13 20 3" xfId="20914" xr:uid="{00000000-0005-0000-0000-0000B2510000}"/>
    <cellStyle name="Normalny 13 20 3 2" xfId="45159" xr:uid="{CBEAAFA4-A2F8-414B-A3E4-D45ACE4D65A8}"/>
    <cellStyle name="Normalny 13 20 4" xfId="45157" xr:uid="{B08854EC-B1C7-4135-9374-4A915048A637}"/>
    <cellStyle name="Normalny 13 21" xfId="20915" xr:uid="{00000000-0005-0000-0000-0000B3510000}"/>
    <cellStyle name="Normalny 13 21 2" xfId="20916" xr:uid="{00000000-0005-0000-0000-0000B4510000}"/>
    <cellStyle name="Normalny 13 21 2 2" xfId="45161" xr:uid="{49D44FE7-F95D-4238-AD94-29045F79F3ED}"/>
    <cellStyle name="Normalny 13 21 3" xfId="20917" xr:uid="{00000000-0005-0000-0000-0000B5510000}"/>
    <cellStyle name="Normalny 13 21 3 2" xfId="45162" xr:uid="{374C7A41-EB8B-4F07-856A-ABC4AF40ACCF}"/>
    <cellStyle name="Normalny 13 21 4" xfId="45160" xr:uid="{0A1F3943-A9E6-4097-B4E4-00F887558C93}"/>
    <cellStyle name="Normalny 13 22" xfId="20918" xr:uid="{00000000-0005-0000-0000-0000B6510000}"/>
    <cellStyle name="Normalny 13 22 2" xfId="20919" xr:uid="{00000000-0005-0000-0000-0000B7510000}"/>
    <cellStyle name="Normalny 13 22 2 2" xfId="45164" xr:uid="{B983DC10-13B8-42C5-8C8C-FA26B676002D}"/>
    <cellStyle name="Normalny 13 22 3" xfId="20920" xr:uid="{00000000-0005-0000-0000-0000B8510000}"/>
    <cellStyle name="Normalny 13 22 3 2" xfId="45165" xr:uid="{73E222D4-EEF3-4AAE-8986-18DD972F1A4B}"/>
    <cellStyle name="Normalny 13 22 4" xfId="45163" xr:uid="{84FE7663-641B-4D96-98C7-BFD31DFA286A}"/>
    <cellStyle name="Normalny 13 23" xfId="20921" xr:uid="{00000000-0005-0000-0000-0000B9510000}"/>
    <cellStyle name="Normalny 13 23 2" xfId="20922" xr:uid="{00000000-0005-0000-0000-0000BA510000}"/>
    <cellStyle name="Normalny 13 23 2 2" xfId="45167" xr:uid="{5C6E19CF-A2EA-421C-94F1-F2BADF1DBCCF}"/>
    <cellStyle name="Normalny 13 23 3" xfId="20923" xr:uid="{00000000-0005-0000-0000-0000BB510000}"/>
    <cellStyle name="Normalny 13 23 3 2" xfId="45168" xr:uid="{EC5E13C2-A89F-413D-9C4C-BC56C0ACDF19}"/>
    <cellStyle name="Normalny 13 23 4" xfId="45166" xr:uid="{283BE962-A533-4303-9FBD-2A335DCA4DCD}"/>
    <cellStyle name="Normalny 13 24" xfId="20924" xr:uid="{00000000-0005-0000-0000-0000BC510000}"/>
    <cellStyle name="Normalny 13 24 2" xfId="20925" xr:uid="{00000000-0005-0000-0000-0000BD510000}"/>
    <cellStyle name="Normalny 13 24 2 2" xfId="45170" xr:uid="{9205670C-89D2-474A-9AF7-8DDD324E0DCE}"/>
    <cellStyle name="Normalny 13 24 3" xfId="45169" xr:uid="{E8F49DC9-7FB3-4BB5-9471-FE48F06B54EE}"/>
    <cellStyle name="Normalny 13 25" xfId="20926" xr:uid="{00000000-0005-0000-0000-0000BE510000}"/>
    <cellStyle name="Normalny 13 25 2" xfId="20927" xr:uid="{00000000-0005-0000-0000-0000BF510000}"/>
    <cellStyle name="Normalny 13 25 2 2" xfId="45172" xr:uid="{81C38D4C-80EA-45F4-B955-1EBEE7927C4A}"/>
    <cellStyle name="Normalny 13 25 3" xfId="45171" xr:uid="{EBBB8C70-F17A-46DD-B96D-1E602C445634}"/>
    <cellStyle name="Normalny 13 26" xfId="20928" xr:uid="{00000000-0005-0000-0000-0000C0510000}"/>
    <cellStyle name="Normalny 13 26 2" xfId="45173" xr:uid="{282940FA-1D9C-49A8-ABAD-AF4D80433043}"/>
    <cellStyle name="Normalny 13 27" xfId="44681" xr:uid="{05B8EA2E-459B-4C01-88A2-167C168CE62A}"/>
    <cellStyle name="Normalny 13 3" xfId="20929" xr:uid="{00000000-0005-0000-0000-0000C1510000}"/>
    <cellStyle name="Normalny 13 3 10" xfId="20930" xr:uid="{00000000-0005-0000-0000-0000C2510000}"/>
    <cellStyle name="Normalny 13 3 10 2" xfId="45175" xr:uid="{87AE6E31-9E31-4E6A-97CA-93FCBA43F5CE}"/>
    <cellStyle name="Normalny 13 3 11" xfId="20931" xr:uid="{00000000-0005-0000-0000-0000C3510000}"/>
    <cellStyle name="Normalny 13 3 11 2" xfId="45176" xr:uid="{1C17E5EC-D961-48F4-BF79-5851A8BD2242}"/>
    <cellStyle name="Normalny 13 3 12" xfId="45174" xr:uid="{65C5135A-04AF-4948-AF88-1CEAA4C4BC3B}"/>
    <cellStyle name="Normalny 13 3 13" xfId="53338" xr:uid="{7C86258D-8384-4295-BF8A-F9298E096938}"/>
    <cellStyle name="Normalny 13 3 2" xfId="20932" xr:uid="{00000000-0005-0000-0000-0000C4510000}"/>
    <cellStyle name="Normalny 13 3 2 10" xfId="53339" xr:uid="{D74750DC-75FA-4DC2-9D1D-F088804040EC}"/>
    <cellStyle name="Normalny 13 3 2 2" xfId="20933" xr:uid="{00000000-0005-0000-0000-0000C5510000}"/>
    <cellStyle name="Normalny 13 3 2 2 2" xfId="20934" xr:uid="{00000000-0005-0000-0000-0000C6510000}"/>
    <cellStyle name="Normalny 13 3 2 2 2 2" xfId="20935" xr:uid="{00000000-0005-0000-0000-0000C7510000}"/>
    <cellStyle name="Normalny 13 3 2 2 2 2 2" xfId="20936" xr:uid="{00000000-0005-0000-0000-0000C8510000}"/>
    <cellStyle name="Normalny 13 3 2 2 2 2 2 2" xfId="45181" xr:uid="{D2B617D0-E5B6-4694-BAD3-B50DBADEC6F7}"/>
    <cellStyle name="Normalny 13 3 2 2 2 2 3" xfId="20937" xr:uid="{00000000-0005-0000-0000-0000C9510000}"/>
    <cellStyle name="Normalny 13 3 2 2 2 2 3 2" xfId="45182" xr:uid="{B43CC966-0DD6-4FF5-A443-598A371517F7}"/>
    <cellStyle name="Normalny 13 3 2 2 2 2 4" xfId="20938" xr:uid="{00000000-0005-0000-0000-0000CA510000}"/>
    <cellStyle name="Normalny 13 3 2 2 2 2 4 2" xfId="45183" xr:uid="{A80536CB-BA62-4727-937F-22478FC42A8B}"/>
    <cellStyle name="Normalny 13 3 2 2 2 2 5" xfId="45180" xr:uid="{C8B25B12-B306-4D89-95C1-EAEEBD938BD1}"/>
    <cellStyle name="Normalny 13 3 2 2 2 3" xfId="20939" xr:uid="{00000000-0005-0000-0000-0000CB510000}"/>
    <cellStyle name="Normalny 13 3 2 2 2 3 2" xfId="45184" xr:uid="{E42AD099-8F07-4B38-A494-B57DC0A9589C}"/>
    <cellStyle name="Normalny 13 3 2 2 2 4" xfId="20940" xr:uid="{00000000-0005-0000-0000-0000CC510000}"/>
    <cellStyle name="Normalny 13 3 2 2 2 4 2" xfId="45185" xr:uid="{E06509B9-2BFD-4647-B271-7D7DD83050CC}"/>
    <cellStyle name="Normalny 13 3 2 2 2 5" xfId="20941" xr:uid="{00000000-0005-0000-0000-0000CD510000}"/>
    <cellStyle name="Normalny 13 3 2 2 2 5 2" xfId="45186" xr:uid="{400C30EC-90F5-467A-ABA7-68D22AF0199B}"/>
    <cellStyle name="Normalny 13 3 2 2 2 6" xfId="45179" xr:uid="{83B3E1D6-ECC8-4079-97DC-EF00D3CBD2C6}"/>
    <cellStyle name="Normalny 13 3 2 2 2 7" xfId="53341" xr:uid="{C4B1B9D8-EF16-4470-800A-5B7D91A8C634}"/>
    <cellStyle name="Normalny 13 3 2 2 3" xfId="20942" xr:uid="{00000000-0005-0000-0000-0000CE510000}"/>
    <cellStyle name="Normalny 13 3 2 2 3 2" xfId="20943" xr:uid="{00000000-0005-0000-0000-0000CF510000}"/>
    <cellStyle name="Normalny 13 3 2 2 3 2 2" xfId="20944" xr:uid="{00000000-0005-0000-0000-0000D0510000}"/>
    <cellStyle name="Normalny 13 3 2 2 3 2 2 2" xfId="45189" xr:uid="{459C8790-4318-4490-8BE3-347055C7C604}"/>
    <cellStyle name="Normalny 13 3 2 2 3 2 3" xfId="45188" xr:uid="{84706DFE-49E8-489E-984B-4A714A30CD84}"/>
    <cellStyle name="Normalny 13 3 2 2 3 3" xfId="20945" xr:uid="{00000000-0005-0000-0000-0000D1510000}"/>
    <cellStyle name="Normalny 13 3 2 2 3 3 2" xfId="45190" xr:uid="{FCEF3799-50A8-4F0F-87F3-9C86389361EB}"/>
    <cellStyle name="Normalny 13 3 2 2 3 4" xfId="20946" xr:uid="{00000000-0005-0000-0000-0000D2510000}"/>
    <cellStyle name="Normalny 13 3 2 2 3 4 2" xfId="45191" xr:uid="{2CA1B502-93A3-4F50-8FD2-C8D9D29F8180}"/>
    <cellStyle name="Normalny 13 3 2 2 3 5" xfId="20947" xr:uid="{00000000-0005-0000-0000-0000D3510000}"/>
    <cellStyle name="Normalny 13 3 2 2 3 5 2" xfId="45192" xr:uid="{0118E828-547F-475B-908F-68F8E6B169E4}"/>
    <cellStyle name="Normalny 13 3 2 2 3 6" xfId="45187" xr:uid="{B2DC64F4-132A-4714-AF79-DCE184E25293}"/>
    <cellStyle name="Normalny 13 3 2 2 3 7" xfId="53342" xr:uid="{621353A5-8C6F-40E4-A797-BE8151192C6E}"/>
    <cellStyle name="Normalny 13 3 2 2 4" xfId="20948" xr:uid="{00000000-0005-0000-0000-0000D4510000}"/>
    <cellStyle name="Normalny 13 3 2 2 4 2" xfId="20949" xr:uid="{00000000-0005-0000-0000-0000D5510000}"/>
    <cellStyle name="Normalny 13 3 2 2 4 2 2" xfId="20950" xr:uid="{00000000-0005-0000-0000-0000D6510000}"/>
    <cellStyle name="Normalny 13 3 2 2 4 2 2 2" xfId="45195" xr:uid="{2D931BED-3DEB-4FC7-B364-8CB9AB0062E2}"/>
    <cellStyle name="Normalny 13 3 2 2 4 2 3" xfId="20951" xr:uid="{00000000-0005-0000-0000-0000D7510000}"/>
    <cellStyle name="Normalny 13 3 2 2 4 2 3 2" xfId="45196" xr:uid="{80FA48E7-64D1-4E41-90B5-DE82BB4B8392}"/>
    <cellStyle name="Normalny 13 3 2 2 4 2 4" xfId="45194" xr:uid="{ABFFD3C7-5EF0-4C86-9551-9C67E0726210}"/>
    <cellStyle name="Normalny 13 3 2 2 4 3" xfId="20952" xr:uid="{00000000-0005-0000-0000-0000D8510000}"/>
    <cellStyle name="Normalny 13 3 2 2 4 3 2" xfId="45197" xr:uid="{54F19C24-9730-4C6D-85A7-46C1702DC686}"/>
    <cellStyle name="Normalny 13 3 2 2 4 4" xfId="20953" xr:uid="{00000000-0005-0000-0000-0000D9510000}"/>
    <cellStyle name="Normalny 13 3 2 2 4 4 2" xfId="45198" xr:uid="{1E945DB3-C9C2-4BE3-8DF2-9EC22D068922}"/>
    <cellStyle name="Normalny 13 3 2 2 4 5" xfId="45193" xr:uid="{37090524-5582-48A4-B742-C8653A98654F}"/>
    <cellStyle name="Normalny 13 3 2 2 5" xfId="20954" xr:uid="{00000000-0005-0000-0000-0000DA510000}"/>
    <cellStyle name="Normalny 13 3 2 2 5 2" xfId="45199" xr:uid="{B77D99C5-08BD-4489-B00A-18312A24CA6D}"/>
    <cellStyle name="Normalny 13 3 2 2 6" xfId="20955" xr:uid="{00000000-0005-0000-0000-0000DB510000}"/>
    <cellStyle name="Normalny 13 3 2 2 6 2" xfId="45200" xr:uid="{6A24213E-21F5-4ED8-887C-C9B284B92CEA}"/>
    <cellStyle name="Normalny 13 3 2 2 7" xfId="20956" xr:uid="{00000000-0005-0000-0000-0000DC510000}"/>
    <cellStyle name="Normalny 13 3 2 2 7 2" xfId="45201" xr:uid="{D255880D-9314-415A-ACA6-FA80D1238BC8}"/>
    <cellStyle name="Normalny 13 3 2 2 8" xfId="45178" xr:uid="{9C23B510-04A7-4E6D-87ED-7A91D743753D}"/>
    <cellStyle name="Normalny 13 3 2 2 9" xfId="53340" xr:uid="{7DFF92CE-8312-4515-96B6-F155BDAEC592}"/>
    <cellStyle name="Normalny 13 3 2 2_CHP" xfId="20957" xr:uid="{00000000-0005-0000-0000-0000DD510000}"/>
    <cellStyle name="Normalny 13 3 2 3" xfId="20958" xr:uid="{00000000-0005-0000-0000-0000DE510000}"/>
    <cellStyle name="Normalny 13 3 2 3 2" xfId="20959" xr:uid="{00000000-0005-0000-0000-0000DF510000}"/>
    <cellStyle name="Normalny 13 3 2 3 2 2" xfId="20960" xr:uid="{00000000-0005-0000-0000-0000E0510000}"/>
    <cellStyle name="Normalny 13 3 2 3 2 2 2" xfId="45204" xr:uid="{01727FF6-24D5-4411-8C29-5370E12CCAE3}"/>
    <cellStyle name="Normalny 13 3 2 3 2 3" xfId="20961" xr:uid="{00000000-0005-0000-0000-0000E1510000}"/>
    <cellStyle name="Normalny 13 3 2 3 2 3 2" xfId="45205" xr:uid="{880B6BB8-2497-4952-BC99-2E90BBD125D6}"/>
    <cellStyle name="Normalny 13 3 2 3 2 4" xfId="20962" xr:uid="{00000000-0005-0000-0000-0000E2510000}"/>
    <cellStyle name="Normalny 13 3 2 3 2 4 2" xfId="45206" xr:uid="{1A4E2209-5C4B-4159-A0F4-56263AEEF3FE}"/>
    <cellStyle name="Normalny 13 3 2 3 2 5" xfId="45203" xr:uid="{E85F29FA-8141-41BB-8AB8-71B1A13DBA10}"/>
    <cellStyle name="Normalny 13 3 2 3 3" xfId="20963" xr:uid="{00000000-0005-0000-0000-0000E3510000}"/>
    <cellStyle name="Normalny 13 3 2 3 3 2" xfId="45207" xr:uid="{599CC5DA-5280-4DEE-B441-9559C077FD9B}"/>
    <cellStyle name="Normalny 13 3 2 3 4" xfId="20964" xr:uid="{00000000-0005-0000-0000-0000E4510000}"/>
    <cellStyle name="Normalny 13 3 2 3 4 2" xfId="45208" xr:uid="{DAC2A40F-2DD2-4551-B63B-321E6EF10E37}"/>
    <cellStyle name="Normalny 13 3 2 3 5" xfId="20965" xr:uid="{00000000-0005-0000-0000-0000E5510000}"/>
    <cellStyle name="Normalny 13 3 2 3 5 2" xfId="45209" xr:uid="{6DAAF03B-EADD-4A00-9CE6-E04F7E6E7DEA}"/>
    <cellStyle name="Normalny 13 3 2 3 6" xfId="45202" xr:uid="{F37DD16A-D2C4-4444-B2BD-6F278C1B1354}"/>
    <cellStyle name="Normalny 13 3 2 3 7" xfId="53343" xr:uid="{B48E33B5-0D69-434E-B00E-12ABF8C2E212}"/>
    <cellStyle name="Normalny 13 3 2 4" xfId="20966" xr:uid="{00000000-0005-0000-0000-0000E6510000}"/>
    <cellStyle name="Normalny 13 3 2 4 2" xfId="20967" xr:uid="{00000000-0005-0000-0000-0000E7510000}"/>
    <cellStyle name="Normalny 13 3 2 4 2 2" xfId="20968" xr:uid="{00000000-0005-0000-0000-0000E8510000}"/>
    <cellStyle name="Normalny 13 3 2 4 2 2 2" xfId="45212" xr:uid="{22D9D74E-29A4-465E-A8FE-7119F53234FF}"/>
    <cellStyle name="Normalny 13 3 2 4 2 3" xfId="20969" xr:uid="{00000000-0005-0000-0000-0000E9510000}"/>
    <cellStyle name="Normalny 13 3 2 4 2 3 2" xfId="45213" xr:uid="{AC583316-8291-44F7-BD6B-484394FDDB40}"/>
    <cellStyle name="Normalny 13 3 2 4 2 4" xfId="20970" xr:uid="{00000000-0005-0000-0000-0000EA510000}"/>
    <cellStyle name="Normalny 13 3 2 4 2 4 2" xfId="45214" xr:uid="{496E8536-2B5F-4BCB-875E-051BB9A312C6}"/>
    <cellStyle name="Normalny 13 3 2 4 2 5" xfId="45211" xr:uid="{C6C4E1C1-68D5-4D2B-9932-26B473EDC52A}"/>
    <cellStyle name="Normalny 13 3 2 4 3" xfId="20971" xr:uid="{00000000-0005-0000-0000-0000EB510000}"/>
    <cellStyle name="Normalny 13 3 2 4 3 2" xfId="45215" xr:uid="{7B4A96FC-AE93-485C-90EE-8C1B63E89EB9}"/>
    <cellStyle name="Normalny 13 3 2 4 4" xfId="20972" xr:uid="{00000000-0005-0000-0000-0000EC510000}"/>
    <cellStyle name="Normalny 13 3 2 4 4 2" xfId="45216" xr:uid="{43A136A8-2FBF-42D4-845F-2354002F9137}"/>
    <cellStyle name="Normalny 13 3 2 4 5" xfId="20973" xr:uid="{00000000-0005-0000-0000-0000ED510000}"/>
    <cellStyle name="Normalny 13 3 2 4 5 2" xfId="45217" xr:uid="{63FB0638-9A0E-41A6-8A4E-9A840D4D0474}"/>
    <cellStyle name="Normalny 13 3 2 4 6" xfId="45210" xr:uid="{380CBF54-E074-42A7-A3A1-ED8EA830AC7B}"/>
    <cellStyle name="Normalny 13 3 2 4 7" xfId="53344" xr:uid="{26942793-99FA-46C6-9DC4-E2D5F5347CB7}"/>
    <cellStyle name="Normalny 13 3 2 5" xfId="20974" xr:uid="{00000000-0005-0000-0000-0000EE510000}"/>
    <cellStyle name="Normalny 13 3 2 5 2" xfId="20975" xr:uid="{00000000-0005-0000-0000-0000EF510000}"/>
    <cellStyle name="Normalny 13 3 2 5 2 2" xfId="45219" xr:uid="{E0858D64-5CAB-4ACF-8A97-0DA7B2382038}"/>
    <cellStyle name="Normalny 13 3 2 5 3" xfId="45218" xr:uid="{D0837DAF-BCFE-471E-BCE8-E601B7522C51}"/>
    <cellStyle name="Normalny 13 3 2 6" xfId="20976" xr:uid="{00000000-0005-0000-0000-0000F0510000}"/>
    <cellStyle name="Normalny 13 3 2 6 2" xfId="45220" xr:uid="{9EFF279E-0375-4C57-837A-F90CC1D7F2F3}"/>
    <cellStyle name="Normalny 13 3 2 7" xfId="20977" xr:uid="{00000000-0005-0000-0000-0000F1510000}"/>
    <cellStyle name="Normalny 13 3 2 7 2" xfId="45221" xr:uid="{0C2ABE7D-ABBA-4653-8A08-A96FC5F35FCB}"/>
    <cellStyle name="Normalny 13 3 2 8" xfId="20978" xr:uid="{00000000-0005-0000-0000-0000F2510000}"/>
    <cellStyle name="Normalny 13 3 2 8 2" xfId="45222" xr:uid="{522D40A2-7313-493F-9A98-6BA1171356F6}"/>
    <cellStyle name="Normalny 13 3 2 9" xfId="45177" xr:uid="{4C7925CE-12AA-4160-8C63-E6AF56C97942}"/>
    <cellStyle name="Normalny 13 3 3" xfId="20979" xr:uid="{00000000-0005-0000-0000-0000F3510000}"/>
    <cellStyle name="Normalny 13 3 3 2" xfId="20980" xr:uid="{00000000-0005-0000-0000-0000F4510000}"/>
    <cellStyle name="Normalny 13 3 3 2 2" xfId="20981" xr:uid="{00000000-0005-0000-0000-0000F5510000}"/>
    <cellStyle name="Normalny 13 3 3 2 2 2" xfId="45225" xr:uid="{D1367C91-F3D2-4EBA-BB09-4C308533993D}"/>
    <cellStyle name="Normalny 13 3 3 2 3" xfId="20982" xr:uid="{00000000-0005-0000-0000-0000F6510000}"/>
    <cellStyle name="Normalny 13 3 3 2 3 2" xfId="45226" xr:uid="{B2DE36F8-6388-4B75-93E5-20CDC5AD5A37}"/>
    <cellStyle name="Normalny 13 3 3 2 4" xfId="20983" xr:uid="{00000000-0005-0000-0000-0000F7510000}"/>
    <cellStyle name="Normalny 13 3 3 2 4 2" xfId="45227" xr:uid="{F9311C14-67D7-44FD-B029-892F037EF73B}"/>
    <cellStyle name="Normalny 13 3 3 2 5" xfId="45224" xr:uid="{54A84016-9FE2-46E1-A610-51623EA35935}"/>
    <cellStyle name="Normalny 13 3 3 3" xfId="20984" xr:uid="{00000000-0005-0000-0000-0000F8510000}"/>
    <cellStyle name="Normalny 13 3 3 3 2" xfId="45228" xr:uid="{E8EE2C90-92D2-4409-A84F-FB84712FC728}"/>
    <cellStyle name="Normalny 13 3 3 4" xfId="20985" xr:uid="{00000000-0005-0000-0000-0000F9510000}"/>
    <cellStyle name="Normalny 13 3 3 4 2" xfId="45229" xr:uid="{2EAFFA5A-AE53-49DF-B1DE-663B60BF0B87}"/>
    <cellStyle name="Normalny 13 3 3 5" xfId="20986" xr:uid="{00000000-0005-0000-0000-0000FA510000}"/>
    <cellStyle name="Normalny 13 3 3 5 2" xfId="45230" xr:uid="{920C805A-B8DD-4A48-AE93-39BDAC94A035}"/>
    <cellStyle name="Normalny 13 3 3 6" xfId="45223" xr:uid="{0D6845CF-127C-4672-B626-7FCB21856F9B}"/>
    <cellStyle name="Normalny 13 3 3 7" xfId="53345" xr:uid="{BE3D56AA-75D4-459E-AB59-DF39AAB599AD}"/>
    <cellStyle name="Normalny 13 3 4" xfId="20987" xr:uid="{00000000-0005-0000-0000-0000FB510000}"/>
    <cellStyle name="Normalny 13 3 4 2" xfId="20988" xr:uid="{00000000-0005-0000-0000-0000FC510000}"/>
    <cellStyle name="Normalny 13 3 4 2 2" xfId="20989" xr:uid="{00000000-0005-0000-0000-0000FD510000}"/>
    <cellStyle name="Normalny 13 3 4 2 2 2" xfId="45233" xr:uid="{BB19D5B7-38B6-47BE-AFF6-1DBBCDA9C0AB}"/>
    <cellStyle name="Normalny 13 3 4 2 3" xfId="20990" xr:uid="{00000000-0005-0000-0000-0000FE510000}"/>
    <cellStyle name="Normalny 13 3 4 2 3 2" xfId="45234" xr:uid="{85DE8F32-2320-40A5-99AB-6AE185046B2F}"/>
    <cellStyle name="Normalny 13 3 4 2 4" xfId="20991" xr:uid="{00000000-0005-0000-0000-0000FF510000}"/>
    <cellStyle name="Normalny 13 3 4 2 4 2" xfId="45235" xr:uid="{7244DFEA-6BCB-4624-98B9-E6D9032C3D65}"/>
    <cellStyle name="Normalny 13 3 4 2 5" xfId="45232" xr:uid="{88A143E7-5F65-4DFC-A4DB-51E3AFF11E00}"/>
    <cellStyle name="Normalny 13 3 4 3" xfId="20992" xr:uid="{00000000-0005-0000-0000-000000520000}"/>
    <cellStyle name="Normalny 13 3 4 3 2" xfId="45236" xr:uid="{99FEF5BF-D3D3-4C70-B5D6-59334DDC3085}"/>
    <cellStyle name="Normalny 13 3 4 4" xfId="20993" xr:uid="{00000000-0005-0000-0000-000001520000}"/>
    <cellStyle name="Normalny 13 3 4 4 2" xfId="45237" xr:uid="{32170DC3-A5EF-4CB5-930B-A928057FB56D}"/>
    <cellStyle name="Normalny 13 3 4 5" xfId="20994" xr:uid="{00000000-0005-0000-0000-000002520000}"/>
    <cellStyle name="Normalny 13 3 4 5 2" xfId="45238" xr:uid="{DED32F37-55F6-41B4-874B-7F4C11D13B89}"/>
    <cellStyle name="Normalny 13 3 4 6" xfId="45231" xr:uid="{4C37EF38-4EDA-4B36-8DC1-4AAB23B2C8BF}"/>
    <cellStyle name="Normalny 13 3 4 7" xfId="53346" xr:uid="{97F1FDD8-AD08-4E6F-875F-4FB01EA7F0B4}"/>
    <cellStyle name="Normalny 13 3 5" xfId="20995" xr:uid="{00000000-0005-0000-0000-000003520000}"/>
    <cellStyle name="Normalny 13 3 5 2" xfId="20996" xr:uid="{00000000-0005-0000-0000-000004520000}"/>
    <cellStyle name="Normalny 13 3 5 2 2" xfId="20997" xr:uid="{00000000-0005-0000-0000-000005520000}"/>
    <cellStyle name="Normalny 13 3 5 2 2 2" xfId="20998" xr:uid="{00000000-0005-0000-0000-000006520000}"/>
    <cellStyle name="Normalny 13 3 5 2 2 2 2" xfId="45242" xr:uid="{E391FFEB-6462-41F8-8B26-EF608A086101}"/>
    <cellStyle name="Normalny 13 3 5 2 2 3" xfId="45241" xr:uid="{DAF9C1C4-0A3B-4C15-8E89-1BC7D50FA376}"/>
    <cellStyle name="Normalny 13 3 5 2 3" xfId="20999" xr:uid="{00000000-0005-0000-0000-000007520000}"/>
    <cellStyle name="Normalny 13 3 5 2 3 2" xfId="45243" xr:uid="{B7DC3C00-020F-4196-BCB6-1B39DCB672DE}"/>
    <cellStyle name="Normalny 13 3 5 2 4" xfId="21000" xr:uid="{00000000-0005-0000-0000-000008520000}"/>
    <cellStyle name="Normalny 13 3 5 2 4 2" xfId="45244" xr:uid="{9992BC50-EF81-456D-A2D8-D240B3AE114C}"/>
    <cellStyle name="Normalny 13 3 5 2 5" xfId="21001" xr:uid="{00000000-0005-0000-0000-000009520000}"/>
    <cellStyle name="Normalny 13 3 5 2 5 2" xfId="45245" xr:uid="{E52BEB87-BB82-4E1B-A258-6B1BC056E5EE}"/>
    <cellStyle name="Normalny 13 3 5 2 6" xfId="45240" xr:uid="{4D542B92-797A-43BD-80F6-85CF6777CA80}"/>
    <cellStyle name="Normalny 13 3 5 3" xfId="21002" xr:uid="{00000000-0005-0000-0000-00000A520000}"/>
    <cellStyle name="Normalny 13 3 5 3 2" xfId="21003" xr:uid="{00000000-0005-0000-0000-00000B520000}"/>
    <cellStyle name="Normalny 13 3 5 3 2 2" xfId="21004" xr:uid="{00000000-0005-0000-0000-00000C520000}"/>
    <cellStyle name="Normalny 13 3 5 3 2 2 2" xfId="45248" xr:uid="{87C3AD56-B9E2-4435-B721-18D4D7E57D37}"/>
    <cellStyle name="Normalny 13 3 5 3 2 3" xfId="21005" xr:uid="{00000000-0005-0000-0000-00000D520000}"/>
    <cellStyle name="Normalny 13 3 5 3 2 3 2" xfId="45249" xr:uid="{19879824-B6EC-4B85-89F4-C46B90921AA8}"/>
    <cellStyle name="Normalny 13 3 5 3 2 4" xfId="45247" xr:uid="{5D4A79A8-230F-4176-9649-73608E81D492}"/>
    <cellStyle name="Normalny 13 3 5 3 3" xfId="21006" xr:uid="{00000000-0005-0000-0000-00000E520000}"/>
    <cellStyle name="Normalny 13 3 5 3 3 2" xfId="45250" xr:uid="{81DA26FA-AE49-430D-945F-5FA8F607033B}"/>
    <cellStyle name="Normalny 13 3 5 3 4" xfId="21007" xr:uid="{00000000-0005-0000-0000-00000F520000}"/>
    <cellStyle name="Normalny 13 3 5 3 4 2" xfId="45251" xr:uid="{75860E24-5D5D-42E5-A079-E6A8387442E8}"/>
    <cellStyle name="Normalny 13 3 5 3 5" xfId="45246" xr:uid="{393849DA-E401-44A9-B2F5-4133D794827D}"/>
    <cellStyle name="Normalny 13 3 5 4" xfId="21008" xr:uid="{00000000-0005-0000-0000-000010520000}"/>
    <cellStyle name="Normalny 13 3 5 4 2" xfId="21009" xr:uid="{00000000-0005-0000-0000-000011520000}"/>
    <cellStyle name="Normalny 13 3 5 4 2 2" xfId="45253" xr:uid="{DDFCA6FC-8B8F-428B-AB0C-2F4781B0FCD3}"/>
    <cellStyle name="Normalny 13 3 5 4 3" xfId="21010" xr:uid="{00000000-0005-0000-0000-000012520000}"/>
    <cellStyle name="Normalny 13 3 5 4 3 2" xfId="45254" xr:uid="{DAC23E74-8297-44BE-8A31-A4CFCBB409C5}"/>
    <cellStyle name="Normalny 13 3 5 4 4" xfId="45252" xr:uid="{7853AB20-733D-4F14-9A48-2D25D8FD02AF}"/>
    <cellStyle name="Normalny 13 3 5 5" xfId="21011" xr:uid="{00000000-0005-0000-0000-000013520000}"/>
    <cellStyle name="Normalny 13 3 5 5 2" xfId="45255" xr:uid="{63734A18-3CDB-4112-883A-9D04BB0061F0}"/>
    <cellStyle name="Normalny 13 3 5 6" xfId="21012" xr:uid="{00000000-0005-0000-0000-000014520000}"/>
    <cellStyle name="Normalny 13 3 5 6 2" xfId="45256" xr:uid="{E983B262-056F-44A2-9858-186C6B655F28}"/>
    <cellStyle name="Normalny 13 3 5 7" xfId="45239" xr:uid="{C160A8EB-F2E0-43FA-A067-7E01A4A8E98E}"/>
    <cellStyle name="Normalny 13 3 5 8" xfId="53347" xr:uid="{437164C0-1C4B-459A-8C53-99421541C535}"/>
    <cellStyle name="Normalny 13 3 5_CHP" xfId="21013" xr:uid="{00000000-0005-0000-0000-000015520000}"/>
    <cellStyle name="Normalny 13 3 6" xfId="21014" xr:uid="{00000000-0005-0000-0000-000016520000}"/>
    <cellStyle name="Normalny 13 3 6 2" xfId="21015" xr:uid="{00000000-0005-0000-0000-000017520000}"/>
    <cellStyle name="Normalny 13 3 6 2 2" xfId="21016" xr:uid="{00000000-0005-0000-0000-000018520000}"/>
    <cellStyle name="Normalny 13 3 6 2 2 2" xfId="21017" xr:uid="{00000000-0005-0000-0000-000019520000}"/>
    <cellStyle name="Normalny 13 3 6 2 2 2 2" xfId="45260" xr:uid="{2F5A7918-9B58-4AF0-A45F-937DFFD5AFF1}"/>
    <cellStyle name="Normalny 13 3 6 2 2 3" xfId="45259" xr:uid="{4D0BC776-5274-4750-8331-D6EC2EFE403A}"/>
    <cellStyle name="Normalny 13 3 6 2 3" xfId="21018" xr:uid="{00000000-0005-0000-0000-00001A520000}"/>
    <cellStyle name="Normalny 13 3 6 2 3 2" xfId="45261" xr:uid="{B9613E1E-D785-4130-93DF-C4C7E995E71D}"/>
    <cellStyle name="Normalny 13 3 6 2 4" xfId="21019" xr:uid="{00000000-0005-0000-0000-00001B520000}"/>
    <cellStyle name="Normalny 13 3 6 2 4 2" xfId="45262" xr:uid="{9A900798-9D63-41D0-863D-EDE68E689FC7}"/>
    <cellStyle name="Normalny 13 3 6 2 5" xfId="21020" xr:uid="{00000000-0005-0000-0000-00001C520000}"/>
    <cellStyle name="Normalny 13 3 6 2 5 2" xfId="45263" xr:uid="{04234A2D-C060-4576-BADD-0BEAB50A64F8}"/>
    <cellStyle name="Normalny 13 3 6 2 6" xfId="45258" xr:uid="{7F03D234-CAB0-4439-AAD7-6F4EBD957E11}"/>
    <cellStyle name="Normalny 13 3 6 3" xfId="21021" xr:uid="{00000000-0005-0000-0000-00001D520000}"/>
    <cellStyle name="Normalny 13 3 6 3 2" xfId="21022" xr:uid="{00000000-0005-0000-0000-00001E520000}"/>
    <cellStyle name="Normalny 13 3 6 3 2 2" xfId="45265" xr:uid="{0F66CC07-B6C2-4522-9C58-8DBC082545A6}"/>
    <cellStyle name="Normalny 13 3 6 3 3" xfId="45264" xr:uid="{FA3C9F79-C1A9-46B2-BF18-C4A29A5C978D}"/>
    <cellStyle name="Normalny 13 3 6 4" xfId="21023" xr:uid="{00000000-0005-0000-0000-00001F520000}"/>
    <cellStyle name="Normalny 13 3 6 4 2" xfId="45266" xr:uid="{F8459F11-B267-480A-93BB-0DB2EACA711D}"/>
    <cellStyle name="Normalny 13 3 6 5" xfId="21024" xr:uid="{00000000-0005-0000-0000-000020520000}"/>
    <cellStyle name="Normalny 13 3 6 5 2" xfId="45267" xr:uid="{380B67AA-C04A-4355-AB92-14DDDA057A4F}"/>
    <cellStyle name="Normalny 13 3 6 6" xfId="21025" xr:uid="{00000000-0005-0000-0000-000021520000}"/>
    <cellStyle name="Normalny 13 3 6 6 2" xfId="45268" xr:uid="{C65915D8-B276-4ABA-BBB1-F363331CF2D6}"/>
    <cellStyle name="Normalny 13 3 6 7" xfId="45257" xr:uid="{E3E2B1EB-A2F4-40A6-9ACB-8C9E7E62A6B8}"/>
    <cellStyle name="Normalny 13 3 6 8" xfId="53348" xr:uid="{5D2246A1-9596-4642-80E6-AFDB3B4126DB}"/>
    <cellStyle name="Normalny 13 3 7" xfId="21026" xr:uid="{00000000-0005-0000-0000-000022520000}"/>
    <cellStyle name="Normalny 13 3 7 2" xfId="21027" xr:uid="{00000000-0005-0000-0000-000023520000}"/>
    <cellStyle name="Normalny 13 3 7 2 2" xfId="21028" xr:uid="{00000000-0005-0000-0000-000024520000}"/>
    <cellStyle name="Normalny 13 3 7 2 2 2" xfId="45271" xr:uid="{EACC8413-9AA2-4018-AC2F-CBD0BEE27385}"/>
    <cellStyle name="Normalny 13 3 7 2 3" xfId="21029" xr:uid="{00000000-0005-0000-0000-000025520000}"/>
    <cellStyle name="Normalny 13 3 7 2 3 2" xfId="45272" xr:uid="{1F060761-F5AD-4FAC-83D6-25F655945CE5}"/>
    <cellStyle name="Normalny 13 3 7 2 4" xfId="21030" xr:uid="{00000000-0005-0000-0000-000026520000}"/>
    <cellStyle name="Normalny 13 3 7 2 4 2" xfId="45273" xr:uid="{387B890E-9B7A-4712-ACAB-F4CED5E8AC36}"/>
    <cellStyle name="Normalny 13 3 7 2 5" xfId="45270" xr:uid="{CCCA58AB-8892-4D06-81B1-D437416A7AE8}"/>
    <cellStyle name="Normalny 13 3 7 3" xfId="21031" xr:uid="{00000000-0005-0000-0000-000027520000}"/>
    <cellStyle name="Normalny 13 3 7 3 2" xfId="45274" xr:uid="{A6845A9A-B6D0-47B7-A9E8-33E6D86522E3}"/>
    <cellStyle name="Normalny 13 3 7 4" xfId="21032" xr:uid="{00000000-0005-0000-0000-000028520000}"/>
    <cellStyle name="Normalny 13 3 7 4 2" xfId="45275" xr:uid="{890DF12C-3DCF-4EF2-8746-01E70D890D3C}"/>
    <cellStyle name="Normalny 13 3 7 5" xfId="21033" xr:uid="{00000000-0005-0000-0000-000029520000}"/>
    <cellStyle name="Normalny 13 3 7 5 2" xfId="45276" xr:uid="{62083A95-B7D9-4624-8D2E-FA2A71268AB5}"/>
    <cellStyle name="Normalny 13 3 7 6" xfId="45269" xr:uid="{5E8F3F63-8EA5-4172-88D9-5E5FC1B821C2}"/>
    <cellStyle name="Normalny 13 3 8" xfId="21034" xr:uid="{00000000-0005-0000-0000-00002A520000}"/>
    <cellStyle name="Normalny 13 3 8 2" xfId="21035" xr:uid="{00000000-0005-0000-0000-00002B520000}"/>
    <cellStyle name="Normalny 13 3 8 2 2" xfId="45278" xr:uid="{21CDF1F0-CC32-4EC1-B23C-4EFD9B3EAD9D}"/>
    <cellStyle name="Normalny 13 3 8 3" xfId="21036" xr:uid="{00000000-0005-0000-0000-00002C520000}"/>
    <cellStyle name="Normalny 13 3 8 3 2" xfId="45279" xr:uid="{DB98F6AD-47B2-4463-B86F-C9ADDA8BE874}"/>
    <cellStyle name="Normalny 13 3 8 4" xfId="45277" xr:uid="{BEC1ECC6-8730-4113-8CDC-F7D589005B9F}"/>
    <cellStyle name="Normalny 13 3 9" xfId="21037" xr:uid="{00000000-0005-0000-0000-00002D520000}"/>
    <cellStyle name="Normalny 13 3 9 2" xfId="45280" xr:uid="{4D59A6D4-7D28-47F6-AF70-E339E46418FE}"/>
    <cellStyle name="Normalny 13 3_CHP" xfId="21038" xr:uid="{00000000-0005-0000-0000-00002E520000}"/>
    <cellStyle name="Normalny 13 4" xfId="21039" xr:uid="{00000000-0005-0000-0000-00002F520000}"/>
    <cellStyle name="Normalny 13 4 2" xfId="21040" xr:uid="{00000000-0005-0000-0000-000030520000}"/>
    <cellStyle name="Normalny 13 4 2 2" xfId="21041" xr:uid="{00000000-0005-0000-0000-000031520000}"/>
    <cellStyle name="Normalny 13 4 2 2 2" xfId="21042" xr:uid="{00000000-0005-0000-0000-000032520000}"/>
    <cellStyle name="Normalny 13 4 2 2 2 2" xfId="45284" xr:uid="{20210946-DBF8-4D5A-A9AB-F1DA6B851440}"/>
    <cellStyle name="Normalny 13 4 2 2 3" xfId="21043" xr:uid="{00000000-0005-0000-0000-000033520000}"/>
    <cellStyle name="Normalny 13 4 2 2 3 2" xfId="45285" xr:uid="{4DC40850-D564-476A-9E14-4A5D141C39E3}"/>
    <cellStyle name="Normalny 13 4 2 2 4" xfId="21044" xr:uid="{00000000-0005-0000-0000-000034520000}"/>
    <cellStyle name="Normalny 13 4 2 2 4 2" xfId="45286" xr:uid="{DDFF2993-9625-4DAD-AED8-3719D89C5DDD}"/>
    <cellStyle name="Normalny 13 4 2 2 5" xfId="45283" xr:uid="{B5C68E0C-76E1-433D-AD43-06633B7E5257}"/>
    <cellStyle name="Normalny 13 4 2 3" xfId="21045" xr:uid="{00000000-0005-0000-0000-000035520000}"/>
    <cellStyle name="Normalny 13 4 2 3 2" xfId="45287" xr:uid="{E7D5FB36-6BAC-4784-A4C1-6358D3D93B66}"/>
    <cellStyle name="Normalny 13 4 2 4" xfId="21046" xr:uid="{00000000-0005-0000-0000-000036520000}"/>
    <cellStyle name="Normalny 13 4 2 4 2" xfId="45288" xr:uid="{34371488-90BB-40A2-959A-9A41D54ACCC2}"/>
    <cellStyle name="Normalny 13 4 2 5" xfId="21047" xr:uid="{00000000-0005-0000-0000-000037520000}"/>
    <cellStyle name="Normalny 13 4 2 5 2" xfId="45289" xr:uid="{80094FC4-74B5-450B-BB10-E19890AEFAC4}"/>
    <cellStyle name="Normalny 13 4 2 6" xfId="45282" xr:uid="{779B23DA-7866-44CF-8A9D-2B7FCA422182}"/>
    <cellStyle name="Normalny 13 4 2 7" xfId="53350" xr:uid="{E73FD134-4B8C-4F98-9D93-1327912FD52E}"/>
    <cellStyle name="Normalny 13 4 3" xfId="21048" xr:uid="{00000000-0005-0000-0000-000038520000}"/>
    <cellStyle name="Normalny 13 4 3 2" xfId="21049" xr:uid="{00000000-0005-0000-0000-000039520000}"/>
    <cellStyle name="Normalny 13 4 3 2 2" xfId="21050" xr:uid="{00000000-0005-0000-0000-00003A520000}"/>
    <cellStyle name="Normalny 13 4 3 2 2 2" xfId="45292" xr:uid="{14985781-1048-4519-B82E-0AA8EE71915F}"/>
    <cellStyle name="Normalny 13 4 3 2 3" xfId="45291" xr:uid="{361D0B66-C6DC-4B0C-8DC6-8B6FABF8FC6D}"/>
    <cellStyle name="Normalny 13 4 3 3" xfId="21051" xr:uid="{00000000-0005-0000-0000-00003B520000}"/>
    <cellStyle name="Normalny 13 4 3 3 2" xfId="45293" xr:uid="{6A61DF28-30A8-4DE9-8CC4-8BAC928AF31B}"/>
    <cellStyle name="Normalny 13 4 3 4" xfId="21052" xr:uid="{00000000-0005-0000-0000-00003C520000}"/>
    <cellStyle name="Normalny 13 4 3 4 2" xfId="45294" xr:uid="{D500FBEE-EE4A-42AF-9011-C996BE43CCF1}"/>
    <cellStyle name="Normalny 13 4 3 5" xfId="21053" xr:uid="{00000000-0005-0000-0000-00003D520000}"/>
    <cellStyle name="Normalny 13 4 3 5 2" xfId="45295" xr:uid="{4EA907D9-6AFF-41E9-ADB8-96A80316335E}"/>
    <cellStyle name="Normalny 13 4 3 6" xfId="45290" xr:uid="{ED8F1D70-D4AD-44F1-AF36-160AF633D3DC}"/>
    <cellStyle name="Normalny 13 4 3 7" xfId="53351" xr:uid="{16F7BCED-840B-4612-AED4-66EC145674C3}"/>
    <cellStyle name="Normalny 13 4 4" xfId="21054" xr:uid="{00000000-0005-0000-0000-00003E520000}"/>
    <cellStyle name="Normalny 13 4 4 2" xfId="21055" xr:uid="{00000000-0005-0000-0000-00003F520000}"/>
    <cellStyle name="Normalny 13 4 4 2 2" xfId="21056" xr:uid="{00000000-0005-0000-0000-000040520000}"/>
    <cellStyle name="Normalny 13 4 4 2 2 2" xfId="45298" xr:uid="{FEC665F2-10F3-4AF4-8C35-6634F0B0E2D6}"/>
    <cellStyle name="Normalny 13 4 4 2 3" xfId="21057" xr:uid="{00000000-0005-0000-0000-000041520000}"/>
    <cellStyle name="Normalny 13 4 4 2 3 2" xfId="45299" xr:uid="{E53876AA-C3BE-4B3B-B1F4-6AF9FF1F02D5}"/>
    <cellStyle name="Normalny 13 4 4 2 4" xfId="45297" xr:uid="{937B1B8F-BFD0-4947-AE28-F85C2E06A90D}"/>
    <cellStyle name="Normalny 13 4 4 3" xfId="21058" xr:uid="{00000000-0005-0000-0000-000042520000}"/>
    <cellStyle name="Normalny 13 4 4 3 2" xfId="45300" xr:uid="{4A82CC6C-7137-451F-9FAB-6E2E323E43DA}"/>
    <cellStyle name="Normalny 13 4 4 4" xfId="21059" xr:uid="{00000000-0005-0000-0000-000043520000}"/>
    <cellStyle name="Normalny 13 4 4 4 2" xfId="45301" xr:uid="{ADE96B8D-CDE9-4C9D-969F-35268E642D6A}"/>
    <cellStyle name="Normalny 13 4 4 5" xfId="45296" xr:uid="{A3F57BD6-6BEB-490B-A268-7C06938AD955}"/>
    <cellStyle name="Normalny 13 4 5" xfId="21060" xr:uid="{00000000-0005-0000-0000-000044520000}"/>
    <cellStyle name="Normalny 13 4 5 2" xfId="45302" xr:uid="{14A84B99-B988-40E5-9F79-45F2D51774CA}"/>
    <cellStyle name="Normalny 13 4 6" xfId="21061" xr:uid="{00000000-0005-0000-0000-000045520000}"/>
    <cellStyle name="Normalny 13 4 6 2" xfId="45303" xr:uid="{985DAD7E-D70C-49B1-B53D-7E26EDED9D93}"/>
    <cellStyle name="Normalny 13 4 7" xfId="21062" xr:uid="{00000000-0005-0000-0000-000046520000}"/>
    <cellStyle name="Normalny 13 4 7 2" xfId="45304" xr:uid="{DC96E72C-8C45-4F83-8E43-AED21A5E89DE}"/>
    <cellStyle name="Normalny 13 4 8" xfId="45281" xr:uid="{AA587A1B-F996-44CB-86F7-688822BA400A}"/>
    <cellStyle name="Normalny 13 4 9" xfId="53349" xr:uid="{4A950F38-C976-4C3A-A244-EAB17F9E87D0}"/>
    <cellStyle name="Normalny 13 4_CHP" xfId="21063" xr:uid="{00000000-0005-0000-0000-000047520000}"/>
    <cellStyle name="Normalny 13 5" xfId="21064" xr:uid="{00000000-0005-0000-0000-000048520000}"/>
    <cellStyle name="Normalny 13 5 2" xfId="21065" xr:uid="{00000000-0005-0000-0000-000049520000}"/>
    <cellStyle name="Normalny 13 5 2 2" xfId="21066" xr:uid="{00000000-0005-0000-0000-00004A520000}"/>
    <cellStyle name="Normalny 13 5 2 2 2" xfId="21067" xr:uid="{00000000-0005-0000-0000-00004B520000}"/>
    <cellStyle name="Normalny 13 5 2 2 2 2" xfId="45308" xr:uid="{5EBBA125-2E22-4663-8F44-40ADB81B95D5}"/>
    <cellStyle name="Normalny 13 5 2 2 3" xfId="21068" xr:uid="{00000000-0005-0000-0000-00004C520000}"/>
    <cellStyle name="Normalny 13 5 2 2 3 2" xfId="45309" xr:uid="{44ACB2EC-6664-41FC-9256-566D1EBC4ED0}"/>
    <cellStyle name="Normalny 13 5 2 2 4" xfId="21069" xr:uid="{00000000-0005-0000-0000-00004D520000}"/>
    <cellStyle name="Normalny 13 5 2 2 4 2" xfId="45310" xr:uid="{39B536EF-C5FA-46B8-9F14-696B3128F09C}"/>
    <cellStyle name="Normalny 13 5 2 2 5" xfId="45307" xr:uid="{0E6964B0-7E55-4821-8D3F-761768C9A58F}"/>
    <cellStyle name="Normalny 13 5 2 3" xfId="21070" xr:uid="{00000000-0005-0000-0000-00004E520000}"/>
    <cellStyle name="Normalny 13 5 2 3 2" xfId="45311" xr:uid="{592E1370-2D0E-4D5E-817D-E3D20D409D9D}"/>
    <cellStyle name="Normalny 13 5 2 4" xfId="21071" xr:uid="{00000000-0005-0000-0000-00004F520000}"/>
    <cellStyle name="Normalny 13 5 2 4 2" xfId="45312" xr:uid="{D503005B-9282-4F08-996A-BCD3D931DB66}"/>
    <cellStyle name="Normalny 13 5 2 5" xfId="21072" xr:uid="{00000000-0005-0000-0000-000050520000}"/>
    <cellStyle name="Normalny 13 5 2 5 2" xfId="45313" xr:uid="{317036FD-133B-495A-9275-B66389D26305}"/>
    <cellStyle name="Normalny 13 5 2 6" xfId="45306" xr:uid="{77F9966B-7283-4BAF-9FE0-0516C7F96C21}"/>
    <cellStyle name="Normalny 13 5 2 7" xfId="53353" xr:uid="{05795396-603D-402E-9916-A5739E3C807D}"/>
    <cellStyle name="Normalny 13 5 3" xfId="21073" xr:uid="{00000000-0005-0000-0000-000051520000}"/>
    <cellStyle name="Normalny 13 5 3 2" xfId="21074" xr:uid="{00000000-0005-0000-0000-000052520000}"/>
    <cellStyle name="Normalny 13 5 3 2 2" xfId="21075" xr:uid="{00000000-0005-0000-0000-000053520000}"/>
    <cellStyle name="Normalny 13 5 3 2 2 2" xfId="45316" xr:uid="{779BE88C-DBA2-40AC-A0D5-36B9D7499215}"/>
    <cellStyle name="Normalny 13 5 3 2 3" xfId="45315" xr:uid="{E59ABC0B-6844-4851-995F-C8375E8E3066}"/>
    <cellStyle name="Normalny 13 5 3 3" xfId="21076" xr:uid="{00000000-0005-0000-0000-000054520000}"/>
    <cellStyle name="Normalny 13 5 3 3 2" xfId="45317" xr:uid="{CEAAA7F0-B433-4FE5-9756-38ED4A8E7F27}"/>
    <cellStyle name="Normalny 13 5 3 4" xfId="21077" xr:uid="{00000000-0005-0000-0000-000055520000}"/>
    <cellStyle name="Normalny 13 5 3 4 2" xfId="45318" xr:uid="{18490617-4489-47FF-8089-84EB770D824E}"/>
    <cellStyle name="Normalny 13 5 3 5" xfId="21078" xr:uid="{00000000-0005-0000-0000-000056520000}"/>
    <cellStyle name="Normalny 13 5 3 5 2" xfId="45319" xr:uid="{C8C8F5C7-4BF4-4367-8179-CBC07A7B69A1}"/>
    <cellStyle name="Normalny 13 5 3 6" xfId="45314" xr:uid="{D3A419A1-C9C1-40E6-AF6C-36AA6C39AA24}"/>
    <cellStyle name="Normalny 13 5 3 7" xfId="53354" xr:uid="{4308AA8D-71B2-4F51-945B-A74778297146}"/>
    <cellStyle name="Normalny 13 5 4" xfId="21079" xr:uid="{00000000-0005-0000-0000-000057520000}"/>
    <cellStyle name="Normalny 13 5 4 2" xfId="21080" xr:uid="{00000000-0005-0000-0000-000058520000}"/>
    <cellStyle name="Normalny 13 5 4 2 2" xfId="21081" xr:uid="{00000000-0005-0000-0000-000059520000}"/>
    <cellStyle name="Normalny 13 5 4 2 2 2" xfId="45322" xr:uid="{52C7A985-0BFD-4BFC-AF96-D570C0524F75}"/>
    <cellStyle name="Normalny 13 5 4 2 3" xfId="21082" xr:uid="{00000000-0005-0000-0000-00005A520000}"/>
    <cellStyle name="Normalny 13 5 4 2 3 2" xfId="45323" xr:uid="{3D5471C4-A1DA-4828-9469-F95EF749836F}"/>
    <cellStyle name="Normalny 13 5 4 2 4" xfId="45321" xr:uid="{E89CFE96-A122-40D2-BD3F-DB671F32279C}"/>
    <cellStyle name="Normalny 13 5 4 3" xfId="21083" xr:uid="{00000000-0005-0000-0000-00005B520000}"/>
    <cellStyle name="Normalny 13 5 4 3 2" xfId="45324" xr:uid="{D65DC3FE-0FCB-4C74-BD51-75C7478F56B9}"/>
    <cellStyle name="Normalny 13 5 4 4" xfId="21084" xr:uid="{00000000-0005-0000-0000-00005C520000}"/>
    <cellStyle name="Normalny 13 5 4 4 2" xfId="45325" xr:uid="{1425F8C0-C83F-407F-B32B-906A5214A43F}"/>
    <cellStyle name="Normalny 13 5 4 5" xfId="45320" xr:uid="{77F7A03E-8820-4440-A1BE-F7BE4AE200A2}"/>
    <cellStyle name="Normalny 13 5 5" xfId="21085" xr:uid="{00000000-0005-0000-0000-00005D520000}"/>
    <cellStyle name="Normalny 13 5 5 2" xfId="45326" xr:uid="{52EAFEB1-E88C-422F-8653-DEC3F3C3A7C6}"/>
    <cellStyle name="Normalny 13 5 6" xfId="21086" xr:uid="{00000000-0005-0000-0000-00005E520000}"/>
    <cellStyle name="Normalny 13 5 6 2" xfId="45327" xr:uid="{C1A0C72A-3F06-4AC7-B373-9E20F9F8DCF4}"/>
    <cellStyle name="Normalny 13 5 7" xfId="21087" xr:uid="{00000000-0005-0000-0000-00005F520000}"/>
    <cellStyle name="Normalny 13 5 7 2" xfId="45328" xr:uid="{F0614CF2-3E89-4035-A337-F76552BEB235}"/>
    <cellStyle name="Normalny 13 5 8" xfId="45305" xr:uid="{377BB718-6CFE-4953-B0F3-44D4664B778E}"/>
    <cellStyle name="Normalny 13 5 9" xfId="53352" xr:uid="{9132D223-A03D-47BC-B8C7-96B58153BBE2}"/>
    <cellStyle name="Normalny 13 5_CHP" xfId="21088" xr:uid="{00000000-0005-0000-0000-000060520000}"/>
    <cellStyle name="Normalny 13 6" xfId="21089" xr:uid="{00000000-0005-0000-0000-000061520000}"/>
    <cellStyle name="Normalny 13 6 10" xfId="21090" xr:uid="{00000000-0005-0000-0000-000062520000}"/>
    <cellStyle name="Normalny 13 6 10 2" xfId="45330" xr:uid="{6D2AECBD-2CD7-4B2F-A4DE-60EA50DB9F65}"/>
    <cellStyle name="Normalny 13 6 11" xfId="45329" xr:uid="{04322F8C-831F-443E-BAC4-8C519851D26D}"/>
    <cellStyle name="Normalny 13 6 12" xfId="53355" xr:uid="{B55519D0-D299-4E8C-BA3E-1F9563A66803}"/>
    <cellStyle name="Normalny 13 6 13" xfId="53731" xr:uid="{0CC549FC-2C62-4558-8AD8-AA32C9E73C1F}"/>
    <cellStyle name="Normalny 13 6 14" xfId="53780" xr:uid="{171372BC-59F4-41C9-93A7-0A4C52706A35}"/>
    <cellStyle name="Normalny 13 6 2" xfId="21091" xr:uid="{00000000-0005-0000-0000-000063520000}"/>
    <cellStyle name="Normalny 13 6 2 10" xfId="53732" xr:uid="{95CCE028-3806-47E9-90D2-A907BEF181D7}"/>
    <cellStyle name="Normalny 13 6 2 11" xfId="53781" xr:uid="{D7BD4A0A-1D73-439D-8A34-318E7A9FED50}"/>
    <cellStyle name="Normalny 13 6 2 2" xfId="21092" xr:uid="{00000000-0005-0000-0000-000064520000}"/>
    <cellStyle name="Normalny 13 6 2 2 10" xfId="53782" xr:uid="{4EAEC853-FFCB-46D4-BE34-CBBBB537A1DF}"/>
    <cellStyle name="Normalny 13 6 2 2 2" xfId="21093" xr:uid="{00000000-0005-0000-0000-000065520000}"/>
    <cellStyle name="Normalny 13 6 2 2 2 2" xfId="21094" xr:uid="{00000000-0005-0000-0000-000066520000}"/>
    <cellStyle name="Normalny 13 6 2 2 2 2 2" xfId="21095" xr:uid="{00000000-0005-0000-0000-000067520000}"/>
    <cellStyle name="Normalny 13 6 2 2 2 2 2 2" xfId="45335" xr:uid="{71C228EA-D7D8-4739-97B5-D7C3C660E297}"/>
    <cellStyle name="Normalny 13 6 2 2 2 2 3" xfId="21096" xr:uid="{00000000-0005-0000-0000-000068520000}"/>
    <cellStyle name="Normalny 13 6 2 2 2 2 3 2" xfId="45336" xr:uid="{DF31A18A-92D4-456B-9321-15E8EDEAB22B}"/>
    <cellStyle name="Normalny 13 6 2 2 2 2 4" xfId="45334" xr:uid="{A9022A4B-E629-4416-9999-5189A280D2BA}"/>
    <cellStyle name="Normalny 13 6 2 2 2 3" xfId="21097" xr:uid="{00000000-0005-0000-0000-000069520000}"/>
    <cellStyle name="Normalny 13 6 2 2 2 3 2" xfId="21098" xr:uid="{00000000-0005-0000-0000-00006A520000}"/>
    <cellStyle name="Normalny 13 6 2 2 2 3 2 2" xfId="45338" xr:uid="{DC90ABB7-7B91-42EA-A233-755F1E5EEBDF}"/>
    <cellStyle name="Normalny 13 6 2 2 2 3 3" xfId="21099" xr:uid="{00000000-0005-0000-0000-00006B520000}"/>
    <cellStyle name="Normalny 13 6 2 2 2 3 3 2" xfId="45339" xr:uid="{0353D23C-97C5-4AFA-9BA7-E66920B1EAB6}"/>
    <cellStyle name="Normalny 13 6 2 2 2 3 4" xfId="45337" xr:uid="{F56E5F51-2B72-44C3-86C1-8DD303ADD2CE}"/>
    <cellStyle name="Normalny 13 6 2 2 2 4" xfId="21100" xr:uid="{00000000-0005-0000-0000-00006C520000}"/>
    <cellStyle name="Normalny 13 6 2 2 2 4 2" xfId="45340" xr:uid="{B515E0FC-10D3-4F04-AC77-CCAD77DFAE4E}"/>
    <cellStyle name="Normalny 13 6 2 2 2 5" xfId="21101" xr:uid="{00000000-0005-0000-0000-00006D520000}"/>
    <cellStyle name="Normalny 13 6 2 2 2 5 2" xfId="45341" xr:uid="{B6903CDC-8E59-40F9-8F9E-F82AEA0B6013}"/>
    <cellStyle name="Normalny 13 6 2 2 2 6" xfId="45333" xr:uid="{6FCB774B-46D5-4C46-944E-D9A4F1BABF1B}"/>
    <cellStyle name="Normalny 13 6 2 2 3" xfId="21102" xr:uid="{00000000-0005-0000-0000-00006E520000}"/>
    <cellStyle name="Normalny 13 6 2 2 3 2" xfId="21103" xr:uid="{00000000-0005-0000-0000-00006F520000}"/>
    <cellStyle name="Normalny 13 6 2 2 3 2 2" xfId="45343" xr:uid="{C29A3164-EB06-403A-9FC4-B172599B217F}"/>
    <cellStyle name="Normalny 13 6 2 2 3 3" xfId="21104" xr:uid="{00000000-0005-0000-0000-000070520000}"/>
    <cellStyle name="Normalny 13 6 2 2 3 3 2" xfId="45344" xr:uid="{26A86ED6-7725-467F-B8C1-DF48C38492E8}"/>
    <cellStyle name="Normalny 13 6 2 2 3 4" xfId="45342" xr:uid="{292AEFC0-8AA7-461F-9B5A-4BD1C65CBA3D}"/>
    <cellStyle name="Normalny 13 6 2 2 4" xfId="21105" xr:uid="{00000000-0005-0000-0000-000071520000}"/>
    <cellStyle name="Normalny 13 6 2 2 4 2" xfId="45345" xr:uid="{0455A08B-03B1-450A-B9C3-49A375506887}"/>
    <cellStyle name="Normalny 13 6 2 2 5" xfId="21106" xr:uid="{00000000-0005-0000-0000-000072520000}"/>
    <cellStyle name="Normalny 13 6 2 2 5 2" xfId="45346" xr:uid="{1DD1C660-900C-4B3C-A61A-68B44A69834D}"/>
    <cellStyle name="Normalny 13 6 2 2 6" xfId="21107" xr:uid="{00000000-0005-0000-0000-000073520000}"/>
    <cellStyle name="Normalny 13 6 2 2 6 2" xfId="45347" xr:uid="{D875903C-0AB6-41C7-87B1-14151E40070C}"/>
    <cellStyle name="Normalny 13 6 2 2 7" xfId="45332" xr:uid="{2E720CAF-8831-4FB7-AEEB-38853D6EA113}"/>
    <cellStyle name="Normalny 13 6 2 2 8" xfId="53357" xr:uid="{C453F8A4-3C39-4610-9DD1-581DF9C9ADE2}"/>
    <cellStyle name="Normalny 13 6 2 2 9" xfId="53733" xr:uid="{CC33DD70-E1BF-4904-B2B3-CD7D5B8470FB}"/>
    <cellStyle name="Normalny 13 6 2 3" xfId="21108" xr:uid="{00000000-0005-0000-0000-000074520000}"/>
    <cellStyle name="Normalny 13 6 2 3 2" xfId="21109" xr:uid="{00000000-0005-0000-0000-000075520000}"/>
    <cellStyle name="Normalny 13 6 2 3 2 2" xfId="45349" xr:uid="{07DB85FE-692D-4767-9B2D-E8950A972B3B}"/>
    <cellStyle name="Normalny 13 6 2 3 3" xfId="21110" xr:uid="{00000000-0005-0000-0000-000076520000}"/>
    <cellStyle name="Normalny 13 6 2 3 3 2" xfId="45350" xr:uid="{DC42FFB2-BE2A-4574-BDA5-5890CF3670BF}"/>
    <cellStyle name="Normalny 13 6 2 3 4" xfId="21111" xr:uid="{00000000-0005-0000-0000-000077520000}"/>
    <cellStyle name="Normalny 13 6 2 3 4 2" xfId="45351" xr:uid="{CD4E5142-E76D-4055-879E-CFE86090B852}"/>
    <cellStyle name="Normalny 13 6 2 3 5" xfId="45348" xr:uid="{97224ACC-96F6-4899-890A-C23FAB1B6F38}"/>
    <cellStyle name="Normalny 13 6 2 4" xfId="21112" xr:uid="{00000000-0005-0000-0000-000078520000}"/>
    <cellStyle name="Normalny 13 6 2 4 2" xfId="21113" xr:uid="{00000000-0005-0000-0000-000079520000}"/>
    <cellStyle name="Normalny 13 6 2 4 2 2" xfId="45353" xr:uid="{B9A1498A-B879-4505-91F4-9ECB1B2CEDC8}"/>
    <cellStyle name="Normalny 13 6 2 4 3" xfId="21114" xr:uid="{00000000-0005-0000-0000-00007A520000}"/>
    <cellStyle name="Normalny 13 6 2 4 3 2" xfId="45354" xr:uid="{479CD313-42C7-4309-B926-C4C4091756D0}"/>
    <cellStyle name="Normalny 13 6 2 4 4" xfId="45352" xr:uid="{38235F94-954B-41D5-B109-85D421128036}"/>
    <cellStyle name="Normalny 13 6 2 5" xfId="21115" xr:uid="{00000000-0005-0000-0000-00007B520000}"/>
    <cellStyle name="Normalny 13 6 2 5 2" xfId="45355" xr:uid="{0D04A2D0-1958-488D-8638-C9DC575B6ACD}"/>
    <cellStyle name="Normalny 13 6 2 6" xfId="21116" xr:uid="{00000000-0005-0000-0000-00007C520000}"/>
    <cellStyle name="Normalny 13 6 2 6 2" xfId="45356" xr:uid="{192175A8-F680-4AEF-9313-121AC073A0F3}"/>
    <cellStyle name="Normalny 13 6 2 7" xfId="21117" xr:uid="{00000000-0005-0000-0000-00007D520000}"/>
    <cellStyle name="Normalny 13 6 2 7 2" xfId="45357" xr:uid="{A9019F61-1F70-4FBE-9814-651BB3524926}"/>
    <cellStyle name="Normalny 13 6 2 8" xfId="45331" xr:uid="{66594D23-8909-4B53-97F8-5B8FB48C0E1E}"/>
    <cellStyle name="Normalny 13 6 2 9" xfId="53356" xr:uid="{5397F0F4-1D23-431C-B6D8-6150FFDB5978}"/>
    <cellStyle name="Normalny 13 6 2_CHP" xfId="21118" xr:uid="{00000000-0005-0000-0000-00007E520000}"/>
    <cellStyle name="Normalny 13 6 3" xfId="21119" xr:uid="{00000000-0005-0000-0000-00007F520000}"/>
    <cellStyle name="Normalny 13 6 3 10" xfId="53734" xr:uid="{C6F5F3CC-7D73-4483-9A2C-97B3B28DDD39}"/>
    <cellStyle name="Normalny 13 6 3 11" xfId="53783" xr:uid="{A6F18F30-EE13-4ED7-90FB-CAAD0FF4B6CB}"/>
    <cellStyle name="Normalny 13 6 3 2" xfId="21120" xr:uid="{00000000-0005-0000-0000-000080520000}"/>
    <cellStyle name="Normalny 13 6 3 2 10" xfId="53784" xr:uid="{F70DF0A0-8EF0-4E9B-B4C9-0A453F9B6568}"/>
    <cellStyle name="Normalny 13 6 3 2 2" xfId="21121" xr:uid="{00000000-0005-0000-0000-000081520000}"/>
    <cellStyle name="Normalny 13 6 3 2 2 2" xfId="21122" xr:uid="{00000000-0005-0000-0000-000082520000}"/>
    <cellStyle name="Normalny 13 6 3 2 2 2 2" xfId="21123" xr:uid="{00000000-0005-0000-0000-000083520000}"/>
    <cellStyle name="Normalny 13 6 3 2 2 2 2 2" xfId="45362" xr:uid="{D2888085-D388-4A51-BE18-439475F98DB9}"/>
    <cellStyle name="Normalny 13 6 3 2 2 2 3" xfId="21124" xr:uid="{00000000-0005-0000-0000-000084520000}"/>
    <cellStyle name="Normalny 13 6 3 2 2 2 3 2" xfId="45363" xr:uid="{5F536749-54A0-4B11-A919-34E522E1765E}"/>
    <cellStyle name="Normalny 13 6 3 2 2 2 4" xfId="45361" xr:uid="{97100780-059A-41DB-A8C4-CB6FE4F94CF3}"/>
    <cellStyle name="Normalny 13 6 3 2 2 3" xfId="21125" xr:uid="{00000000-0005-0000-0000-000085520000}"/>
    <cellStyle name="Normalny 13 6 3 2 2 3 2" xfId="21126" xr:uid="{00000000-0005-0000-0000-000086520000}"/>
    <cellStyle name="Normalny 13 6 3 2 2 3 2 2" xfId="45365" xr:uid="{AC4DE272-6185-4192-8B97-8B80147B9B8C}"/>
    <cellStyle name="Normalny 13 6 3 2 2 3 3" xfId="21127" xr:uid="{00000000-0005-0000-0000-000087520000}"/>
    <cellStyle name="Normalny 13 6 3 2 2 3 3 2" xfId="45366" xr:uid="{2EE158C4-469D-42F8-AD42-8172CEEE40BF}"/>
    <cellStyle name="Normalny 13 6 3 2 2 3 4" xfId="45364" xr:uid="{B47BC8B8-E002-4FC8-A5B5-DFADBB59971A}"/>
    <cellStyle name="Normalny 13 6 3 2 2 4" xfId="21128" xr:uid="{00000000-0005-0000-0000-000088520000}"/>
    <cellStyle name="Normalny 13 6 3 2 2 4 2" xfId="45367" xr:uid="{927C818A-D912-462B-B813-84D3B9C7F958}"/>
    <cellStyle name="Normalny 13 6 3 2 2 5" xfId="21129" xr:uid="{00000000-0005-0000-0000-000089520000}"/>
    <cellStyle name="Normalny 13 6 3 2 2 5 2" xfId="45368" xr:uid="{F7406C3F-1CC1-4C83-917B-AD1C94DF3622}"/>
    <cellStyle name="Normalny 13 6 3 2 2 6" xfId="45360" xr:uid="{B888E136-DCE9-4E98-B2FB-9AFED4D41D5A}"/>
    <cellStyle name="Normalny 13 6 3 2 3" xfId="21130" xr:uid="{00000000-0005-0000-0000-00008A520000}"/>
    <cellStyle name="Normalny 13 6 3 2 3 2" xfId="21131" xr:uid="{00000000-0005-0000-0000-00008B520000}"/>
    <cellStyle name="Normalny 13 6 3 2 3 2 2" xfId="45370" xr:uid="{A3678431-752C-4A6B-A57E-572011EED064}"/>
    <cellStyle name="Normalny 13 6 3 2 3 3" xfId="21132" xr:uid="{00000000-0005-0000-0000-00008C520000}"/>
    <cellStyle name="Normalny 13 6 3 2 3 3 2" xfId="45371" xr:uid="{D7DE1CF6-14BF-4851-98A2-0674451F98F7}"/>
    <cellStyle name="Normalny 13 6 3 2 3 4" xfId="45369" xr:uid="{93EC2833-4A17-4EDC-8DB1-3DD7FEE44AB7}"/>
    <cellStyle name="Normalny 13 6 3 2 4" xfId="21133" xr:uid="{00000000-0005-0000-0000-00008D520000}"/>
    <cellStyle name="Normalny 13 6 3 2 4 2" xfId="45372" xr:uid="{1C78178C-C2E5-4F56-97DA-A65C18BBA673}"/>
    <cellStyle name="Normalny 13 6 3 2 5" xfId="21134" xr:uid="{00000000-0005-0000-0000-00008E520000}"/>
    <cellStyle name="Normalny 13 6 3 2 5 2" xfId="45373" xr:uid="{0C170A7F-570F-4A58-9116-3AA194F6020F}"/>
    <cellStyle name="Normalny 13 6 3 2 6" xfId="21135" xr:uid="{00000000-0005-0000-0000-00008F520000}"/>
    <cellStyle name="Normalny 13 6 3 2 6 2" xfId="45374" xr:uid="{2A496179-B744-4AD1-923E-3F9F8F93B207}"/>
    <cellStyle name="Normalny 13 6 3 2 7" xfId="45359" xr:uid="{6F4FD37D-22A6-42F9-80CC-AB00D8C34E04}"/>
    <cellStyle name="Normalny 13 6 3 2 8" xfId="53359" xr:uid="{06D6FB73-B299-456E-BD5D-019E30D01958}"/>
    <cellStyle name="Normalny 13 6 3 2 9" xfId="53735" xr:uid="{00782102-AE7A-4B46-8791-B0BA422F3283}"/>
    <cellStyle name="Normalny 13 6 3 3" xfId="21136" xr:uid="{00000000-0005-0000-0000-000090520000}"/>
    <cellStyle name="Normalny 13 6 3 3 2" xfId="21137" xr:uid="{00000000-0005-0000-0000-000091520000}"/>
    <cellStyle name="Normalny 13 6 3 3 2 2" xfId="45376" xr:uid="{7EF269E7-BB18-4CA7-8715-8716D97DB065}"/>
    <cellStyle name="Normalny 13 6 3 3 3" xfId="21138" xr:uid="{00000000-0005-0000-0000-000092520000}"/>
    <cellStyle name="Normalny 13 6 3 3 3 2" xfId="45377" xr:uid="{E862AC07-87BF-49F9-9ACA-FAD0EBD0376B}"/>
    <cellStyle name="Normalny 13 6 3 3 4" xfId="21139" xr:uid="{00000000-0005-0000-0000-000093520000}"/>
    <cellStyle name="Normalny 13 6 3 3 4 2" xfId="45378" xr:uid="{3F09C00F-DB84-4AE0-ADE8-1F339B81E6B9}"/>
    <cellStyle name="Normalny 13 6 3 3 5" xfId="45375" xr:uid="{CF6EB9EB-B0BA-4CE2-9353-71A5F2DBE692}"/>
    <cellStyle name="Normalny 13 6 3 4" xfId="21140" xr:uid="{00000000-0005-0000-0000-000094520000}"/>
    <cellStyle name="Normalny 13 6 3 4 2" xfId="21141" xr:uid="{00000000-0005-0000-0000-000095520000}"/>
    <cellStyle name="Normalny 13 6 3 4 2 2" xfId="45380" xr:uid="{531F3156-4E9D-437D-AAE6-37C9866065BA}"/>
    <cellStyle name="Normalny 13 6 3 4 3" xfId="21142" xr:uid="{00000000-0005-0000-0000-000096520000}"/>
    <cellStyle name="Normalny 13 6 3 4 3 2" xfId="45381" xr:uid="{679D7ADB-B94C-4195-87FC-355FA7082608}"/>
    <cellStyle name="Normalny 13 6 3 4 4" xfId="45379" xr:uid="{CF95539F-AE7D-4D9B-8EC4-C0B88315A982}"/>
    <cellStyle name="Normalny 13 6 3 5" xfId="21143" xr:uid="{00000000-0005-0000-0000-000097520000}"/>
    <cellStyle name="Normalny 13 6 3 5 2" xfId="45382" xr:uid="{321255AF-873B-4066-AFED-321DCCFEDA12}"/>
    <cellStyle name="Normalny 13 6 3 6" xfId="21144" xr:uid="{00000000-0005-0000-0000-000098520000}"/>
    <cellStyle name="Normalny 13 6 3 6 2" xfId="45383" xr:uid="{66558C32-AACB-47A3-8670-9E63AA356FE0}"/>
    <cellStyle name="Normalny 13 6 3 7" xfId="21145" xr:uid="{00000000-0005-0000-0000-000099520000}"/>
    <cellStyle name="Normalny 13 6 3 7 2" xfId="45384" xr:uid="{7939BF9A-0B98-46B0-B99E-4506E9DC05BD}"/>
    <cellStyle name="Normalny 13 6 3 8" xfId="45358" xr:uid="{DC55EF94-CF7F-4337-BB1A-D0449B5A3D01}"/>
    <cellStyle name="Normalny 13 6 3 9" xfId="53358" xr:uid="{5004FD2F-F8E4-4499-93FE-A450F89FD7C3}"/>
    <cellStyle name="Normalny 13 6 3_CHP" xfId="21146" xr:uid="{00000000-0005-0000-0000-00009A520000}"/>
    <cellStyle name="Normalny 13 6 4" xfId="21147" xr:uid="{00000000-0005-0000-0000-00009B520000}"/>
    <cellStyle name="Normalny 13 6 4 10" xfId="53785" xr:uid="{6E1AF028-3E18-43A8-8D77-8CB0BF44FE9C}"/>
    <cellStyle name="Normalny 13 6 4 2" xfId="21148" xr:uid="{00000000-0005-0000-0000-00009C520000}"/>
    <cellStyle name="Normalny 13 6 4 2 2" xfId="21149" xr:uid="{00000000-0005-0000-0000-00009D520000}"/>
    <cellStyle name="Normalny 13 6 4 2 2 2" xfId="21150" xr:uid="{00000000-0005-0000-0000-00009E520000}"/>
    <cellStyle name="Normalny 13 6 4 2 2 2 2" xfId="45388" xr:uid="{3EDB211A-6E71-4932-BC5A-07BC887CBCE2}"/>
    <cellStyle name="Normalny 13 6 4 2 2 3" xfId="21151" xr:uid="{00000000-0005-0000-0000-00009F520000}"/>
    <cellStyle name="Normalny 13 6 4 2 2 3 2" xfId="45389" xr:uid="{7C26797A-F72E-49F9-82C6-F8CC403B1AFE}"/>
    <cellStyle name="Normalny 13 6 4 2 2 4" xfId="45387" xr:uid="{2F09930E-5D55-47DE-B501-5D9CAA1ED452}"/>
    <cellStyle name="Normalny 13 6 4 2 3" xfId="21152" xr:uid="{00000000-0005-0000-0000-0000A0520000}"/>
    <cellStyle name="Normalny 13 6 4 2 3 2" xfId="21153" xr:uid="{00000000-0005-0000-0000-0000A1520000}"/>
    <cellStyle name="Normalny 13 6 4 2 3 2 2" xfId="45391" xr:uid="{5766EC9E-D8B6-4BDC-A431-D6721AB234AF}"/>
    <cellStyle name="Normalny 13 6 4 2 3 3" xfId="21154" xr:uid="{00000000-0005-0000-0000-0000A2520000}"/>
    <cellStyle name="Normalny 13 6 4 2 3 3 2" xfId="45392" xr:uid="{BDBF9397-E0E4-47E5-B981-670C48483A06}"/>
    <cellStyle name="Normalny 13 6 4 2 3 4" xfId="45390" xr:uid="{E4B22062-D6B0-4931-836E-7A47A20D063E}"/>
    <cellStyle name="Normalny 13 6 4 2 4" xfId="21155" xr:uid="{00000000-0005-0000-0000-0000A3520000}"/>
    <cellStyle name="Normalny 13 6 4 2 4 2" xfId="45393" xr:uid="{B4EF2AE3-94FB-43FB-A7FA-DF2CDD19F915}"/>
    <cellStyle name="Normalny 13 6 4 2 5" xfId="21156" xr:uid="{00000000-0005-0000-0000-0000A4520000}"/>
    <cellStyle name="Normalny 13 6 4 2 5 2" xfId="45394" xr:uid="{DFF14B17-2686-4941-81FE-E94AA0744185}"/>
    <cellStyle name="Normalny 13 6 4 2 6" xfId="45386" xr:uid="{8D893FE0-CE67-49D9-8D43-714748BA906F}"/>
    <cellStyle name="Normalny 13 6 4 3" xfId="21157" xr:uid="{00000000-0005-0000-0000-0000A5520000}"/>
    <cellStyle name="Normalny 13 6 4 3 2" xfId="21158" xr:uid="{00000000-0005-0000-0000-0000A6520000}"/>
    <cellStyle name="Normalny 13 6 4 3 2 2" xfId="45396" xr:uid="{1B0BE815-9E2B-425A-A4ED-37B4F99E2F8C}"/>
    <cellStyle name="Normalny 13 6 4 3 3" xfId="21159" xr:uid="{00000000-0005-0000-0000-0000A7520000}"/>
    <cellStyle name="Normalny 13 6 4 3 3 2" xfId="45397" xr:uid="{D72B22C0-C774-49BC-89D9-FA2009ADC0BA}"/>
    <cellStyle name="Normalny 13 6 4 3 4" xfId="45395" xr:uid="{DBF32E3C-AED4-4D84-A5B7-E1EC35A2321A}"/>
    <cellStyle name="Normalny 13 6 4 4" xfId="21160" xr:uid="{00000000-0005-0000-0000-0000A8520000}"/>
    <cellStyle name="Normalny 13 6 4 4 2" xfId="45398" xr:uid="{E685704A-4195-41C8-ABAA-6889BF617C1A}"/>
    <cellStyle name="Normalny 13 6 4 5" xfId="21161" xr:uid="{00000000-0005-0000-0000-0000A9520000}"/>
    <cellStyle name="Normalny 13 6 4 5 2" xfId="45399" xr:uid="{91FE27BA-445F-4B2A-977C-52B008D31552}"/>
    <cellStyle name="Normalny 13 6 4 6" xfId="21162" xr:uid="{00000000-0005-0000-0000-0000AA520000}"/>
    <cellStyle name="Normalny 13 6 4 6 2" xfId="45400" xr:uid="{DC0162EA-C681-4546-96F8-D083600F360D}"/>
    <cellStyle name="Normalny 13 6 4 7" xfId="45385" xr:uid="{1285B10D-D015-4F39-9B5D-DD3C0033001C}"/>
    <cellStyle name="Normalny 13 6 4 8" xfId="53360" xr:uid="{432BAA74-E4BB-4C64-8A83-7EA41C2D41C9}"/>
    <cellStyle name="Normalny 13 6 4 9" xfId="53736" xr:uid="{BAF8A001-C5B7-4F2A-964D-A3484E1F139D}"/>
    <cellStyle name="Normalny 13 6 5" xfId="21163" xr:uid="{00000000-0005-0000-0000-0000AB520000}"/>
    <cellStyle name="Normalny 13 6 5 10" xfId="53786" xr:uid="{B72DA5AA-F81D-4EB7-AF40-C3B9894F449A}"/>
    <cellStyle name="Normalny 13 6 5 2" xfId="21164" xr:uid="{00000000-0005-0000-0000-0000AC520000}"/>
    <cellStyle name="Normalny 13 6 5 2 2" xfId="21165" xr:uid="{00000000-0005-0000-0000-0000AD520000}"/>
    <cellStyle name="Normalny 13 6 5 2 2 2" xfId="21166" xr:uid="{00000000-0005-0000-0000-0000AE520000}"/>
    <cellStyle name="Normalny 13 6 5 2 2 2 2" xfId="45404" xr:uid="{37B41DFA-CE3C-4C63-AF7B-5FE9AD7B4D51}"/>
    <cellStyle name="Normalny 13 6 5 2 2 3" xfId="21167" xr:uid="{00000000-0005-0000-0000-0000AF520000}"/>
    <cellStyle name="Normalny 13 6 5 2 2 3 2" xfId="45405" xr:uid="{D912D907-70DD-4B6E-88C7-B067283AAF49}"/>
    <cellStyle name="Normalny 13 6 5 2 2 4" xfId="45403" xr:uid="{8A19E8E4-DBD8-42C1-9650-86C889D00469}"/>
    <cellStyle name="Normalny 13 6 5 2 3" xfId="21168" xr:uid="{00000000-0005-0000-0000-0000B0520000}"/>
    <cellStyle name="Normalny 13 6 5 2 3 2" xfId="21169" xr:uid="{00000000-0005-0000-0000-0000B1520000}"/>
    <cellStyle name="Normalny 13 6 5 2 3 2 2" xfId="45407" xr:uid="{8D0965E4-1040-40CA-9A81-21BDCC45AC53}"/>
    <cellStyle name="Normalny 13 6 5 2 3 3" xfId="21170" xr:uid="{00000000-0005-0000-0000-0000B2520000}"/>
    <cellStyle name="Normalny 13 6 5 2 3 3 2" xfId="45408" xr:uid="{1B0A1A6D-3F49-4311-960D-EB44CE9FAB47}"/>
    <cellStyle name="Normalny 13 6 5 2 3 4" xfId="45406" xr:uid="{4EB90491-8284-4BAD-88B2-C9345DD8AF87}"/>
    <cellStyle name="Normalny 13 6 5 2 4" xfId="21171" xr:uid="{00000000-0005-0000-0000-0000B3520000}"/>
    <cellStyle name="Normalny 13 6 5 2 4 2" xfId="45409" xr:uid="{C3CD308D-FFDA-475E-B549-301816D3263C}"/>
    <cellStyle name="Normalny 13 6 5 2 5" xfId="21172" xr:uid="{00000000-0005-0000-0000-0000B4520000}"/>
    <cellStyle name="Normalny 13 6 5 2 5 2" xfId="45410" xr:uid="{D93F06F5-04D0-4D9E-AB3B-6F59133F8818}"/>
    <cellStyle name="Normalny 13 6 5 2 6" xfId="45402" xr:uid="{E1677B2E-5780-475B-BD76-8E7C9681938D}"/>
    <cellStyle name="Normalny 13 6 5 3" xfId="21173" xr:uid="{00000000-0005-0000-0000-0000B5520000}"/>
    <cellStyle name="Normalny 13 6 5 3 2" xfId="21174" xr:uid="{00000000-0005-0000-0000-0000B6520000}"/>
    <cellStyle name="Normalny 13 6 5 3 2 2" xfId="45412" xr:uid="{52749096-939F-40A0-9FFA-79133E4690BC}"/>
    <cellStyle name="Normalny 13 6 5 3 3" xfId="21175" xr:uid="{00000000-0005-0000-0000-0000B7520000}"/>
    <cellStyle name="Normalny 13 6 5 3 3 2" xfId="45413" xr:uid="{341EA68F-89C3-461A-9E1C-A7221F8C6425}"/>
    <cellStyle name="Normalny 13 6 5 3 4" xfId="45411" xr:uid="{66EA2197-7307-42DB-9A53-FB9D5F2F7705}"/>
    <cellStyle name="Normalny 13 6 5 4" xfId="21176" xr:uid="{00000000-0005-0000-0000-0000B8520000}"/>
    <cellStyle name="Normalny 13 6 5 4 2" xfId="45414" xr:uid="{6DE92C57-1F05-483F-BA2C-5483C80BD3AA}"/>
    <cellStyle name="Normalny 13 6 5 5" xfId="21177" xr:uid="{00000000-0005-0000-0000-0000B9520000}"/>
    <cellStyle name="Normalny 13 6 5 5 2" xfId="45415" xr:uid="{5CC5A60E-817F-493B-A854-83999FF62814}"/>
    <cellStyle name="Normalny 13 6 5 6" xfId="21178" xr:uid="{00000000-0005-0000-0000-0000BA520000}"/>
    <cellStyle name="Normalny 13 6 5 6 2" xfId="45416" xr:uid="{2E91BFC4-67C9-4E6D-BBA9-EC04C2BA3067}"/>
    <cellStyle name="Normalny 13 6 5 7" xfId="45401" xr:uid="{2B500200-C743-4B85-8EB1-0A4D195FAE59}"/>
    <cellStyle name="Normalny 13 6 5 8" xfId="53361" xr:uid="{486DF13B-ED0C-4B30-B288-92038825F5D1}"/>
    <cellStyle name="Normalny 13 6 5 9" xfId="53737" xr:uid="{75709456-B5B9-4439-B503-FA5BE900EF7B}"/>
    <cellStyle name="Normalny 13 6 6" xfId="21179" xr:uid="{00000000-0005-0000-0000-0000BB520000}"/>
    <cellStyle name="Normalny 13 6 6 2" xfId="21180" xr:uid="{00000000-0005-0000-0000-0000BC520000}"/>
    <cellStyle name="Normalny 13 6 6 2 2" xfId="45418" xr:uid="{3E6A05C1-6AA9-4E1D-A190-83C37F7067D9}"/>
    <cellStyle name="Normalny 13 6 6 3" xfId="21181" xr:uid="{00000000-0005-0000-0000-0000BD520000}"/>
    <cellStyle name="Normalny 13 6 6 3 2" xfId="45419" xr:uid="{DA2ACA2A-53B0-4ED0-A3DF-5D9F70D2CA2F}"/>
    <cellStyle name="Normalny 13 6 6 4" xfId="21182" xr:uid="{00000000-0005-0000-0000-0000BE520000}"/>
    <cellStyle name="Normalny 13 6 6 4 2" xfId="45420" xr:uid="{F8C75709-026C-4F44-A3CD-B1ED4237660E}"/>
    <cellStyle name="Normalny 13 6 6 5" xfId="45417" xr:uid="{C7840CFA-A1D5-421A-88C1-55AE7A37CE1C}"/>
    <cellStyle name="Normalny 13 6 7" xfId="21183" xr:uid="{00000000-0005-0000-0000-0000BF520000}"/>
    <cellStyle name="Normalny 13 6 7 2" xfId="21184" xr:uid="{00000000-0005-0000-0000-0000C0520000}"/>
    <cellStyle name="Normalny 13 6 7 2 2" xfId="45422" xr:uid="{4DED97E6-6F6E-4B1C-9E9A-5CDAAA1B87A6}"/>
    <cellStyle name="Normalny 13 6 7 3" xfId="21185" xr:uid="{00000000-0005-0000-0000-0000C1520000}"/>
    <cellStyle name="Normalny 13 6 7 3 2" xfId="45423" xr:uid="{B65CD018-EBB8-4A8C-894A-59C8C2DC088A}"/>
    <cellStyle name="Normalny 13 6 7 4" xfId="45421" xr:uid="{F9523A25-C24C-4EE6-A9EE-DEE6B49C1CDE}"/>
    <cellStyle name="Normalny 13 6 8" xfId="21186" xr:uid="{00000000-0005-0000-0000-0000C2520000}"/>
    <cellStyle name="Normalny 13 6 8 2" xfId="45424" xr:uid="{6C97B33F-E575-4247-A95A-E7947BFAAEBE}"/>
    <cellStyle name="Normalny 13 6 9" xfId="21187" xr:uid="{00000000-0005-0000-0000-0000C3520000}"/>
    <cellStyle name="Normalny 13 6 9 2" xfId="45425" xr:uid="{E958EB66-F588-412E-8411-BFE82B3A302D}"/>
    <cellStyle name="Normalny 13 6_CHP" xfId="21188" xr:uid="{00000000-0005-0000-0000-0000C4520000}"/>
    <cellStyle name="Normalny 13 7" xfId="21189" xr:uid="{00000000-0005-0000-0000-0000C5520000}"/>
    <cellStyle name="Normalny 13 7 10" xfId="53738" xr:uid="{2BAEB8E2-DF94-4EE1-8539-8A36B82A4D16}"/>
    <cellStyle name="Normalny 13 7 11" xfId="53787" xr:uid="{CD60978E-689F-4CC6-A6A8-6F7F32AF7CB0}"/>
    <cellStyle name="Normalny 13 7 2" xfId="21190" xr:uid="{00000000-0005-0000-0000-0000C6520000}"/>
    <cellStyle name="Normalny 13 7 2 10" xfId="53788" xr:uid="{2F28A328-B1DF-4F53-B581-08E45B0E943C}"/>
    <cellStyle name="Normalny 13 7 2 2" xfId="21191" xr:uid="{00000000-0005-0000-0000-0000C7520000}"/>
    <cellStyle name="Normalny 13 7 2 2 2" xfId="21192" xr:uid="{00000000-0005-0000-0000-0000C8520000}"/>
    <cellStyle name="Normalny 13 7 2 2 2 2" xfId="21193" xr:uid="{00000000-0005-0000-0000-0000C9520000}"/>
    <cellStyle name="Normalny 13 7 2 2 2 2 2" xfId="45430" xr:uid="{B288DF09-BA11-47F6-86AD-39B96263901F}"/>
    <cellStyle name="Normalny 13 7 2 2 2 3" xfId="21194" xr:uid="{00000000-0005-0000-0000-0000CA520000}"/>
    <cellStyle name="Normalny 13 7 2 2 2 3 2" xfId="45431" xr:uid="{AC664F2D-9B02-4374-8EA5-FDFF578ADEBB}"/>
    <cellStyle name="Normalny 13 7 2 2 2 4" xfId="45429" xr:uid="{C8E3F7A4-85A4-41A2-9457-C8B8DAE5610D}"/>
    <cellStyle name="Normalny 13 7 2 2 3" xfId="21195" xr:uid="{00000000-0005-0000-0000-0000CB520000}"/>
    <cellStyle name="Normalny 13 7 2 2 3 2" xfId="21196" xr:uid="{00000000-0005-0000-0000-0000CC520000}"/>
    <cellStyle name="Normalny 13 7 2 2 3 2 2" xfId="45433" xr:uid="{A1F4C2EB-A24F-4430-8BED-90F972435A4A}"/>
    <cellStyle name="Normalny 13 7 2 2 3 3" xfId="21197" xr:uid="{00000000-0005-0000-0000-0000CD520000}"/>
    <cellStyle name="Normalny 13 7 2 2 3 3 2" xfId="45434" xr:uid="{8FAD32E9-C9DB-4B8F-A727-3F08A5A5AD85}"/>
    <cellStyle name="Normalny 13 7 2 2 3 4" xfId="45432" xr:uid="{57BB2545-5A9E-4D6F-952F-405FC47DD0E8}"/>
    <cellStyle name="Normalny 13 7 2 2 4" xfId="21198" xr:uid="{00000000-0005-0000-0000-0000CE520000}"/>
    <cellStyle name="Normalny 13 7 2 2 4 2" xfId="45435" xr:uid="{EB948472-FD0B-45D1-9B40-E5789DD7CFBD}"/>
    <cellStyle name="Normalny 13 7 2 2 5" xfId="21199" xr:uid="{00000000-0005-0000-0000-0000CF520000}"/>
    <cellStyle name="Normalny 13 7 2 2 5 2" xfId="45436" xr:uid="{CE93F4FA-3065-4323-A7F1-DFD80B1BF90A}"/>
    <cellStyle name="Normalny 13 7 2 2 6" xfId="45428" xr:uid="{E020292D-27F9-4048-9C62-EE818AD04258}"/>
    <cellStyle name="Normalny 13 7 2 3" xfId="21200" xr:uid="{00000000-0005-0000-0000-0000D0520000}"/>
    <cellStyle name="Normalny 13 7 2 3 2" xfId="21201" xr:uid="{00000000-0005-0000-0000-0000D1520000}"/>
    <cellStyle name="Normalny 13 7 2 3 2 2" xfId="45438" xr:uid="{A17B37EC-12EB-4B5D-856A-2653122AE1CB}"/>
    <cellStyle name="Normalny 13 7 2 3 3" xfId="21202" xr:uid="{00000000-0005-0000-0000-0000D2520000}"/>
    <cellStyle name="Normalny 13 7 2 3 3 2" xfId="45439" xr:uid="{15D2066F-A37D-4A6F-B2E3-CA0C8E727292}"/>
    <cellStyle name="Normalny 13 7 2 3 4" xfId="45437" xr:uid="{D7CA02FE-C29F-4B51-BF47-375CAA9FFD93}"/>
    <cellStyle name="Normalny 13 7 2 4" xfId="21203" xr:uid="{00000000-0005-0000-0000-0000D3520000}"/>
    <cellStyle name="Normalny 13 7 2 4 2" xfId="45440" xr:uid="{90A3A112-7CB6-40FB-85F8-19E475894B14}"/>
    <cellStyle name="Normalny 13 7 2 5" xfId="21204" xr:uid="{00000000-0005-0000-0000-0000D4520000}"/>
    <cellStyle name="Normalny 13 7 2 5 2" xfId="45441" xr:uid="{6F3C2D55-87D5-42EB-84A9-AC327AB27C93}"/>
    <cellStyle name="Normalny 13 7 2 6" xfId="21205" xr:uid="{00000000-0005-0000-0000-0000D5520000}"/>
    <cellStyle name="Normalny 13 7 2 6 2" xfId="45442" xr:uid="{E01153DC-C5C9-4FD2-B317-3A098C6D744D}"/>
    <cellStyle name="Normalny 13 7 2 7" xfId="45427" xr:uid="{C8B63FDF-4368-409D-B828-83E73F43E1B7}"/>
    <cellStyle name="Normalny 13 7 2 8" xfId="53363" xr:uid="{D7F31607-8ACE-430C-B300-947EBE6E32F1}"/>
    <cellStyle name="Normalny 13 7 2 9" xfId="53739" xr:uid="{EB7AA074-A210-4BBB-94A2-C788FE828CE6}"/>
    <cellStyle name="Normalny 13 7 3" xfId="21206" xr:uid="{00000000-0005-0000-0000-0000D6520000}"/>
    <cellStyle name="Normalny 13 7 3 2" xfId="21207" xr:uid="{00000000-0005-0000-0000-0000D7520000}"/>
    <cellStyle name="Normalny 13 7 3 2 2" xfId="45444" xr:uid="{93283425-87B0-47C3-B6CA-068BF1A30CE2}"/>
    <cellStyle name="Normalny 13 7 3 3" xfId="21208" xr:uid="{00000000-0005-0000-0000-0000D8520000}"/>
    <cellStyle name="Normalny 13 7 3 3 2" xfId="45445" xr:uid="{0B7B65EB-0C00-4C14-A32F-2A15E3A34D27}"/>
    <cellStyle name="Normalny 13 7 3 4" xfId="21209" xr:uid="{00000000-0005-0000-0000-0000D9520000}"/>
    <cellStyle name="Normalny 13 7 3 4 2" xfId="45446" xr:uid="{F3C72953-544F-40C3-B346-8436F9EBBAC1}"/>
    <cellStyle name="Normalny 13 7 3 5" xfId="45443" xr:uid="{ED87DBE4-652B-447A-9974-A6AE2C6E18C1}"/>
    <cellStyle name="Normalny 13 7 4" xfId="21210" xr:uid="{00000000-0005-0000-0000-0000DA520000}"/>
    <cellStyle name="Normalny 13 7 4 2" xfId="21211" xr:uid="{00000000-0005-0000-0000-0000DB520000}"/>
    <cellStyle name="Normalny 13 7 4 2 2" xfId="45448" xr:uid="{95DBAF00-4E94-4E2A-A68C-735B60C6221C}"/>
    <cellStyle name="Normalny 13 7 4 3" xfId="21212" xr:uid="{00000000-0005-0000-0000-0000DC520000}"/>
    <cellStyle name="Normalny 13 7 4 3 2" xfId="45449" xr:uid="{89796D0C-2B82-4873-8903-FED19177A28D}"/>
    <cellStyle name="Normalny 13 7 4 4" xfId="45447" xr:uid="{7E53B5FB-F78D-47A8-8DE2-D21118504098}"/>
    <cellStyle name="Normalny 13 7 5" xfId="21213" xr:uid="{00000000-0005-0000-0000-0000DD520000}"/>
    <cellStyle name="Normalny 13 7 5 2" xfId="45450" xr:uid="{E89733D7-7352-419B-95C0-C48D640605F0}"/>
    <cellStyle name="Normalny 13 7 6" xfId="21214" xr:uid="{00000000-0005-0000-0000-0000DE520000}"/>
    <cellStyle name="Normalny 13 7 6 2" xfId="45451" xr:uid="{F03E149D-1DB1-4D57-9B31-E617957EF4DD}"/>
    <cellStyle name="Normalny 13 7 7" xfId="21215" xr:uid="{00000000-0005-0000-0000-0000DF520000}"/>
    <cellStyle name="Normalny 13 7 7 2" xfId="45452" xr:uid="{9D3C5B79-E812-4A7C-A779-AFABA1C6C0F3}"/>
    <cellStyle name="Normalny 13 7 8" xfId="45426" xr:uid="{8B232FC1-80EE-4BFC-AEEB-9DFAE45E474C}"/>
    <cellStyle name="Normalny 13 7 9" xfId="53362" xr:uid="{5EA4A73F-BFD3-4742-BB72-52D2188CAB1E}"/>
    <cellStyle name="Normalny 13 7_CHP" xfId="21216" xr:uid="{00000000-0005-0000-0000-0000E0520000}"/>
    <cellStyle name="Normalny 13 8" xfId="21217" xr:uid="{00000000-0005-0000-0000-0000E1520000}"/>
    <cellStyle name="Normalny 13 8 10" xfId="53740" xr:uid="{995ECA7E-700E-4565-BAF4-4459BD532FFC}"/>
    <cellStyle name="Normalny 13 8 11" xfId="53789" xr:uid="{5B781BEB-44CC-4AC4-B9A1-BD52F929A58C}"/>
    <cellStyle name="Normalny 13 8 2" xfId="21218" xr:uid="{00000000-0005-0000-0000-0000E2520000}"/>
    <cellStyle name="Normalny 13 8 2 10" xfId="53790" xr:uid="{A856632D-57BA-4A39-8978-1C04BA17C4FC}"/>
    <cellStyle name="Normalny 13 8 2 2" xfId="21219" xr:uid="{00000000-0005-0000-0000-0000E3520000}"/>
    <cellStyle name="Normalny 13 8 2 2 2" xfId="21220" xr:uid="{00000000-0005-0000-0000-0000E4520000}"/>
    <cellStyle name="Normalny 13 8 2 2 2 2" xfId="21221" xr:uid="{00000000-0005-0000-0000-0000E5520000}"/>
    <cellStyle name="Normalny 13 8 2 2 2 2 2" xfId="45457" xr:uid="{673DAA30-A175-4F8C-8453-A98BD560B7F1}"/>
    <cellStyle name="Normalny 13 8 2 2 2 3" xfId="21222" xr:uid="{00000000-0005-0000-0000-0000E6520000}"/>
    <cellStyle name="Normalny 13 8 2 2 2 3 2" xfId="45458" xr:uid="{948CB56D-6E91-4A00-BE1E-B9328851ACB3}"/>
    <cellStyle name="Normalny 13 8 2 2 2 4" xfId="45456" xr:uid="{52F36D76-A179-4D8C-B1CA-31CDBF1D2BB4}"/>
    <cellStyle name="Normalny 13 8 2 2 3" xfId="21223" xr:uid="{00000000-0005-0000-0000-0000E7520000}"/>
    <cellStyle name="Normalny 13 8 2 2 3 2" xfId="21224" xr:uid="{00000000-0005-0000-0000-0000E8520000}"/>
    <cellStyle name="Normalny 13 8 2 2 3 2 2" xfId="45460" xr:uid="{4D76595F-E63C-48D6-93A8-C6ECBEBB714C}"/>
    <cellStyle name="Normalny 13 8 2 2 3 3" xfId="21225" xr:uid="{00000000-0005-0000-0000-0000E9520000}"/>
    <cellStyle name="Normalny 13 8 2 2 3 3 2" xfId="45461" xr:uid="{0722C1AC-C3C7-4EE9-AA21-FCB51983B0B0}"/>
    <cellStyle name="Normalny 13 8 2 2 3 4" xfId="45459" xr:uid="{286A1E76-957E-4699-B687-51761C3899D4}"/>
    <cellStyle name="Normalny 13 8 2 2 4" xfId="21226" xr:uid="{00000000-0005-0000-0000-0000EA520000}"/>
    <cellStyle name="Normalny 13 8 2 2 4 2" xfId="45462" xr:uid="{5C64DA75-08D3-4C26-BC63-4B2D5EAB5064}"/>
    <cellStyle name="Normalny 13 8 2 2 5" xfId="21227" xr:uid="{00000000-0005-0000-0000-0000EB520000}"/>
    <cellStyle name="Normalny 13 8 2 2 5 2" xfId="45463" xr:uid="{D1EBC815-074D-4231-8F6D-3969B8979A4C}"/>
    <cellStyle name="Normalny 13 8 2 2 6" xfId="45455" xr:uid="{8A996458-6E26-4337-98E3-C01B9B8CE7B5}"/>
    <cellStyle name="Normalny 13 8 2 3" xfId="21228" xr:uid="{00000000-0005-0000-0000-0000EC520000}"/>
    <cellStyle name="Normalny 13 8 2 3 2" xfId="21229" xr:uid="{00000000-0005-0000-0000-0000ED520000}"/>
    <cellStyle name="Normalny 13 8 2 3 2 2" xfId="45465" xr:uid="{4E767FB4-7D62-4D1F-A42C-B50E1AF7405B}"/>
    <cellStyle name="Normalny 13 8 2 3 3" xfId="21230" xr:uid="{00000000-0005-0000-0000-0000EE520000}"/>
    <cellStyle name="Normalny 13 8 2 3 3 2" xfId="45466" xr:uid="{55A6CA1A-3371-4770-8F6D-DC2AA1069596}"/>
    <cellStyle name="Normalny 13 8 2 3 4" xfId="45464" xr:uid="{E0D51BFE-5696-476D-892A-F995CFC5E7EC}"/>
    <cellStyle name="Normalny 13 8 2 4" xfId="21231" xr:uid="{00000000-0005-0000-0000-0000EF520000}"/>
    <cellStyle name="Normalny 13 8 2 4 2" xfId="45467" xr:uid="{10561332-67FF-4B1E-9636-65D5DE9173B1}"/>
    <cellStyle name="Normalny 13 8 2 5" xfId="21232" xr:uid="{00000000-0005-0000-0000-0000F0520000}"/>
    <cellStyle name="Normalny 13 8 2 5 2" xfId="45468" xr:uid="{8CE34F23-C8AA-4D4D-8310-A3E40C844865}"/>
    <cellStyle name="Normalny 13 8 2 6" xfId="21233" xr:uid="{00000000-0005-0000-0000-0000F1520000}"/>
    <cellStyle name="Normalny 13 8 2 6 2" xfId="45469" xr:uid="{10882835-F452-4D55-AB1A-0732A2FA74B0}"/>
    <cellStyle name="Normalny 13 8 2 7" xfId="45454" xr:uid="{9299BF70-5AB3-4030-B4E5-2B98FD6E038C}"/>
    <cellStyle name="Normalny 13 8 2 8" xfId="53365" xr:uid="{5C5C63DA-F50C-4457-A918-89B8C1ED5AA3}"/>
    <cellStyle name="Normalny 13 8 2 9" xfId="53741" xr:uid="{D342E3E8-BB5B-4515-8520-6C1F381869AD}"/>
    <cellStyle name="Normalny 13 8 3" xfId="21234" xr:uid="{00000000-0005-0000-0000-0000F2520000}"/>
    <cellStyle name="Normalny 13 8 3 2" xfId="21235" xr:uid="{00000000-0005-0000-0000-0000F3520000}"/>
    <cellStyle name="Normalny 13 8 3 2 2" xfId="45471" xr:uid="{53DAA233-EC22-49A3-8B1B-E56C1EFA080C}"/>
    <cellStyle name="Normalny 13 8 3 3" xfId="21236" xr:uid="{00000000-0005-0000-0000-0000F4520000}"/>
    <cellStyle name="Normalny 13 8 3 3 2" xfId="45472" xr:uid="{B6E5B407-CC0B-4823-9DC0-7222F2482E42}"/>
    <cellStyle name="Normalny 13 8 3 4" xfId="21237" xr:uid="{00000000-0005-0000-0000-0000F5520000}"/>
    <cellStyle name="Normalny 13 8 3 4 2" xfId="45473" xr:uid="{40DEA76D-2008-446B-A4E7-395318DA761B}"/>
    <cellStyle name="Normalny 13 8 3 5" xfId="45470" xr:uid="{B6B6B856-957A-4EA9-8899-103404C28FFE}"/>
    <cellStyle name="Normalny 13 8 4" xfId="21238" xr:uid="{00000000-0005-0000-0000-0000F6520000}"/>
    <cellStyle name="Normalny 13 8 4 2" xfId="21239" xr:uid="{00000000-0005-0000-0000-0000F7520000}"/>
    <cellStyle name="Normalny 13 8 4 2 2" xfId="45475" xr:uid="{3D40B3AD-155D-4552-8FBE-79492742A4DF}"/>
    <cellStyle name="Normalny 13 8 4 3" xfId="21240" xr:uid="{00000000-0005-0000-0000-0000F8520000}"/>
    <cellStyle name="Normalny 13 8 4 3 2" xfId="45476" xr:uid="{3C723DAE-5F6C-42E3-9728-8855BF273B66}"/>
    <cellStyle name="Normalny 13 8 4 4" xfId="45474" xr:uid="{240E99A5-0038-446A-863C-5B77C9A350D3}"/>
    <cellStyle name="Normalny 13 8 5" xfId="21241" xr:uid="{00000000-0005-0000-0000-0000F9520000}"/>
    <cellStyle name="Normalny 13 8 5 2" xfId="45477" xr:uid="{464BF40A-E453-40DB-9607-093A17B0ED3B}"/>
    <cellStyle name="Normalny 13 8 6" xfId="21242" xr:uid="{00000000-0005-0000-0000-0000FA520000}"/>
    <cellStyle name="Normalny 13 8 6 2" xfId="45478" xr:uid="{5AB9D2AD-F3EE-4D26-B012-C1D9F220290C}"/>
    <cellStyle name="Normalny 13 8 7" xfId="21243" xr:uid="{00000000-0005-0000-0000-0000FB520000}"/>
    <cellStyle name="Normalny 13 8 7 2" xfId="45479" xr:uid="{19E8CBD0-E87B-4CAD-A182-A5F01B06A00E}"/>
    <cellStyle name="Normalny 13 8 8" xfId="45453" xr:uid="{EE50EDC4-E258-460C-A2EF-118484219AA6}"/>
    <cellStyle name="Normalny 13 8 9" xfId="53364" xr:uid="{EE4C08D8-298E-47ED-B5FB-E57A17B2B8B7}"/>
    <cellStyle name="Normalny 13 8_CHP" xfId="21244" xr:uid="{00000000-0005-0000-0000-0000FC520000}"/>
    <cellStyle name="Normalny 13 9" xfId="21245" xr:uid="{00000000-0005-0000-0000-0000FD520000}"/>
    <cellStyle name="Normalny 13 9 10" xfId="53791" xr:uid="{2401D772-0F03-44EB-B885-B5822169E0A2}"/>
    <cellStyle name="Normalny 13 9 2" xfId="21246" xr:uid="{00000000-0005-0000-0000-0000FE520000}"/>
    <cellStyle name="Normalny 13 9 2 2" xfId="21247" xr:uid="{00000000-0005-0000-0000-0000FF520000}"/>
    <cellStyle name="Normalny 13 9 2 2 2" xfId="21248" xr:uid="{00000000-0005-0000-0000-000000530000}"/>
    <cellStyle name="Normalny 13 9 2 2 2 2" xfId="45483" xr:uid="{5F34DC9A-B4F0-4468-9276-7E24A485FCAB}"/>
    <cellStyle name="Normalny 13 9 2 2 3" xfId="21249" xr:uid="{00000000-0005-0000-0000-000001530000}"/>
    <cellStyle name="Normalny 13 9 2 2 3 2" xfId="45484" xr:uid="{3A458A31-F94E-4B37-A740-85EAA37855C1}"/>
    <cellStyle name="Normalny 13 9 2 2 4" xfId="45482" xr:uid="{598A5D5D-368C-4C49-BD79-D5E7964B8A42}"/>
    <cellStyle name="Normalny 13 9 2 3" xfId="21250" xr:uid="{00000000-0005-0000-0000-000002530000}"/>
    <cellStyle name="Normalny 13 9 2 3 2" xfId="21251" xr:uid="{00000000-0005-0000-0000-000003530000}"/>
    <cellStyle name="Normalny 13 9 2 3 2 2" xfId="45486" xr:uid="{E4201FA2-C26C-4139-8604-8AEBE23FCE8C}"/>
    <cellStyle name="Normalny 13 9 2 3 3" xfId="21252" xr:uid="{00000000-0005-0000-0000-000004530000}"/>
    <cellStyle name="Normalny 13 9 2 3 3 2" xfId="45487" xr:uid="{FA0DADEF-74B3-4108-992A-985078E153DE}"/>
    <cellStyle name="Normalny 13 9 2 3 4" xfId="45485" xr:uid="{8AA2483F-DE4E-4E27-BB9B-A4163CF40CB6}"/>
    <cellStyle name="Normalny 13 9 2 4" xfId="21253" xr:uid="{00000000-0005-0000-0000-000005530000}"/>
    <cellStyle name="Normalny 13 9 2 4 2" xfId="45488" xr:uid="{8AC32F29-9AEF-40CA-A1E6-4E708D4FAE3F}"/>
    <cellStyle name="Normalny 13 9 2 5" xfId="21254" xr:uid="{00000000-0005-0000-0000-000006530000}"/>
    <cellStyle name="Normalny 13 9 2 5 2" xfId="45489" xr:uid="{B0DFCF95-BB59-46F1-93C6-A828FA13DA92}"/>
    <cellStyle name="Normalny 13 9 2 6" xfId="45481" xr:uid="{9592FC67-5A80-4A2F-B594-F25C7D6E7714}"/>
    <cellStyle name="Normalny 13 9 3" xfId="21255" xr:uid="{00000000-0005-0000-0000-000007530000}"/>
    <cellStyle name="Normalny 13 9 3 2" xfId="21256" xr:uid="{00000000-0005-0000-0000-000008530000}"/>
    <cellStyle name="Normalny 13 9 3 2 2" xfId="45491" xr:uid="{BE4C3FA9-BDEC-44F8-8D22-2E0CFBDC674C}"/>
    <cellStyle name="Normalny 13 9 3 3" xfId="21257" xr:uid="{00000000-0005-0000-0000-000009530000}"/>
    <cellStyle name="Normalny 13 9 3 3 2" xfId="45492" xr:uid="{A2D4D462-959D-41F5-98F1-8E7E80E6A0B5}"/>
    <cellStyle name="Normalny 13 9 3 4" xfId="45490" xr:uid="{C975800E-285A-462D-95A0-2D7B6F6728E8}"/>
    <cellStyle name="Normalny 13 9 4" xfId="21258" xr:uid="{00000000-0005-0000-0000-00000A530000}"/>
    <cellStyle name="Normalny 13 9 4 2" xfId="45493" xr:uid="{2F927FB9-FA9A-4EA7-BEE7-3147E28CC6C1}"/>
    <cellStyle name="Normalny 13 9 5" xfId="21259" xr:uid="{00000000-0005-0000-0000-00000B530000}"/>
    <cellStyle name="Normalny 13 9 5 2" xfId="45494" xr:uid="{56AAE7D8-7F73-4E63-B9F0-644E1F25AC28}"/>
    <cellStyle name="Normalny 13 9 6" xfId="21260" xr:uid="{00000000-0005-0000-0000-00000C530000}"/>
    <cellStyle name="Normalny 13 9 6 2" xfId="45495" xr:uid="{39C63DC3-5B1F-4E00-A9CD-843A0928C46B}"/>
    <cellStyle name="Normalny 13 9 7" xfId="45480" xr:uid="{30575275-6ACE-4A1A-B0A6-43B4E16B5392}"/>
    <cellStyle name="Normalny 13 9 8" xfId="53366" xr:uid="{B50124BB-B145-45B3-B600-36A9A2A0009C}"/>
    <cellStyle name="Normalny 13 9 9" xfId="53742" xr:uid="{D226C02D-BA20-44CE-AC05-7298E389F2B7}"/>
    <cellStyle name="Normalny 13_CHP" xfId="21261" xr:uid="{00000000-0005-0000-0000-00000D530000}"/>
    <cellStyle name="Normalny 14" xfId="21262" xr:uid="{00000000-0005-0000-0000-00000E530000}"/>
    <cellStyle name="Normalny 14 10" xfId="45496" xr:uid="{1EECAE89-11DB-4097-B05D-6F984514DE2E}"/>
    <cellStyle name="Normalny 14 11" xfId="53367" xr:uid="{4F0587EB-B0C8-474F-8CB2-FD61489E8F29}"/>
    <cellStyle name="Normalny 14 2" xfId="21263" xr:uid="{00000000-0005-0000-0000-00000F530000}"/>
    <cellStyle name="Normalny 14 2 2" xfId="21264" xr:uid="{00000000-0005-0000-0000-000010530000}"/>
    <cellStyle name="Normalny 14 2 2 2" xfId="21265" xr:uid="{00000000-0005-0000-0000-000011530000}"/>
    <cellStyle name="Normalny 14 2 2 2 2" xfId="21266" xr:uid="{00000000-0005-0000-0000-000012530000}"/>
    <cellStyle name="Normalny 14 2 2 2 2 2" xfId="21267" xr:uid="{00000000-0005-0000-0000-000013530000}"/>
    <cellStyle name="Normalny 14 2 2 2 2 2 2" xfId="45501" xr:uid="{12925641-6B59-4759-80ED-1C938D9E60B6}"/>
    <cellStyle name="Normalny 14 2 2 2 2 3" xfId="21268" xr:uid="{00000000-0005-0000-0000-000014530000}"/>
    <cellStyle name="Normalny 14 2 2 2 2 3 2" xfId="45502" xr:uid="{6549D690-7D30-441D-8F43-92111AF20267}"/>
    <cellStyle name="Normalny 14 2 2 2 2 4" xfId="45500" xr:uid="{D49A06BC-5794-43A0-B2BB-D88BFCB8331A}"/>
    <cellStyle name="Normalny 14 2 2 2 3" xfId="21269" xr:uid="{00000000-0005-0000-0000-000015530000}"/>
    <cellStyle name="Normalny 14 2 2 2 3 2" xfId="45503" xr:uid="{90DF807C-F8A1-4C92-B5EA-CD8CA7CDB7C9}"/>
    <cellStyle name="Normalny 14 2 2 2 4" xfId="21270" xr:uid="{00000000-0005-0000-0000-000016530000}"/>
    <cellStyle name="Normalny 14 2 2 2 4 2" xfId="45504" xr:uid="{D7A337A2-514F-44F4-BC20-4C2A035AB35D}"/>
    <cellStyle name="Normalny 14 2 2 2 5" xfId="45499" xr:uid="{FEDF8437-CAAC-426E-9BDB-2901AE505C11}"/>
    <cellStyle name="Normalny 14 2 2 3" xfId="21271" xr:uid="{00000000-0005-0000-0000-000017530000}"/>
    <cellStyle name="Normalny 14 2 2 3 2" xfId="21272" xr:uid="{00000000-0005-0000-0000-000018530000}"/>
    <cellStyle name="Normalny 14 2 2 3 2 2" xfId="21273" xr:uid="{00000000-0005-0000-0000-000019530000}"/>
    <cellStyle name="Normalny 14 2 2 3 2 2 2" xfId="45507" xr:uid="{998392E6-A054-4765-BFA8-D3328CE1ECED}"/>
    <cellStyle name="Normalny 14 2 2 3 2 3" xfId="21274" xr:uid="{00000000-0005-0000-0000-00001A530000}"/>
    <cellStyle name="Normalny 14 2 2 3 2 3 2" xfId="45508" xr:uid="{5E993700-DC04-4176-A0C6-F9F969C39BE3}"/>
    <cellStyle name="Normalny 14 2 2 3 2 4" xfId="45506" xr:uid="{DDAE1CA4-D806-4830-BEA8-F74B36F8450E}"/>
    <cellStyle name="Normalny 14 2 2 3 3" xfId="21275" xr:uid="{00000000-0005-0000-0000-00001B530000}"/>
    <cellStyle name="Normalny 14 2 2 3 3 2" xfId="45509" xr:uid="{ED4DAC99-8A0D-4470-A14D-42F6A4C19919}"/>
    <cellStyle name="Normalny 14 2 2 3 4" xfId="21276" xr:uid="{00000000-0005-0000-0000-00001C530000}"/>
    <cellStyle name="Normalny 14 2 2 3 4 2" xfId="45510" xr:uid="{68C008A8-A90E-4621-92F7-F6E926E684B8}"/>
    <cellStyle name="Normalny 14 2 2 3 5" xfId="45505" xr:uid="{E9FB6A60-1A45-454A-9F23-2E9C5338D2DB}"/>
    <cellStyle name="Normalny 14 2 2 4" xfId="21277" xr:uid="{00000000-0005-0000-0000-00001D530000}"/>
    <cellStyle name="Normalny 14 2 2 4 2" xfId="21278" xr:uid="{00000000-0005-0000-0000-00001E530000}"/>
    <cellStyle name="Normalny 14 2 2 4 2 2" xfId="21279" xr:uid="{00000000-0005-0000-0000-00001F530000}"/>
    <cellStyle name="Normalny 14 2 2 4 2 2 2" xfId="45513" xr:uid="{19D04B1E-3E65-4E38-B618-199081778AA0}"/>
    <cellStyle name="Normalny 14 2 2 4 2 3" xfId="45512" xr:uid="{E4E829E8-026D-457F-94BC-E0202AD2C8D6}"/>
    <cellStyle name="Normalny 14 2 2 4 3" xfId="21280" xr:uid="{00000000-0005-0000-0000-000020530000}"/>
    <cellStyle name="Normalny 14 2 2 4 3 2" xfId="45514" xr:uid="{994673B3-76E0-4C3D-B62F-79EBC22F4506}"/>
    <cellStyle name="Normalny 14 2 2 4 4" xfId="45511" xr:uid="{AB72DFCB-3EB5-4AE8-90DD-50EFFDA19F4C}"/>
    <cellStyle name="Normalny 14 2 2 5" xfId="21281" xr:uid="{00000000-0005-0000-0000-000021530000}"/>
    <cellStyle name="Normalny 14 2 2 5 2" xfId="21282" xr:uid="{00000000-0005-0000-0000-000022530000}"/>
    <cellStyle name="Normalny 14 2 2 5 2 2" xfId="45516" xr:uid="{687E08EC-9CBF-43D3-8A90-1EBCE37070BE}"/>
    <cellStyle name="Normalny 14 2 2 5 3" xfId="45515" xr:uid="{EE1CBD7A-AC6B-42F8-AAD0-ECB786AAD501}"/>
    <cellStyle name="Normalny 14 2 2 6" xfId="21283" xr:uid="{00000000-0005-0000-0000-000023530000}"/>
    <cellStyle name="Normalny 14 2 2 6 2" xfId="45517" xr:uid="{6B5BAF6F-7F81-415E-A273-37F65C7E649C}"/>
    <cellStyle name="Normalny 14 2 2 7" xfId="45498" xr:uid="{0BCAE69F-6B93-4B6E-A2F5-0D46F82747B8}"/>
    <cellStyle name="Normalny 14 2 2_CHP" xfId="21284" xr:uid="{00000000-0005-0000-0000-000024530000}"/>
    <cellStyle name="Normalny 14 2 3" xfId="21285" xr:uid="{00000000-0005-0000-0000-000025530000}"/>
    <cellStyle name="Normalny 14 2 3 2" xfId="21286" xr:uid="{00000000-0005-0000-0000-000026530000}"/>
    <cellStyle name="Normalny 14 2 3 2 2" xfId="21287" xr:uid="{00000000-0005-0000-0000-000027530000}"/>
    <cellStyle name="Normalny 14 2 3 2 2 2" xfId="45520" xr:uid="{47F27FC1-37CA-4FFA-ACE3-F2D50A86F425}"/>
    <cellStyle name="Normalny 14 2 3 2 3" xfId="21288" xr:uid="{00000000-0005-0000-0000-000028530000}"/>
    <cellStyle name="Normalny 14 2 3 2 3 2" xfId="45521" xr:uid="{E1C37E32-9A66-48EF-9BA4-FC79C8346493}"/>
    <cellStyle name="Normalny 14 2 3 2 4" xfId="45519" xr:uid="{62CB0289-C3EB-47F5-86A9-C99EDE337E5A}"/>
    <cellStyle name="Normalny 14 2 3 3" xfId="21289" xr:uid="{00000000-0005-0000-0000-000029530000}"/>
    <cellStyle name="Normalny 14 2 3 3 2" xfId="45522" xr:uid="{028400BC-50AE-4484-8F1A-F9692001E6CA}"/>
    <cellStyle name="Normalny 14 2 3 4" xfId="21290" xr:uid="{00000000-0005-0000-0000-00002A530000}"/>
    <cellStyle name="Normalny 14 2 3 4 2" xfId="45523" xr:uid="{C610A93C-5906-416A-9298-C287A8E726B3}"/>
    <cellStyle name="Normalny 14 2 3 5" xfId="45518" xr:uid="{A5C410C1-179E-47D3-8C94-DF76FF66DB38}"/>
    <cellStyle name="Normalny 14 2 4" xfId="21291" xr:uid="{00000000-0005-0000-0000-00002B530000}"/>
    <cellStyle name="Normalny 14 2 4 2" xfId="21292" xr:uid="{00000000-0005-0000-0000-00002C530000}"/>
    <cellStyle name="Normalny 14 2 4 2 2" xfId="21293" xr:uid="{00000000-0005-0000-0000-00002D530000}"/>
    <cellStyle name="Normalny 14 2 4 2 2 2" xfId="45526" xr:uid="{D181DA56-40F5-4E6F-BED4-7D83A4DADE28}"/>
    <cellStyle name="Normalny 14 2 4 2 3" xfId="21294" xr:uid="{00000000-0005-0000-0000-00002E530000}"/>
    <cellStyle name="Normalny 14 2 4 2 3 2" xfId="45527" xr:uid="{6190D8D8-5391-40B6-BE53-7DE5B03A3B00}"/>
    <cellStyle name="Normalny 14 2 4 2 4" xfId="45525" xr:uid="{D691C1A8-21B0-4983-8320-6E9776B1B643}"/>
    <cellStyle name="Normalny 14 2 4 3" xfId="21295" xr:uid="{00000000-0005-0000-0000-00002F530000}"/>
    <cellStyle name="Normalny 14 2 4 3 2" xfId="45528" xr:uid="{8123C96E-F46F-4386-BB64-D9BF9778B6D5}"/>
    <cellStyle name="Normalny 14 2 4 4" xfId="21296" xr:uid="{00000000-0005-0000-0000-000030530000}"/>
    <cellStyle name="Normalny 14 2 4 4 2" xfId="45529" xr:uid="{6BD526CB-291C-4C11-A7AD-6F11C924BF21}"/>
    <cellStyle name="Normalny 14 2 4 5" xfId="45524" xr:uid="{9E6E17A6-8585-4E89-AA00-AF0ED7E6EEF7}"/>
    <cellStyle name="Normalny 14 2 5" xfId="21297" xr:uid="{00000000-0005-0000-0000-000031530000}"/>
    <cellStyle name="Normalny 14 2 5 2" xfId="21298" xr:uid="{00000000-0005-0000-0000-000032530000}"/>
    <cellStyle name="Normalny 14 2 5 2 2" xfId="45531" xr:uid="{59389362-91A5-4331-B1DC-421FB4924107}"/>
    <cellStyle name="Normalny 14 2 5 3" xfId="21299" xr:uid="{00000000-0005-0000-0000-000033530000}"/>
    <cellStyle name="Normalny 14 2 5 3 2" xfId="45532" xr:uid="{6BD6EB81-EC29-458E-A553-C0CCF8571415}"/>
    <cellStyle name="Normalny 14 2 5 4" xfId="45530" xr:uid="{3045823F-27DC-4EA8-B731-880D42125E76}"/>
    <cellStyle name="Normalny 14 2 6" xfId="21300" xr:uid="{00000000-0005-0000-0000-000034530000}"/>
    <cellStyle name="Normalny 14 2 6 2" xfId="45533" xr:uid="{C88DBD0C-6A26-4FBE-B120-610279DF1306}"/>
    <cellStyle name="Normalny 14 2 7" xfId="21301" xr:uid="{00000000-0005-0000-0000-000035530000}"/>
    <cellStyle name="Normalny 14 2 7 2" xfId="45534" xr:uid="{8CACAE89-2C47-4723-AA70-7442679B36D7}"/>
    <cellStyle name="Normalny 14 2 8" xfId="45497" xr:uid="{CE92BFCA-D70E-41BA-BA45-32A59A03DBC5}"/>
    <cellStyle name="Normalny 14 2_MocNettoER" xfId="21302" xr:uid="{00000000-0005-0000-0000-000036530000}"/>
    <cellStyle name="Normalny 14 3" xfId="21303" xr:uid="{00000000-0005-0000-0000-000037530000}"/>
    <cellStyle name="Normalny 14 3 2" xfId="21304" xr:uid="{00000000-0005-0000-0000-000038530000}"/>
    <cellStyle name="Normalny 14 3 2 2" xfId="21305" xr:uid="{00000000-0005-0000-0000-000039530000}"/>
    <cellStyle name="Normalny 14 3 2 2 2" xfId="45537" xr:uid="{ED10F693-4A88-408F-A65F-7065F0AB8810}"/>
    <cellStyle name="Normalny 14 3 2 3" xfId="21306" xr:uid="{00000000-0005-0000-0000-00003A530000}"/>
    <cellStyle name="Normalny 14 3 2 3 2" xfId="45538" xr:uid="{5396EAC0-BE96-4830-B0E4-BC5F0177C18B}"/>
    <cellStyle name="Normalny 14 3 2 4" xfId="45536" xr:uid="{0CE253B6-5F24-45A7-8638-CC65DE87C43F}"/>
    <cellStyle name="Normalny 14 3 3" xfId="21307" xr:uid="{00000000-0005-0000-0000-00003B530000}"/>
    <cellStyle name="Normalny 14 3 3 2" xfId="45539" xr:uid="{A96BDF03-216A-424D-8E39-1407794FC765}"/>
    <cellStyle name="Normalny 14 3 4" xfId="21308" xr:uid="{00000000-0005-0000-0000-00003C530000}"/>
    <cellStyle name="Normalny 14 3 4 2" xfId="45540" xr:uid="{9851814B-9F75-499A-8CF0-EA4B3A209E21}"/>
    <cellStyle name="Normalny 14 3 5" xfId="45535" xr:uid="{84020E7B-0C43-466A-8830-66849FA07EBC}"/>
    <cellStyle name="Normalny 14 4" xfId="21309" xr:uid="{00000000-0005-0000-0000-00003D530000}"/>
    <cellStyle name="Normalny 14 4 2" xfId="21310" xr:uid="{00000000-0005-0000-0000-00003E530000}"/>
    <cellStyle name="Normalny 14 4 2 2" xfId="21311" xr:uid="{00000000-0005-0000-0000-00003F530000}"/>
    <cellStyle name="Normalny 14 4 2 2 2" xfId="45543" xr:uid="{9E3F39FF-EAED-4294-BBDA-01A45DB4C385}"/>
    <cellStyle name="Normalny 14 4 2 3" xfId="21312" xr:uid="{00000000-0005-0000-0000-000040530000}"/>
    <cellStyle name="Normalny 14 4 2 3 2" xfId="45544" xr:uid="{DE6CDD2B-CDC1-43CB-8005-83379973C38F}"/>
    <cellStyle name="Normalny 14 4 2 4" xfId="45542" xr:uid="{A2DEFF42-5D49-4A71-B7BC-C2D9DF439EAE}"/>
    <cellStyle name="Normalny 14 4 3" xfId="21313" xr:uid="{00000000-0005-0000-0000-000041530000}"/>
    <cellStyle name="Normalny 14 4 3 2" xfId="45545" xr:uid="{62A7253E-DC17-43F9-82CD-4C7CCC128271}"/>
    <cellStyle name="Normalny 14 4 4" xfId="21314" xr:uid="{00000000-0005-0000-0000-000042530000}"/>
    <cellStyle name="Normalny 14 4 4 2" xfId="45546" xr:uid="{FBBE9FEC-B4A1-4D23-91B4-9BF312C3767F}"/>
    <cellStyle name="Normalny 14 4 5" xfId="45541" xr:uid="{6E15B184-5678-404A-A491-0B377C207DA0}"/>
    <cellStyle name="Normalny 14 5" xfId="21315" xr:uid="{00000000-0005-0000-0000-000043530000}"/>
    <cellStyle name="Normalny 14 5 2" xfId="21316" xr:uid="{00000000-0005-0000-0000-000044530000}"/>
    <cellStyle name="Normalny 14 5 2 2" xfId="21317" xr:uid="{00000000-0005-0000-0000-000045530000}"/>
    <cellStyle name="Normalny 14 5 2 2 2" xfId="21318" xr:uid="{00000000-0005-0000-0000-000046530000}"/>
    <cellStyle name="Normalny 14 5 2 2 2 2" xfId="45550" xr:uid="{6843A0ED-68DE-48A6-AEE2-644E9E0F4CBC}"/>
    <cellStyle name="Normalny 14 5 2 2 3" xfId="45549" xr:uid="{63372E2A-2B77-4C4C-BA40-1CED99835816}"/>
    <cellStyle name="Normalny 14 5 2 3" xfId="21319" xr:uid="{00000000-0005-0000-0000-000047530000}"/>
    <cellStyle name="Normalny 14 5 2 3 2" xfId="45551" xr:uid="{9D1237CE-F9EE-4882-A7D3-84E73AF31DC5}"/>
    <cellStyle name="Normalny 14 5 2 4" xfId="21320" xr:uid="{00000000-0005-0000-0000-000048530000}"/>
    <cellStyle name="Normalny 14 5 2 4 2" xfId="45552" xr:uid="{D6C825A3-82C6-4CF2-ACF9-467CC2078692}"/>
    <cellStyle name="Normalny 14 5 2 5" xfId="45548" xr:uid="{A5C3FBA8-8300-4466-A405-1B2E8FFA8654}"/>
    <cellStyle name="Normalny 14 5 3" xfId="21321" xr:uid="{00000000-0005-0000-0000-000049530000}"/>
    <cellStyle name="Normalny 14 5 3 2" xfId="21322" xr:uid="{00000000-0005-0000-0000-00004A530000}"/>
    <cellStyle name="Normalny 14 5 3 2 2" xfId="45554" xr:uid="{4B89748B-B039-4706-AB9F-481A5119907F}"/>
    <cellStyle name="Normalny 14 5 3 3" xfId="45553" xr:uid="{665362B1-3249-4337-89EC-8A102113DCB1}"/>
    <cellStyle name="Normalny 14 5 4" xfId="21323" xr:uid="{00000000-0005-0000-0000-00004B530000}"/>
    <cellStyle name="Normalny 14 5 4 2" xfId="45555" xr:uid="{0E6A4139-FDA6-4D7D-809D-3C45DF8957BA}"/>
    <cellStyle name="Normalny 14 5 5" xfId="21324" xr:uid="{00000000-0005-0000-0000-00004C530000}"/>
    <cellStyle name="Normalny 14 5 5 2" xfId="45556" xr:uid="{6227A932-7480-4E24-B498-6B9299599EE2}"/>
    <cellStyle name="Normalny 14 5 6" xfId="45547" xr:uid="{BFB4E16B-1A50-4C87-B013-18A799345C1E}"/>
    <cellStyle name="Normalny 14 6" xfId="21325" xr:uid="{00000000-0005-0000-0000-00004D530000}"/>
    <cellStyle name="Normalny 14 6 2" xfId="21326" xr:uid="{00000000-0005-0000-0000-00004E530000}"/>
    <cellStyle name="Normalny 14 6 2 2" xfId="21327" xr:uid="{00000000-0005-0000-0000-00004F530000}"/>
    <cellStyle name="Normalny 14 6 2 2 2" xfId="45559" xr:uid="{399A5ED9-C22E-4462-BBB5-5191A4EB1ED9}"/>
    <cellStyle name="Normalny 14 6 2 3" xfId="45558" xr:uid="{C4B35BD6-6EA9-4456-BDF5-9DDEA6E982A4}"/>
    <cellStyle name="Normalny 14 6 3" xfId="21328" xr:uid="{00000000-0005-0000-0000-000050530000}"/>
    <cellStyle name="Normalny 14 6 3 2" xfId="45560" xr:uid="{04E4DC01-1847-4A3D-856E-DD84EA1BCD23}"/>
    <cellStyle name="Normalny 14 6 4" xfId="45557" xr:uid="{1D48D3E8-8B8D-4C7B-A75E-3A50360453BA}"/>
    <cellStyle name="Normalny 14 7" xfId="21329" xr:uid="{00000000-0005-0000-0000-000051530000}"/>
    <cellStyle name="Normalny 14 7 2" xfId="21330" xr:uid="{00000000-0005-0000-0000-000052530000}"/>
    <cellStyle name="Normalny 14 7 2 2" xfId="45562" xr:uid="{5C5BA966-7A05-4208-8003-09FEFFD778C6}"/>
    <cellStyle name="Normalny 14 7 3" xfId="45561" xr:uid="{9AF95702-02A3-4CF6-BD71-4F3C6BCC0C85}"/>
    <cellStyle name="Normalny 14 8" xfId="21331" xr:uid="{00000000-0005-0000-0000-000053530000}"/>
    <cellStyle name="Normalny 14 8 2" xfId="21332" xr:uid="{00000000-0005-0000-0000-000054530000}"/>
    <cellStyle name="Normalny 14 8 2 2" xfId="45564" xr:uid="{7231F5F1-C407-4053-9645-FF96AEDCB6E5}"/>
    <cellStyle name="Normalny 14 8 3" xfId="45563" xr:uid="{119CB512-2371-4788-BA1A-2DEC15142BAD}"/>
    <cellStyle name="Normalny 14 9" xfId="21333" xr:uid="{00000000-0005-0000-0000-000055530000}"/>
    <cellStyle name="Normalny 14 9 2" xfId="45565" xr:uid="{00CBF760-CB91-4C8E-B110-CB3D233C1B70}"/>
    <cellStyle name="Normalny 14_CHP" xfId="21334" xr:uid="{00000000-0005-0000-0000-000056530000}"/>
    <cellStyle name="Normalny 15" xfId="21335" xr:uid="{00000000-0005-0000-0000-000057530000}"/>
    <cellStyle name="Normalny 15 2" xfId="21336" xr:uid="{00000000-0005-0000-0000-000058530000}"/>
    <cellStyle name="Normalny 15 2 2" xfId="21337" xr:uid="{00000000-0005-0000-0000-000059530000}"/>
    <cellStyle name="Normalny 15 2 2 2" xfId="21338" xr:uid="{00000000-0005-0000-0000-00005A530000}"/>
    <cellStyle name="Normalny 15 2 2 2 2" xfId="45569" xr:uid="{702D2877-C13D-4439-B8A3-A5B225F5D225}"/>
    <cellStyle name="Normalny 15 2 2 3" xfId="21339" xr:uid="{00000000-0005-0000-0000-00005B530000}"/>
    <cellStyle name="Normalny 15 2 2 3 2" xfId="45570" xr:uid="{22B6EE09-1B09-4245-8989-4C844E2CCB37}"/>
    <cellStyle name="Normalny 15 2 2 4" xfId="45568" xr:uid="{BA5E3E2C-8E19-4298-BA9D-4151B8219E6F}"/>
    <cellStyle name="Normalny 15 2 3" xfId="21340" xr:uid="{00000000-0005-0000-0000-00005C530000}"/>
    <cellStyle name="Normalny 15 2 3 2" xfId="45571" xr:uid="{0B423B0D-28D7-4E00-9D0C-1DCC9E9CEB03}"/>
    <cellStyle name="Normalny 15 2 4" xfId="21341" xr:uid="{00000000-0005-0000-0000-00005D530000}"/>
    <cellStyle name="Normalny 15 2 4 2" xfId="45572" xr:uid="{8BF3B657-DCEC-49EE-8D0B-526B9A0FB3FB}"/>
    <cellStyle name="Normalny 15 2 5" xfId="45567" xr:uid="{026974F3-DBAD-405F-8093-5AF021C67252}"/>
    <cellStyle name="Normalny 15 3" xfId="21342" xr:uid="{00000000-0005-0000-0000-00005E530000}"/>
    <cellStyle name="Normalny 15 3 2" xfId="21343" xr:uid="{00000000-0005-0000-0000-00005F530000}"/>
    <cellStyle name="Normalny 15 3 2 2" xfId="45574" xr:uid="{7F768570-595C-487B-B44F-414E7C1AFC7F}"/>
    <cellStyle name="Normalny 15 3 3" xfId="21344" xr:uid="{00000000-0005-0000-0000-000060530000}"/>
    <cellStyle name="Normalny 15 3 3 2" xfId="45575" xr:uid="{092002EB-E905-477E-8C0E-A9C59A10E399}"/>
    <cellStyle name="Normalny 15 3 4" xfId="45573" xr:uid="{54C449BA-CDAF-45EB-9897-7214299D7738}"/>
    <cellStyle name="Normalny 15 4" xfId="21345" xr:uid="{00000000-0005-0000-0000-000061530000}"/>
    <cellStyle name="Normalny 15 4 2" xfId="21346" xr:uid="{00000000-0005-0000-0000-000062530000}"/>
    <cellStyle name="Normalny 15 4 2 2" xfId="45577" xr:uid="{96B2480C-4CAA-43FB-BE79-8A282451B897}"/>
    <cellStyle name="Normalny 15 4 3" xfId="45576" xr:uid="{92392174-FA6E-4A86-849C-3ABCA15E3C58}"/>
    <cellStyle name="Normalny 15 5" xfId="21347" xr:uid="{00000000-0005-0000-0000-000063530000}"/>
    <cellStyle name="Normalny 15 5 2" xfId="45578" xr:uid="{4B1EEDDE-5265-436D-8D65-DCBA0662AECA}"/>
    <cellStyle name="Normalny 15 6" xfId="45566" xr:uid="{E8D0FAE8-D6C3-47E6-B7A2-8BA3318AB703}"/>
    <cellStyle name="Normalny 15 7" xfId="53368" xr:uid="{96EBB16A-8A67-4B27-BA3E-7A3570F0AAF2}"/>
    <cellStyle name="Normalny 15 8" xfId="53369" xr:uid="{5175978B-BDA5-4CB2-AB06-3BD1438F14DC}"/>
    <cellStyle name="Normalny 15 9" xfId="53370" xr:uid="{045D0C58-B3E0-47B5-A90F-32464906EA2E}"/>
    <cellStyle name="Normalny 15_COM_BND" xfId="21348" xr:uid="{00000000-0005-0000-0000-000064530000}"/>
    <cellStyle name="Normalny 16" xfId="21349" xr:uid="{00000000-0005-0000-0000-000065530000}"/>
    <cellStyle name="Normalny 16 2" xfId="21350" xr:uid="{00000000-0005-0000-0000-000066530000}"/>
    <cellStyle name="Normalny 16 2 2" xfId="21351" xr:uid="{00000000-0005-0000-0000-000067530000}"/>
    <cellStyle name="Normalny 16 2 2 2" xfId="21352" xr:uid="{00000000-0005-0000-0000-000068530000}"/>
    <cellStyle name="Normalny 16 2 2 2 2" xfId="45582" xr:uid="{5BD62C4F-5853-4AE1-8F9F-4E5F65FE417D}"/>
    <cellStyle name="Normalny 16 2 2 3" xfId="21353" xr:uid="{00000000-0005-0000-0000-000069530000}"/>
    <cellStyle name="Normalny 16 2 2 3 2" xfId="45583" xr:uid="{9880BD3F-1390-44B1-ADBB-A8C2C97F03AA}"/>
    <cellStyle name="Normalny 16 2 2 4" xfId="45581" xr:uid="{36060EA3-43E9-4B1B-983E-0BF2993FBD6E}"/>
    <cellStyle name="Normalny 16 2 3" xfId="21354" xr:uid="{00000000-0005-0000-0000-00006A530000}"/>
    <cellStyle name="Normalny 16 2 3 2" xfId="45584" xr:uid="{85F28172-87BC-445F-8217-C03F6F2F58AF}"/>
    <cellStyle name="Normalny 16 2 4" xfId="21355" xr:uid="{00000000-0005-0000-0000-00006B530000}"/>
    <cellStyle name="Normalny 16 2 4 2" xfId="45585" xr:uid="{4AE3191E-AAE9-4BD1-A181-912578747EDF}"/>
    <cellStyle name="Normalny 16 2 5" xfId="45580" xr:uid="{C666881C-9561-4BC8-9426-9B575F6F09DB}"/>
    <cellStyle name="Normalny 16 3" xfId="21356" xr:uid="{00000000-0005-0000-0000-00006C530000}"/>
    <cellStyle name="Normalny 16 3 2" xfId="21357" xr:uid="{00000000-0005-0000-0000-00006D530000}"/>
    <cellStyle name="Normalny 16 3 2 2" xfId="21358" xr:uid="{00000000-0005-0000-0000-00006E530000}"/>
    <cellStyle name="Normalny 16 3 2 2 2" xfId="45588" xr:uid="{D6515E89-749E-474C-A340-A754379C941C}"/>
    <cellStyle name="Normalny 16 3 2 3" xfId="21359" xr:uid="{00000000-0005-0000-0000-00006F530000}"/>
    <cellStyle name="Normalny 16 3 2 3 2" xfId="45589" xr:uid="{88FE5D0D-847C-47EC-A471-B750F5214AC5}"/>
    <cellStyle name="Normalny 16 3 2 4" xfId="45587" xr:uid="{FA2569C6-0FC7-4879-B2DF-6D6685BFC553}"/>
    <cellStyle name="Normalny 16 3 3" xfId="21360" xr:uid="{00000000-0005-0000-0000-000070530000}"/>
    <cellStyle name="Normalny 16 3 3 2" xfId="45590" xr:uid="{24569BC4-2EF4-46A1-B814-1B92B470B725}"/>
    <cellStyle name="Normalny 16 3 4" xfId="21361" xr:uid="{00000000-0005-0000-0000-000071530000}"/>
    <cellStyle name="Normalny 16 3 4 2" xfId="45591" xr:uid="{78152B70-D744-4F58-A9D7-2D9FD30F2288}"/>
    <cellStyle name="Normalny 16 3 5" xfId="45586" xr:uid="{B831577F-4D77-4B8B-BDB0-49DB38575004}"/>
    <cellStyle name="Normalny 16 4" xfId="21362" xr:uid="{00000000-0005-0000-0000-000072530000}"/>
    <cellStyle name="Normalny 16 4 2" xfId="21363" xr:uid="{00000000-0005-0000-0000-000073530000}"/>
    <cellStyle name="Normalny 16 4 2 2" xfId="21364" xr:uid="{00000000-0005-0000-0000-000074530000}"/>
    <cellStyle name="Normalny 16 4 2 2 2" xfId="45594" xr:uid="{920B6629-8403-4EBB-B7EC-ED028CF4BF3F}"/>
    <cellStyle name="Normalny 16 4 2 3" xfId="45593" xr:uid="{FE58AD33-BB3D-4F67-AE0A-023D045A1F21}"/>
    <cellStyle name="Normalny 16 4 3" xfId="21365" xr:uid="{00000000-0005-0000-0000-000075530000}"/>
    <cellStyle name="Normalny 16 4 3 2" xfId="45595" xr:uid="{26B8220F-3447-4E33-BE1F-6778B6353F54}"/>
    <cellStyle name="Normalny 16 4 4" xfId="45592" xr:uid="{935222DF-B42B-4E31-A37C-092B86BA0B51}"/>
    <cellStyle name="Normalny 16 5" xfId="21366" xr:uid="{00000000-0005-0000-0000-000076530000}"/>
    <cellStyle name="Normalny 16 5 2" xfId="21367" xr:uid="{00000000-0005-0000-0000-000077530000}"/>
    <cellStyle name="Normalny 16 5 2 2" xfId="45597" xr:uid="{06B1B7E0-473F-48C6-A911-014E6E6E0726}"/>
    <cellStyle name="Normalny 16 5 3" xfId="45596" xr:uid="{7E328BEF-96EB-4D7C-AEE4-033E1619EC26}"/>
    <cellStyle name="Normalny 16 6" xfId="21368" xr:uid="{00000000-0005-0000-0000-000078530000}"/>
    <cellStyle name="Normalny 16 6 2" xfId="45598" xr:uid="{B24281C8-5904-40E6-ACBB-44EFC84C36AD}"/>
    <cellStyle name="Normalny 16 7" xfId="45579" xr:uid="{9C45A105-0057-408C-98C9-69EB0805C06A}"/>
    <cellStyle name="Normalny 16_CHP" xfId="21369" xr:uid="{00000000-0005-0000-0000-000079530000}"/>
    <cellStyle name="Normalny 17" xfId="21370" xr:uid="{00000000-0005-0000-0000-00007A530000}"/>
    <cellStyle name="Normalny 17 2" xfId="21371" xr:uid="{00000000-0005-0000-0000-00007B530000}"/>
    <cellStyle name="Normalny 17 2 2" xfId="21372" xr:uid="{00000000-0005-0000-0000-00007C530000}"/>
    <cellStyle name="Normalny 17 2 2 2" xfId="45601" xr:uid="{62341F55-1E1B-4EBF-82A3-83FAC8E2C928}"/>
    <cellStyle name="Normalny 17 2 3" xfId="21373" xr:uid="{00000000-0005-0000-0000-00007D530000}"/>
    <cellStyle name="Normalny 17 2 3 2" xfId="45602" xr:uid="{4CD2CD96-2728-416A-B802-6438470BEE34}"/>
    <cellStyle name="Normalny 17 2 4" xfId="45600" xr:uid="{1C5BEFA9-E237-406E-80B9-6717CE0A2BA2}"/>
    <cellStyle name="Normalny 17 3" xfId="21374" xr:uid="{00000000-0005-0000-0000-00007E530000}"/>
    <cellStyle name="Normalny 17 3 2" xfId="45603" xr:uid="{5D316008-55FC-4AD6-ABB9-D6D1183C0FB4}"/>
    <cellStyle name="Normalny 17 4" xfId="21375" xr:uid="{00000000-0005-0000-0000-00007F530000}"/>
    <cellStyle name="Normalny 17 4 2" xfId="45604" xr:uid="{07BDB5DA-9317-4BBA-B74E-67324D2747D9}"/>
    <cellStyle name="Normalny 17 5" xfId="21376" xr:uid="{00000000-0005-0000-0000-000080530000}"/>
    <cellStyle name="Normalny 17 5 2" xfId="45605" xr:uid="{7774E2E5-4D64-46C6-9661-0B632ADFE552}"/>
    <cellStyle name="Normalny 17 6" xfId="45599" xr:uid="{C1BC056B-786A-41F1-964F-853318097C0F}"/>
    <cellStyle name="Normalny 18" xfId="21377" xr:uid="{00000000-0005-0000-0000-000081530000}"/>
    <cellStyle name="Normalny 18 2" xfId="21378" xr:uid="{00000000-0005-0000-0000-000082530000}"/>
    <cellStyle name="Normalny 18 2 2" xfId="21379" xr:uid="{00000000-0005-0000-0000-000083530000}"/>
    <cellStyle name="Normalny 18 2 2 2" xfId="21380" xr:uid="{00000000-0005-0000-0000-000084530000}"/>
    <cellStyle name="Normalny 18 2 2 2 2" xfId="45609" xr:uid="{9067C982-3BFC-4270-817B-7D0D220F9656}"/>
    <cellStyle name="Normalny 18 2 2 3" xfId="21381" xr:uid="{00000000-0005-0000-0000-000085530000}"/>
    <cellStyle name="Normalny 18 2 2 3 2" xfId="45610" xr:uid="{635EC76A-DB5B-40CA-B13D-CCAC40CF868D}"/>
    <cellStyle name="Normalny 18 2 2 4" xfId="45608" xr:uid="{26FD24CA-ABAD-4E6E-86B0-68A390368A44}"/>
    <cellStyle name="Normalny 18 2 3" xfId="21382" xr:uid="{00000000-0005-0000-0000-000086530000}"/>
    <cellStyle name="Normalny 18 2 3 2" xfId="45611" xr:uid="{F2DE161C-A198-4E69-AE4A-DA0C859FE365}"/>
    <cellStyle name="Normalny 18 2 4" xfId="21383" xr:uid="{00000000-0005-0000-0000-000087530000}"/>
    <cellStyle name="Normalny 18 2 4 2" xfId="45612" xr:uid="{6A42DBAA-FC1C-4A04-B4FA-8FC08844C533}"/>
    <cellStyle name="Normalny 18 2 5" xfId="45607" xr:uid="{F1A5E4E8-0285-404C-994E-EB56422CB660}"/>
    <cellStyle name="Normalny 18 3" xfId="21384" xr:uid="{00000000-0005-0000-0000-000088530000}"/>
    <cellStyle name="Normalny 18 3 2" xfId="21385" xr:uid="{00000000-0005-0000-0000-000089530000}"/>
    <cellStyle name="Normalny 18 3 2 2" xfId="21386" xr:uid="{00000000-0005-0000-0000-00008A530000}"/>
    <cellStyle name="Normalny 18 3 2 2 2" xfId="45615" xr:uid="{FB882047-548F-41E6-8841-414B18B332BB}"/>
    <cellStyle name="Normalny 18 3 2 3" xfId="45614" xr:uid="{7587BA5B-8E78-44AC-9BC8-2BC2290E2050}"/>
    <cellStyle name="Normalny 18 3 3" xfId="21387" xr:uid="{00000000-0005-0000-0000-00008B530000}"/>
    <cellStyle name="Normalny 18 3 3 2" xfId="45616" xr:uid="{8C423C0E-DA77-4E06-8BC4-A64FEAD4A913}"/>
    <cellStyle name="Normalny 18 3 4" xfId="45613" xr:uid="{776E8106-2A24-4FF8-BE61-6BBB08C1CA6D}"/>
    <cellStyle name="Normalny 18 4" xfId="21388" xr:uid="{00000000-0005-0000-0000-00008C530000}"/>
    <cellStyle name="Normalny 18 4 2" xfId="21389" xr:uid="{00000000-0005-0000-0000-00008D530000}"/>
    <cellStyle name="Normalny 18 4 2 2" xfId="45618" xr:uid="{3F2F6496-ECF8-4EF1-9972-B9A89C9FFFBC}"/>
    <cellStyle name="Normalny 18 4 3" xfId="45617" xr:uid="{37087105-969F-45C6-B850-5830F6B21E37}"/>
    <cellStyle name="Normalny 18 5" xfId="21390" xr:uid="{00000000-0005-0000-0000-00008E530000}"/>
    <cellStyle name="Normalny 18 5 2" xfId="45619" xr:uid="{B7F24F0B-D631-4F29-B496-FD00D02C03C6}"/>
    <cellStyle name="Normalny 18 6" xfId="21391" xr:uid="{00000000-0005-0000-0000-00008F530000}"/>
    <cellStyle name="Normalny 18 6 2" xfId="45620" xr:uid="{10020677-7B81-4793-AD21-A74D3C57643F}"/>
    <cellStyle name="Normalny 18 7" xfId="45606" xr:uid="{166D1B3A-754D-4147-8B1F-6A3C9E244687}"/>
    <cellStyle name="Normalny 18_CHP" xfId="21392" xr:uid="{00000000-0005-0000-0000-000090530000}"/>
    <cellStyle name="Normalny 19" xfId="21393" xr:uid="{00000000-0005-0000-0000-000091530000}"/>
    <cellStyle name="Normalny 19 2" xfId="21394" xr:uid="{00000000-0005-0000-0000-000092530000}"/>
    <cellStyle name="Normalny 19 2 2" xfId="21395" xr:uid="{00000000-0005-0000-0000-000093530000}"/>
    <cellStyle name="Normalny 19 2 2 2" xfId="45623" xr:uid="{258C6261-8D32-401B-8FFC-C3552062A6D9}"/>
    <cellStyle name="Normalny 19 2 3" xfId="45622" xr:uid="{0BB9F4E8-9FAD-446E-A6C3-1B9B13323FD8}"/>
    <cellStyle name="Normalny 19 3" xfId="21396" xr:uid="{00000000-0005-0000-0000-000094530000}"/>
    <cellStyle name="Normalny 19 3 2" xfId="45624" xr:uid="{FE4E4CC3-5F14-4A15-B066-7DC0FAB6300A}"/>
    <cellStyle name="Normalny 19 4" xfId="21397" xr:uid="{00000000-0005-0000-0000-000095530000}"/>
    <cellStyle name="Normalny 19 4 2" xfId="45625" xr:uid="{F006B107-896C-4F0D-8D8F-2051D36D3939}"/>
    <cellStyle name="Normalny 19 5" xfId="21398" xr:uid="{00000000-0005-0000-0000-000096530000}"/>
    <cellStyle name="Normalny 19 5 2" xfId="45626" xr:uid="{5FB7809B-B9E8-4896-A0A4-11B70C862F22}"/>
    <cellStyle name="Normalny 19 6" xfId="45621" xr:uid="{20674656-AAA2-4C4A-9E7B-4E87FC455A3B}"/>
    <cellStyle name="Normalny 19 7" xfId="53371" xr:uid="{E2D7C18C-2BDB-495B-AB69-F9F0D394FD49}"/>
    <cellStyle name="Normalny 2" xfId="21399" xr:uid="{00000000-0005-0000-0000-000097530000}"/>
    <cellStyle name="Normalny 2 10" xfId="53372" xr:uid="{C784E421-1443-48FB-B80A-CB9B7DE0F9D6}"/>
    <cellStyle name="Normalny 2 2" xfId="21400" xr:uid="{00000000-0005-0000-0000-000098530000}"/>
    <cellStyle name="Normalny 2 2 2" xfId="21401" xr:uid="{00000000-0005-0000-0000-000099530000}"/>
    <cellStyle name="Normalny 2 2 2 2" xfId="21402" xr:uid="{00000000-0005-0000-0000-00009A530000}"/>
    <cellStyle name="Normalny 2 2 2 2 2" xfId="45630" xr:uid="{154E119B-E108-4D99-B219-F7D08454D98F}"/>
    <cellStyle name="Normalny 2 2 2 3" xfId="21403" xr:uid="{00000000-0005-0000-0000-00009B530000}"/>
    <cellStyle name="Normalny 2 2 2 3 2" xfId="45631" xr:uid="{8EC96C3D-6AA3-40B8-9F94-DA3E1B5A2753}"/>
    <cellStyle name="Normalny 2 2 2 4" xfId="45629" xr:uid="{967AADBC-456E-4016-9F89-75B22D9E2C26}"/>
    <cellStyle name="Normalny 2 2 3" xfId="21404" xr:uid="{00000000-0005-0000-0000-00009C530000}"/>
    <cellStyle name="Normalny 2 2 3 2" xfId="21405" xr:uid="{00000000-0005-0000-0000-00009D530000}"/>
    <cellStyle name="Normalny 2 2 3 2 2" xfId="45633" xr:uid="{95CBEDEE-003D-4AA6-A2FA-253ED138FF28}"/>
    <cellStyle name="Normalny 2 2 3 3" xfId="45632" xr:uid="{1C08E549-5A12-42ED-A78A-37DC97AD1A20}"/>
    <cellStyle name="Normalny 2 2 4" xfId="21406" xr:uid="{00000000-0005-0000-0000-00009E530000}"/>
    <cellStyle name="Normalny 2 2 4 2" xfId="45634" xr:uid="{0533C0D5-AE59-4DD3-952E-572A9C38D92E}"/>
    <cellStyle name="Normalny 2 2 5" xfId="21407" xr:uid="{00000000-0005-0000-0000-00009F530000}"/>
    <cellStyle name="Normalny 2 2 5 2" xfId="45635" xr:uid="{B64876F3-51EC-4881-87AE-BA177220B6BA}"/>
    <cellStyle name="Normalny 2 2 6" xfId="45628" xr:uid="{5377C3CD-DD96-429D-8D0F-2F2E53C1633F}"/>
    <cellStyle name="Normalny 2 2 7" xfId="52963" xr:uid="{1EBF5C3A-7A7D-4C13-B331-7F678EF4C9CC}"/>
    <cellStyle name="Normalny 2 3" xfId="21408" xr:uid="{00000000-0005-0000-0000-0000A0530000}"/>
    <cellStyle name="Normalny 2 3 2" xfId="21409" xr:uid="{00000000-0005-0000-0000-0000A1530000}"/>
    <cellStyle name="Normalny 2 3 2 2" xfId="21410" xr:uid="{00000000-0005-0000-0000-0000A2530000}"/>
    <cellStyle name="Normalny 2 3 2 2 2" xfId="45638" xr:uid="{2270AAB6-487D-403A-97DB-457523969B9C}"/>
    <cellStyle name="Normalny 2 3 2 3" xfId="21411" xr:uid="{00000000-0005-0000-0000-0000A3530000}"/>
    <cellStyle name="Normalny 2 3 2 3 2" xfId="45639" xr:uid="{FF981E47-D2B9-4AD1-96EE-297B0CD83D3E}"/>
    <cellStyle name="Normalny 2 3 2 4" xfId="45637" xr:uid="{D2EE66F2-D6FE-411E-A4ED-CCC855EFA99A}"/>
    <cellStyle name="Normalny 2 3 3" xfId="21412" xr:uid="{00000000-0005-0000-0000-0000A4530000}"/>
    <cellStyle name="Normalny 2 3 3 2" xfId="45640" xr:uid="{DB79079D-28AD-46ED-81B1-AD6ED7A06EEF}"/>
    <cellStyle name="Normalny 2 3 4" xfId="21413" xr:uid="{00000000-0005-0000-0000-0000A5530000}"/>
    <cellStyle name="Normalny 2 3 4 2" xfId="45641" xr:uid="{76A408D7-F5FE-493C-BF53-D19415833DFA}"/>
    <cellStyle name="Normalny 2 3 5" xfId="45636" xr:uid="{F589A39F-3252-4F1A-8A71-85E0DD9023D8}"/>
    <cellStyle name="Normalny 2 4" xfId="21414" xr:uid="{00000000-0005-0000-0000-0000A6530000}"/>
    <cellStyle name="Normalny 2 4 2" xfId="21415" xr:uid="{00000000-0005-0000-0000-0000A7530000}"/>
    <cellStyle name="Normalny 2 4 2 2" xfId="45643" xr:uid="{9E4901EA-547E-4DC8-A032-7279E61DE358}"/>
    <cellStyle name="Normalny 2 4 3" xfId="21416" xr:uid="{00000000-0005-0000-0000-0000A8530000}"/>
    <cellStyle name="Normalny 2 4 3 2" xfId="45644" xr:uid="{8869CDE3-2765-4F4C-A871-AF5CB1436282}"/>
    <cellStyle name="Normalny 2 4 4" xfId="45642" xr:uid="{433C9679-91D6-49E8-923B-994803760BC5}"/>
    <cellStyle name="Normalny 2 5" xfId="21417" xr:uid="{00000000-0005-0000-0000-0000A9530000}"/>
    <cellStyle name="Normalny 2 5 2" xfId="21418" xr:uid="{00000000-0005-0000-0000-0000AA530000}"/>
    <cellStyle name="Normalny 2 5 2 2" xfId="45646" xr:uid="{4B142A9D-3DFD-472C-ACC0-71808EBFFBE4}"/>
    <cellStyle name="Normalny 2 5 3" xfId="45645" xr:uid="{0E59107E-FFF1-428B-88BB-57422F307EC1}"/>
    <cellStyle name="Normalny 2 6" xfId="21419" xr:uid="{00000000-0005-0000-0000-0000AB530000}"/>
    <cellStyle name="Normalny 2 6 2" xfId="45647" xr:uid="{CA805C20-2260-4BC8-B1B9-A2BF929074DA}"/>
    <cellStyle name="Normalny 2 7" xfId="21420" xr:uid="{00000000-0005-0000-0000-0000AC530000}"/>
    <cellStyle name="Normalny 2 7 2" xfId="45648" xr:uid="{C46CF34F-E1CF-4723-B0B1-4218BCFC662D}"/>
    <cellStyle name="Normalny 2 8" xfId="45627" xr:uid="{7D2DDAFF-1417-42DF-B87F-C1162CCDA01F}"/>
    <cellStyle name="Normalny 2 9" xfId="52962" xr:uid="{9358C6D3-79AE-484B-B3A4-897E59231EF7}"/>
    <cellStyle name="Normalny 2 9 2" xfId="53373" xr:uid="{28B80F9B-4154-4F86-A150-6C2932E13C25}"/>
    <cellStyle name="Normalny 2_COM_BND" xfId="21421" xr:uid="{00000000-0005-0000-0000-0000AD530000}"/>
    <cellStyle name="Normalny 20" xfId="21422" xr:uid="{00000000-0005-0000-0000-0000AE530000}"/>
    <cellStyle name="Normalny 20 2" xfId="21423" xr:uid="{00000000-0005-0000-0000-0000AF530000}"/>
    <cellStyle name="Normalny 20 2 2" xfId="21424" xr:uid="{00000000-0005-0000-0000-0000B0530000}"/>
    <cellStyle name="Normalny 20 2 2 2" xfId="45651" xr:uid="{E592F494-CFC4-44BA-92BB-821F285942E5}"/>
    <cellStyle name="Normalny 20 2 3" xfId="21425" xr:uid="{00000000-0005-0000-0000-0000B1530000}"/>
    <cellStyle name="Normalny 20 2 3 2" xfId="45652" xr:uid="{5C9FAFB7-8346-4F49-9B9F-C7096139D1D9}"/>
    <cellStyle name="Normalny 20 2 4" xfId="45650" xr:uid="{1901F0E9-D5B5-4BF7-869B-410FC87BA108}"/>
    <cellStyle name="Normalny 20 3" xfId="21426" xr:uid="{00000000-0005-0000-0000-0000B2530000}"/>
    <cellStyle name="Normalny 20 3 2" xfId="21427" xr:uid="{00000000-0005-0000-0000-0000B3530000}"/>
    <cellStyle name="Normalny 20 3 2 2" xfId="45654" xr:uid="{BC0B4ECC-1A7A-47E1-A7E0-1BC79EA2DB7A}"/>
    <cellStyle name="Normalny 20 3 3" xfId="45653" xr:uid="{60098BEA-6F52-48D4-A15E-48121241879D}"/>
    <cellStyle name="Normalny 20 4" xfId="21428" xr:uid="{00000000-0005-0000-0000-0000B4530000}"/>
    <cellStyle name="Normalny 20 4 2" xfId="21429" xr:uid="{00000000-0005-0000-0000-0000B5530000}"/>
    <cellStyle name="Normalny 20 4 2 2" xfId="45656" xr:uid="{C37C21FB-9936-4C0F-9599-F5E48215C2F9}"/>
    <cellStyle name="Normalny 20 4 3" xfId="21430" xr:uid="{00000000-0005-0000-0000-0000B6530000}"/>
    <cellStyle name="Normalny 20 4 3 2" xfId="45657" xr:uid="{69223291-90FD-4BCD-944D-4CCD6653195F}"/>
    <cellStyle name="Normalny 20 4 4" xfId="45655" xr:uid="{6716CBBB-2A68-4932-A37E-9A27E604AB5F}"/>
    <cellStyle name="Normalny 20 5" xfId="21431" xr:uid="{00000000-0005-0000-0000-0000B7530000}"/>
    <cellStyle name="Normalny 20 5 2" xfId="45658" xr:uid="{52582AD5-8427-4933-A3E2-B38B95DB3BD6}"/>
    <cellStyle name="Normalny 20 6" xfId="45649" xr:uid="{6D05B6EC-88CA-401C-8F9A-B8FA6312186E}"/>
    <cellStyle name="Normalny 20 7" xfId="53374" xr:uid="{D98E47B5-BB57-4AB7-88F6-AE23CCC1501B}"/>
    <cellStyle name="Normalny 20_CHP" xfId="21432" xr:uid="{00000000-0005-0000-0000-0000B8530000}"/>
    <cellStyle name="Normalny 21" xfId="21433" xr:uid="{00000000-0005-0000-0000-0000B9530000}"/>
    <cellStyle name="Normalny 21 2" xfId="21434" xr:uid="{00000000-0005-0000-0000-0000BA530000}"/>
    <cellStyle name="Normalny 21 2 2" xfId="21435" xr:uid="{00000000-0005-0000-0000-0000BB530000}"/>
    <cellStyle name="Normalny 21 2 2 2" xfId="45661" xr:uid="{7CEFE057-827F-45C9-9EE5-45FD5C4F42FF}"/>
    <cellStyle name="Normalny 21 2 3" xfId="21436" xr:uid="{00000000-0005-0000-0000-0000BC530000}"/>
    <cellStyle name="Normalny 21 2 3 2" xfId="45662" xr:uid="{4BDEF66D-9C68-4656-BD34-F4CB5D663131}"/>
    <cellStyle name="Normalny 21 2 4" xfId="45660" xr:uid="{71BC854D-0632-4834-971F-0E49F9B99A44}"/>
    <cellStyle name="Normalny 21 3" xfId="21437" xr:uid="{00000000-0005-0000-0000-0000BD530000}"/>
    <cellStyle name="Normalny 21 3 2" xfId="21438" xr:uid="{00000000-0005-0000-0000-0000BE530000}"/>
    <cellStyle name="Normalny 21 3 2 2" xfId="45664" xr:uid="{FCA6E049-30A8-4595-A26F-D4157D27D4D1}"/>
    <cellStyle name="Normalny 21 3 3" xfId="21439" xr:uid="{00000000-0005-0000-0000-0000BF530000}"/>
    <cellStyle name="Normalny 21 3 3 2" xfId="45665" xr:uid="{C51CBC79-24A5-40FD-B340-210EAE5AE5A9}"/>
    <cellStyle name="Normalny 21 3 4" xfId="45663" xr:uid="{C5DEC0F9-3434-40B1-A75E-77DC18C68C1E}"/>
    <cellStyle name="Normalny 21 4" xfId="21440" xr:uid="{00000000-0005-0000-0000-0000C0530000}"/>
    <cellStyle name="Normalny 21 4 2" xfId="45666" xr:uid="{F3700124-6791-41A6-9873-81768CE1192B}"/>
    <cellStyle name="Normalny 21 5" xfId="21441" xr:uid="{00000000-0005-0000-0000-0000C1530000}"/>
    <cellStyle name="Normalny 21 5 2" xfId="45667" xr:uid="{E9D3E4C9-FC05-4E4C-8997-C10D94445A73}"/>
    <cellStyle name="Normalny 21 6" xfId="45659" xr:uid="{D07CF405-9139-48BF-B9C7-46DA4E9BD24D}"/>
    <cellStyle name="Normalny 22" xfId="21442" xr:uid="{00000000-0005-0000-0000-0000C2530000}"/>
    <cellStyle name="Normalny 22 2" xfId="21443" xr:uid="{00000000-0005-0000-0000-0000C3530000}"/>
    <cellStyle name="Normalny 22 2 2" xfId="45669" xr:uid="{BA7772CF-DABF-4415-8778-295495035EE7}"/>
    <cellStyle name="Normalny 22 3" xfId="21444" xr:uid="{00000000-0005-0000-0000-0000C4530000}"/>
    <cellStyle name="Normalny 22 3 2" xfId="45670" xr:uid="{863071DB-92C1-4429-9096-77F8E9E587D7}"/>
    <cellStyle name="Normalny 22 4" xfId="45668" xr:uid="{ECB7C28C-69B7-4246-8B61-4385B819CD69}"/>
    <cellStyle name="Normalny 23" xfId="21445" xr:uid="{00000000-0005-0000-0000-0000C5530000}"/>
    <cellStyle name="Normalny 23 2" xfId="21446" xr:uid="{00000000-0005-0000-0000-0000C6530000}"/>
    <cellStyle name="Normalny 23 2 2" xfId="45672" xr:uid="{FB6AF078-312A-4761-8E87-40ED0B61A156}"/>
    <cellStyle name="Normalny 23 3" xfId="21447" xr:uid="{00000000-0005-0000-0000-0000C7530000}"/>
    <cellStyle name="Normalny 23 3 2" xfId="45673" xr:uid="{D58F565C-7E75-4C37-B340-9481A4963775}"/>
    <cellStyle name="Normalny 23 4" xfId="45671" xr:uid="{AA5DBA20-1370-4A7A-ACF8-EE960366D8BC}"/>
    <cellStyle name="Normalny 24" xfId="21448" xr:uid="{00000000-0005-0000-0000-0000C8530000}"/>
    <cellStyle name="Normalny 24 2" xfId="21449" xr:uid="{00000000-0005-0000-0000-0000C9530000}"/>
    <cellStyle name="Normalny 24 2 2" xfId="21450" xr:uid="{00000000-0005-0000-0000-0000CA530000}"/>
    <cellStyle name="Normalny 24 2 2 2" xfId="45676" xr:uid="{E546776A-F9C6-4E86-8F8C-26B44AA7EC3D}"/>
    <cellStyle name="Normalny 24 2 3" xfId="45675" xr:uid="{103EDF9D-8F39-496E-A289-D6602ED0AD92}"/>
    <cellStyle name="Normalny 24 3" xfId="21451" xr:uid="{00000000-0005-0000-0000-0000CB530000}"/>
    <cellStyle name="Normalny 24 3 2" xfId="45677" xr:uid="{441CDD35-E5C7-4AE8-B81E-841887CCCAC2}"/>
    <cellStyle name="Normalny 24 4" xfId="45674" xr:uid="{EB5F1D77-C48A-4822-BADC-E1C03FD8BEE2}"/>
    <cellStyle name="Normalny 25" xfId="21452" xr:uid="{00000000-0005-0000-0000-0000CC530000}"/>
    <cellStyle name="Normalny 25 2" xfId="21453" xr:uid="{00000000-0005-0000-0000-0000CD530000}"/>
    <cellStyle name="Normalny 25 2 2" xfId="45679" xr:uid="{1BDFAB29-D025-462B-99EA-B80944604817}"/>
    <cellStyle name="Normalny 25 3" xfId="21454" xr:uid="{00000000-0005-0000-0000-0000CE530000}"/>
    <cellStyle name="Normalny 25 3 2" xfId="45680" xr:uid="{DD2CC6F4-A5D3-42C9-A04D-2EE6B25F4C94}"/>
    <cellStyle name="Normalny 25 4" xfId="45678" xr:uid="{10B32B56-4D84-47E0-A9A8-3666392B70AE}"/>
    <cellStyle name="Normalny 26" xfId="21455" xr:uid="{00000000-0005-0000-0000-0000CF530000}"/>
    <cellStyle name="Normalny 26 2" xfId="21456" xr:uid="{00000000-0005-0000-0000-0000D0530000}"/>
    <cellStyle name="Normalny 26 2 2" xfId="21457" xr:uid="{00000000-0005-0000-0000-0000D1530000}"/>
    <cellStyle name="Normalny 26 2 2 2" xfId="45683" xr:uid="{A48FFC08-58AC-49D8-BCB8-D55E42A02CD6}"/>
    <cellStyle name="Normalny 26 2 3" xfId="21458" xr:uid="{00000000-0005-0000-0000-0000D2530000}"/>
    <cellStyle name="Normalny 26 2 3 2" xfId="45684" xr:uid="{22C2D715-C67A-4011-AF84-4D2737D2B7C6}"/>
    <cellStyle name="Normalny 26 2 4" xfId="45682" xr:uid="{AC52174D-0B37-4BC6-A4EF-0C11E7E60473}"/>
    <cellStyle name="Normalny 26 3" xfId="21459" xr:uid="{00000000-0005-0000-0000-0000D3530000}"/>
    <cellStyle name="Normalny 26 3 2" xfId="21460" xr:uid="{00000000-0005-0000-0000-0000D4530000}"/>
    <cellStyle name="Normalny 26 3 2 2" xfId="45686" xr:uid="{2535BD72-E7CC-4F96-AA8F-8F9F5068BA3E}"/>
    <cellStyle name="Normalny 26 3 3" xfId="45685" xr:uid="{2D2C7E2E-50B9-4653-B0A4-D2F4D2140B9F}"/>
    <cellStyle name="Normalny 26 4" xfId="21461" xr:uid="{00000000-0005-0000-0000-0000D5530000}"/>
    <cellStyle name="Normalny 26 4 2" xfId="45687" xr:uid="{DDDB97E3-1947-4642-9B00-35D6AEB69C4D}"/>
    <cellStyle name="Normalny 26 5" xfId="21462" xr:uid="{00000000-0005-0000-0000-0000D6530000}"/>
    <cellStyle name="Normalny 26 5 2" xfId="45688" xr:uid="{86400E5D-95E1-4A52-BBEF-5B578FD144D2}"/>
    <cellStyle name="Normalny 26 6" xfId="45681" xr:uid="{5AB1A572-D7EF-4289-800A-28305F0FA45E}"/>
    <cellStyle name="Normalny 27" xfId="21463" xr:uid="{00000000-0005-0000-0000-0000D7530000}"/>
    <cellStyle name="Normalny 27 2" xfId="21464" xr:uid="{00000000-0005-0000-0000-0000D8530000}"/>
    <cellStyle name="Normalny 27 2 2" xfId="45690" xr:uid="{4FC2E688-6206-45C0-BC8A-A4320426B2C7}"/>
    <cellStyle name="Normalny 27 3" xfId="21465" xr:uid="{00000000-0005-0000-0000-0000D9530000}"/>
    <cellStyle name="Normalny 27 3 2" xfId="45691" xr:uid="{9DE82D57-4A72-492F-98ED-BC0C5349CAA3}"/>
    <cellStyle name="Normalny 27 4" xfId="45689" xr:uid="{D53075C5-1B89-4D2B-A415-7FDEBE3F4A89}"/>
    <cellStyle name="Normalny 28" xfId="21466" xr:uid="{00000000-0005-0000-0000-0000DA530000}"/>
    <cellStyle name="Normalny 28 2" xfId="21467" xr:uid="{00000000-0005-0000-0000-0000DB530000}"/>
    <cellStyle name="Normalny 28 2 2" xfId="45693" xr:uid="{C60CBEE0-8C28-45A7-B086-08A1AF955A8D}"/>
    <cellStyle name="Normalny 28 3" xfId="45692" xr:uid="{9851C250-A624-4875-84A6-9D4C7BA5D44E}"/>
    <cellStyle name="Normalny 29" xfId="21468" xr:uid="{00000000-0005-0000-0000-0000DC530000}"/>
    <cellStyle name="Normalny 29 2" xfId="21469" xr:uid="{00000000-0005-0000-0000-0000DD530000}"/>
    <cellStyle name="Normalny 29 2 2" xfId="45695" xr:uid="{A2210087-BC72-451C-8506-50A22C87E3E6}"/>
    <cellStyle name="Normalny 29 3" xfId="21470" xr:uid="{00000000-0005-0000-0000-0000DE530000}"/>
    <cellStyle name="Normalny 29 3 2" xfId="45696" xr:uid="{B75CA778-EABE-46A3-B2DC-7C8457649F0F}"/>
    <cellStyle name="Normalny 29 4" xfId="45694" xr:uid="{7F27D89C-073D-4B94-B276-142F4841B4A3}"/>
    <cellStyle name="Normalny 3" xfId="21471" xr:uid="{00000000-0005-0000-0000-0000DF530000}"/>
    <cellStyle name="Normalny 3 2" xfId="21472" xr:uid="{00000000-0005-0000-0000-0000E0530000}"/>
    <cellStyle name="Normalny 3 2 2" xfId="21473" xr:uid="{00000000-0005-0000-0000-0000E1530000}"/>
    <cellStyle name="Normalny 3 2 2 2" xfId="45699" xr:uid="{9EC4AAAB-FA94-463C-AF60-EB32277CA95C}"/>
    <cellStyle name="Normalny 3 2 3" xfId="21474" xr:uid="{00000000-0005-0000-0000-0000E2530000}"/>
    <cellStyle name="Normalny 3 2 3 2" xfId="45700" xr:uid="{527102EE-EC1C-44A5-A969-7F165CBE516E}"/>
    <cellStyle name="Normalny 3 2 4" xfId="45698" xr:uid="{5C95ECB1-9D94-40E0-8507-D4D79E5280D4}"/>
    <cellStyle name="Normalny 3 3" xfId="21475" xr:uid="{00000000-0005-0000-0000-0000E3530000}"/>
    <cellStyle name="Normalny 3 3 2" xfId="21476" xr:uid="{00000000-0005-0000-0000-0000E4530000}"/>
    <cellStyle name="Normalny 3 3 2 2" xfId="45702" xr:uid="{5166015B-9949-4AEB-A64D-6DFFE0BFE208}"/>
    <cellStyle name="Normalny 3 3 3" xfId="45701" xr:uid="{3B7D5761-E57B-44B7-9B3B-ACFD247A3B66}"/>
    <cellStyle name="Normalny 3 4" xfId="21477" xr:uid="{00000000-0005-0000-0000-0000E5530000}"/>
    <cellStyle name="Normalny 3 4 2" xfId="45703" xr:uid="{F6D1280A-18A5-4CA6-A4CF-505FE1EAA0E9}"/>
    <cellStyle name="Normalny 3 5" xfId="21478" xr:uid="{00000000-0005-0000-0000-0000E6530000}"/>
    <cellStyle name="Normalny 3 5 2" xfId="45704" xr:uid="{E5C120BB-4187-4262-94C5-E0D094D6D423}"/>
    <cellStyle name="Normalny 3 6" xfId="45697" xr:uid="{0EACAC52-1106-4A88-9E86-F18761AAEEFE}"/>
    <cellStyle name="Normalny 3 7" xfId="53375" xr:uid="{490B181E-279E-4750-96B2-E0BFFC23B9E0}"/>
    <cellStyle name="Normalny 30" xfId="21479" xr:uid="{00000000-0005-0000-0000-0000E7530000}"/>
    <cellStyle name="Normalny 30 2" xfId="21480" xr:uid="{00000000-0005-0000-0000-0000E8530000}"/>
    <cellStyle name="Normalny 30 2 2" xfId="45706" xr:uid="{2B02CD14-8682-4466-B2B3-4D4F8C97BB30}"/>
    <cellStyle name="Normalny 30 3" xfId="21481" xr:uid="{00000000-0005-0000-0000-0000E9530000}"/>
    <cellStyle name="Normalny 30 3 2" xfId="45707" xr:uid="{FD1B447A-307B-41EB-A1D1-BBAEAB4EF044}"/>
    <cellStyle name="Normalny 30 4" xfId="45705" xr:uid="{E30B2A5B-8453-43A5-845D-893402711410}"/>
    <cellStyle name="Normalny 31" xfId="21482" xr:uid="{00000000-0005-0000-0000-0000EA530000}"/>
    <cellStyle name="Normalny 31 2" xfId="21483" xr:uid="{00000000-0005-0000-0000-0000EB530000}"/>
    <cellStyle name="Normalny 31 2 2" xfId="45709" xr:uid="{B0E64DAD-11A5-4E1F-BD87-A3D7585A6293}"/>
    <cellStyle name="Normalny 31 3" xfId="21484" xr:uid="{00000000-0005-0000-0000-0000EC530000}"/>
    <cellStyle name="Normalny 31 3 2" xfId="45710" xr:uid="{B8B6A762-4111-472D-BEE8-148163661C9A}"/>
    <cellStyle name="Normalny 31 4" xfId="45708" xr:uid="{E9001460-71DB-447C-9B98-D740CAA5CE21}"/>
    <cellStyle name="Normalny 32" xfId="21485" xr:uid="{00000000-0005-0000-0000-0000ED530000}"/>
    <cellStyle name="Normalny 32 2" xfId="21486" xr:uid="{00000000-0005-0000-0000-0000EE530000}"/>
    <cellStyle name="Normalny 32 2 2" xfId="45712" xr:uid="{2CE5B9CC-B98D-4FC6-BB02-86D988DF287C}"/>
    <cellStyle name="Normalny 32 3" xfId="21487" xr:uid="{00000000-0005-0000-0000-0000EF530000}"/>
    <cellStyle name="Normalny 32 3 2" xfId="45713" xr:uid="{FB4246A6-68F0-40D6-A85B-B7D2D10C5BF3}"/>
    <cellStyle name="Normalny 32 4" xfId="45711" xr:uid="{797C3829-C573-44D9-8AB8-214F00E4EAC4}"/>
    <cellStyle name="Normalny 33" xfId="21488" xr:uid="{00000000-0005-0000-0000-0000F0530000}"/>
    <cellStyle name="Normalny 33 2" xfId="21489" xr:uid="{00000000-0005-0000-0000-0000F1530000}"/>
    <cellStyle name="Normalny 33 2 2" xfId="45715" xr:uid="{D2CEBE62-1292-4525-9FA9-291240AD9FFC}"/>
    <cellStyle name="Normalny 33 3" xfId="21490" xr:uid="{00000000-0005-0000-0000-0000F2530000}"/>
    <cellStyle name="Normalny 33 3 2" xfId="45716" xr:uid="{6A45F6C0-ED34-4939-A78F-DFA67E343C96}"/>
    <cellStyle name="Normalny 33 4" xfId="45714" xr:uid="{F3B1ED5A-AA76-4B50-ACB2-6DDBE9CC8061}"/>
    <cellStyle name="Normalny 34" xfId="21491" xr:uid="{00000000-0005-0000-0000-0000F3530000}"/>
    <cellStyle name="Normalny 34 2" xfId="21492" xr:uid="{00000000-0005-0000-0000-0000F4530000}"/>
    <cellStyle name="Normalny 34 2 2" xfId="45718" xr:uid="{778D855F-6EB2-4465-B981-D237C0191853}"/>
    <cellStyle name="Normalny 34 3" xfId="21493" xr:uid="{00000000-0005-0000-0000-0000F5530000}"/>
    <cellStyle name="Normalny 34 3 2" xfId="45719" xr:uid="{96286F11-A67D-4BA6-A1FA-98188BB6D7F9}"/>
    <cellStyle name="Normalny 34 4" xfId="45717" xr:uid="{73166BC9-F8F5-40D1-81D2-CBA72BE53C2E}"/>
    <cellStyle name="Normalny 35" xfId="21494" xr:uid="{00000000-0005-0000-0000-0000F6530000}"/>
    <cellStyle name="Normalny 35 2" xfId="21495" xr:uid="{00000000-0005-0000-0000-0000F7530000}"/>
    <cellStyle name="Normalny 35 2 2" xfId="45721" xr:uid="{E715A4AC-031B-466B-B2E7-E5FC383F1FBD}"/>
    <cellStyle name="Normalny 35 3" xfId="21496" xr:uid="{00000000-0005-0000-0000-0000F8530000}"/>
    <cellStyle name="Normalny 35 3 2" xfId="45722" xr:uid="{3470A085-FDAD-423E-85E7-BBE7CAFC3AD7}"/>
    <cellStyle name="Normalny 35 4" xfId="45720" xr:uid="{902D4309-CC97-488C-BB9F-4B14DA447052}"/>
    <cellStyle name="Normalny 36" xfId="21497" xr:uid="{00000000-0005-0000-0000-0000F9530000}"/>
    <cellStyle name="Normalny 36 2" xfId="21498" xr:uid="{00000000-0005-0000-0000-0000FA530000}"/>
    <cellStyle name="Normalny 36 2 2" xfId="45724" xr:uid="{1DB13008-8FC7-4BC8-9A47-BB051E654C2B}"/>
    <cellStyle name="Normalny 36 3" xfId="21499" xr:uid="{00000000-0005-0000-0000-0000FB530000}"/>
    <cellStyle name="Normalny 36 3 2" xfId="45725" xr:uid="{50A036E5-B891-42F4-94DB-00F1F2AE321D}"/>
    <cellStyle name="Normalny 36 4" xfId="45723" xr:uid="{1D7FD0EB-6875-4F0B-BC40-7BC8C2A15C67}"/>
    <cellStyle name="Normalny 37" xfId="21500" xr:uid="{00000000-0005-0000-0000-0000FC530000}"/>
    <cellStyle name="Normalny 37 2" xfId="21501" xr:uid="{00000000-0005-0000-0000-0000FD530000}"/>
    <cellStyle name="Normalny 37 2 2" xfId="45727" xr:uid="{558249F0-CC04-480A-8120-76951E6BC783}"/>
    <cellStyle name="Normalny 37 3" xfId="45726" xr:uid="{81D0F197-6DE5-4122-A804-604E55BB72BA}"/>
    <cellStyle name="Normalny 38" xfId="21502" xr:uid="{00000000-0005-0000-0000-0000FE530000}"/>
    <cellStyle name="Normalny 38 2" xfId="21503" xr:uid="{00000000-0005-0000-0000-0000FF530000}"/>
    <cellStyle name="Normalny 38 2 2" xfId="45729" xr:uid="{01069DE5-3918-42DD-8225-E9D1BA47105B}"/>
    <cellStyle name="Normalny 38 3" xfId="21504" xr:uid="{00000000-0005-0000-0000-000000540000}"/>
    <cellStyle name="Normalny 38 3 2" xfId="45730" xr:uid="{E6FF714A-A507-4E9E-B23B-F3DC552533EA}"/>
    <cellStyle name="Normalny 38 4" xfId="45728" xr:uid="{7C3E329B-9979-4959-B735-DADC6AADD0EE}"/>
    <cellStyle name="Normalny 39" xfId="21505" xr:uid="{00000000-0005-0000-0000-000001540000}"/>
    <cellStyle name="Normalny 39 2" xfId="21506" xr:uid="{00000000-0005-0000-0000-000002540000}"/>
    <cellStyle name="Normalny 39 2 2" xfId="45732" xr:uid="{3335F8A8-7FED-42D9-8623-45733883AC3A}"/>
    <cellStyle name="Normalny 39 3" xfId="21507" xr:uid="{00000000-0005-0000-0000-000003540000}"/>
    <cellStyle name="Normalny 39 3 2" xfId="45733" xr:uid="{AA2AFACD-D518-4619-A7C1-89FE6728E2D4}"/>
    <cellStyle name="Normalny 39 4" xfId="45731" xr:uid="{0F5FE766-3713-4210-9E71-A94412EE48B9}"/>
    <cellStyle name="Normalny 4" xfId="21508" xr:uid="{00000000-0005-0000-0000-000004540000}"/>
    <cellStyle name="Normalny 4 2" xfId="21509" xr:uid="{00000000-0005-0000-0000-000005540000}"/>
    <cellStyle name="Normalny 4 2 2" xfId="21510" xr:uid="{00000000-0005-0000-0000-000006540000}"/>
    <cellStyle name="Normalny 4 2 2 2" xfId="45736" xr:uid="{6E87800C-AE41-4618-A195-A59910644695}"/>
    <cellStyle name="Normalny 4 2 3" xfId="21511" xr:uid="{00000000-0005-0000-0000-000007540000}"/>
    <cellStyle name="Normalny 4 2 3 2" xfId="45737" xr:uid="{7FD5FE97-CD71-4F46-9E4F-BB28D69E2F90}"/>
    <cellStyle name="Normalny 4 2 4" xfId="45735" xr:uid="{2DE6D525-2BAF-4F53-A02D-688070E2B5BF}"/>
    <cellStyle name="Normalny 4 3" xfId="21512" xr:uid="{00000000-0005-0000-0000-000008540000}"/>
    <cellStyle name="Normalny 4 3 2" xfId="45738" xr:uid="{00D5D427-78B7-4CD4-89C4-D0A6E9D7A4B1}"/>
    <cellStyle name="Normalny 4 4" xfId="21513" xr:uid="{00000000-0005-0000-0000-000009540000}"/>
    <cellStyle name="Normalny 4 4 2" xfId="45739" xr:uid="{D0416091-4B94-4EFA-87AF-65CE13323A98}"/>
    <cellStyle name="Normalny 4 5" xfId="21514" xr:uid="{00000000-0005-0000-0000-00000A540000}"/>
    <cellStyle name="Normalny 4 5 2" xfId="45740" xr:uid="{3C3A6F62-6D64-4D18-9CD2-8B80FFF853D3}"/>
    <cellStyle name="Normalny 4 6" xfId="45734" xr:uid="{B2CC4AFB-3B95-4352-A008-312CAADF7EB8}"/>
    <cellStyle name="Normalny 4 7" xfId="53376" xr:uid="{C799D3BF-B722-4012-B545-36D2A655A1D1}"/>
    <cellStyle name="Normalny 40" xfId="21515" xr:uid="{00000000-0005-0000-0000-00000B540000}"/>
    <cellStyle name="Normalny 40 2" xfId="21516" xr:uid="{00000000-0005-0000-0000-00000C540000}"/>
    <cellStyle name="Normalny 40 2 2" xfId="45742" xr:uid="{D2A99F89-C0D1-40C3-8E8A-7390DF629537}"/>
    <cellStyle name="Normalny 40 3" xfId="21517" xr:uid="{00000000-0005-0000-0000-00000D540000}"/>
    <cellStyle name="Normalny 40 3 2" xfId="45743" xr:uid="{3D25097B-2FCE-4008-AE4D-F5ACE9EB08C9}"/>
    <cellStyle name="Normalny 40 4" xfId="45741" xr:uid="{CE53AC46-BAC6-4CCD-A108-83E73308013D}"/>
    <cellStyle name="Normalny 41" xfId="21518" xr:uid="{00000000-0005-0000-0000-00000E540000}"/>
    <cellStyle name="Normalny 41 2" xfId="21519" xr:uid="{00000000-0005-0000-0000-00000F540000}"/>
    <cellStyle name="Normalny 41 2 2" xfId="45745" xr:uid="{E2849BF4-91F3-467B-A371-7EAF79C63DE9}"/>
    <cellStyle name="Normalny 41 3" xfId="21520" xr:uid="{00000000-0005-0000-0000-000010540000}"/>
    <cellStyle name="Normalny 41 3 2" xfId="45746" xr:uid="{FDD65304-43A2-4EE5-995D-42BAE911659D}"/>
    <cellStyle name="Normalny 41 4" xfId="45744" xr:uid="{8B7B31D5-3438-4F1A-9091-2034D9F7CD1B}"/>
    <cellStyle name="Normalny 42" xfId="21521" xr:uid="{00000000-0005-0000-0000-000011540000}"/>
    <cellStyle name="Normalny 42 2" xfId="21522" xr:uid="{00000000-0005-0000-0000-000012540000}"/>
    <cellStyle name="Normalny 42 2 2" xfId="21523" xr:uid="{00000000-0005-0000-0000-000013540000}"/>
    <cellStyle name="Normalny 42 2 2 2" xfId="45749" xr:uid="{AB53429B-9FFF-46DA-AC18-D2CD7CD495F8}"/>
    <cellStyle name="Normalny 42 2 3" xfId="45748" xr:uid="{26DAE5A2-8C9D-4402-ABBB-3C2965DA49F8}"/>
    <cellStyle name="Normalny 42 3" xfId="21524" xr:uid="{00000000-0005-0000-0000-000014540000}"/>
    <cellStyle name="Normalny 42 3 2" xfId="45750" xr:uid="{AF8AA4F6-5AE5-4D16-99C1-03D25D6AD5EF}"/>
    <cellStyle name="Normalny 42 4" xfId="21525" xr:uid="{00000000-0005-0000-0000-000015540000}"/>
    <cellStyle name="Normalny 42 4 2" xfId="45751" xr:uid="{ED54F2E0-F314-4C8E-BB0C-E95562CB1F88}"/>
    <cellStyle name="Normalny 42 5" xfId="45747" xr:uid="{CB3264AE-65A6-4FAE-84C2-1A72EE091CEF}"/>
    <cellStyle name="Normalny 43" xfId="53795" xr:uid="{E951E4E3-7B22-400D-B570-98789F56660A}"/>
    <cellStyle name="Normalny 43 2" xfId="53796" xr:uid="{1EFD3AB9-DDAC-498F-899E-488436097802}"/>
    <cellStyle name="Normalny 5" xfId="21526" xr:uid="{00000000-0005-0000-0000-000016540000}"/>
    <cellStyle name="Normalny 5 2" xfId="21527" xr:uid="{00000000-0005-0000-0000-000017540000}"/>
    <cellStyle name="Normalny 5 2 2" xfId="21528" xr:uid="{00000000-0005-0000-0000-000018540000}"/>
    <cellStyle name="Normalny 5 2 2 2" xfId="45754" xr:uid="{0D772EA3-3A4D-4C38-A956-A8E218D57455}"/>
    <cellStyle name="Normalny 5 2 3" xfId="21529" xr:uid="{00000000-0005-0000-0000-000019540000}"/>
    <cellStyle name="Normalny 5 2 3 2" xfId="45755" xr:uid="{D816D86A-E087-4DD8-9F43-2CCB990BB2C9}"/>
    <cellStyle name="Normalny 5 2 4" xfId="45753" xr:uid="{563B5F52-4946-4F07-8369-0C33617FA4ED}"/>
    <cellStyle name="Normalny 5 3" xfId="21530" xr:uid="{00000000-0005-0000-0000-00001A540000}"/>
    <cellStyle name="Normalny 5 3 2" xfId="45756" xr:uid="{4BA9B3D1-2204-4CA7-849C-A48BF9E3FEA7}"/>
    <cellStyle name="Normalny 5 4" xfId="21531" xr:uid="{00000000-0005-0000-0000-00001B540000}"/>
    <cellStyle name="Normalny 5 4 2" xfId="45757" xr:uid="{F2E0A141-BF36-4540-9405-FCE969E71B91}"/>
    <cellStyle name="Normalny 5 5" xfId="21532" xr:uid="{00000000-0005-0000-0000-00001C540000}"/>
    <cellStyle name="Normalny 5 5 2" xfId="45758" xr:uid="{E54A4C1D-C110-4EA1-B2AC-D1912DAB717D}"/>
    <cellStyle name="Normalny 5 6" xfId="45752" xr:uid="{72BCD757-44D1-4745-8A34-4D0916AEDA21}"/>
    <cellStyle name="Normalny 5 7" xfId="53377" xr:uid="{73E8BD5F-1D8E-4521-8DA1-7857F4195416}"/>
    <cellStyle name="Normalny 6" xfId="21533" xr:uid="{00000000-0005-0000-0000-00001D540000}"/>
    <cellStyle name="Normalny 6 2" xfId="21534" xr:uid="{00000000-0005-0000-0000-00001E540000}"/>
    <cellStyle name="Normalny 6 2 2" xfId="21535" xr:uid="{00000000-0005-0000-0000-00001F540000}"/>
    <cellStyle name="Normalny 6 2 2 2" xfId="45761" xr:uid="{DC3DDC78-5BD9-44B2-8802-0F52ADCC542A}"/>
    <cellStyle name="Normalny 6 2 3" xfId="21536" xr:uid="{00000000-0005-0000-0000-000020540000}"/>
    <cellStyle name="Normalny 6 2 3 2" xfId="45762" xr:uid="{4F79A84B-F600-4007-8ED8-07278C10726F}"/>
    <cellStyle name="Normalny 6 2 4" xfId="45760" xr:uid="{7D6143B9-7F21-485F-A8D1-4171CB6218FF}"/>
    <cellStyle name="Normalny 6 3" xfId="21537" xr:uid="{00000000-0005-0000-0000-000021540000}"/>
    <cellStyle name="Normalny 6 3 2" xfId="45763" xr:uid="{D7C11FA6-292B-4FAD-B4B9-4DA0EBD583B7}"/>
    <cellStyle name="Normalny 6 4" xfId="21538" xr:uid="{00000000-0005-0000-0000-000022540000}"/>
    <cellStyle name="Normalny 6 4 2" xfId="45764" xr:uid="{3BEF1188-3EE6-46C3-BE36-14F1B7C7C824}"/>
    <cellStyle name="Normalny 6 5" xfId="21539" xr:uid="{00000000-0005-0000-0000-000023540000}"/>
    <cellStyle name="Normalny 6 5 2" xfId="45765" xr:uid="{2F8653E0-D48E-4F50-B0A0-4A84CA1B6A14}"/>
    <cellStyle name="Normalny 6 6" xfId="45759" xr:uid="{A4FF0199-F5A4-43CF-8A62-93C5BCF4C039}"/>
    <cellStyle name="Normalny 6 7" xfId="53378" xr:uid="{05C2938A-F3AB-4527-9306-CE009DDFF4B7}"/>
    <cellStyle name="Normalny 7" xfId="21540" xr:uid="{00000000-0005-0000-0000-000024540000}"/>
    <cellStyle name="Normalny 7 2" xfId="21541" xr:uid="{00000000-0005-0000-0000-000025540000}"/>
    <cellStyle name="Normalny 7 2 2" xfId="21542" xr:uid="{00000000-0005-0000-0000-000026540000}"/>
    <cellStyle name="Normalny 7 2 2 2" xfId="45768" xr:uid="{B2E2DA15-BCB5-4DC9-8A28-B365245C240B}"/>
    <cellStyle name="Normalny 7 2 3" xfId="21543" xr:uid="{00000000-0005-0000-0000-000027540000}"/>
    <cellStyle name="Normalny 7 2 3 2" xfId="45769" xr:uid="{0BF44670-06C1-46D1-A224-7520EC2CE016}"/>
    <cellStyle name="Normalny 7 2 4" xfId="45767" xr:uid="{785EB702-BAD3-49DD-AB4A-D6C8B3572257}"/>
    <cellStyle name="Normalny 7 3" xfId="21544" xr:uid="{00000000-0005-0000-0000-000028540000}"/>
    <cellStyle name="Normalny 7 3 2" xfId="45770" xr:uid="{AB9F85CA-F541-4983-B203-B49B1953288C}"/>
    <cellStyle name="Normalny 7 4" xfId="21545" xr:uid="{00000000-0005-0000-0000-000029540000}"/>
    <cellStyle name="Normalny 7 4 2" xfId="45771" xr:uid="{99896324-3DB6-40A6-AB1C-768B1FB8F95A}"/>
    <cellStyle name="Normalny 7 5" xfId="21546" xr:uid="{00000000-0005-0000-0000-00002A540000}"/>
    <cellStyle name="Normalny 7 5 2" xfId="45772" xr:uid="{D52E12D1-5480-4EFB-9621-CEC41730143D}"/>
    <cellStyle name="Normalny 7 6" xfId="45766" xr:uid="{871D8C8E-8425-461B-A873-EB6A7F9B3A40}"/>
    <cellStyle name="Normalny 7 7" xfId="53379" xr:uid="{04D8C913-B108-4960-B424-0F7783A1E7D1}"/>
    <cellStyle name="Normalny 8" xfId="21547" xr:uid="{00000000-0005-0000-0000-00002B540000}"/>
    <cellStyle name="Normalny 8 2" xfId="21548" xr:uid="{00000000-0005-0000-0000-00002C540000}"/>
    <cellStyle name="Normalny 8 2 2" xfId="21549" xr:uid="{00000000-0005-0000-0000-00002D540000}"/>
    <cellStyle name="Normalny 8 2 2 2" xfId="45775" xr:uid="{AE8222BD-AC32-4BCF-B179-009D1B74E827}"/>
    <cellStyle name="Normalny 8 2 3" xfId="21550" xr:uid="{00000000-0005-0000-0000-00002E540000}"/>
    <cellStyle name="Normalny 8 2 3 2" xfId="45776" xr:uid="{F3F02AA3-BB94-49CB-9E92-BC0B6BA09548}"/>
    <cellStyle name="Normalny 8 2 4" xfId="45774" xr:uid="{8A1E2BC6-F09F-48C4-808F-9BE2173308E1}"/>
    <cellStyle name="Normalny 8 3" xfId="21551" xr:uid="{00000000-0005-0000-0000-00002F540000}"/>
    <cellStyle name="Normalny 8 3 2" xfId="45777" xr:uid="{016F5A76-D9D7-4CA8-86C4-E105398AE601}"/>
    <cellStyle name="Normalny 8 4" xfId="21552" xr:uid="{00000000-0005-0000-0000-000030540000}"/>
    <cellStyle name="Normalny 8 4 2" xfId="45778" xr:uid="{16A555D8-3366-4B57-B3E2-14304CDBA74A}"/>
    <cellStyle name="Normalny 8 5" xfId="21553" xr:uid="{00000000-0005-0000-0000-000031540000}"/>
    <cellStyle name="Normalny 8 5 2" xfId="45779" xr:uid="{A5A975A8-2347-462F-8995-CDD005157B26}"/>
    <cellStyle name="Normalny 8 6" xfId="45773" xr:uid="{6CA97553-E5B7-4306-B41C-C8323B285E2F}"/>
    <cellStyle name="Normalny 8 7" xfId="53380" xr:uid="{063F793F-F3B1-42AA-B2F3-9E0DCAC8301D}"/>
    <cellStyle name="Normalny 9" xfId="21554" xr:uid="{00000000-0005-0000-0000-000032540000}"/>
    <cellStyle name="Normalny 9 2" xfId="21555" xr:uid="{00000000-0005-0000-0000-000033540000}"/>
    <cellStyle name="Normalny 9 2 2" xfId="21556" xr:uid="{00000000-0005-0000-0000-000034540000}"/>
    <cellStyle name="Normalny 9 2 2 2" xfId="45782" xr:uid="{CB75AB70-98C1-4F91-818B-C81928D2C508}"/>
    <cellStyle name="Normalny 9 2 3" xfId="21557" xr:uid="{00000000-0005-0000-0000-000035540000}"/>
    <cellStyle name="Normalny 9 2 3 2" xfId="45783" xr:uid="{3CA0B9EF-B77E-4C21-B0A4-3CF84F636DBC}"/>
    <cellStyle name="Normalny 9 2 4" xfId="45781" xr:uid="{CEA58C14-2E6E-4E38-8E9E-FCFFB4871DC8}"/>
    <cellStyle name="Normalny 9 3" xfId="21558" xr:uid="{00000000-0005-0000-0000-000036540000}"/>
    <cellStyle name="Normalny 9 3 2" xfId="45784" xr:uid="{9F4A9CAB-7800-4F4F-8EF9-F4FA8E98A048}"/>
    <cellStyle name="Normalny 9 4" xfId="21559" xr:uid="{00000000-0005-0000-0000-000037540000}"/>
    <cellStyle name="Normalny 9 4 2" xfId="45785" xr:uid="{10C857BC-172E-4D2B-AEF8-7A4EF7783ED0}"/>
    <cellStyle name="Normalny 9 5" xfId="21560" xr:uid="{00000000-0005-0000-0000-000038540000}"/>
    <cellStyle name="Normalny 9 5 2" xfId="45786" xr:uid="{7A310908-6B6D-40FF-A2B4-86D2CB56391A}"/>
    <cellStyle name="Normalny 9 6" xfId="45780" xr:uid="{5AABF0B1-1E62-4D54-9BFB-B0DCEF350C3C}"/>
    <cellStyle name="Normalny 9 7" xfId="53381" xr:uid="{2E623036-16DD-4943-B278-023AF472ECB7}"/>
    <cellStyle name="Normalny_moce" xfId="53793" xr:uid="{9F78B0FC-FB8A-41A0-8CF2-4F1C527B334C}"/>
    <cellStyle name="Normalny_S301-339-05" xfId="53794" xr:uid="{197E3E77-D84C-4C80-98A3-91091C4CCECA}"/>
    <cellStyle name="Not Locked" xfId="21561" xr:uid="{00000000-0005-0000-0000-00003A540000}"/>
    <cellStyle name="Not Locked 2" xfId="21562" xr:uid="{00000000-0005-0000-0000-00003B540000}"/>
    <cellStyle name="Not Locked 2 2" xfId="45788" xr:uid="{EBB64E06-214E-4DBB-943A-B77DFA71EB30}"/>
    <cellStyle name="Not Locked 3" xfId="45787" xr:uid="{8CB5FD56-14BB-47D4-AE4C-36E837EC7286}"/>
    <cellStyle name="Note 2" xfId="21563" xr:uid="{00000000-0005-0000-0000-00003C540000}"/>
    <cellStyle name="Note 2 2" xfId="21564" xr:uid="{00000000-0005-0000-0000-00003D540000}"/>
    <cellStyle name="Note 2 2 10" xfId="45790" xr:uid="{25DA76A5-FAA3-48B4-B48F-1C17295A3887}"/>
    <cellStyle name="Note 2 2 11" xfId="53383" xr:uid="{50A88628-29AB-4E4D-99DC-0B31C8D7363E}"/>
    <cellStyle name="Note 2 2 2" xfId="21565" xr:uid="{00000000-0005-0000-0000-00003E540000}"/>
    <cellStyle name="Note 2 2 2 2" xfId="21566" xr:uid="{00000000-0005-0000-0000-00003F540000}"/>
    <cellStyle name="Note 2 2 2 2 2" xfId="21567" xr:uid="{00000000-0005-0000-0000-000040540000}"/>
    <cellStyle name="Note 2 2 2 2 2 2" xfId="45793" xr:uid="{708EECE2-9C45-4B3C-8B36-8EF0BF8BF6C9}"/>
    <cellStyle name="Note 2 2 2 2 3" xfId="45792" xr:uid="{F1C8825C-ACB1-4C22-9BF3-F16811D11CDA}"/>
    <cellStyle name="Note 2 2 2 3" xfId="21568" xr:uid="{00000000-0005-0000-0000-000041540000}"/>
    <cellStyle name="Note 2 2 2 3 2" xfId="21569" xr:uid="{00000000-0005-0000-0000-000042540000}"/>
    <cellStyle name="Note 2 2 2 3 2 2" xfId="45795" xr:uid="{C7B3337A-7096-4355-B0C4-9867859CE6D8}"/>
    <cellStyle name="Note 2 2 2 3 3" xfId="45794" xr:uid="{057C17ED-0482-451E-BF03-606B51656E61}"/>
    <cellStyle name="Note 2 2 2 4" xfId="21570" xr:uid="{00000000-0005-0000-0000-000043540000}"/>
    <cellStyle name="Note 2 2 2 4 2" xfId="45796" xr:uid="{A4F1A4B8-28C9-42CE-9AB8-55FE6B3BB48B}"/>
    <cellStyle name="Note 2 2 2 5" xfId="45791" xr:uid="{803E190F-3652-43F8-8FDD-2C52F3E1F847}"/>
    <cellStyle name="Note 2 2 3" xfId="21571" xr:uid="{00000000-0005-0000-0000-000044540000}"/>
    <cellStyle name="Note 2 2 3 2" xfId="21572" xr:uid="{00000000-0005-0000-0000-000045540000}"/>
    <cellStyle name="Note 2 2 3 2 2" xfId="45798" xr:uid="{462FCFD0-BF89-40BF-97F0-A5335AD79E6D}"/>
    <cellStyle name="Note 2 2 3 3" xfId="45797" xr:uid="{6BB18A07-6030-49C4-98F4-A26C13D9CDAE}"/>
    <cellStyle name="Note 2 2 4" xfId="21573" xr:uid="{00000000-0005-0000-0000-000046540000}"/>
    <cellStyle name="Note 2 2 4 2" xfId="21574" xr:uid="{00000000-0005-0000-0000-000047540000}"/>
    <cellStyle name="Note 2 2 4 2 2" xfId="45800" xr:uid="{4EC906E3-E1FA-4EE4-B0A1-3387AB85D3F3}"/>
    <cellStyle name="Note 2 2 4 3" xfId="45799" xr:uid="{76A8E116-7B59-4761-AED0-C021EDE6C649}"/>
    <cellStyle name="Note 2 2 5" xfId="21575" xr:uid="{00000000-0005-0000-0000-000048540000}"/>
    <cellStyle name="Note 2 2 5 2" xfId="21576" xr:uid="{00000000-0005-0000-0000-000049540000}"/>
    <cellStyle name="Note 2 2 5 2 2" xfId="45802" xr:uid="{C8623135-3F1A-41B7-93DD-B5B16649E9BF}"/>
    <cellStyle name="Note 2 2 5 3" xfId="45801" xr:uid="{F74B8040-65B2-4D8C-9FF4-004359B7025B}"/>
    <cellStyle name="Note 2 2 6" xfId="21577" xr:uid="{00000000-0005-0000-0000-00004A540000}"/>
    <cellStyle name="Note 2 2 6 2" xfId="21578" xr:uid="{00000000-0005-0000-0000-00004B540000}"/>
    <cellStyle name="Note 2 2 6 2 2" xfId="45804" xr:uid="{352D9316-4C1E-4529-AC3E-904C01422E2D}"/>
    <cellStyle name="Note 2 2 6 3" xfId="45803" xr:uid="{A17F7ED5-F863-40BB-98CE-92D5D02C47D2}"/>
    <cellStyle name="Note 2 2 7" xfId="21579" xr:uid="{00000000-0005-0000-0000-00004C540000}"/>
    <cellStyle name="Note 2 2 7 2" xfId="45805" xr:uid="{3DFA4167-4F66-45FD-9E12-E42792D41E72}"/>
    <cellStyle name="Note 2 2 8" xfId="21580" xr:uid="{00000000-0005-0000-0000-00004D540000}"/>
    <cellStyle name="Note 2 2 8 2" xfId="45806" xr:uid="{6F1A180B-421A-49D3-8622-0C7BA387DD4B}"/>
    <cellStyle name="Note 2 2 9" xfId="21581" xr:uid="{00000000-0005-0000-0000-00004E540000}"/>
    <cellStyle name="Note 2 2 9 2" xfId="45807" xr:uid="{38BBB3A4-E585-424D-B85D-E703EF9EA8EA}"/>
    <cellStyle name="Note 2 3" xfId="21582" xr:uid="{00000000-0005-0000-0000-00004F540000}"/>
    <cellStyle name="Note 2 3 2" xfId="21583" xr:uid="{00000000-0005-0000-0000-000050540000}"/>
    <cellStyle name="Note 2 3 2 2" xfId="45809" xr:uid="{F994B715-BD14-4259-A048-F1DD382068CB}"/>
    <cellStyle name="Note 2 3 3" xfId="21584" xr:uid="{00000000-0005-0000-0000-000051540000}"/>
    <cellStyle name="Note 2 3 3 2" xfId="45810" xr:uid="{D588CD53-205B-4A6C-AC60-76F0C489E569}"/>
    <cellStyle name="Note 2 3 4" xfId="21585" xr:uid="{00000000-0005-0000-0000-000052540000}"/>
    <cellStyle name="Note 2 3 4 2" xfId="45811" xr:uid="{1AE5EFC2-A70F-457A-A74F-8A91B761233B}"/>
    <cellStyle name="Note 2 3 5" xfId="45808" xr:uid="{46CA6A34-8F76-4D8D-A317-79718B0E1392}"/>
    <cellStyle name="Note 2 4" xfId="21586" xr:uid="{00000000-0005-0000-0000-000053540000}"/>
    <cellStyle name="Note 2 4 2" xfId="21587" xr:uid="{00000000-0005-0000-0000-000054540000}"/>
    <cellStyle name="Note 2 4 2 2" xfId="45813" xr:uid="{1F2EFBA5-0B95-4ACE-ABA8-BCA75669ACD8}"/>
    <cellStyle name="Note 2 4 3" xfId="21588" xr:uid="{00000000-0005-0000-0000-000055540000}"/>
    <cellStyle name="Note 2 4 3 2" xfId="45814" xr:uid="{8A44D11A-0170-4AD5-827E-3122B907F94C}"/>
    <cellStyle name="Note 2 4 4" xfId="21589" xr:uid="{00000000-0005-0000-0000-000056540000}"/>
    <cellStyle name="Note 2 4 4 2" xfId="45815" xr:uid="{2C8C9CE9-FDF4-413E-9F8C-7EA86F71D98E}"/>
    <cellStyle name="Note 2 4 5" xfId="45812" xr:uid="{2259B223-90ED-4297-A765-D3163D5FBF09}"/>
    <cellStyle name="Note 2 5" xfId="21590" xr:uid="{00000000-0005-0000-0000-000057540000}"/>
    <cellStyle name="Note 2 5 2" xfId="45816" xr:uid="{6C3257D5-357C-49EB-A22C-25D52C825477}"/>
    <cellStyle name="Note 2 6" xfId="21591" xr:uid="{00000000-0005-0000-0000-000058540000}"/>
    <cellStyle name="Note 2 6 2" xfId="45817" xr:uid="{956CBAC0-49CD-43D4-B46C-791170A12576}"/>
    <cellStyle name="Note 2 7" xfId="21592" xr:uid="{00000000-0005-0000-0000-000059540000}"/>
    <cellStyle name="Note 2 7 2" xfId="45818" xr:uid="{CD916314-70B9-4FE5-A37B-89207782710F}"/>
    <cellStyle name="Note 2 8" xfId="45789" xr:uid="{E30A14DE-D6E3-44CF-AF93-0ECEA9ABE11F}"/>
    <cellStyle name="Note 2 9" xfId="53382" xr:uid="{1CEE0012-32F6-4D27-B6D1-00071912DA03}"/>
    <cellStyle name="Note 2_CHP" xfId="21593" xr:uid="{00000000-0005-0000-0000-00005A540000}"/>
    <cellStyle name="Note 3" xfId="21594" xr:uid="{00000000-0005-0000-0000-00005B540000}"/>
    <cellStyle name="Note 3 2" xfId="21595" xr:uid="{00000000-0005-0000-0000-00005C540000}"/>
    <cellStyle name="Note 3 2 2" xfId="21596" xr:uid="{00000000-0005-0000-0000-00005D540000}"/>
    <cellStyle name="Note 3 2 2 2" xfId="45821" xr:uid="{96B5C165-BD6D-4B85-A77D-A1E9F8706013}"/>
    <cellStyle name="Note 3 2 3" xfId="45820" xr:uid="{73F05E39-0F5B-4A48-B749-DE6BCF8B331E}"/>
    <cellStyle name="Note 3 3" xfId="21597" xr:uid="{00000000-0005-0000-0000-00005E540000}"/>
    <cellStyle name="Note 3 3 2" xfId="21598" xr:uid="{00000000-0005-0000-0000-00005F540000}"/>
    <cellStyle name="Note 3 3 2 2" xfId="45823" xr:uid="{740FEEB7-9CAE-4833-AD6E-CCC3544D3348}"/>
    <cellStyle name="Note 3 3 3" xfId="45822" xr:uid="{B3696288-1D88-4A78-BDF3-B1BAE5721E77}"/>
    <cellStyle name="Note 3 4" xfId="21599" xr:uid="{00000000-0005-0000-0000-000060540000}"/>
    <cellStyle name="Note 3 4 2" xfId="21600" xr:uid="{00000000-0005-0000-0000-000061540000}"/>
    <cellStyle name="Note 3 4 2 2" xfId="45825" xr:uid="{FA5DBA56-5E4D-41DE-8227-3FC87CB0C05C}"/>
    <cellStyle name="Note 3 4 3" xfId="45824" xr:uid="{3966FF8F-2A18-4E64-B040-BB4C47CCCE0A}"/>
    <cellStyle name="Note 3 5" xfId="21601" xr:uid="{00000000-0005-0000-0000-000062540000}"/>
    <cellStyle name="Note 3 5 2" xfId="45826" xr:uid="{870F920A-6B3E-418E-91C5-2A933AA52A69}"/>
    <cellStyle name="Note 3 6" xfId="21602" xr:uid="{00000000-0005-0000-0000-000063540000}"/>
    <cellStyle name="Note 3 6 2" xfId="45827" xr:uid="{D46AE88D-0533-482A-8EAD-9E3A27FAB820}"/>
    <cellStyle name="Note 3 7" xfId="21603" xr:uid="{00000000-0005-0000-0000-000064540000}"/>
    <cellStyle name="Note 3 7 2" xfId="45828" xr:uid="{0F50219A-C265-4052-A676-47599F24A7B8}"/>
    <cellStyle name="Note 3 8" xfId="45819" xr:uid="{E315FE42-EAC5-4BAB-83BC-0252D9802814}"/>
    <cellStyle name="Note 3 9" xfId="53384" xr:uid="{DE0016A5-6276-4056-927B-2536929506DF}"/>
    <cellStyle name="Note 4" xfId="21604" xr:uid="{00000000-0005-0000-0000-000065540000}"/>
    <cellStyle name="Note 4 2" xfId="21605" xr:uid="{00000000-0005-0000-0000-000066540000}"/>
    <cellStyle name="Note 4 2 2" xfId="21606" xr:uid="{00000000-0005-0000-0000-000067540000}"/>
    <cellStyle name="Note 4 2 2 2" xfId="45831" xr:uid="{F420A27C-43C1-4BEC-B31D-3D7266D191A9}"/>
    <cellStyle name="Note 4 2 3" xfId="45830" xr:uid="{8D9CA477-26FC-42EC-9669-D129E011A248}"/>
    <cellStyle name="Note 4 3" xfId="21607" xr:uid="{00000000-0005-0000-0000-000068540000}"/>
    <cellStyle name="Note 4 3 2" xfId="21608" xr:uid="{00000000-0005-0000-0000-000069540000}"/>
    <cellStyle name="Note 4 3 2 2" xfId="45833" xr:uid="{14E369A1-B0FC-4F85-80D0-DA5BF3B2D49F}"/>
    <cellStyle name="Note 4 3 3" xfId="45832" xr:uid="{0551A2FA-D855-40EF-9C44-9319B897837D}"/>
    <cellStyle name="Note 4 4" xfId="21609" xr:uid="{00000000-0005-0000-0000-00006A540000}"/>
    <cellStyle name="Note 4 4 2" xfId="45834" xr:uid="{0D17F004-A8AA-429E-811D-B9F053275943}"/>
    <cellStyle name="Note 4 5" xfId="21610" xr:uid="{00000000-0005-0000-0000-00006B540000}"/>
    <cellStyle name="Note 4 5 2" xfId="45835" xr:uid="{B1802476-2ABB-4DD5-A96D-A061F59F1250}"/>
    <cellStyle name="Note 4 6" xfId="45829" xr:uid="{C0173F78-F7FA-407B-B1B6-2EF8AAC74F46}"/>
    <cellStyle name="Note 5" xfId="21611" xr:uid="{00000000-0005-0000-0000-00006C540000}"/>
    <cellStyle name="Note 5 2" xfId="21612" xr:uid="{00000000-0005-0000-0000-00006D540000}"/>
    <cellStyle name="Note 5 2 2" xfId="45837" xr:uid="{BD8420F4-88DC-4458-BC96-DF3AC13EC866}"/>
    <cellStyle name="Note 5 3" xfId="45836" xr:uid="{46209648-2A0C-4714-A3D9-2E925B545904}"/>
    <cellStyle name="Note 6" xfId="21613" xr:uid="{00000000-0005-0000-0000-00006E540000}"/>
    <cellStyle name="Note 6 2" xfId="21614" xr:uid="{00000000-0005-0000-0000-00006F540000}"/>
    <cellStyle name="Note 6 2 2" xfId="45839" xr:uid="{BF3F467A-F39F-4D75-A0C2-4314AAD034B1}"/>
    <cellStyle name="Note 6 3" xfId="45838" xr:uid="{10015DCC-B77F-4345-9BF8-F5BF2F35472B}"/>
    <cellStyle name="Note 7" xfId="52948" xr:uid="{35159C2D-2650-41C3-A1D5-95E1767094FF}"/>
    <cellStyle name="Notiz 2" xfId="21615" xr:uid="{00000000-0005-0000-0000-000070540000}"/>
    <cellStyle name="Notiz 2 2" xfId="21616" xr:uid="{00000000-0005-0000-0000-000071540000}"/>
    <cellStyle name="Notiz 2 2 2" xfId="21617" xr:uid="{00000000-0005-0000-0000-000072540000}"/>
    <cellStyle name="Notiz 2 2 2 2" xfId="45842" xr:uid="{3219A4C7-4979-4A75-A548-AAE8A5205180}"/>
    <cellStyle name="Notiz 2 2 3" xfId="21618" xr:uid="{00000000-0005-0000-0000-000073540000}"/>
    <cellStyle name="Notiz 2 2 3 2" xfId="45843" xr:uid="{1B223770-9E90-4276-838D-9E96126221D1}"/>
    <cellStyle name="Notiz 2 2 4" xfId="45841" xr:uid="{7F0E90A4-F71D-4C6E-80CE-8CB5B049C23F}"/>
    <cellStyle name="Notiz 2 3" xfId="21619" xr:uid="{00000000-0005-0000-0000-000074540000}"/>
    <cellStyle name="Notiz 2 3 2" xfId="45844" xr:uid="{5C4DA272-5689-46DC-B592-7AE86A32B8DB}"/>
    <cellStyle name="Notiz 2 4" xfId="21620" xr:uid="{00000000-0005-0000-0000-000075540000}"/>
    <cellStyle name="Notiz 2 4 2" xfId="45845" xr:uid="{2F151D14-01AC-4EC6-B5AA-70AA1ADAF971}"/>
    <cellStyle name="Notiz 2 5" xfId="21621" xr:uid="{00000000-0005-0000-0000-000076540000}"/>
    <cellStyle name="Notiz 2 5 2" xfId="45846" xr:uid="{93FA0AA2-BECD-4B10-8ED6-CFFDF28B11D1}"/>
    <cellStyle name="Notiz 2 6" xfId="45840" xr:uid="{CC4CEA28-EBDD-4D1A-9F57-C64C33766052}"/>
    <cellStyle name="Notiz 2 7" xfId="52964" xr:uid="{A62381BB-06B0-4A9A-866B-F323E9CAFD56}"/>
    <cellStyle name="num_note" xfId="21622" xr:uid="{00000000-0005-0000-0000-000077540000}"/>
    <cellStyle name="Number [0.0]" xfId="21623" xr:uid="{00000000-0005-0000-0000-000078540000}"/>
    <cellStyle name="Number [0.0] 2" xfId="21624" xr:uid="{00000000-0005-0000-0000-000079540000}"/>
    <cellStyle name="Number [0.0] 2 2" xfId="21625" xr:uid="{00000000-0005-0000-0000-00007A540000}"/>
    <cellStyle name="Number [0.0] 2 2 2" xfId="45849" xr:uid="{CF3A0753-FA05-4A20-8C62-4765D338EBAB}"/>
    <cellStyle name="Number [0.0] 2 3" xfId="45848" xr:uid="{256CE8BE-E88C-4DCB-9D44-19E81FE2D579}"/>
    <cellStyle name="Number [0.0] 3" xfId="21626" xr:uid="{00000000-0005-0000-0000-00007B540000}"/>
    <cellStyle name="Number [0.0] 3 2" xfId="45850" xr:uid="{7E098FDE-189A-4338-8776-C0666322702C}"/>
    <cellStyle name="Number [0.0] 4" xfId="45847" xr:uid="{8F4BB937-AEC4-42B6-B490-A550BB70C131}"/>
    <cellStyle name="Nuovo" xfId="21627" xr:uid="{00000000-0005-0000-0000-00007C540000}"/>
    <cellStyle name="Nuovo 2" xfId="21628" xr:uid="{00000000-0005-0000-0000-00007D540000}"/>
    <cellStyle name="Nuovo 2 2" xfId="21629" xr:uid="{00000000-0005-0000-0000-00007E540000}"/>
    <cellStyle name="Nuovo 2 2 2" xfId="21630" xr:uid="{00000000-0005-0000-0000-00007F540000}"/>
    <cellStyle name="Nuovo 2 2 2 2" xfId="45854" xr:uid="{87C25C48-ED5A-44F2-8BBB-7D917722C720}"/>
    <cellStyle name="Nuovo 2 2 3" xfId="45853" xr:uid="{CAC64321-368E-4FE9-BC6A-648C9DB2F50D}"/>
    <cellStyle name="Nuovo 2 3" xfId="21631" xr:uid="{00000000-0005-0000-0000-000080540000}"/>
    <cellStyle name="Nuovo 2 3 2" xfId="21632" xr:uid="{00000000-0005-0000-0000-000081540000}"/>
    <cellStyle name="Nuovo 2 3 2 2" xfId="45856" xr:uid="{5B78B647-C9D8-431D-AD50-A7168BA91CB7}"/>
    <cellStyle name="Nuovo 2 3 3" xfId="45855" xr:uid="{93691269-02BD-4625-8B6F-871108733177}"/>
    <cellStyle name="Nuovo 2 4" xfId="21633" xr:uid="{00000000-0005-0000-0000-000082540000}"/>
    <cellStyle name="Nuovo 2 4 2" xfId="45857" xr:uid="{C4DA17C1-22B3-4F3A-B505-C373524A514D}"/>
    <cellStyle name="Nuovo 2 5" xfId="45852" xr:uid="{2C6E0DC4-066A-4DBE-A1C8-793C999850B6}"/>
    <cellStyle name="Nuovo 3" xfId="21634" xr:uid="{00000000-0005-0000-0000-000083540000}"/>
    <cellStyle name="Nuovo 3 2" xfId="21635" xr:uid="{00000000-0005-0000-0000-000084540000}"/>
    <cellStyle name="Nuovo 3 2 2" xfId="45859" xr:uid="{EC4A5782-21BC-4313-9941-35501EBC4724}"/>
    <cellStyle name="Nuovo 3 3" xfId="45858" xr:uid="{9F7B667E-E09A-48C6-869F-7DCE520DAF4D}"/>
    <cellStyle name="Nuovo 4" xfId="21636" xr:uid="{00000000-0005-0000-0000-000085540000}"/>
    <cellStyle name="Nuovo 4 2" xfId="45860" xr:uid="{FE32D4E3-1812-4093-97A9-DBC7A13C9041}"/>
    <cellStyle name="Nuovo 5" xfId="45851" xr:uid="{9B6A6E37-1A19-4741-9BCE-7BF681681542}"/>
    <cellStyle name="Obliczenia" xfId="21637" xr:uid="{00000000-0005-0000-0000-000086540000}"/>
    <cellStyle name="Obliczenia 10" xfId="21638" xr:uid="{00000000-0005-0000-0000-000087540000}"/>
    <cellStyle name="Obliczenia 10 2" xfId="21639" xr:uid="{00000000-0005-0000-0000-000088540000}"/>
    <cellStyle name="Obliczenia 10 2 2" xfId="21640" xr:uid="{00000000-0005-0000-0000-000089540000}"/>
    <cellStyle name="Obliczenia 10 2 2 2" xfId="21641" xr:uid="{00000000-0005-0000-0000-00008A540000}"/>
    <cellStyle name="Obliczenia 10 2 2 2 2" xfId="45865" xr:uid="{A52EFF6B-4CD7-4CFD-A899-66B005C0181A}"/>
    <cellStyle name="Obliczenia 10 2 2 3" xfId="45864" xr:uid="{FCEC1000-DF78-4BA2-A511-5F2C6DFEC0F7}"/>
    <cellStyle name="Obliczenia 10 2 3" xfId="21642" xr:uid="{00000000-0005-0000-0000-00008B540000}"/>
    <cellStyle name="Obliczenia 10 2 3 2" xfId="45866" xr:uid="{2DD3432F-A307-4732-A0FF-33E6F65FA36D}"/>
    <cellStyle name="Obliczenia 10 2 4" xfId="21643" xr:uid="{00000000-0005-0000-0000-00008C540000}"/>
    <cellStyle name="Obliczenia 10 2 4 2" xfId="45867" xr:uid="{DDEF76B4-3A08-4EFA-B160-C4B042C44117}"/>
    <cellStyle name="Obliczenia 10 2 5" xfId="21644" xr:uid="{00000000-0005-0000-0000-00008D540000}"/>
    <cellStyle name="Obliczenia 10 2 5 2" xfId="45868" xr:uid="{6CDC663B-14D8-4B2C-8C9D-39E9C17DD5A9}"/>
    <cellStyle name="Obliczenia 10 2 6" xfId="45863" xr:uid="{43725FBC-7890-4E9E-90BF-F007263F20AB}"/>
    <cellStyle name="Obliczenia 10 2 7" xfId="53386" xr:uid="{AB681B3F-44C7-4436-8F41-90B684F65CE1}"/>
    <cellStyle name="Obliczenia 10 3" xfId="21645" xr:uid="{00000000-0005-0000-0000-00008E540000}"/>
    <cellStyle name="Obliczenia 10 3 2" xfId="21646" xr:uid="{00000000-0005-0000-0000-00008F540000}"/>
    <cellStyle name="Obliczenia 10 3 2 2" xfId="21647" xr:uid="{00000000-0005-0000-0000-000090540000}"/>
    <cellStyle name="Obliczenia 10 3 2 2 2" xfId="45871" xr:uid="{91F7ED2E-3FD3-47BF-AC92-F7077CE68746}"/>
    <cellStyle name="Obliczenia 10 3 2 3" xfId="45870" xr:uid="{B553253D-D86B-4826-9DC2-FC010F866DAA}"/>
    <cellStyle name="Obliczenia 10 3 3" xfId="21648" xr:uid="{00000000-0005-0000-0000-000091540000}"/>
    <cellStyle name="Obliczenia 10 3 3 2" xfId="45872" xr:uid="{B5C01171-D3B7-49A7-9CD9-FBC7E1A27FF1}"/>
    <cellStyle name="Obliczenia 10 3 4" xfId="21649" xr:uid="{00000000-0005-0000-0000-000092540000}"/>
    <cellStyle name="Obliczenia 10 3 4 2" xfId="45873" xr:uid="{612CECD3-57E4-4C24-B7DD-237ED5B34BEA}"/>
    <cellStyle name="Obliczenia 10 3 5" xfId="21650" xr:uid="{00000000-0005-0000-0000-000093540000}"/>
    <cellStyle name="Obliczenia 10 3 5 2" xfId="45874" xr:uid="{E26A42FC-59EA-4A39-84E4-286D0DCDFB02}"/>
    <cellStyle name="Obliczenia 10 3 6" xfId="45869" xr:uid="{9771C97C-1AE6-4F1E-817B-4FD238171FAA}"/>
    <cellStyle name="Obliczenia 10 3 7" xfId="53387" xr:uid="{DCBE5011-51D2-4600-9CD8-C689536347E3}"/>
    <cellStyle name="Obliczenia 10 4" xfId="21651" xr:uid="{00000000-0005-0000-0000-000094540000}"/>
    <cellStyle name="Obliczenia 10 4 2" xfId="21652" xr:uid="{00000000-0005-0000-0000-000095540000}"/>
    <cellStyle name="Obliczenia 10 4 2 2" xfId="45876" xr:uid="{F673DB51-7789-4B70-AF3F-0F9537E0CF9B}"/>
    <cellStyle name="Obliczenia 10 4 3" xfId="21653" xr:uid="{00000000-0005-0000-0000-000096540000}"/>
    <cellStyle name="Obliczenia 10 4 3 2" xfId="45877" xr:uid="{E0CC21CA-8EA4-4280-BBC5-33A5917E6995}"/>
    <cellStyle name="Obliczenia 10 4 4" xfId="45875" xr:uid="{685B6D40-52DE-40C8-841D-809122BF261A}"/>
    <cellStyle name="Obliczenia 10 5" xfId="21654" xr:uid="{00000000-0005-0000-0000-000097540000}"/>
    <cellStyle name="Obliczenia 10 5 2" xfId="45878" xr:uid="{4A27F07B-CEEB-4E8A-A9E9-AC457E773A28}"/>
    <cellStyle name="Obliczenia 10 6" xfId="21655" xr:uid="{00000000-0005-0000-0000-000098540000}"/>
    <cellStyle name="Obliczenia 10 6 2" xfId="45879" xr:uid="{28DDF6DF-C38B-4C11-BF4C-FA7C9F76DB79}"/>
    <cellStyle name="Obliczenia 10 7" xfId="21656" xr:uid="{00000000-0005-0000-0000-000099540000}"/>
    <cellStyle name="Obliczenia 10 7 2" xfId="45880" xr:uid="{0EF3AD89-983B-48CA-91C5-D5316202F097}"/>
    <cellStyle name="Obliczenia 10 8" xfId="45862" xr:uid="{D2C1A746-1C8F-45FE-893D-BF128AA04BBF}"/>
    <cellStyle name="Obliczenia 10 9" xfId="53385" xr:uid="{16B7A54D-F87E-4757-A9BE-9CE18B7F02CC}"/>
    <cellStyle name="Obliczenia 10_CHP" xfId="21657" xr:uid="{00000000-0005-0000-0000-00009A540000}"/>
    <cellStyle name="Obliczenia 11" xfId="21658" xr:uid="{00000000-0005-0000-0000-00009B540000}"/>
    <cellStyle name="Obliczenia 11 2" xfId="21659" xr:uid="{00000000-0005-0000-0000-00009C540000}"/>
    <cellStyle name="Obliczenia 11 2 2" xfId="21660" xr:uid="{00000000-0005-0000-0000-00009D540000}"/>
    <cellStyle name="Obliczenia 11 2 2 2" xfId="45883" xr:uid="{BF741D6A-0E06-4821-A237-2BB994BE04A4}"/>
    <cellStyle name="Obliczenia 11 2 3" xfId="21661" xr:uid="{00000000-0005-0000-0000-00009E540000}"/>
    <cellStyle name="Obliczenia 11 2 3 2" xfId="45884" xr:uid="{6E905904-A55E-4EBC-944D-9942D68EE5DA}"/>
    <cellStyle name="Obliczenia 11 2 4" xfId="21662" xr:uid="{00000000-0005-0000-0000-00009F540000}"/>
    <cellStyle name="Obliczenia 11 2 4 2" xfId="45885" xr:uid="{ED86FAD6-C885-4513-BC9C-009B77844344}"/>
    <cellStyle name="Obliczenia 11 2 5" xfId="45882" xr:uid="{23EB973D-85EA-4000-B455-C0D6A93D4C38}"/>
    <cellStyle name="Obliczenia 11 3" xfId="21663" xr:uid="{00000000-0005-0000-0000-0000A0540000}"/>
    <cellStyle name="Obliczenia 11 3 2" xfId="45886" xr:uid="{7EBB7F7B-8EF6-4245-BB53-D925E7A429C8}"/>
    <cellStyle name="Obliczenia 11 4" xfId="21664" xr:uid="{00000000-0005-0000-0000-0000A1540000}"/>
    <cellStyle name="Obliczenia 11 4 2" xfId="45887" xr:uid="{5274AC52-37EC-46A7-867F-C60DF30560C3}"/>
    <cellStyle name="Obliczenia 11 5" xfId="21665" xr:uid="{00000000-0005-0000-0000-0000A2540000}"/>
    <cellStyle name="Obliczenia 11 5 2" xfId="45888" xr:uid="{F912F25C-50C9-4C62-BC1A-51BC84D12A9B}"/>
    <cellStyle name="Obliczenia 11 6" xfId="45881" xr:uid="{01E0B774-DF5A-43AE-90E1-3464908D0120}"/>
    <cellStyle name="Obliczenia 11 7" xfId="53388" xr:uid="{7496853F-DF9B-430B-8FC6-E9D6FD133EE8}"/>
    <cellStyle name="Obliczenia 11_CHP" xfId="21666" xr:uid="{00000000-0005-0000-0000-0000A3540000}"/>
    <cellStyle name="Obliczenia 12" xfId="21667" xr:uid="{00000000-0005-0000-0000-0000A4540000}"/>
    <cellStyle name="Obliczenia 12 2" xfId="21668" xr:uid="{00000000-0005-0000-0000-0000A5540000}"/>
    <cellStyle name="Obliczenia 12 2 2" xfId="21669" xr:uid="{00000000-0005-0000-0000-0000A6540000}"/>
    <cellStyle name="Obliczenia 12 2 2 2" xfId="45891" xr:uid="{6E5C17C2-B991-4FB6-9FA9-C2D46AEC3506}"/>
    <cellStyle name="Obliczenia 12 2 3" xfId="45890" xr:uid="{75FE1490-2F9D-4860-AA77-81E008ABDCDA}"/>
    <cellStyle name="Obliczenia 12 3" xfId="21670" xr:uid="{00000000-0005-0000-0000-0000A7540000}"/>
    <cellStyle name="Obliczenia 12 3 2" xfId="45892" xr:uid="{FB3246E8-5C37-4F41-B491-0AA0983F27F5}"/>
    <cellStyle name="Obliczenia 12 4" xfId="21671" xr:uid="{00000000-0005-0000-0000-0000A8540000}"/>
    <cellStyle name="Obliczenia 12 4 2" xfId="45893" xr:uid="{A0F6070A-62CB-49D6-A1F9-660B13B45395}"/>
    <cellStyle name="Obliczenia 12 5" xfId="21672" xr:uid="{00000000-0005-0000-0000-0000A9540000}"/>
    <cellStyle name="Obliczenia 12 5 2" xfId="45894" xr:uid="{C54FD2E3-07EF-4C8F-B97F-F890ED9D280D}"/>
    <cellStyle name="Obliczenia 12 6" xfId="45889" xr:uid="{0BF4892A-AC48-4BCE-BDBC-22CAB491E3E6}"/>
    <cellStyle name="Obliczenia 12 7" xfId="53389" xr:uid="{4F129D50-B530-40D0-AD8C-A0C3749CB2A2}"/>
    <cellStyle name="Obliczenia 13" xfId="21673" xr:uid="{00000000-0005-0000-0000-0000AA540000}"/>
    <cellStyle name="Obliczenia 13 2" xfId="21674" xr:uid="{00000000-0005-0000-0000-0000AB540000}"/>
    <cellStyle name="Obliczenia 13 2 2" xfId="45896" xr:uid="{05C04821-3456-44E9-BEDB-72842B235364}"/>
    <cellStyle name="Obliczenia 13 3" xfId="21675" xr:uid="{00000000-0005-0000-0000-0000AC540000}"/>
    <cellStyle name="Obliczenia 13 3 2" xfId="45897" xr:uid="{B19A095F-0088-4A69-8B8B-DDAB81D46C9F}"/>
    <cellStyle name="Obliczenia 13 4" xfId="21676" xr:uid="{00000000-0005-0000-0000-0000AD540000}"/>
    <cellStyle name="Obliczenia 13 4 2" xfId="45898" xr:uid="{5F85DE47-2896-47C0-9495-17FA8133C3FD}"/>
    <cellStyle name="Obliczenia 13 5" xfId="45895" xr:uid="{6E8BF9C4-B703-49EA-8E85-B0EF4E10DDC3}"/>
    <cellStyle name="Obliczenia 13 6" xfId="53390" xr:uid="{3DA1C672-C6D5-49DF-9458-9AEA4FA62F7A}"/>
    <cellStyle name="Obliczenia 14" xfId="21677" xr:uid="{00000000-0005-0000-0000-0000AE540000}"/>
    <cellStyle name="Obliczenia 14 2" xfId="21678" xr:uid="{00000000-0005-0000-0000-0000AF540000}"/>
    <cellStyle name="Obliczenia 14 2 2" xfId="45900" xr:uid="{7726AB44-E300-4414-98B8-2FE56D08B736}"/>
    <cellStyle name="Obliczenia 14 3" xfId="21679" xr:uid="{00000000-0005-0000-0000-0000B0540000}"/>
    <cellStyle name="Obliczenia 14 3 2" xfId="45901" xr:uid="{A9016496-AA73-4A0E-B745-27C12F414C76}"/>
    <cellStyle name="Obliczenia 14 4" xfId="45899" xr:uid="{D8EE53DC-71F4-4677-82FF-6E9E2690AA7C}"/>
    <cellStyle name="Obliczenia 14 5" xfId="53391" xr:uid="{9EF21DDD-98D9-42AB-A861-D71F72DC4337}"/>
    <cellStyle name="Obliczenia 15" xfId="21680" xr:uid="{00000000-0005-0000-0000-0000B1540000}"/>
    <cellStyle name="Obliczenia 15 2" xfId="21681" xr:uid="{00000000-0005-0000-0000-0000B2540000}"/>
    <cellStyle name="Obliczenia 15 2 2" xfId="45903" xr:uid="{C5841DA7-4F09-4ECB-8ED0-2CB251B09248}"/>
    <cellStyle name="Obliczenia 15 3" xfId="21682" xr:uid="{00000000-0005-0000-0000-0000B3540000}"/>
    <cellStyle name="Obliczenia 15 3 2" xfId="45904" xr:uid="{5C7ED07A-CC9E-425A-867D-C4ED2B78AC0F}"/>
    <cellStyle name="Obliczenia 15 4" xfId="45902" xr:uid="{8A08EAA7-18CE-44A4-B8DA-F57906F6A257}"/>
    <cellStyle name="Obliczenia 15 5" xfId="53392" xr:uid="{3F47ED56-B1EF-4830-9F95-8F021FBF9FAD}"/>
    <cellStyle name="Obliczenia 16" xfId="21683" xr:uid="{00000000-0005-0000-0000-0000B4540000}"/>
    <cellStyle name="Obliczenia 16 2" xfId="21684" xr:uid="{00000000-0005-0000-0000-0000B5540000}"/>
    <cellStyle name="Obliczenia 16 2 2" xfId="45906" xr:uid="{62AF4C11-9672-4F92-BD72-3BC0962B3F1D}"/>
    <cellStyle name="Obliczenia 16 3" xfId="21685" xr:uid="{00000000-0005-0000-0000-0000B6540000}"/>
    <cellStyle name="Obliczenia 16 3 2" xfId="45907" xr:uid="{12BEAB2B-8FD2-432E-BA2F-DD6E9DBC6534}"/>
    <cellStyle name="Obliczenia 16 4" xfId="45905" xr:uid="{54961CAB-C563-415F-AB2C-881F2F1A9581}"/>
    <cellStyle name="Obliczenia 16 5" xfId="53393" xr:uid="{6C7C77B3-1EB7-4C20-A5B4-7EAC9DA65F54}"/>
    <cellStyle name="Obliczenia 17" xfId="45861" xr:uid="{4628122F-168A-4167-9FFE-091900C41677}"/>
    <cellStyle name="Obliczenia 17 2" xfId="53394" xr:uid="{423C2C97-764D-4BE6-9A6A-3BBAF24B60F7}"/>
    <cellStyle name="Obliczenia 18" xfId="53395" xr:uid="{923587F0-6021-40D3-877F-CD1713D3D18E}"/>
    <cellStyle name="Obliczenia 19" xfId="53396" xr:uid="{B6A4EBA8-F86B-4034-A31D-56E45A53B8D5}"/>
    <cellStyle name="Obliczenia 2" xfId="21686" xr:uid="{00000000-0005-0000-0000-0000B7540000}"/>
    <cellStyle name="Obliczenia 2 2" xfId="21687" xr:uid="{00000000-0005-0000-0000-0000B8540000}"/>
    <cellStyle name="Obliczenia 2 2 2" xfId="21688" xr:uid="{00000000-0005-0000-0000-0000B9540000}"/>
    <cellStyle name="Obliczenia 2 2 2 2" xfId="45910" xr:uid="{CD5B4655-01F7-4CB9-B0DC-887E33193C77}"/>
    <cellStyle name="Obliczenia 2 2 3" xfId="21689" xr:uid="{00000000-0005-0000-0000-0000BA540000}"/>
    <cellStyle name="Obliczenia 2 2 3 2" xfId="45911" xr:uid="{E8588AA8-DDFD-486B-8798-08B0D48D1662}"/>
    <cellStyle name="Obliczenia 2 2 4" xfId="45909" xr:uid="{FF0F5098-35EE-4108-854E-D0393B046584}"/>
    <cellStyle name="Obliczenia 2 3" xfId="21690" xr:uid="{00000000-0005-0000-0000-0000BB540000}"/>
    <cellStyle name="Obliczenia 2 3 2" xfId="45912" xr:uid="{894BD891-820F-474A-9D77-792945C64857}"/>
    <cellStyle name="Obliczenia 2 4" xfId="21691" xr:uid="{00000000-0005-0000-0000-0000BC540000}"/>
    <cellStyle name="Obliczenia 2 4 2" xfId="45913" xr:uid="{98CD3DEE-8F0D-4C60-9032-EC67EA37EF08}"/>
    <cellStyle name="Obliczenia 2 5" xfId="21692" xr:uid="{00000000-0005-0000-0000-0000BD540000}"/>
    <cellStyle name="Obliczenia 2 5 2" xfId="45914" xr:uid="{46BACA8D-D1DB-4F88-AA9B-28FB00C10C95}"/>
    <cellStyle name="Obliczenia 2 6" xfId="45908" xr:uid="{645F574C-426C-4DD3-A52A-3802D9FCC600}"/>
    <cellStyle name="Obliczenia 2 7" xfId="53397" xr:uid="{F784ECF7-4720-416D-A2C8-D3BA4134F221}"/>
    <cellStyle name="Obliczenia 20" xfId="53398" xr:uid="{9C39B63B-A54C-47B6-BDE9-6BB99FDA9DC4}"/>
    <cellStyle name="Obliczenia 3" xfId="21693" xr:uid="{00000000-0005-0000-0000-0000BE540000}"/>
    <cellStyle name="Obliczenia 3 2" xfId="21694" xr:uid="{00000000-0005-0000-0000-0000BF540000}"/>
    <cellStyle name="Obliczenia 3 2 2" xfId="21695" xr:uid="{00000000-0005-0000-0000-0000C0540000}"/>
    <cellStyle name="Obliczenia 3 2 2 2" xfId="45917" xr:uid="{45052278-3292-43D1-9BB3-55CA3629669E}"/>
    <cellStyle name="Obliczenia 3 2 3" xfId="21696" xr:uid="{00000000-0005-0000-0000-0000C1540000}"/>
    <cellStyle name="Obliczenia 3 2 3 2" xfId="45918" xr:uid="{AA87FDD8-AFA0-45EE-A61F-95E17AEAA286}"/>
    <cellStyle name="Obliczenia 3 2 4" xfId="45916" xr:uid="{A05569DF-7FC3-4AF2-A339-53DE86ED9F83}"/>
    <cellStyle name="Obliczenia 3 3" xfId="21697" xr:uid="{00000000-0005-0000-0000-0000C2540000}"/>
    <cellStyle name="Obliczenia 3 3 2" xfId="45919" xr:uid="{7C0258A7-6AF0-436D-B1E2-E632889B25BA}"/>
    <cellStyle name="Obliczenia 3 4" xfId="21698" xr:uid="{00000000-0005-0000-0000-0000C3540000}"/>
    <cellStyle name="Obliczenia 3 4 2" xfId="45920" xr:uid="{2A8A8AD7-0B6C-476C-9F56-2C25D3ED4956}"/>
    <cellStyle name="Obliczenia 3 5" xfId="21699" xr:uid="{00000000-0005-0000-0000-0000C4540000}"/>
    <cellStyle name="Obliczenia 3 5 2" xfId="45921" xr:uid="{7F7E2D5C-A8FA-4BE7-A748-750BBE15B695}"/>
    <cellStyle name="Obliczenia 3 6" xfId="45915" xr:uid="{C6680186-A2D5-48DB-9907-8DCC261EBB14}"/>
    <cellStyle name="Obliczenia 3 7" xfId="53399" xr:uid="{2DA49172-ADCE-4BA7-B346-9E2902A86A45}"/>
    <cellStyle name="Obliczenia 4" xfId="21700" xr:uid="{00000000-0005-0000-0000-0000C5540000}"/>
    <cellStyle name="Obliczenia 4 2" xfId="21701" xr:uid="{00000000-0005-0000-0000-0000C6540000}"/>
    <cellStyle name="Obliczenia 4 2 2" xfId="21702" xr:uid="{00000000-0005-0000-0000-0000C7540000}"/>
    <cellStyle name="Obliczenia 4 2 2 2" xfId="45924" xr:uid="{0E4D3576-4445-47B1-9AEC-DCCDE2994D5A}"/>
    <cellStyle name="Obliczenia 4 2 3" xfId="21703" xr:uid="{00000000-0005-0000-0000-0000C8540000}"/>
    <cellStyle name="Obliczenia 4 2 3 2" xfId="45925" xr:uid="{54AD7C7B-CE4C-4855-90DD-D7971F4FE030}"/>
    <cellStyle name="Obliczenia 4 2 4" xfId="45923" xr:uid="{C642EFE6-82F0-4287-B8B4-425A0DF2A6F0}"/>
    <cellStyle name="Obliczenia 4 3" xfId="21704" xr:uid="{00000000-0005-0000-0000-0000C9540000}"/>
    <cellStyle name="Obliczenia 4 3 2" xfId="45926" xr:uid="{D4D5B42A-134C-452E-9B69-2DCB33D03C1E}"/>
    <cellStyle name="Obliczenia 4 4" xfId="21705" xr:uid="{00000000-0005-0000-0000-0000CA540000}"/>
    <cellStyle name="Obliczenia 4 4 2" xfId="45927" xr:uid="{908C326B-CDD1-4015-B4D8-8B37D87EB0E9}"/>
    <cellStyle name="Obliczenia 4 5" xfId="21706" xr:uid="{00000000-0005-0000-0000-0000CB540000}"/>
    <cellStyle name="Obliczenia 4 5 2" xfId="45928" xr:uid="{3FA21718-9364-45EF-B6C6-7F507CEF5421}"/>
    <cellStyle name="Obliczenia 4 6" xfId="45922" xr:uid="{F0CFEB71-8B9E-4F47-9319-1B074AE0AD5F}"/>
    <cellStyle name="Obliczenia 4 7" xfId="53400" xr:uid="{89DBF982-103E-4B4B-8DE5-ADC6D8FFE584}"/>
    <cellStyle name="Obliczenia 5" xfId="21707" xr:uid="{00000000-0005-0000-0000-0000CC540000}"/>
    <cellStyle name="Obliczenia 5 2" xfId="21708" xr:uid="{00000000-0005-0000-0000-0000CD540000}"/>
    <cellStyle name="Obliczenia 5 2 2" xfId="21709" xr:uid="{00000000-0005-0000-0000-0000CE540000}"/>
    <cellStyle name="Obliczenia 5 2 2 2" xfId="45931" xr:uid="{35FE6049-49CC-43B3-A3C0-E8FEA6C54A13}"/>
    <cellStyle name="Obliczenia 5 2 3" xfId="21710" xr:uid="{00000000-0005-0000-0000-0000CF540000}"/>
    <cellStyle name="Obliczenia 5 2 3 2" xfId="45932" xr:uid="{C074F720-86F8-4CBB-8A12-12EDF422998A}"/>
    <cellStyle name="Obliczenia 5 2 4" xfId="45930" xr:uid="{9F08A46A-815C-47EA-BCEE-03006682CC67}"/>
    <cellStyle name="Obliczenia 5 3" xfId="21711" xr:uid="{00000000-0005-0000-0000-0000D0540000}"/>
    <cellStyle name="Obliczenia 5 3 2" xfId="45933" xr:uid="{1797290B-3835-4C63-BDE7-28B548C154A7}"/>
    <cellStyle name="Obliczenia 5 4" xfId="21712" xr:uid="{00000000-0005-0000-0000-0000D1540000}"/>
    <cellStyle name="Obliczenia 5 4 2" xfId="45934" xr:uid="{60C030CE-5258-45F3-86A1-3A605024D571}"/>
    <cellStyle name="Obliczenia 5 5" xfId="21713" xr:uid="{00000000-0005-0000-0000-0000D2540000}"/>
    <cellStyle name="Obliczenia 5 5 2" xfId="45935" xr:uid="{C2804637-43AF-404C-A706-C087459E035A}"/>
    <cellStyle name="Obliczenia 5 6" xfId="45929" xr:uid="{91BABF55-4F23-48BC-B3E1-0731C3430FDD}"/>
    <cellStyle name="Obliczenia 5 7" xfId="53401" xr:uid="{916E1A24-A3FB-43DB-84A1-C39BA3959D18}"/>
    <cellStyle name="Obliczenia 6" xfId="21714" xr:uid="{00000000-0005-0000-0000-0000D3540000}"/>
    <cellStyle name="Obliczenia 6 2" xfId="21715" xr:uid="{00000000-0005-0000-0000-0000D4540000}"/>
    <cellStyle name="Obliczenia 6 2 2" xfId="21716" xr:uid="{00000000-0005-0000-0000-0000D5540000}"/>
    <cellStyle name="Obliczenia 6 2 2 2" xfId="45938" xr:uid="{8F0676B5-458B-4E26-A9D1-55ED39FEF074}"/>
    <cellStyle name="Obliczenia 6 2 3" xfId="21717" xr:uid="{00000000-0005-0000-0000-0000D6540000}"/>
    <cellStyle name="Obliczenia 6 2 3 2" xfId="45939" xr:uid="{B7CACBFF-E01E-4C8A-8FA1-331FDD838894}"/>
    <cellStyle name="Obliczenia 6 2 4" xfId="45937" xr:uid="{0A41F614-7B3F-4847-B3AA-329314310565}"/>
    <cellStyle name="Obliczenia 6 3" xfId="21718" xr:uid="{00000000-0005-0000-0000-0000D7540000}"/>
    <cellStyle name="Obliczenia 6 3 2" xfId="45940" xr:uid="{FE901119-1B81-4EC9-A28D-60C8A7247B77}"/>
    <cellStyle name="Obliczenia 6 4" xfId="21719" xr:uid="{00000000-0005-0000-0000-0000D8540000}"/>
    <cellStyle name="Obliczenia 6 4 2" xfId="45941" xr:uid="{F63AB63D-5314-448E-AF8C-4B20BD8F7450}"/>
    <cellStyle name="Obliczenia 6 5" xfId="21720" xr:uid="{00000000-0005-0000-0000-0000D9540000}"/>
    <cellStyle name="Obliczenia 6 5 2" xfId="45942" xr:uid="{3550D1A1-8048-4E25-B787-FA5E643C09D1}"/>
    <cellStyle name="Obliczenia 6 6" xfId="45936" xr:uid="{C6994E10-C10B-4609-8EF9-ACB7EC8CF71C}"/>
    <cellStyle name="Obliczenia 6 7" xfId="53402" xr:uid="{138B6FA1-B7F0-4700-8969-384E305AC52C}"/>
    <cellStyle name="Obliczenia 7" xfId="21721" xr:uid="{00000000-0005-0000-0000-0000DA540000}"/>
    <cellStyle name="Obliczenia 7 2" xfId="21722" xr:uid="{00000000-0005-0000-0000-0000DB540000}"/>
    <cellStyle name="Obliczenia 7 2 2" xfId="21723" xr:uid="{00000000-0005-0000-0000-0000DC540000}"/>
    <cellStyle name="Obliczenia 7 2 2 2" xfId="45945" xr:uid="{9BDDFFB1-5B01-431C-929E-FB6F566BCC36}"/>
    <cellStyle name="Obliczenia 7 2 3" xfId="21724" xr:uid="{00000000-0005-0000-0000-0000DD540000}"/>
    <cellStyle name="Obliczenia 7 2 3 2" xfId="45946" xr:uid="{1893375A-E064-4198-88C4-67C1089644FA}"/>
    <cellStyle name="Obliczenia 7 2 4" xfId="45944" xr:uid="{C98F4F53-4321-4EC6-8CBD-B7482810DF24}"/>
    <cellStyle name="Obliczenia 7 3" xfId="21725" xr:uid="{00000000-0005-0000-0000-0000DE540000}"/>
    <cellStyle name="Obliczenia 7 3 2" xfId="45947" xr:uid="{DAE273C9-25F9-486B-A8AA-3169B1B3C234}"/>
    <cellStyle name="Obliczenia 7 4" xfId="21726" xr:uid="{00000000-0005-0000-0000-0000DF540000}"/>
    <cellStyle name="Obliczenia 7 4 2" xfId="45948" xr:uid="{037C9B1C-463A-4E6C-A391-91B4A4936CC3}"/>
    <cellStyle name="Obliczenia 7 5" xfId="21727" xr:uid="{00000000-0005-0000-0000-0000E0540000}"/>
    <cellStyle name="Obliczenia 7 5 2" xfId="45949" xr:uid="{E7D3E07D-615F-4483-A6D9-24403759F30B}"/>
    <cellStyle name="Obliczenia 7 6" xfId="45943" xr:uid="{01E4DA82-EA0B-4AD8-A93A-55634C02E9C2}"/>
    <cellStyle name="Obliczenia 7 7" xfId="53403" xr:uid="{89620A65-C384-4075-83CB-053A051F8602}"/>
    <cellStyle name="Obliczenia 8" xfId="21728" xr:uid="{00000000-0005-0000-0000-0000E1540000}"/>
    <cellStyle name="Obliczenia 8 2" xfId="21729" xr:uid="{00000000-0005-0000-0000-0000E2540000}"/>
    <cellStyle name="Obliczenia 8 2 2" xfId="21730" xr:uid="{00000000-0005-0000-0000-0000E3540000}"/>
    <cellStyle name="Obliczenia 8 2 2 2" xfId="45952" xr:uid="{ADE6E436-EA9F-4291-A50F-878C05ECFF27}"/>
    <cellStyle name="Obliczenia 8 2 3" xfId="21731" xr:uid="{00000000-0005-0000-0000-0000E4540000}"/>
    <cellStyle name="Obliczenia 8 2 3 2" xfId="45953" xr:uid="{C16DD454-5C28-41FA-91EA-6510447A7102}"/>
    <cellStyle name="Obliczenia 8 2 4" xfId="45951" xr:uid="{CD5FC3E2-2A2B-4BFB-8623-91B25AD5D457}"/>
    <cellStyle name="Obliczenia 8 3" xfId="21732" xr:uid="{00000000-0005-0000-0000-0000E5540000}"/>
    <cellStyle name="Obliczenia 8 3 2" xfId="45954" xr:uid="{CAF7EEF8-56FA-485C-B06E-D810763D5FE4}"/>
    <cellStyle name="Obliczenia 8 4" xfId="21733" xr:uid="{00000000-0005-0000-0000-0000E6540000}"/>
    <cellStyle name="Obliczenia 8 4 2" xfId="45955" xr:uid="{DD9AED47-776C-4852-867F-CA7656AD4608}"/>
    <cellStyle name="Obliczenia 8 5" xfId="21734" xr:uid="{00000000-0005-0000-0000-0000E7540000}"/>
    <cellStyle name="Obliczenia 8 5 2" xfId="45956" xr:uid="{9D5D52D4-1AE0-44F7-A4BE-5AB812EAB7D7}"/>
    <cellStyle name="Obliczenia 8 6" xfId="45950" xr:uid="{8C6AFB5F-044F-4CD1-BC41-32621EB28271}"/>
    <cellStyle name="Obliczenia 8 7" xfId="53404" xr:uid="{032661E9-6AF5-4351-A390-E0BF7E6E9AD9}"/>
    <cellStyle name="Obliczenia 9" xfId="21735" xr:uid="{00000000-0005-0000-0000-0000E8540000}"/>
    <cellStyle name="Obliczenia 9 2" xfId="21736" xr:uid="{00000000-0005-0000-0000-0000E9540000}"/>
    <cellStyle name="Obliczenia 9 2 2" xfId="21737" xr:uid="{00000000-0005-0000-0000-0000EA540000}"/>
    <cellStyle name="Obliczenia 9 2 2 2" xfId="21738" xr:uid="{00000000-0005-0000-0000-0000EB540000}"/>
    <cellStyle name="Obliczenia 9 2 2 2 2" xfId="45960" xr:uid="{0487020E-CE9B-4165-A70A-ADE5C22BE3E5}"/>
    <cellStyle name="Obliczenia 9 2 2 3" xfId="45959" xr:uid="{D4EF88BB-C341-4856-A7B2-FC2E57A42701}"/>
    <cellStyle name="Obliczenia 9 2 3" xfId="21739" xr:uid="{00000000-0005-0000-0000-0000EC540000}"/>
    <cellStyle name="Obliczenia 9 2 3 2" xfId="45961" xr:uid="{19FCE2C1-D52A-4E4C-8B70-C8216F99A729}"/>
    <cellStyle name="Obliczenia 9 2 4" xfId="21740" xr:uid="{00000000-0005-0000-0000-0000ED540000}"/>
    <cellStyle name="Obliczenia 9 2 4 2" xfId="45962" xr:uid="{26385B8F-3B77-400F-A870-B8EAFCE9833D}"/>
    <cellStyle name="Obliczenia 9 2 5" xfId="21741" xr:uid="{00000000-0005-0000-0000-0000EE540000}"/>
    <cellStyle name="Obliczenia 9 2 5 2" xfId="45963" xr:uid="{CA02372A-85C4-45C0-85C7-42D90088D684}"/>
    <cellStyle name="Obliczenia 9 2 6" xfId="45958" xr:uid="{4D300F0D-8CCA-45BF-9186-78BCCE9E5629}"/>
    <cellStyle name="Obliczenia 9 2 7" xfId="53406" xr:uid="{4C06909E-0AF2-44BC-A866-72B1A5701C49}"/>
    <cellStyle name="Obliczenia 9 3" xfId="21742" xr:uid="{00000000-0005-0000-0000-0000EF540000}"/>
    <cellStyle name="Obliczenia 9 3 2" xfId="21743" xr:uid="{00000000-0005-0000-0000-0000F0540000}"/>
    <cellStyle name="Obliczenia 9 3 2 2" xfId="21744" xr:uid="{00000000-0005-0000-0000-0000F1540000}"/>
    <cellStyle name="Obliczenia 9 3 2 2 2" xfId="45966" xr:uid="{00BC96C8-A301-47BD-B857-BF7D60E332AC}"/>
    <cellStyle name="Obliczenia 9 3 2 3" xfId="45965" xr:uid="{CCD85EAC-3CA7-4E22-97BF-84497DE1B236}"/>
    <cellStyle name="Obliczenia 9 3 3" xfId="21745" xr:uid="{00000000-0005-0000-0000-0000F2540000}"/>
    <cellStyle name="Obliczenia 9 3 3 2" xfId="45967" xr:uid="{39DC46C8-5679-4763-A179-8E7F9AEA13FA}"/>
    <cellStyle name="Obliczenia 9 3 4" xfId="21746" xr:uid="{00000000-0005-0000-0000-0000F3540000}"/>
    <cellStyle name="Obliczenia 9 3 4 2" xfId="45968" xr:uid="{A5B1BA8A-79D8-4703-A175-7C886D29995E}"/>
    <cellStyle name="Obliczenia 9 3 5" xfId="21747" xr:uid="{00000000-0005-0000-0000-0000F4540000}"/>
    <cellStyle name="Obliczenia 9 3 5 2" xfId="45969" xr:uid="{6C0EB7AC-9A54-43D5-BD99-DD50B040ACD5}"/>
    <cellStyle name="Obliczenia 9 3 6" xfId="45964" xr:uid="{1E5C05C7-E165-4CF8-9647-4F9027D24F46}"/>
    <cellStyle name="Obliczenia 9 3 7" xfId="53407" xr:uid="{10D0482C-D3CF-41D5-A341-C9A9DADBDAE7}"/>
    <cellStyle name="Obliczenia 9 4" xfId="21748" xr:uid="{00000000-0005-0000-0000-0000F5540000}"/>
    <cellStyle name="Obliczenia 9 4 2" xfId="21749" xr:uid="{00000000-0005-0000-0000-0000F6540000}"/>
    <cellStyle name="Obliczenia 9 4 2 2" xfId="45971" xr:uid="{4A293E3F-E05D-4A92-8E2C-BD0F6581AE81}"/>
    <cellStyle name="Obliczenia 9 4 3" xfId="21750" xr:uid="{00000000-0005-0000-0000-0000F7540000}"/>
    <cellStyle name="Obliczenia 9 4 3 2" xfId="45972" xr:uid="{A49EDA40-89BD-46DF-8B96-D1C178CE6D93}"/>
    <cellStyle name="Obliczenia 9 4 4" xfId="45970" xr:uid="{86BD31F2-4FD1-4F79-AE2C-D0724A32397C}"/>
    <cellStyle name="Obliczenia 9 5" xfId="21751" xr:uid="{00000000-0005-0000-0000-0000F8540000}"/>
    <cellStyle name="Obliczenia 9 5 2" xfId="45973" xr:uid="{6279965F-4BAF-492E-8596-16FD7085D072}"/>
    <cellStyle name="Obliczenia 9 6" xfId="21752" xr:uid="{00000000-0005-0000-0000-0000F9540000}"/>
    <cellStyle name="Obliczenia 9 6 2" xfId="45974" xr:uid="{73FAC5B1-1734-4441-8928-CBA23C07D078}"/>
    <cellStyle name="Obliczenia 9 7" xfId="21753" xr:uid="{00000000-0005-0000-0000-0000FA540000}"/>
    <cellStyle name="Obliczenia 9 7 2" xfId="45975" xr:uid="{8752F75A-9ACC-4045-81D3-0FF43D67E3F8}"/>
    <cellStyle name="Obliczenia 9 8" xfId="45957" xr:uid="{90872D57-A1AE-4772-9225-EECA5DB39D52}"/>
    <cellStyle name="Obliczenia 9 9" xfId="53405" xr:uid="{2FDBA8C9-2358-4D6A-86E4-507F311FE44A}"/>
    <cellStyle name="Obliczenia 9_CHP" xfId="21754" xr:uid="{00000000-0005-0000-0000-0000FB540000}"/>
    <cellStyle name="Obliczenia_D_HEAT" xfId="21755" xr:uid="{00000000-0005-0000-0000-0000FC540000}"/>
    <cellStyle name="Output 2" xfId="21756" xr:uid="{00000000-0005-0000-0000-0000FD540000}"/>
    <cellStyle name="Output 2 2" xfId="21757" xr:uid="{00000000-0005-0000-0000-0000FE540000}"/>
    <cellStyle name="Output 2 2 2" xfId="21758" xr:uid="{00000000-0005-0000-0000-0000FF540000}"/>
    <cellStyle name="Output 2 2 2 2" xfId="45978" xr:uid="{33A84EBF-C954-44A7-ACDA-69C5FE056F05}"/>
    <cellStyle name="Output 2 2 3" xfId="45977" xr:uid="{EC5AFC22-C491-4516-87FF-CE5CD3E0BA8F}"/>
    <cellStyle name="Output 2 3" xfId="21759" xr:uid="{00000000-0005-0000-0000-000000550000}"/>
    <cellStyle name="Output 2 3 2" xfId="21760" xr:uid="{00000000-0005-0000-0000-000001550000}"/>
    <cellStyle name="Output 2 3 2 2" xfId="45980" xr:uid="{54D3EA97-929D-4FE5-AA3B-F377F72862FA}"/>
    <cellStyle name="Output 2 3 3" xfId="45979" xr:uid="{905CBA86-1CA8-4292-BC09-B0D33540B7E2}"/>
    <cellStyle name="Output 2 4" xfId="21761" xr:uid="{00000000-0005-0000-0000-000002550000}"/>
    <cellStyle name="Output 2 4 2" xfId="45981" xr:uid="{BA400255-740C-4C34-A0CA-0A04B91D73F4}"/>
    <cellStyle name="Output 2 5" xfId="21762" xr:uid="{00000000-0005-0000-0000-000003550000}"/>
    <cellStyle name="Output 2 5 2" xfId="45982" xr:uid="{C494D156-3B38-43B0-9ECB-DD7A7E933FF6}"/>
    <cellStyle name="Output 2 6" xfId="21763" xr:uid="{00000000-0005-0000-0000-000004550000}"/>
    <cellStyle name="Output 2 6 2" xfId="45983" xr:uid="{90519950-A2E2-4FFB-A0C7-C95E06E0E178}"/>
    <cellStyle name="Output 2 7" xfId="45976" xr:uid="{034892F2-B5E7-41A3-AD23-98AFDFEA7583}"/>
    <cellStyle name="Output 2 8" xfId="53408" xr:uid="{7B9422AE-F2BF-43FA-A391-0478C36F1AF6}"/>
    <cellStyle name="Output 3" xfId="21764" xr:uid="{00000000-0005-0000-0000-000005550000}"/>
    <cellStyle name="Output 3 2" xfId="21765" xr:uid="{00000000-0005-0000-0000-000006550000}"/>
    <cellStyle name="Output 3 2 2" xfId="21766" xr:uid="{00000000-0005-0000-0000-000007550000}"/>
    <cellStyle name="Output 3 2 2 2" xfId="45986" xr:uid="{E9B8A28D-F4DF-4C88-9BDC-E9B1DDC3A6E8}"/>
    <cellStyle name="Output 3 2 3" xfId="45985" xr:uid="{B905F803-BF77-44CC-94FB-4ECAFB8F8863}"/>
    <cellStyle name="Output 3 3" xfId="21767" xr:uid="{00000000-0005-0000-0000-000008550000}"/>
    <cellStyle name="Output 3 3 2" xfId="21768" xr:uid="{00000000-0005-0000-0000-000009550000}"/>
    <cellStyle name="Output 3 3 2 2" xfId="45988" xr:uid="{C6D75292-EBEE-4A2C-9782-C9CC34846C25}"/>
    <cellStyle name="Output 3 3 3" xfId="45987" xr:uid="{04DF38B8-0EAB-4B83-9926-870057C38C8A}"/>
    <cellStyle name="Output 3 4" xfId="21769" xr:uid="{00000000-0005-0000-0000-00000A550000}"/>
    <cellStyle name="Output 3 4 2" xfId="21770" xr:uid="{00000000-0005-0000-0000-00000B550000}"/>
    <cellStyle name="Output 3 4 2 2" xfId="45990" xr:uid="{C6DCE6AE-77FE-4C71-A2D8-4FA7AF07C294}"/>
    <cellStyle name="Output 3 4 3" xfId="45989" xr:uid="{45208596-A99E-4D55-BCDE-7A7C4387A08A}"/>
    <cellStyle name="Output 3 5" xfId="21771" xr:uid="{00000000-0005-0000-0000-00000C550000}"/>
    <cellStyle name="Output 3 5 2" xfId="45991" xr:uid="{5D779D8D-CAAA-4230-A233-D4D61D08E677}"/>
    <cellStyle name="Output 3 6" xfId="21772" xr:uid="{00000000-0005-0000-0000-00000D550000}"/>
    <cellStyle name="Output 3 6 2" xfId="45992" xr:uid="{D596CB80-D8B9-4AA9-A705-C042605A252E}"/>
    <cellStyle name="Output 3 7" xfId="21773" xr:uid="{00000000-0005-0000-0000-00000E550000}"/>
    <cellStyle name="Output 3 7 2" xfId="45993" xr:uid="{806093C2-28E1-476D-9F6A-4F1D7B09D1CE}"/>
    <cellStyle name="Output 3 8" xfId="45984" xr:uid="{678FE0C0-E27D-4957-AEB4-A6C443796E18}"/>
    <cellStyle name="Output 3 9" xfId="53409" xr:uid="{98170320-7D8B-4617-B435-C48CA6E269B8}"/>
    <cellStyle name="Output 4" xfId="21774" xr:uid="{00000000-0005-0000-0000-00000F550000}"/>
    <cellStyle name="Output 4 2" xfId="21775" xr:uid="{00000000-0005-0000-0000-000010550000}"/>
    <cellStyle name="Output 4 2 2" xfId="45995" xr:uid="{B9ECDC5B-DE8B-44ED-BE19-5ACBE25ACDF2}"/>
    <cellStyle name="Output 4 3" xfId="45994" xr:uid="{E759CE9F-5E9D-4257-8FDC-EBEE02941E13}"/>
    <cellStyle name="Output 5" xfId="21776" xr:uid="{00000000-0005-0000-0000-000011550000}"/>
    <cellStyle name="Output 5 2" xfId="21777" xr:uid="{00000000-0005-0000-0000-000012550000}"/>
    <cellStyle name="Output 5 2 2" xfId="45997" xr:uid="{1B1C85B0-A474-4914-8E25-4DAEA6010AE9}"/>
    <cellStyle name="Output 5 3" xfId="45996" xr:uid="{377E5A89-0EE3-4C43-B4C7-9336D0E9173D}"/>
    <cellStyle name="Output 6" xfId="21778" xr:uid="{00000000-0005-0000-0000-000013550000}"/>
    <cellStyle name="Output 6 2" xfId="21779" xr:uid="{00000000-0005-0000-0000-000014550000}"/>
    <cellStyle name="Output 6 2 2" xfId="45999" xr:uid="{B1BC3BC8-1F08-4EE6-8C04-053D7BE56DDC}"/>
    <cellStyle name="Output 6 3" xfId="45998" xr:uid="{DE7AC4F8-7C9F-48DC-97BA-8B80293CE1F3}"/>
    <cellStyle name="Output 7" xfId="52949" xr:uid="{8F7739A0-A804-4718-96A7-24C47DE23DA9}"/>
    <cellStyle name="Pattern" xfId="21780" xr:uid="{00000000-0005-0000-0000-000015550000}"/>
    <cellStyle name="Pattern 2" xfId="21781" xr:uid="{00000000-0005-0000-0000-000016550000}"/>
    <cellStyle name="Pattern 2 2" xfId="46001" xr:uid="{350E3A74-9C00-4D68-A8A1-A68805C61A05}"/>
    <cellStyle name="Pattern 3" xfId="46000" xr:uid="{46ACB0C3-0132-431D-86E1-69A1A6C7E79C}"/>
    <cellStyle name="Pattern 4" xfId="53410" xr:uid="{8DD03CF6-AEBF-4C96-979C-EC073C17D44A}"/>
    <cellStyle name="Percent [2]" xfId="21782" xr:uid="{00000000-0005-0000-0000-000017550000}"/>
    <cellStyle name="Percent [2] 2" xfId="21783" xr:uid="{00000000-0005-0000-0000-000018550000}"/>
    <cellStyle name="Percent [2] 2 2" xfId="21784" xr:uid="{00000000-0005-0000-0000-000019550000}"/>
    <cellStyle name="Percent [2] 2 2 2" xfId="46004" xr:uid="{249106CD-0BB4-4E0B-B8E6-597E531578F9}"/>
    <cellStyle name="Percent [2] 2 3" xfId="21785" xr:uid="{00000000-0005-0000-0000-00001A550000}"/>
    <cellStyle name="Percent [2] 2 3 2" xfId="46005" xr:uid="{49505C0E-54CA-423A-A79E-EE34174D6D5B}"/>
    <cellStyle name="Percent [2] 2 4" xfId="46003" xr:uid="{AA07C023-4579-47F3-8C7D-E2F54F43FC4F}"/>
    <cellStyle name="Percent [2] 3" xfId="21786" xr:uid="{00000000-0005-0000-0000-00001B550000}"/>
    <cellStyle name="Percent [2] 3 2" xfId="21787" xr:uid="{00000000-0005-0000-0000-00001C550000}"/>
    <cellStyle name="Percent [2] 3 2 2" xfId="46007" xr:uid="{95BE55A3-9C90-41AD-AA68-3978A7085996}"/>
    <cellStyle name="Percent [2] 3 3" xfId="46006" xr:uid="{30A0B82C-2EF5-461A-85CC-A4169F25E948}"/>
    <cellStyle name="Percent [2] 4" xfId="21788" xr:uid="{00000000-0005-0000-0000-00001D550000}"/>
    <cellStyle name="Percent [2] 4 2" xfId="46008" xr:uid="{ED765A06-A4D7-415A-9BA4-7A8087888C20}"/>
    <cellStyle name="Percent [2] 5" xfId="21789" xr:uid="{00000000-0005-0000-0000-00001E550000}"/>
    <cellStyle name="Percent [2] 5 2" xfId="46009" xr:uid="{DFEE29A8-E584-4D4B-B969-F034B00683C2}"/>
    <cellStyle name="Percent [2] 6" xfId="21790" xr:uid="{00000000-0005-0000-0000-00001F550000}"/>
    <cellStyle name="Percent [2] 6 2" xfId="46010" xr:uid="{08640D97-6C49-483F-91E5-4745366E8BB4}"/>
    <cellStyle name="Percent [2] 7" xfId="46002" xr:uid="{CC192D12-CB1E-4838-AA22-8202CEFDF644}"/>
    <cellStyle name="Percent [2] 8" xfId="52965" xr:uid="{69EF3A05-2D5D-4418-BD01-059AEB82EC49}"/>
    <cellStyle name="Percent 10" xfId="21791" xr:uid="{00000000-0005-0000-0000-000020550000}"/>
    <cellStyle name="Percent 10 2" xfId="21792" xr:uid="{00000000-0005-0000-0000-000021550000}"/>
    <cellStyle name="Percent 10 2 2" xfId="46012" xr:uid="{9292E756-9C77-43E0-BC45-6745AF337438}"/>
    <cellStyle name="Percent 10 3" xfId="46011" xr:uid="{0884941B-191A-44C5-8611-D57B9DBE3B3C}"/>
    <cellStyle name="Percent 11" xfId="21793" xr:uid="{00000000-0005-0000-0000-000022550000}"/>
    <cellStyle name="Percent 11 2" xfId="46013" xr:uid="{02F85BFE-B511-4231-8167-688E6CBCE6BF}"/>
    <cellStyle name="Percent 12" xfId="21794" xr:uid="{00000000-0005-0000-0000-000023550000}"/>
    <cellStyle name="Percent 12 2" xfId="46014" xr:uid="{D5E78D69-01BC-418E-A7C7-964D47119D9C}"/>
    <cellStyle name="Percent 13" xfId="53411" xr:uid="{50AFB924-8C83-4C14-8317-BAD2686C0583}"/>
    <cellStyle name="Percent 14" xfId="53744" xr:uid="{5C0E96EA-9F30-4025-AFF5-64F67CF0603B}"/>
    <cellStyle name="Percent 15" xfId="53691" xr:uid="{922F3C5A-F30B-47FF-B101-7271817A8759}"/>
    <cellStyle name="Percent 16" xfId="53743" xr:uid="{977C28A5-C613-4CC8-B458-2AA71E2BF1DF}"/>
    <cellStyle name="Percent 17" xfId="53692" xr:uid="{D9ADCBC0-1FAC-4373-8F51-2D112DDE548A}"/>
    <cellStyle name="Percent 18" xfId="53792" xr:uid="{F6175236-3279-4BA2-BB41-6E3EE47C3833}"/>
    <cellStyle name="Percent 19" xfId="53745" xr:uid="{6BDF24B6-96AF-4D45-9C64-97039DC69416}"/>
    <cellStyle name="Percent 2" xfId="21795" xr:uid="{00000000-0005-0000-0000-000024550000}"/>
    <cellStyle name="Percent 2 10" xfId="21796" xr:uid="{00000000-0005-0000-0000-000025550000}"/>
    <cellStyle name="Percent 2 10 2" xfId="46016" xr:uid="{9BB0AE60-3B73-4BF4-ABCD-15D81D0A0003}"/>
    <cellStyle name="Percent 2 10 3" xfId="53413" xr:uid="{0FC879CB-BF9E-44E7-A5D6-6D779052F9FF}"/>
    <cellStyle name="Percent 2 11" xfId="46015" xr:uid="{075A3940-F735-477B-950F-3F29BF82B3B7}"/>
    <cellStyle name="Percent 2 12" xfId="53412" xr:uid="{C6FE5083-31B4-44D6-B8CF-F3478DD2C2BB}"/>
    <cellStyle name="Percent 2 2" xfId="21797" xr:uid="{00000000-0005-0000-0000-000026550000}"/>
    <cellStyle name="Percent 2 2 10" xfId="21798" xr:uid="{00000000-0005-0000-0000-000027550000}"/>
    <cellStyle name="Percent 2 2 10 2" xfId="46018" xr:uid="{3FCAF85A-4948-4A01-B2BC-BFA634D3E15E}"/>
    <cellStyle name="Percent 2 2 11" xfId="21799" xr:uid="{00000000-0005-0000-0000-000028550000}"/>
    <cellStyle name="Percent 2 2 11 2" xfId="46019" xr:uid="{405BA2F2-F53D-4310-AFB0-FD5913759204}"/>
    <cellStyle name="Percent 2 2 12" xfId="46017" xr:uid="{92C0C781-D757-479E-9256-A9A2FE15A965}"/>
    <cellStyle name="Percent 2 2 13" xfId="53414" xr:uid="{F02C95FB-EFDF-47E1-A91F-A32200A51D94}"/>
    <cellStyle name="Percent 2 2 2" xfId="21800" xr:uid="{00000000-0005-0000-0000-000029550000}"/>
    <cellStyle name="Percent 2 2 2 2" xfId="21801" xr:uid="{00000000-0005-0000-0000-00002A550000}"/>
    <cellStyle name="Percent 2 2 2 2 2" xfId="21802" xr:uid="{00000000-0005-0000-0000-00002B550000}"/>
    <cellStyle name="Percent 2 2 2 2 2 2" xfId="21803" xr:uid="{00000000-0005-0000-0000-00002C550000}"/>
    <cellStyle name="Percent 2 2 2 2 2 2 2" xfId="46023" xr:uid="{1B3B3F41-1BC8-4CDB-B07D-7B9165E118BF}"/>
    <cellStyle name="Percent 2 2 2 2 2 3" xfId="46022" xr:uid="{79FDB0D2-DC70-4D54-BF25-5DA7B0A4B1D6}"/>
    <cellStyle name="Percent 2 2 2 2 3" xfId="21804" xr:uid="{00000000-0005-0000-0000-00002D550000}"/>
    <cellStyle name="Percent 2 2 2 2 3 2" xfId="21805" xr:uid="{00000000-0005-0000-0000-00002E550000}"/>
    <cellStyle name="Percent 2 2 2 2 3 2 2" xfId="46025" xr:uid="{86C9668B-222B-45A3-A8B3-58FEED2CF7F8}"/>
    <cellStyle name="Percent 2 2 2 2 3 3" xfId="46024" xr:uid="{6D3259CF-FD43-4E63-A8FF-F9FCAF8E95F2}"/>
    <cellStyle name="Percent 2 2 2 2 4" xfId="21806" xr:uid="{00000000-0005-0000-0000-00002F550000}"/>
    <cellStyle name="Percent 2 2 2 2 4 2" xfId="21807" xr:uid="{00000000-0005-0000-0000-000030550000}"/>
    <cellStyle name="Percent 2 2 2 2 4 2 2" xfId="46027" xr:uid="{B1EF7908-AD54-4FEB-BEA7-E76C7EDB18B6}"/>
    <cellStyle name="Percent 2 2 2 2 4 3" xfId="46026" xr:uid="{0A39CAA1-DF67-498F-80B9-E63DF0755E9C}"/>
    <cellStyle name="Percent 2 2 2 2 5" xfId="21808" xr:uid="{00000000-0005-0000-0000-000031550000}"/>
    <cellStyle name="Percent 2 2 2 2 5 2" xfId="46028" xr:uid="{FA438F3E-D8F4-4514-B8ED-F3D32289CB39}"/>
    <cellStyle name="Percent 2 2 2 2 6" xfId="46021" xr:uid="{9C0709F5-817B-4208-8B1C-B6D8A7C83646}"/>
    <cellStyle name="Percent 2 2 2 3" xfId="21809" xr:uid="{00000000-0005-0000-0000-000032550000}"/>
    <cellStyle name="Percent 2 2 2 3 2" xfId="21810" xr:uid="{00000000-0005-0000-0000-000033550000}"/>
    <cellStyle name="Percent 2 2 2 3 2 2" xfId="46030" xr:uid="{4F341068-F345-4E35-9DAB-5581A21A178E}"/>
    <cellStyle name="Percent 2 2 2 3 3" xfId="21811" xr:uid="{00000000-0005-0000-0000-000034550000}"/>
    <cellStyle name="Percent 2 2 2 3 3 2" xfId="46031" xr:uid="{5DF7DBC2-1AF7-4ADC-8D1C-57939FF55C04}"/>
    <cellStyle name="Percent 2 2 2 3 4" xfId="46029" xr:uid="{B20CA4FE-EDD6-4C00-A093-7A8D048798FF}"/>
    <cellStyle name="Percent 2 2 2 4" xfId="21812" xr:uid="{00000000-0005-0000-0000-000035550000}"/>
    <cellStyle name="Percent 2 2 2 4 2" xfId="21813" xr:uid="{00000000-0005-0000-0000-000036550000}"/>
    <cellStyle name="Percent 2 2 2 4 2 2" xfId="46033" xr:uid="{037B25DC-FE27-42B7-AEE4-FD693D2F6BE4}"/>
    <cellStyle name="Percent 2 2 2 4 3" xfId="46032" xr:uid="{11BDBCF7-B2E7-4E0C-816A-2CDDD7C7768A}"/>
    <cellStyle name="Percent 2 2 2 5" xfId="21814" xr:uid="{00000000-0005-0000-0000-000037550000}"/>
    <cellStyle name="Percent 2 2 2 5 2" xfId="21815" xr:uid="{00000000-0005-0000-0000-000038550000}"/>
    <cellStyle name="Percent 2 2 2 5 2 2" xfId="46035" xr:uid="{1419465C-E9CB-4F7D-8962-B23000BA4BDF}"/>
    <cellStyle name="Percent 2 2 2 5 3" xfId="46034" xr:uid="{FC7F2E22-328A-4A60-9667-133B6285BC98}"/>
    <cellStyle name="Percent 2 2 2 6" xfId="21816" xr:uid="{00000000-0005-0000-0000-000039550000}"/>
    <cellStyle name="Percent 2 2 2 6 2" xfId="21817" xr:uid="{00000000-0005-0000-0000-00003A550000}"/>
    <cellStyle name="Percent 2 2 2 6 2 2" xfId="46037" xr:uid="{4AF4B146-8B76-44B4-BC8E-1BECA37D8DAD}"/>
    <cellStyle name="Percent 2 2 2 6 3" xfId="46036" xr:uid="{845CAA9D-C51D-4618-A099-F656E4BF0038}"/>
    <cellStyle name="Percent 2 2 2 7" xfId="21818" xr:uid="{00000000-0005-0000-0000-00003B550000}"/>
    <cellStyle name="Percent 2 2 2 7 2" xfId="46038" xr:uid="{BBE12995-0833-4EC3-B425-32E52E5179B4}"/>
    <cellStyle name="Percent 2 2 2 8" xfId="46020" xr:uid="{12081B1A-4D20-4382-94C2-1A0DB1736F08}"/>
    <cellStyle name="Percent 2 2 3" xfId="21819" xr:uid="{00000000-0005-0000-0000-00003C550000}"/>
    <cellStyle name="Percent 2 2 3 2" xfId="21820" xr:uid="{00000000-0005-0000-0000-00003D550000}"/>
    <cellStyle name="Percent 2 2 3 2 2" xfId="21821" xr:uid="{00000000-0005-0000-0000-00003E550000}"/>
    <cellStyle name="Percent 2 2 3 2 2 2" xfId="21822" xr:uid="{00000000-0005-0000-0000-00003F550000}"/>
    <cellStyle name="Percent 2 2 3 2 2 2 2" xfId="46042" xr:uid="{0F4AEA31-D001-4763-8471-E1AA25FBB497}"/>
    <cellStyle name="Percent 2 2 3 2 2 3" xfId="46041" xr:uid="{B7C98870-221E-432A-9509-B158421A34F8}"/>
    <cellStyle name="Percent 2 2 3 2 3" xfId="21823" xr:uid="{00000000-0005-0000-0000-000040550000}"/>
    <cellStyle name="Percent 2 2 3 2 3 2" xfId="21824" xr:uid="{00000000-0005-0000-0000-000041550000}"/>
    <cellStyle name="Percent 2 2 3 2 3 2 2" xfId="46044" xr:uid="{EE8C742C-A9C7-404E-BFA1-9A1008603166}"/>
    <cellStyle name="Percent 2 2 3 2 3 3" xfId="46043" xr:uid="{3DD7ED22-E2B9-4A11-ACBC-F021C1482CF0}"/>
    <cellStyle name="Percent 2 2 3 2 4" xfId="21825" xr:uid="{00000000-0005-0000-0000-000042550000}"/>
    <cellStyle name="Percent 2 2 3 2 4 2" xfId="21826" xr:uid="{00000000-0005-0000-0000-000043550000}"/>
    <cellStyle name="Percent 2 2 3 2 4 2 2" xfId="46046" xr:uid="{23B76313-B06C-420D-8B41-82780ACB65A7}"/>
    <cellStyle name="Percent 2 2 3 2 4 3" xfId="46045" xr:uid="{41D304A4-FE38-4550-9E77-DFFA83848742}"/>
    <cellStyle name="Percent 2 2 3 2 5" xfId="21827" xr:uid="{00000000-0005-0000-0000-000044550000}"/>
    <cellStyle name="Percent 2 2 3 2 5 2" xfId="46047" xr:uid="{24685267-E688-41A7-B948-A3524C5DB439}"/>
    <cellStyle name="Percent 2 2 3 2 6" xfId="46040" xr:uid="{D5CACAC6-DCBA-4E3C-BD61-DE344622B60B}"/>
    <cellStyle name="Percent 2 2 3 3" xfId="21828" xr:uid="{00000000-0005-0000-0000-000045550000}"/>
    <cellStyle name="Percent 2 2 3 3 2" xfId="21829" xr:uid="{00000000-0005-0000-0000-000046550000}"/>
    <cellStyle name="Percent 2 2 3 3 2 2" xfId="46049" xr:uid="{4E86D444-77BA-467E-A9AC-EAD2FD6B6380}"/>
    <cellStyle name="Percent 2 2 3 3 3" xfId="21830" xr:uid="{00000000-0005-0000-0000-000047550000}"/>
    <cellStyle name="Percent 2 2 3 3 3 2" xfId="46050" xr:uid="{8EE757AD-7650-4172-B00F-F78F98707D1E}"/>
    <cellStyle name="Percent 2 2 3 3 4" xfId="46048" xr:uid="{2F4C7416-CF55-4ABD-9B66-0C6313A0DAF8}"/>
    <cellStyle name="Percent 2 2 3 4" xfId="21831" xr:uid="{00000000-0005-0000-0000-000048550000}"/>
    <cellStyle name="Percent 2 2 3 4 2" xfId="21832" xr:uid="{00000000-0005-0000-0000-000049550000}"/>
    <cellStyle name="Percent 2 2 3 4 2 2" xfId="46052" xr:uid="{2E77C085-445E-42B7-AA75-60A5D0C9F1FE}"/>
    <cellStyle name="Percent 2 2 3 4 3" xfId="21833" xr:uid="{00000000-0005-0000-0000-00004A550000}"/>
    <cellStyle name="Percent 2 2 3 4 3 2" xfId="46053" xr:uid="{A50BE6DC-8BD8-4AA8-B32B-8818597C2F23}"/>
    <cellStyle name="Percent 2 2 3 4 4" xfId="46051" xr:uid="{238020D5-44B1-47AC-B3E3-8E89CD7BC722}"/>
    <cellStyle name="Percent 2 2 3 5" xfId="21834" xr:uid="{00000000-0005-0000-0000-00004B550000}"/>
    <cellStyle name="Percent 2 2 3 5 2" xfId="21835" xr:uid="{00000000-0005-0000-0000-00004C550000}"/>
    <cellStyle name="Percent 2 2 3 5 2 2" xfId="46055" xr:uid="{4320F51A-2435-4CC0-A9F0-A665311FE4D3}"/>
    <cellStyle name="Percent 2 2 3 5 3" xfId="46054" xr:uid="{B35534B1-1B7D-4588-A4A4-E454056EA451}"/>
    <cellStyle name="Percent 2 2 3 6" xfId="21836" xr:uid="{00000000-0005-0000-0000-00004D550000}"/>
    <cellStyle name="Percent 2 2 3 6 2" xfId="21837" xr:uid="{00000000-0005-0000-0000-00004E550000}"/>
    <cellStyle name="Percent 2 2 3 6 2 2" xfId="46057" xr:uid="{FF45251C-740A-4580-922B-3C7E57500A69}"/>
    <cellStyle name="Percent 2 2 3 6 3" xfId="46056" xr:uid="{145D8972-4494-404A-98B4-3B08B0C2C4A6}"/>
    <cellStyle name="Percent 2 2 3 7" xfId="21838" xr:uid="{00000000-0005-0000-0000-00004F550000}"/>
    <cellStyle name="Percent 2 2 3 7 2" xfId="46058" xr:uid="{71B66A79-A64E-4C65-8B83-E72A5A2088E3}"/>
    <cellStyle name="Percent 2 2 3 8" xfId="46039" xr:uid="{58F8D232-1CB7-4A8D-9267-AAB3D2C82B36}"/>
    <cellStyle name="Percent 2 2 4" xfId="21839" xr:uid="{00000000-0005-0000-0000-000050550000}"/>
    <cellStyle name="Percent 2 2 4 2" xfId="21840" xr:uid="{00000000-0005-0000-0000-000051550000}"/>
    <cellStyle name="Percent 2 2 4 2 2" xfId="21841" xr:uid="{00000000-0005-0000-0000-000052550000}"/>
    <cellStyle name="Percent 2 2 4 2 2 2" xfId="21842" xr:uid="{00000000-0005-0000-0000-000053550000}"/>
    <cellStyle name="Percent 2 2 4 2 2 2 2" xfId="46062" xr:uid="{6BABD0A5-D805-473C-8630-CD3B4CF5F8AC}"/>
    <cellStyle name="Percent 2 2 4 2 2 3" xfId="46061" xr:uid="{505DAC12-4109-460C-B13C-7C2FAD2084EA}"/>
    <cellStyle name="Percent 2 2 4 2 3" xfId="21843" xr:uid="{00000000-0005-0000-0000-000054550000}"/>
    <cellStyle name="Percent 2 2 4 2 3 2" xfId="21844" xr:uid="{00000000-0005-0000-0000-000055550000}"/>
    <cellStyle name="Percent 2 2 4 2 3 2 2" xfId="46064" xr:uid="{42905BCE-DC01-476B-8A4C-190B6B50A1C0}"/>
    <cellStyle name="Percent 2 2 4 2 3 3" xfId="46063" xr:uid="{EEC3FE4E-2724-4FD8-9606-CD5689F1AFDF}"/>
    <cellStyle name="Percent 2 2 4 2 4" xfId="21845" xr:uid="{00000000-0005-0000-0000-000056550000}"/>
    <cellStyle name="Percent 2 2 4 2 4 2" xfId="21846" xr:uid="{00000000-0005-0000-0000-000057550000}"/>
    <cellStyle name="Percent 2 2 4 2 4 2 2" xfId="46066" xr:uid="{918D4DD8-4179-496E-A9D5-B9A64717196D}"/>
    <cellStyle name="Percent 2 2 4 2 4 3" xfId="46065" xr:uid="{1418141C-73E7-41BC-AA3A-2E12FE5D2145}"/>
    <cellStyle name="Percent 2 2 4 2 5" xfId="21847" xr:uid="{00000000-0005-0000-0000-000058550000}"/>
    <cellStyle name="Percent 2 2 4 2 5 2" xfId="46067" xr:uid="{769F6501-1D2B-461D-801F-74807733861E}"/>
    <cellStyle name="Percent 2 2 4 2 6" xfId="46060" xr:uid="{07F26D5B-1296-4734-9780-0CCCE5001DDA}"/>
    <cellStyle name="Percent 2 2 4 3" xfId="21848" xr:uid="{00000000-0005-0000-0000-000059550000}"/>
    <cellStyle name="Percent 2 2 4 3 2" xfId="21849" xr:uid="{00000000-0005-0000-0000-00005A550000}"/>
    <cellStyle name="Percent 2 2 4 3 2 2" xfId="46069" xr:uid="{36E86870-0712-4A1B-AFE8-1742D5FD7DAE}"/>
    <cellStyle name="Percent 2 2 4 3 3" xfId="21850" xr:uid="{00000000-0005-0000-0000-00005B550000}"/>
    <cellStyle name="Percent 2 2 4 3 3 2" xfId="46070" xr:uid="{EE055916-BC26-4FA8-A643-E02834571FF6}"/>
    <cellStyle name="Percent 2 2 4 3 4" xfId="46068" xr:uid="{336BEC09-C821-429D-9906-61D41C47962D}"/>
    <cellStyle name="Percent 2 2 4 4" xfId="21851" xr:uid="{00000000-0005-0000-0000-00005C550000}"/>
    <cellStyle name="Percent 2 2 4 4 2" xfId="21852" xr:uid="{00000000-0005-0000-0000-00005D550000}"/>
    <cellStyle name="Percent 2 2 4 4 2 2" xfId="46072" xr:uid="{42DFC318-6332-4D45-BE52-565F7CB10C13}"/>
    <cellStyle name="Percent 2 2 4 4 3" xfId="46071" xr:uid="{72020271-4A16-4AA0-938B-50FCC3EF8E38}"/>
    <cellStyle name="Percent 2 2 4 5" xfId="21853" xr:uid="{00000000-0005-0000-0000-00005E550000}"/>
    <cellStyle name="Percent 2 2 4 5 2" xfId="21854" xr:uid="{00000000-0005-0000-0000-00005F550000}"/>
    <cellStyle name="Percent 2 2 4 5 2 2" xfId="46074" xr:uid="{C16B96A9-2BA3-4576-BED1-BA85D80CBE2C}"/>
    <cellStyle name="Percent 2 2 4 5 3" xfId="46073" xr:uid="{052B095B-AF27-422E-B486-F98959A2C84F}"/>
    <cellStyle name="Percent 2 2 4 6" xfId="21855" xr:uid="{00000000-0005-0000-0000-000060550000}"/>
    <cellStyle name="Percent 2 2 4 6 2" xfId="46075" xr:uid="{3F483D4E-C8BF-479B-85D4-26F1BF962BB9}"/>
    <cellStyle name="Percent 2 2 4 7" xfId="46059" xr:uid="{A8566507-102B-4DC4-9BBC-B5E82DC0D320}"/>
    <cellStyle name="Percent 2 2 5" xfId="21856" xr:uid="{00000000-0005-0000-0000-000061550000}"/>
    <cellStyle name="Percent 2 2 5 2" xfId="21857" xr:uid="{00000000-0005-0000-0000-000062550000}"/>
    <cellStyle name="Percent 2 2 5 2 2" xfId="21858" xr:uid="{00000000-0005-0000-0000-000063550000}"/>
    <cellStyle name="Percent 2 2 5 2 2 2" xfId="46078" xr:uid="{1D47E972-C565-480B-BF28-94C6026EC020}"/>
    <cellStyle name="Percent 2 2 5 2 3" xfId="46077" xr:uid="{59CB3C4E-9CCC-4136-A073-D45863E3316E}"/>
    <cellStyle name="Percent 2 2 5 3" xfId="21859" xr:uid="{00000000-0005-0000-0000-000064550000}"/>
    <cellStyle name="Percent 2 2 5 3 2" xfId="21860" xr:uid="{00000000-0005-0000-0000-000065550000}"/>
    <cellStyle name="Percent 2 2 5 3 2 2" xfId="46080" xr:uid="{5B64F9D8-4394-4499-9776-D72BC0936878}"/>
    <cellStyle name="Percent 2 2 5 3 3" xfId="46079" xr:uid="{0C529399-C06A-42E1-A5C4-78A487764BF3}"/>
    <cellStyle name="Percent 2 2 5 4" xfId="21861" xr:uid="{00000000-0005-0000-0000-000066550000}"/>
    <cellStyle name="Percent 2 2 5 4 2" xfId="21862" xr:uid="{00000000-0005-0000-0000-000067550000}"/>
    <cellStyle name="Percent 2 2 5 4 2 2" xfId="46082" xr:uid="{B121AE2C-57A7-485C-8138-85DD9D3ED178}"/>
    <cellStyle name="Percent 2 2 5 4 3" xfId="46081" xr:uid="{443DB671-E1B4-4E37-B213-EEC74932A780}"/>
    <cellStyle name="Percent 2 2 5 5" xfId="21863" xr:uid="{00000000-0005-0000-0000-000068550000}"/>
    <cellStyle name="Percent 2 2 5 5 2" xfId="46083" xr:uid="{762D56F4-197E-4813-8E2F-B8D1E8A01A0E}"/>
    <cellStyle name="Percent 2 2 5 6" xfId="46076" xr:uid="{E01303EC-6284-4BC0-A3B8-7ADEAEDCCFDA}"/>
    <cellStyle name="Percent 2 2 6" xfId="21864" xr:uid="{00000000-0005-0000-0000-000069550000}"/>
    <cellStyle name="Percent 2 2 6 2" xfId="21865" xr:uid="{00000000-0005-0000-0000-00006A550000}"/>
    <cellStyle name="Percent 2 2 6 2 2" xfId="21866" xr:uid="{00000000-0005-0000-0000-00006B550000}"/>
    <cellStyle name="Percent 2 2 6 2 2 2" xfId="46086" xr:uid="{055346F9-607F-46E5-AC27-D963C9C6E004}"/>
    <cellStyle name="Percent 2 2 6 2 3" xfId="46085" xr:uid="{B3534F60-FB15-4AB1-9D85-8B2B34DFEEE6}"/>
    <cellStyle name="Percent 2 2 6 3" xfId="21867" xr:uid="{00000000-0005-0000-0000-00006C550000}"/>
    <cellStyle name="Percent 2 2 6 3 2" xfId="21868" xr:uid="{00000000-0005-0000-0000-00006D550000}"/>
    <cellStyle name="Percent 2 2 6 3 2 2" xfId="46088" xr:uid="{FEC78A1E-D554-4DF6-B763-2D5CA7BDF0EB}"/>
    <cellStyle name="Percent 2 2 6 3 3" xfId="46087" xr:uid="{C7DE431A-3389-434A-A12B-A52F361E16A9}"/>
    <cellStyle name="Percent 2 2 6 4" xfId="21869" xr:uid="{00000000-0005-0000-0000-00006E550000}"/>
    <cellStyle name="Percent 2 2 6 4 2" xfId="21870" xr:uid="{00000000-0005-0000-0000-00006F550000}"/>
    <cellStyle name="Percent 2 2 6 4 2 2" xfId="46090" xr:uid="{F63B7052-3B73-40D1-A9D6-146D69CBEAEA}"/>
    <cellStyle name="Percent 2 2 6 4 3" xfId="46089" xr:uid="{4825172B-1DDA-416F-A672-1D32B4A78373}"/>
    <cellStyle name="Percent 2 2 6 5" xfId="21871" xr:uid="{00000000-0005-0000-0000-000070550000}"/>
    <cellStyle name="Percent 2 2 6 5 2" xfId="46091" xr:uid="{CAC92FFD-C05B-4587-BB43-9A99FF13C93D}"/>
    <cellStyle name="Percent 2 2 6 6" xfId="46084" xr:uid="{5A181C8F-B2CB-4FD1-8B7E-FDCE05167C33}"/>
    <cellStyle name="Percent 2 2 7" xfId="21872" xr:uid="{00000000-0005-0000-0000-000071550000}"/>
    <cellStyle name="Percent 2 2 7 2" xfId="21873" xr:uid="{00000000-0005-0000-0000-000072550000}"/>
    <cellStyle name="Percent 2 2 7 2 2" xfId="21874" xr:uid="{00000000-0005-0000-0000-000073550000}"/>
    <cellStyle name="Percent 2 2 7 2 2 2" xfId="46094" xr:uid="{2319036C-51EA-483D-B429-E87A81AC5B8F}"/>
    <cellStyle name="Percent 2 2 7 2 3" xfId="46093" xr:uid="{5DEEEAAD-4952-4E5B-85D0-B699D1369822}"/>
    <cellStyle name="Percent 2 2 7 3" xfId="21875" xr:uid="{00000000-0005-0000-0000-000074550000}"/>
    <cellStyle name="Percent 2 2 7 3 2" xfId="46095" xr:uid="{A693DA28-0DEE-44E1-B393-F26B3FB472AE}"/>
    <cellStyle name="Percent 2 2 7 4" xfId="46092" xr:uid="{970CACEB-6C1E-420E-A723-B28434456B8B}"/>
    <cellStyle name="Percent 2 2 8" xfId="21876" xr:uid="{00000000-0005-0000-0000-000075550000}"/>
    <cellStyle name="Percent 2 2 8 2" xfId="21877" xr:uid="{00000000-0005-0000-0000-000076550000}"/>
    <cellStyle name="Percent 2 2 8 2 2" xfId="46097" xr:uid="{F794483A-BC48-40E6-9E49-FF5FD4A74FF9}"/>
    <cellStyle name="Percent 2 2 8 3" xfId="46096" xr:uid="{3B2FC8E0-6ADF-4A93-BBBA-DEDC7B2DC8B1}"/>
    <cellStyle name="Percent 2 2 9" xfId="21878" xr:uid="{00000000-0005-0000-0000-000077550000}"/>
    <cellStyle name="Percent 2 2 9 2" xfId="21879" xr:uid="{00000000-0005-0000-0000-000078550000}"/>
    <cellStyle name="Percent 2 2 9 2 2" xfId="46099" xr:uid="{9D99CCBD-4A2B-4BB0-980A-0681FEB327D1}"/>
    <cellStyle name="Percent 2 2 9 3" xfId="46098" xr:uid="{466B2377-57F6-41EA-B701-985B30C76C9F}"/>
    <cellStyle name="Percent 2 3" xfId="21880" xr:uid="{00000000-0005-0000-0000-000079550000}"/>
    <cellStyle name="Percent 2 3 2" xfId="21881" xr:uid="{00000000-0005-0000-0000-00007A550000}"/>
    <cellStyle name="Percent 2 3 2 2" xfId="21882" xr:uid="{00000000-0005-0000-0000-00007B550000}"/>
    <cellStyle name="Percent 2 3 2 2 2" xfId="21883" xr:uid="{00000000-0005-0000-0000-00007C550000}"/>
    <cellStyle name="Percent 2 3 2 2 2 2" xfId="46103" xr:uid="{E74EB64C-8DB9-476A-9F73-567FA63EADFF}"/>
    <cellStyle name="Percent 2 3 2 2 3" xfId="46102" xr:uid="{CAB370F1-0441-4819-A62B-18C070ED61E1}"/>
    <cellStyle name="Percent 2 3 2 3" xfId="21884" xr:uid="{00000000-0005-0000-0000-00007D550000}"/>
    <cellStyle name="Percent 2 3 2 3 2" xfId="21885" xr:uid="{00000000-0005-0000-0000-00007E550000}"/>
    <cellStyle name="Percent 2 3 2 3 2 2" xfId="46105" xr:uid="{B5E75055-ACE9-47C4-9677-0512713816B7}"/>
    <cellStyle name="Percent 2 3 2 3 3" xfId="46104" xr:uid="{202C3582-B070-4EB1-AA08-152936430E79}"/>
    <cellStyle name="Percent 2 3 2 4" xfId="21886" xr:uid="{00000000-0005-0000-0000-00007F550000}"/>
    <cellStyle name="Percent 2 3 2 4 2" xfId="21887" xr:uid="{00000000-0005-0000-0000-000080550000}"/>
    <cellStyle name="Percent 2 3 2 4 2 2" xfId="46107" xr:uid="{AA9E6FE5-7CD7-433F-981D-41C76B51507C}"/>
    <cellStyle name="Percent 2 3 2 4 3" xfId="46106" xr:uid="{65DA238D-273E-49AB-B1C8-267FE69FAF5C}"/>
    <cellStyle name="Percent 2 3 2 5" xfId="21888" xr:uid="{00000000-0005-0000-0000-000081550000}"/>
    <cellStyle name="Percent 2 3 2 5 2" xfId="46108" xr:uid="{A0A02191-7392-405C-B3EB-47BF75EDCA2E}"/>
    <cellStyle name="Percent 2 3 2 6" xfId="46101" xr:uid="{BB324878-A427-4413-8EDF-44B372C906C0}"/>
    <cellStyle name="Percent 2 3 2 7" xfId="53416" xr:uid="{007CE5D6-CC42-45BA-BFD3-E419E19814F0}"/>
    <cellStyle name="Percent 2 3 3" xfId="21889" xr:uid="{00000000-0005-0000-0000-000082550000}"/>
    <cellStyle name="Percent 2 3 3 2" xfId="21890" xr:uid="{00000000-0005-0000-0000-000083550000}"/>
    <cellStyle name="Percent 2 3 3 2 2" xfId="21891" xr:uid="{00000000-0005-0000-0000-000084550000}"/>
    <cellStyle name="Percent 2 3 3 2 2 2" xfId="46111" xr:uid="{72E35119-D534-4F0C-9083-99EAB994988A}"/>
    <cellStyle name="Percent 2 3 3 2 3" xfId="21892" xr:uid="{00000000-0005-0000-0000-000085550000}"/>
    <cellStyle name="Percent 2 3 3 2 3 2" xfId="46112" xr:uid="{36F90CC3-62C4-44CA-89BE-8CB61FCAB905}"/>
    <cellStyle name="Percent 2 3 3 2 4" xfId="46110" xr:uid="{E2D11E6B-B769-4B3C-8328-C0F94A76D21B}"/>
    <cellStyle name="Percent 2 3 3 3" xfId="21893" xr:uid="{00000000-0005-0000-0000-000086550000}"/>
    <cellStyle name="Percent 2 3 3 3 2" xfId="46113" xr:uid="{80312439-A405-4EEE-90E8-2AD58787FBCD}"/>
    <cellStyle name="Percent 2 3 3 4" xfId="21894" xr:uid="{00000000-0005-0000-0000-000087550000}"/>
    <cellStyle name="Percent 2 3 3 4 2" xfId="46114" xr:uid="{93F8F818-6E9F-4238-9C54-4E24E184291D}"/>
    <cellStyle name="Percent 2 3 3 5" xfId="46109" xr:uid="{95B36907-749D-41D6-B467-6381C58031E8}"/>
    <cellStyle name="Percent 2 3 3 6" xfId="53417" xr:uid="{9F1F4BCD-CCA2-4E87-990A-28CD9EAE0896}"/>
    <cellStyle name="Percent 2 3 4" xfId="21895" xr:uid="{00000000-0005-0000-0000-000088550000}"/>
    <cellStyle name="Percent 2 3 4 2" xfId="21896" xr:uid="{00000000-0005-0000-0000-000089550000}"/>
    <cellStyle name="Percent 2 3 4 2 2" xfId="46116" xr:uid="{F7E6D03D-F270-4B3F-BB64-8B5CB1116323}"/>
    <cellStyle name="Percent 2 3 4 3" xfId="46115" xr:uid="{168B9E1F-FADC-4C7E-8139-D5A7761B6CB4}"/>
    <cellStyle name="Percent 2 3 4 4" xfId="53418" xr:uid="{1689F803-8AC9-4C01-90FC-7761A504573B}"/>
    <cellStyle name="Percent 2 3 5" xfId="21897" xr:uid="{00000000-0005-0000-0000-00008A550000}"/>
    <cellStyle name="Percent 2 3 5 2" xfId="21898" xr:uid="{00000000-0005-0000-0000-00008B550000}"/>
    <cellStyle name="Percent 2 3 5 2 2" xfId="46118" xr:uid="{954DDEF4-B028-4E22-9098-B8749A821919}"/>
    <cellStyle name="Percent 2 3 5 3" xfId="46117" xr:uid="{CE2D7624-C9EC-44DA-808A-7A00B635E311}"/>
    <cellStyle name="Percent 2 3 5 4" xfId="53419" xr:uid="{0226597A-4449-4BBC-A2C5-839957F0448E}"/>
    <cellStyle name="Percent 2 3 6" xfId="21899" xr:uid="{00000000-0005-0000-0000-00008C550000}"/>
    <cellStyle name="Percent 2 3 6 2" xfId="46119" xr:uid="{89F6EB98-5467-4B1C-A4AF-F50523B7BAE9}"/>
    <cellStyle name="Percent 2 3 6 3" xfId="53420" xr:uid="{037C0EDF-1056-4980-9D3D-05AFFFEE9795}"/>
    <cellStyle name="Percent 2 3 7" xfId="21900" xr:uid="{00000000-0005-0000-0000-00008D550000}"/>
    <cellStyle name="Percent 2 3 7 2" xfId="46120" xr:uid="{50538144-100C-4295-9C7D-42A2A5E7515D}"/>
    <cellStyle name="Percent 2 3 7 3" xfId="53421" xr:uid="{8172CD4C-349D-484F-86F5-349CC4682D32}"/>
    <cellStyle name="Percent 2 3 8" xfId="46100" xr:uid="{38F24C1D-B4EA-4360-BFED-1F2BE68F9C2D}"/>
    <cellStyle name="Percent 2 3 8 2" xfId="53422" xr:uid="{68F19DFE-0915-4007-887B-D8B9E859A133}"/>
    <cellStyle name="Percent 2 3 9" xfId="53415" xr:uid="{827C78E9-EE70-480D-9B4F-17BE41B95EB7}"/>
    <cellStyle name="Percent 2 4" xfId="21901" xr:uid="{00000000-0005-0000-0000-00008E550000}"/>
    <cellStyle name="Percent 2 4 10" xfId="53423" xr:uid="{37C6E25E-9D7F-48A0-83B5-96B269E55D9D}"/>
    <cellStyle name="Percent 2 4 2" xfId="21902" xr:uid="{00000000-0005-0000-0000-00008F550000}"/>
    <cellStyle name="Percent 2 4 2 2" xfId="21903" xr:uid="{00000000-0005-0000-0000-000090550000}"/>
    <cellStyle name="Percent 2 4 2 2 2" xfId="21904" xr:uid="{00000000-0005-0000-0000-000091550000}"/>
    <cellStyle name="Percent 2 4 2 2 2 2" xfId="46124" xr:uid="{6186B8E3-0DC6-4F29-B57B-F1041726002E}"/>
    <cellStyle name="Percent 2 4 2 2 3" xfId="46123" xr:uid="{7428C2BF-A8C6-41D7-983D-3B2528A03AD5}"/>
    <cellStyle name="Percent 2 4 2 3" xfId="21905" xr:uid="{00000000-0005-0000-0000-000092550000}"/>
    <cellStyle name="Percent 2 4 2 3 2" xfId="46125" xr:uid="{6465B709-58DB-45AA-8529-7FC4E4466064}"/>
    <cellStyle name="Percent 2 4 2 4" xfId="46122" xr:uid="{41A001D5-CA26-4C59-A07D-00DE1CE0EF70}"/>
    <cellStyle name="Percent 2 4 3" xfId="21906" xr:uid="{00000000-0005-0000-0000-000093550000}"/>
    <cellStyle name="Percent 2 4 3 2" xfId="21907" xr:uid="{00000000-0005-0000-0000-000094550000}"/>
    <cellStyle name="Percent 2 4 3 2 2" xfId="46127" xr:uid="{7C877B15-90DE-4AE3-A3FE-1CE094637C62}"/>
    <cellStyle name="Percent 2 4 3 3" xfId="21908" xr:uid="{00000000-0005-0000-0000-000095550000}"/>
    <cellStyle name="Percent 2 4 3 3 2" xfId="46128" xr:uid="{30ACF370-565B-4CF1-B7CB-E9516CF21A75}"/>
    <cellStyle name="Percent 2 4 3 4" xfId="46126" xr:uid="{B6CA8760-6922-4502-B356-3DE84E79413D}"/>
    <cellStyle name="Percent 2 4 4" xfId="21909" xr:uid="{00000000-0005-0000-0000-000096550000}"/>
    <cellStyle name="Percent 2 4 4 2" xfId="21910" xr:uid="{00000000-0005-0000-0000-000097550000}"/>
    <cellStyle name="Percent 2 4 4 2 2" xfId="46130" xr:uid="{DAD608B0-D8B8-4806-A67B-B0F0052C8E97}"/>
    <cellStyle name="Percent 2 4 4 3" xfId="21911" xr:uid="{00000000-0005-0000-0000-000098550000}"/>
    <cellStyle name="Percent 2 4 4 3 2" xfId="46131" xr:uid="{DFF11109-B05D-46F0-868E-EFDC757D02B3}"/>
    <cellStyle name="Percent 2 4 4 4" xfId="46129" xr:uid="{51A6DC7A-D913-4B74-A2DF-B0EA54E77D55}"/>
    <cellStyle name="Percent 2 4 5" xfId="21912" xr:uid="{00000000-0005-0000-0000-000099550000}"/>
    <cellStyle name="Percent 2 4 5 2" xfId="21913" xr:uid="{00000000-0005-0000-0000-00009A550000}"/>
    <cellStyle name="Percent 2 4 5 2 2" xfId="46133" xr:uid="{C4BED9EF-645D-4CF1-858A-884521B14559}"/>
    <cellStyle name="Percent 2 4 5 3" xfId="46132" xr:uid="{9792F76B-7E87-4822-A41F-BEEA1AE6AF97}"/>
    <cellStyle name="Percent 2 4 6" xfId="21914" xr:uid="{00000000-0005-0000-0000-00009B550000}"/>
    <cellStyle name="Percent 2 4 6 2" xfId="46134" xr:uid="{23E62984-E880-41F5-8ED5-7E563F59BA0E}"/>
    <cellStyle name="Percent 2 4 7" xfId="21915" xr:uid="{00000000-0005-0000-0000-00009C550000}"/>
    <cellStyle name="Percent 2 4 7 2" xfId="46135" xr:uid="{4B2E65AC-43C8-440E-AD4B-7DF2DA007A33}"/>
    <cellStyle name="Percent 2 4 8" xfId="21916" xr:uid="{00000000-0005-0000-0000-00009D550000}"/>
    <cellStyle name="Percent 2 4 8 2" xfId="46136" xr:uid="{623D6451-09B6-4966-994F-A0BCABD935A9}"/>
    <cellStyle name="Percent 2 4 9" xfId="46121" xr:uid="{650CECCB-1D73-40B2-BA35-85AE9D80D2D1}"/>
    <cellStyle name="Percent 2 5" xfId="21917" xr:uid="{00000000-0005-0000-0000-00009E550000}"/>
    <cellStyle name="Percent 2 5 10" xfId="53424" xr:uid="{2A72DADD-CF9E-4BDF-80D1-928A58022148}"/>
    <cellStyle name="Percent 2 5 2" xfId="21918" xr:uid="{00000000-0005-0000-0000-00009F550000}"/>
    <cellStyle name="Percent 2 5 2 2" xfId="21919" xr:uid="{00000000-0005-0000-0000-0000A0550000}"/>
    <cellStyle name="Percent 2 5 2 2 2" xfId="46139" xr:uid="{A9042F50-E736-4ED9-BC06-EE9370162AE8}"/>
    <cellStyle name="Percent 2 5 2 3" xfId="21920" xr:uid="{00000000-0005-0000-0000-0000A1550000}"/>
    <cellStyle name="Percent 2 5 2 3 2" xfId="46140" xr:uid="{130DB9C5-804E-4025-8C6F-D930F597327C}"/>
    <cellStyle name="Percent 2 5 2 4" xfId="46138" xr:uid="{9D936876-9A28-4C4E-9956-338F35AA87D1}"/>
    <cellStyle name="Percent 2 5 3" xfId="21921" xr:uid="{00000000-0005-0000-0000-0000A2550000}"/>
    <cellStyle name="Percent 2 5 3 2" xfId="21922" xr:uid="{00000000-0005-0000-0000-0000A3550000}"/>
    <cellStyle name="Percent 2 5 3 2 2" xfId="46142" xr:uid="{39375881-0DC3-48FB-A212-136AEDA898B5}"/>
    <cellStyle name="Percent 2 5 3 3" xfId="21923" xr:uid="{00000000-0005-0000-0000-0000A4550000}"/>
    <cellStyle name="Percent 2 5 3 3 2" xfId="46143" xr:uid="{4F0514CD-DA13-40D0-A5CA-0B64061436D0}"/>
    <cellStyle name="Percent 2 5 3 4" xfId="46141" xr:uid="{5ECA0EB3-75E3-4B80-B5FF-A32D8D3DC76A}"/>
    <cellStyle name="Percent 2 5 4" xfId="21924" xr:uid="{00000000-0005-0000-0000-0000A5550000}"/>
    <cellStyle name="Percent 2 5 4 2" xfId="21925" xr:uid="{00000000-0005-0000-0000-0000A6550000}"/>
    <cellStyle name="Percent 2 5 4 2 2" xfId="46145" xr:uid="{03B41B72-124B-44FE-9D11-86C5F043AEF0}"/>
    <cellStyle name="Percent 2 5 4 3" xfId="21926" xr:uid="{00000000-0005-0000-0000-0000A7550000}"/>
    <cellStyle name="Percent 2 5 4 3 2" xfId="46146" xr:uid="{1016AD83-86C9-4FE0-9AA2-E51AB548F483}"/>
    <cellStyle name="Percent 2 5 4 4" xfId="46144" xr:uid="{35D28DB0-8A4B-42FF-8672-DC9C202842A9}"/>
    <cellStyle name="Percent 2 5 5" xfId="21927" xr:uid="{00000000-0005-0000-0000-0000A8550000}"/>
    <cellStyle name="Percent 2 5 5 2" xfId="21928" xr:uid="{00000000-0005-0000-0000-0000A9550000}"/>
    <cellStyle name="Percent 2 5 5 2 2" xfId="46148" xr:uid="{649D9F8A-17EC-4BCF-88B8-F735A5B61F73}"/>
    <cellStyle name="Percent 2 5 5 3" xfId="46147" xr:uid="{4D12885C-ABAD-40AC-B006-05FDB33C5140}"/>
    <cellStyle name="Percent 2 5 6" xfId="21929" xr:uid="{00000000-0005-0000-0000-0000AA550000}"/>
    <cellStyle name="Percent 2 5 6 2" xfId="46149" xr:uid="{35E4E129-C577-40D5-AB1E-43A3E3D04330}"/>
    <cellStyle name="Percent 2 5 7" xfId="21930" xr:uid="{00000000-0005-0000-0000-0000AB550000}"/>
    <cellStyle name="Percent 2 5 7 2" xfId="46150" xr:uid="{A283730D-A726-4E12-B8DE-6E358F70B80B}"/>
    <cellStyle name="Percent 2 5 8" xfId="21931" xr:uid="{00000000-0005-0000-0000-0000AC550000}"/>
    <cellStyle name="Percent 2 5 8 2" xfId="46151" xr:uid="{CCDAAA69-921A-437B-A244-8BF1F4F8026B}"/>
    <cellStyle name="Percent 2 5 9" xfId="46137" xr:uid="{57DBE129-4677-43B2-B568-43F1BDF1521E}"/>
    <cellStyle name="Percent 2 6" xfId="21932" xr:uid="{00000000-0005-0000-0000-0000AD550000}"/>
    <cellStyle name="Percent 2 6 2" xfId="21933" xr:uid="{00000000-0005-0000-0000-0000AE550000}"/>
    <cellStyle name="Percent 2 6 2 2" xfId="21934" xr:uid="{00000000-0005-0000-0000-0000AF550000}"/>
    <cellStyle name="Percent 2 6 2 2 2" xfId="46154" xr:uid="{9446E3D8-A040-4C70-A7A9-8CC19415AD5C}"/>
    <cellStyle name="Percent 2 6 2 3" xfId="46153" xr:uid="{CDE667FF-5929-4231-A904-4429437A9DD0}"/>
    <cellStyle name="Percent 2 6 3" xfId="21935" xr:uid="{00000000-0005-0000-0000-0000B0550000}"/>
    <cellStyle name="Percent 2 6 3 2" xfId="46155" xr:uid="{3024F05D-32CE-44FF-8D80-501E8A193F15}"/>
    <cellStyle name="Percent 2 6 4" xfId="46152" xr:uid="{78510D43-6D48-4E26-A9BA-D1B99778FD64}"/>
    <cellStyle name="Percent 2 6 5" xfId="53425" xr:uid="{425B0294-DF87-4F9D-B806-9FCD052C841A}"/>
    <cellStyle name="Percent 2 7" xfId="21936" xr:uid="{00000000-0005-0000-0000-0000B1550000}"/>
    <cellStyle name="Percent 2 7 2" xfId="21937" xr:uid="{00000000-0005-0000-0000-0000B2550000}"/>
    <cellStyle name="Percent 2 7 2 2" xfId="21938" xr:uid="{00000000-0005-0000-0000-0000B3550000}"/>
    <cellStyle name="Percent 2 7 2 2 2" xfId="46158" xr:uid="{B9C1A49D-3E58-4798-A67F-1DFDBE00414F}"/>
    <cellStyle name="Percent 2 7 2 3" xfId="46157" xr:uid="{A7B82997-2A40-46C1-BAFC-510929D63DBE}"/>
    <cellStyle name="Percent 2 7 3" xfId="21939" xr:uid="{00000000-0005-0000-0000-0000B4550000}"/>
    <cellStyle name="Percent 2 7 3 2" xfId="46159" xr:uid="{F5ADC80C-9594-4E7C-9904-17292B17CEAC}"/>
    <cellStyle name="Percent 2 7 4" xfId="21940" xr:uid="{00000000-0005-0000-0000-0000B5550000}"/>
    <cellStyle name="Percent 2 7 4 2" xfId="46160" xr:uid="{4D0F286C-B3BD-4E73-94BA-8CD1753D4BBA}"/>
    <cellStyle name="Percent 2 7 5" xfId="46156" xr:uid="{836747D8-D98C-4408-B312-F6B057ED0287}"/>
    <cellStyle name="Percent 2 7 6" xfId="53426" xr:uid="{266BC6B3-90B6-4B6B-A17A-F053EDA1BE20}"/>
    <cellStyle name="Percent 2 8" xfId="21941" xr:uid="{00000000-0005-0000-0000-0000B6550000}"/>
    <cellStyle name="Percent 2 8 2" xfId="21942" xr:uid="{00000000-0005-0000-0000-0000B7550000}"/>
    <cellStyle name="Percent 2 8 2 2" xfId="46162" xr:uid="{81C9AB3E-2AFF-44E1-AE75-B068A6F9AE54}"/>
    <cellStyle name="Percent 2 8 3" xfId="46161" xr:uid="{7CC299D5-8458-4C06-B476-0E562933FE2F}"/>
    <cellStyle name="Percent 2 8 4" xfId="53427" xr:uid="{1919832C-D443-4340-B916-8F978A246896}"/>
    <cellStyle name="Percent 2 9" xfId="21943" xr:uid="{00000000-0005-0000-0000-0000B8550000}"/>
    <cellStyle name="Percent 2 9 2" xfId="46163" xr:uid="{2AE68AFE-E9D3-4BD8-9F95-B138E0FB05B8}"/>
    <cellStyle name="Percent 2 9 3" xfId="53428" xr:uid="{B13F9C5F-3EAD-4561-BD9A-B29C81195C12}"/>
    <cellStyle name="Percent 3" xfId="21944" xr:uid="{00000000-0005-0000-0000-0000B9550000}"/>
    <cellStyle name="Percent 3 10" xfId="21945" xr:uid="{00000000-0005-0000-0000-0000BA550000}"/>
    <cellStyle name="Percent 3 10 2" xfId="46165" xr:uid="{576F74A4-D741-40D7-93DC-93F3D746D1D6}"/>
    <cellStyle name="Percent 3 11" xfId="46164" xr:uid="{29873F24-CBEA-40A3-A22E-9B7ADC223C15}"/>
    <cellStyle name="Percent 3 2" xfId="21946" xr:uid="{00000000-0005-0000-0000-0000BB550000}"/>
    <cellStyle name="Percent 3 2 10" xfId="21947" xr:uid="{00000000-0005-0000-0000-0000BC550000}"/>
    <cellStyle name="Percent 3 2 10 2" xfId="46167" xr:uid="{91319AF9-59F6-48C1-8EC5-5D273DB4EFAE}"/>
    <cellStyle name="Percent 3 2 11" xfId="21948" xr:uid="{00000000-0005-0000-0000-0000BD550000}"/>
    <cellStyle name="Percent 3 2 11 2" xfId="46168" xr:uid="{0ADF0CDF-E5CB-45AB-934E-45BAB4F575D5}"/>
    <cellStyle name="Percent 3 2 12" xfId="46166" xr:uid="{02E332FD-D403-4C51-A73D-4B0E83F661F1}"/>
    <cellStyle name="Percent 3 2 13" xfId="53429" xr:uid="{31111E71-226D-4DF1-A8F5-353C12AF72D9}"/>
    <cellStyle name="Percent 3 2 2" xfId="21949" xr:uid="{00000000-0005-0000-0000-0000BE550000}"/>
    <cellStyle name="Percent 3 2 2 2" xfId="21950" xr:uid="{00000000-0005-0000-0000-0000BF550000}"/>
    <cellStyle name="Percent 3 2 2 2 2" xfId="21951" xr:uid="{00000000-0005-0000-0000-0000C0550000}"/>
    <cellStyle name="Percent 3 2 2 2 2 2" xfId="21952" xr:uid="{00000000-0005-0000-0000-0000C1550000}"/>
    <cellStyle name="Percent 3 2 2 2 2 2 2" xfId="46172" xr:uid="{EBC138B4-4DEB-4B62-8420-0506CDBFDBAE}"/>
    <cellStyle name="Percent 3 2 2 2 2 3" xfId="46171" xr:uid="{82A77A02-A6B7-455D-BBC5-AF6BD94E5ADB}"/>
    <cellStyle name="Percent 3 2 2 2 3" xfId="21953" xr:uid="{00000000-0005-0000-0000-0000C2550000}"/>
    <cellStyle name="Percent 3 2 2 2 3 2" xfId="21954" xr:uid="{00000000-0005-0000-0000-0000C3550000}"/>
    <cellStyle name="Percent 3 2 2 2 3 2 2" xfId="46174" xr:uid="{DC92465D-59EB-44CC-9B32-F8F828BFCB85}"/>
    <cellStyle name="Percent 3 2 2 2 3 3" xfId="46173" xr:uid="{405521E5-94CA-4060-8D81-9FFD8B763A01}"/>
    <cellStyle name="Percent 3 2 2 2 4" xfId="21955" xr:uid="{00000000-0005-0000-0000-0000C4550000}"/>
    <cellStyle name="Percent 3 2 2 2 4 2" xfId="21956" xr:uid="{00000000-0005-0000-0000-0000C5550000}"/>
    <cellStyle name="Percent 3 2 2 2 4 2 2" xfId="46176" xr:uid="{092ED46B-279A-45FA-8036-3891E8FA41B7}"/>
    <cellStyle name="Percent 3 2 2 2 4 3" xfId="46175" xr:uid="{8F46E16C-7049-492A-9009-6AFDFD8E8E25}"/>
    <cellStyle name="Percent 3 2 2 2 5" xfId="21957" xr:uid="{00000000-0005-0000-0000-0000C6550000}"/>
    <cellStyle name="Percent 3 2 2 2 5 2" xfId="46177" xr:uid="{37753F87-0841-46D0-9751-D93B197ABE5A}"/>
    <cellStyle name="Percent 3 2 2 2 6" xfId="46170" xr:uid="{9A8D4C73-A2AA-4BE8-A8B8-C36AF1FE26FD}"/>
    <cellStyle name="Percent 3 2 2 3" xfId="21958" xr:uid="{00000000-0005-0000-0000-0000C7550000}"/>
    <cellStyle name="Percent 3 2 2 3 2" xfId="21959" xr:uid="{00000000-0005-0000-0000-0000C8550000}"/>
    <cellStyle name="Percent 3 2 2 3 2 2" xfId="46179" xr:uid="{BDC70DDA-DA0A-4A7A-8F3E-AF59D3716BE2}"/>
    <cellStyle name="Percent 3 2 2 3 3" xfId="46178" xr:uid="{9D024B89-FD0C-4FFF-B2AB-FA1C7ADA5F5F}"/>
    <cellStyle name="Percent 3 2 2 4" xfId="21960" xr:uid="{00000000-0005-0000-0000-0000C9550000}"/>
    <cellStyle name="Percent 3 2 2 4 2" xfId="21961" xr:uid="{00000000-0005-0000-0000-0000CA550000}"/>
    <cellStyle name="Percent 3 2 2 4 2 2" xfId="46181" xr:uid="{FF8CC1A0-4780-4738-A398-28EA64637330}"/>
    <cellStyle name="Percent 3 2 2 4 3" xfId="46180" xr:uid="{FEDD311A-90E1-42F6-8A43-8FEC8476FF51}"/>
    <cellStyle name="Percent 3 2 2 5" xfId="21962" xr:uid="{00000000-0005-0000-0000-0000CB550000}"/>
    <cellStyle name="Percent 3 2 2 5 2" xfId="21963" xr:uid="{00000000-0005-0000-0000-0000CC550000}"/>
    <cellStyle name="Percent 3 2 2 5 2 2" xfId="46183" xr:uid="{01C7EC65-D6F4-4459-97B7-AD6EEE90DF09}"/>
    <cellStyle name="Percent 3 2 2 5 3" xfId="46182" xr:uid="{3B9B92F0-7A34-4591-AAEE-E75966E0E916}"/>
    <cellStyle name="Percent 3 2 2 6" xfId="21964" xr:uid="{00000000-0005-0000-0000-0000CD550000}"/>
    <cellStyle name="Percent 3 2 2 6 2" xfId="21965" xr:uid="{00000000-0005-0000-0000-0000CE550000}"/>
    <cellStyle name="Percent 3 2 2 6 2 2" xfId="46185" xr:uid="{EA829E47-11E5-44E3-9B7F-6C68AAD05966}"/>
    <cellStyle name="Percent 3 2 2 6 3" xfId="46184" xr:uid="{6875DCF3-A3BB-4F98-8E96-9F766BF3CBA8}"/>
    <cellStyle name="Percent 3 2 2 7" xfId="21966" xr:uid="{00000000-0005-0000-0000-0000CF550000}"/>
    <cellStyle name="Percent 3 2 2 7 2" xfId="46186" xr:uid="{562A752A-4E3E-4C3F-95B1-A27F52E29979}"/>
    <cellStyle name="Percent 3 2 2 8" xfId="46169" xr:uid="{4ED18108-B609-43DF-ABEE-32A18593CA6E}"/>
    <cellStyle name="Percent 3 2 3" xfId="21967" xr:uid="{00000000-0005-0000-0000-0000D0550000}"/>
    <cellStyle name="Percent 3 2 3 2" xfId="21968" xr:uid="{00000000-0005-0000-0000-0000D1550000}"/>
    <cellStyle name="Percent 3 2 3 2 2" xfId="21969" xr:uid="{00000000-0005-0000-0000-0000D2550000}"/>
    <cellStyle name="Percent 3 2 3 2 2 2" xfId="21970" xr:uid="{00000000-0005-0000-0000-0000D3550000}"/>
    <cellStyle name="Percent 3 2 3 2 2 2 2" xfId="46190" xr:uid="{BF1828FC-2914-499F-8273-0871B2D81563}"/>
    <cellStyle name="Percent 3 2 3 2 2 3" xfId="46189" xr:uid="{40114166-3174-4C5C-9FDA-33B3B7E02B0E}"/>
    <cellStyle name="Percent 3 2 3 2 3" xfId="21971" xr:uid="{00000000-0005-0000-0000-0000D4550000}"/>
    <cellStyle name="Percent 3 2 3 2 3 2" xfId="21972" xr:uid="{00000000-0005-0000-0000-0000D5550000}"/>
    <cellStyle name="Percent 3 2 3 2 3 2 2" xfId="46192" xr:uid="{7E9B998A-EC69-42FE-9056-89DE20CE10C1}"/>
    <cellStyle name="Percent 3 2 3 2 3 3" xfId="46191" xr:uid="{4F05D506-769E-4AE5-8F0D-9DFA5FBF2C3F}"/>
    <cellStyle name="Percent 3 2 3 2 4" xfId="21973" xr:uid="{00000000-0005-0000-0000-0000D6550000}"/>
    <cellStyle name="Percent 3 2 3 2 4 2" xfId="21974" xr:uid="{00000000-0005-0000-0000-0000D7550000}"/>
    <cellStyle name="Percent 3 2 3 2 4 2 2" xfId="46194" xr:uid="{FA1D4018-7108-4F1D-97F0-F1F6548D25CB}"/>
    <cellStyle name="Percent 3 2 3 2 4 3" xfId="46193" xr:uid="{450F9281-F1D8-4CA4-A7EA-5239E3EE36FB}"/>
    <cellStyle name="Percent 3 2 3 2 5" xfId="21975" xr:uid="{00000000-0005-0000-0000-0000D8550000}"/>
    <cellStyle name="Percent 3 2 3 2 5 2" xfId="46195" xr:uid="{6862680F-9325-4850-A08B-CECCA8711358}"/>
    <cellStyle name="Percent 3 2 3 2 6" xfId="46188" xr:uid="{4FE52721-44A0-4002-84C7-43E3DED11DEF}"/>
    <cellStyle name="Percent 3 2 3 3" xfId="21976" xr:uid="{00000000-0005-0000-0000-0000D9550000}"/>
    <cellStyle name="Percent 3 2 3 3 2" xfId="21977" xr:uid="{00000000-0005-0000-0000-0000DA550000}"/>
    <cellStyle name="Percent 3 2 3 3 2 2" xfId="46197" xr:uid="{769EC23A-E062-4DC5-B183-7A7C0B291CA3}"/>
    <cellStyle name="Percent 3 2 3 3 3" xfId="46196" xr:uid="{983C7625-24F3-4F4C-B187-7893FB5B9E13}"/>
    <cellStyle name="Percent 3 2 3 4" xfId="21978" xr:uid="{00000000-0005-0000-0000-0000DB550000}"/>
    <cellStyle name="Percent 3 2 3 4 2" xfId="21979" xr:uid="{00000000-0005-0000-0000-0000DC550000}"/>
    <cellStyle name="Percent 3 2 3 4 2 2" xfId="46199" xr:uid="{2FC8D106-44BB-47AA-AB73-710657342509}"/>
    <cellStyle name="Percent 3 2 3 4 3" xfId="46198" xr:uid="{4C59533D-89F7-4B29-9CD7-374C00C030D1}"/>
    <cellStyle name="Percent 3 2 3 5" xfId="21980" xr:uid="{00000000-0005-0000-0000-0000DD550000}"/>
    <cellStyle name="Percent 3 2 3 5 2" xfId="21981" xr:uid="{00000000-0005-0000-0000-0000DE550000}"/>
    <cellStyle name="Percent 3 2 3 5 2 2" xfId="46201" xr:uid="{E24AA37E-D64E-4CF9-A235-6FD8E45006E5}"/>
    <cellStyle name="Percent 3 2 3 5 3" xfId="46200" xr:uid="{A826667A-156C-43B4-A862-6396EB8CD506}"/>
    <cellStyle name="Percent 3 2 3 6" xfId="21982" xr:uid="{00000000-0005-0000-0000-0000DF550000}"/>
    <cellStyle name="Percent 3 2 3 6 2" xfId="21983" xr:uid="{00000000-0005-0000-0000-0000E0550000}"/>
    <cellStyle name="Percent 3 2 3 6 2 2" xfId="46203" xr:uid="{31B37C51-EFB5-4D51-B979-E38E7FE8EE76}"/>
    <cellStyle name="Percent 3 2 3 6 3" xfId="46202" xr:uid="{2A86944D-AF42-4CAD-A067-6F0613B77F77}"/>
    <cellStyle name="Percent 3 2 3 7" xfId="21984" xr:uid="{00000000-0005-0000-0000-0000E1550000}"/>
    <cellStyle name="Percent 3 2 3 7 2" xfId="46204" xr:uid="{1CB9D2D1-C8F0-46D4-9059-1417026612B5}"/>
    <cellStyle name="Percent 3 2 3 8" xfId="46187" xr:uid="{8D300C39-3929-4FE3-8814-186832EE622C}"/>
    <cellStyle name="Percent 3 2 4" xfId="21985" xr:uid="{00000000-0005-0000-0000-0000E2550000}"/>
    <cellStyle name="Percent 3 2 4 2" xfId="21986" xr:uid="{00000000-0005-0000-0000-0000E3550000}"/>
    <cellStyle name="Percent 3 2 4 2 2" xfId="21987" xr:uid="{00000000-0005-0000-0000-0000E4550000}"/>
    <cellStyle name="Percent 3 2 4 2 2 2" xfId="21988" xr:uid="{00000000-0005-0000-0000-0000E5550000}"/>
    <cellStyle name="Percent 3 2 4 2 2 2 2" xfId="46208" xr:uid="{166EFEDA-6448-4FEB-B301-591EB73C4710}"/>
    <cellStyle name="Percent 3 2 4 2 2 3" xfId="46207" xr:uid="{48E142C7-E152-477F-A542-51C7209DBC9F}"/>
    <cellStyle name="Percent 3 2 4 2 3" xfId="21989" xr:uid="{00000000-0005-0000-0000-0000E6550000}"/>
    <cellStyle name="Percent 3 2 4 2 3 2" xfId="21990" xr:uid="{00000000-0005-0000-0000-0000E7550000}"/>
    <cellStyle name="Percent 3 2 4 2 3 2 2" xfId="46210" xr:uid="{FCBA6C38-EFAE-43D5-BBCD-35FA8CF8E2B7}"/>
    <cellStyle name="Percent 3 2 4 2 3 3" xfId="46209" xr:uid="{F3A2C5CF-9568-4D5E-9CC3-E980630D2A84}"/>
    <cellStyle name="Percent 3 2 4 2 4" xfId="21991" xr:uid="{00000000-0005-0000-0000-0000E8550000}"/>
    <cellStyle name="Percent 3 2 4 2 4 2" xfId="21992" xr:uid="{00000000-0005-0000-0000-0000E9550000}"/>
    <cellStyle name="Percent 3 2 4 2 4 2 2" xfId="46212" xr:uid="{0DB7B9C7-D243-44BB-97D0-BE3A67A5734C}"/>
    <cellStyle name="Percent 3 2 4 2 4 3" xfId="46211" xr:uid="{CB1D5CBD-3BA7-41F2-A687-812A28A88ACB}"/>
    <cellStyle name="Percent 3 2 4 2 5" xfId="21993" xr:uid="{00000000-0005-0000-0000-0000EA550000}"/>
    <cellStyle name="Percent 3 2 4 2 5 2" xfId="46213" xr:uid="{E29568CC-ED8D-41F4-958E-87BA3D88FA40}"/>
    <cellStyle name="Percent 3 2 4 2 6" xfId="46206" xr:uid="{DD42C52F-F926-4FD1-9287-BDBE1415BD43}"/>
    <cellStyle name="Percent 3 2 4 3" xfId="21994" xr:uid="{00000000-0005-0000-0000-0000EB550000}"/>
    <cellStyle name="Percent 3 2 4 3 2" xfId="21995" xr:uid="{00000000-0005-0000-0000-0000EC550000}"/>
    <cellStyle name="Percent 3 2 4 3 2 2" xfId="46215" xr:uid="{0E3376E4-A06C-462A-B6F6-075856762D49}"/>
    <cellStyle name="Percent 3 2 4 3 3" xfId="21996" xr:uid="{00000000-0005-0000-0000-0000ED550000}"/>
    <cellStyle name="Percent 3 2 4 3 3 2" xfId="46216" xr:uid="{8A12186A-DC4A-4E9F-BC58-4A0427C51901}"/>
    <cellStyle name="Percent 3 2 4 3 4" xfId="46214" xr:uid="{80CCF005-0DF6-46D8-B8E1-C5482FFAF085}"/>
    <cellStyle name="Percent 3 2 4 4" xfId="21997" xr:uid="{00000000-0005-0000-0000-0000EE550000}"/>
    <cellStyle name="Percent 3 2 4 4 2" xfId="21998" xr:uid="{00000000-0005-0000-0000-0000EF550000}"/>
    <cellStyle name="Percent 3 2 4 4 2 2" xfId="46218" xr:uid="{29FA04BE-3CD0-4A0E-94B2-1628E35CCEC8}"/>
    <cellStyle name="Percent 3 2 4 4 3" xfId="21999" xr:uid="{00000000-0005-0000-0000-0000F0550000}"/>
    <cellStyle name="Percent 3 2 4 4 3 2" xfId="46219" xr:uid="{B4EE0F31-14EB-4FC0-9267-C3F157535FBF}"/>
    <cellStyle name="Percent 3 2 4 4 4" xfId="46217" xr:uid="{8BF56A5F-F4C9-4840-A579-2E98398C2813}"/>
    <cellStyle name="Percent 3 2 4 5" xfId="22000" xr:uid="{00000000-0005-0000-0000-0000F1550000}"/>
    <cellStyle name="Percent 3 2 4 5 2" xfId="22001" xr:uid="{00000000-0005-0000-0000-0000F2550000}"/>
    <cellStyle name="Percent 3 2 4 5 2 2" xfId="46221" xr:uid="{D446494C-F00D-4D06-8EAD-CC00F603B98C}"/>
    <cellStyle name="Percent 3 2 4 5 3" xfId="46220" xr:uid="{7F19C112-AC80-4E9D-95B4-D6D399FE6210}"/>
    <cellStyle name="Percent 3 2 4 6" xfId="22002" xr:uid="{00000000-0005-0000-0000-0000F3550000}"/>
    <cellStyle name="Percent 3 2 4 6 2" xfId="46222" xr:uid="{2917C11A-A280-49DB-82CB-C4A3112D6785}"/>
    <cellStyle name="Percent 3 2 4 7" xfId="46205" xr:uid="{93808AAD-73EB-40DF-8141-EE96BEA2CE61}"/>
    <cellStyle name="Percent 3 2 5" xfId="22003" xr:uid="{00000000-0005-0000-0000-0000F4550000}"/>
    <cellStyle name="Percent 3 2 5 2" xfId="22004" xr:uid="{00000000-0005-0000-0000-0000F5550000}"/>
    <cellStyle name="Percent 3 2 5 2 2" xfId="22005" xr:uid="{00000000-0005-0000-0000-0000F6550000}"/>
    <cellStyle name="Percent 3 2 5 2 2 2" xfId="46225" xr:uid="{8671AA81-494A-4115-A29D-BE6C7F4725A7}"/>
    <cellStyle name="Percent 3 2 5 2 3" xfId="46224" xr:uid="{74E9A71B-8B35-4002-82EE-053928CC28A8}"/>
    <cellStyle name="Percent 3 2 5 3" xfId="22006" xr:uid="{00000000-0005-0000-0000-0000F7550000}"/>
    <cellStyle name="Percent 3 2 5 3 2" xfId="22007" xr:uid="{00000000-0005-0000-0000-0000F8550000}"/>
    <cellStyle name="Percent 3 2 5 3 2 2" xfId="46227" xr:uid="{2C827264-064C-433B-BBAF-46611541E3AD}"/>
    <cellStyle name="Percent 3 2 5 3 3" xfId="46226" xr:uid="{22AA02EC-2A18-4F25-98EF-7D87BCC7BD2D}"/>
    <cellStyle name="Percent 3 2 5 4" xfId="22008" xr:uid="{00000000-0005-0000-0000-0000F9550000}"/>
    <cellStyle name="Percent 3 2 5 4 2" xfId="22009" xr:uid="{00000000-0005-0000-0000-0000FA550000}"/>
    <cellStyle name="Percent 3 2 5 4 2 2" xfId="46229" xr:uid="{0409BCB3-3281-48F1-9CAC-173BDBBDEBBF}"/>
    <cellStyle name="Percent 3 2 5 4 3" xfId="46228" xr:uid="{FB78E721-A9A4-43D6-9976-9368794CFB7D}"/>
    <cellStyle name="Percent 3 2 5 5" xfId="22010" xr:uid="{00000000-0005-0000-0000-0000FB550000}"/>
    <cellStyle name="Percent 3 2 5 5 2" xfId="46230" xr:uid="{C27C8945-4247-4692-8397-BAD2D44B7613}"/>
    <cellStyle name="Percent 3 2 5 6" xfId="46223" xr:uid="{B1CFF6AB-B2F8-4BDF-A200-8FCF9A8865C8}"/>
    <cellStyle name="Percent 3 2 6" xfId="22011" xr:uid="{00000000-0005-0000-0000-0000FC550000}"/>
    <cellStyle name="Percent 3 2 6 2" xfId="22012" xr:uid="{00000000-0005-0000-0000-0000FD550000}"/>
    <cellStyle name="Percent 3 2 6 2 2" xfId="22013" xr:uid="{00000000-0005-0000-0000-0000FE550000}"/>
    <cellStyle name="Percent 3 2 6 2 2 2" xfId="46233" xr:uid="{F4D2AB12-AE8B-44D8-92BE-B7E0617CFCBB}"/>
    <cellStyle name="Percent 3 2 6 2 3" xfId="46232" xr:uid="{7EBF44E3-360B-4B3C-A287-C86795CEAA96}"/>
    <cellStyle name="Percent 3 2 6 3" xfId="22014" xr:uid="{00000000-0005-0000-0000-0000FF550000}"/>
    <cellStyle name="Percent 3 2 6 3 2" xfId="22015" xr:uid="{00000000-0005-0000-0000-000000560000}"/>
    <cellStyle name="Percent 3 2 6 3 2 2" xfId="46235" xr:uid="{5042703D-EE56-4864-B081-254F19B6C6AF}"/>
    <cellStyle name="Percent 3 2 6 3 3" xfId="46234" xr:uid="{4599B70C-674D-4FD7-9B10-E1253E7BE4DC}"/>
    <cellStyle name="Percent 3 2 6 4" xfId="22016" xr:uid="{00000000-0005-0000-0000-000001560000}"/>
    <cellStyle name="Percent 3 2 6 4 2" xfId="22017" xr:uid="{00000000-0005-0000-0000-000002560000}"/>
    <cellStyle name="Percent 3 2 6 4 2 2" xfId="46237" xr:uid="{16B1615D-CEF2-4ADE-ABBF-E712B5F8AB40}"/>
    <cellStyle name="Percent 3 2 6 4 3" xfId="46236" xr:uid="{8FFF6857-F81D-4BB3-82FA-1B7EEB483EEB}"/>
    <cellStyle name="Percent 3 2 6 5" xfId="22018" xr:uid="{00000000-0005-0000-0000-000003560000}"/>
    <cellStyle name="Percent 3 2 6 5 2" xfId="46238" xr:uid="{4B3512F3-E21B-45DB-8F2E-875B586B842C}"/>
    <cellStyle name="Percent 3 2 6 6" xfId="46231" xr:uid="{7008BA49-F275-4DBA-9EF6-CC1ED1017AA8}"/>
    <cellStyle name="Percent 3 2 7" xfId="22019" xr:uid="{00000000-0005-0000-0000-000004560000}"/>
    <cellStyle name="Percent 3 2 7 2" xfId="22020" xr:uid="{00000000-0005-0000-0000-000005560000}"/>
    <cellStyle name="Percent 3 2 7 2 2" xfId="22021" xr:uid="{00000000-0005-0000-0000-000006560000}"/>
    <cellStyle name="Percent 3 2 7 2 2 2" xfId="46241" xr:uid="{AD23886D-AAC2-4E34-BCD0-1BB30F3A5DBD}"/>
    <cellStyle name="Percent 3 2 7 2 3" xfId="46240" xr:uid="{21D2AFBD-61CA-4B40-B165-D686EB9E932D}"/>
    <cellStyle name="Percent 3 2 7 3" xfId="22022" xr:uid="{00000000-0005-0000-0000-000007560000}"/>
    <cellStyle name="Percent 3 2 7 3 2" xfId="46242" xr:uid="{46C0AAF6-FD02-4325-86A1-749D98418B5A}"/>
    <cellStyle name="Percent 3 2 7 4" xfId="46239" xr:uid="{2D7BE609-924A-49B7-8A27-A33D3AC67527}"/>
    <cellStyle name="Percent 3 2 8" xfId="22023" xr:uid="{00000000-0005-0000-0000-000008560000}"/>
    <cellStyle name="Percent 3 2 8 2" xfId="22024" xr:uid="{00000000-0005-0000-0000-000009560000}"/>
    <cellStyle name="Percent 3 2 8 2 2" xfId="46244" xr:uid="{8BE3DCC5-F78B-48B8-AB8A-E281E85977FA}"/>
    <cellStyle name="Percent 3 2 8 3" xfId="46243" xr:uid="{C8EAC6C2-C6C0-44B8-9078-B6856DE8D3E9}"/>
    <cellStyle name="Percent 3 2 9" xfId="22025" xr:uid="{00000000-0005-0000-0000-00000A560000}"/>
    <cellStyle name="Percent 3 2 9 2" xfId="22026" xr:uid="{00000000-0005-0000-0000-00000B560000}"/>
    <cellStyle name="Percent 3 2 9 2 2" xfId="46246" xr:uid="{1FB41353-7B39-4634-819F-7A19C46EC1F3}"/>
    <cellStyle name="Percent 3 2 9 3" xfId="46245" xr:uid="{00D9A6E9-18D8-4225-9BFB-27831A0389F8}"/>
    <cellStyle name="Percent 3 3" xfId="22027" xr:uid="{00000000-0005-0000-0000-00000C560000}"/>
    <cellStyle name="Percent 3 3 2" xfId="22028" xr:uid="{00000000-0005-0000-0000-00000D560000}"/>
    <cellStyle name="Percent 3 3 2 2" xfId="22029" xr:uid="{00000000-0005-0000-0000-00000E560000}"/>
    <cellStyle name="Percent 3 3 2 2 2" xfId="46249" xr:uid="{305ECB37-A594-4039-AFFB-B1BE7390CA5B}"/>
    <cellStyle name="Percent 3 3 2 3" xfId="22030" xr:uid="{00000000-0005-0000-0000-00000F560000}"/>
    <cellStyle name="Percent 3 3 2 3 2" xfId="46250" xr:uid="{391E9046-2815-4240-AB67-CE96D71D7D71}"/>
    <cellStyle name="Percent 3 3 2 4" xfId="46248" xr:uid="{4D3BDF0F-710D-4674-BECB-4426380EDC60}"/>
    <cellStyle name="Percent 3 3 3" xfId="22031" xr:uid="{00000000-0005-0000-0000-000010560000}"/>
    <cellStyle name="Percent 3 3 3 2" xfId="22032" xr:uid="{00000000-0005-0000-0000-000011560000}"/>
    <cellStyle name="Percent 3 3 3 2 2" xfId="22033" xr:uid="{00000000-0005-0000-0000-000012560000}"/>
    <cellStyle name="Percent 3 3 3 2 2 2" xfId="46253" xr:uid="{7C7BC3CF-BD9F-4EA1-921B-CF0F42563163}"/>
    <cellStyle name="Percent 3 3 3 2 3" xfId="46252" xr:uid="{7BA7DB7E-0DB8-42B0-B19F-BE0D9AD7084F}"/>
    <cellStyle name="Percent 3 3 3 3" xfId="22034" xr:uid="{00000000-0005-0000-0000-000013560000}"/>
    <cellStyle name="Percent 3 3 3 3 2" xfId="46254" xr:uid="{3490875D-03CB-4C72-A2AC-EDE9B425ABE2}"/>
    <cellStyle name="Percent 3 3 3 4" xfId="22035" xr:uid="{00000000-0005-0000-0000-000014560000}"/>
    <cellStyle name="Percent 3 3 3 4 2" xfId="46255" xr:uid="{E6FF2519-FBEA-43B4-BE81-A57DE8A65DE7}"/>
    <cellStyle name="Percent 3 3 3 5" xfId="46251" xr:uid="{0E77B07E-825E-4CD3-A34F-EAE6928152AC}"/>
    <cellStyle name="Percent 3 3 4" xfId="22036" xr:uid="{00000000-0005-0000-0000-000015560000}"/>
    <cellStyle name="Percent 3 3 4 2" xfId="22037" xr:uid="{00000000-0005-0000-0000-000016560000}"/>
    <cellStyle name="Percent 3 3 4 2 2" xfId="46257" xr:uid="{FE8BBCC0-5A74-44AB-9961-E81935F2344B}"/>
    <cellStyle name="Percent 3 3 4 3" xfId="22038" xr:uid="{00000000-0005-0000-0000-000017560000}"/>
    <cellStyle name="Percent 3 3 4 3 2" xfId="46258" xr:uid="{7F687B23-2168-4A11-B8F3-AB5763840632}"/>
    <cellStyle name="Percent 3 3 4 4" xfId="46256" xr:uid="{ABDBD215-2C0B-474C-BFE9-92BCD695B76B}"/>
    <cellStyle name="Percent 3 3 5" xfId="22039" xr:uid="{00000000-0005-0000-0000-000018560000}"/>
    <cellStyle name="Percent 3 3 5 2" xfId="22040" xr:uid="{00000000-0005-0000-0000-000019560000}"/>
    <cellStyle name="Percent 3 3 5 2 2" xfId="46260" xr:uid="{658151B1-FA01-4E6A-8D04-BE167B86405F}"/>
    <cellStyle name="Percent 3 3 5 3" xfId="46259" xr:uid="{1BB8F045-E0EE-49F8-9503-9AD4ED71B80B}"/>
    <cellStyle name="Percent 3 3 6" xfId="22041" xr:uid="{00000000-0005-0000-0000-00001A560000}"/>
    <cellStyle name="Percent 3 3 6 2" xfId="22042" xr:uid="{00000000-0005-0000-0000-00001B560000}"/>
    <cellStyle name="Percent 3 3 6 2 2" xfId="46262" xr:uid="{80E0AB2E-ADF9-474C-8E98-07E70CCC21E7}"/>
    <cellStyle name="Percent 3 3 6 3" xfId="46261" xr:uid="{D2EC3D16-F5F5-44A2-AD92-762DFDC477D8}"/>
    <cellStyle name="Percent 3 3 7" xfId="22043" xr:uid="{00000000-0005-0000-0000-00001C560000}"/>
    <cellStyle name="Percent 3 3 7 2" xfId="46263" xr:uid="{223CFAB9-196C-478A-A980-9C595A20163B}"/>
    <cellStyle name="Percent 3 3 8" xfId="22044" xr:uid="{00000000-0005-0000-0000-00001D560000}"/>
    <cellStyle name="Percent 3 3 8 2" xfId="46264" xr:uid="{FCBD38EB-FA4C-40BD-89AE-60A423313D93}"/>
    <cellStyle name="Percent 3 3 9" xfId="46247" xr:uid="{B12298CC-DD26-4B82-AFEE-25BD405429F2}"/>
    <cellStyle name="Percent 3 4" xfId="22045" xr:uid="{00000000-0005-0000-0000-00001E560000}"/>
    <cellStyle name="Percent 3 4 2" xfId="22046" xr:uid="{00000000-0005-0000-0000-00001F560000}"/>
    <cellStyle name="Percent 3 4 2 2" xfId="22047" xr:uid="{00000000-0005-0000-0000-000020560000}"/>
    <cellStyle name="Percent 3 4 2 2 2" xfId="46267" xr:uid="{58838EE4-58B3-42E4-A705-6FF1D6F9982E}"/>
    <cellStyle name="Percent 3 4 2 3" xfId="22048" xr:uid="{00000000-0005-0000-0000-000021560000}"/>
    <cellStyle name="Percent 3 4 2 3 2" xfId="46268" xr:uid="{B2868728-6231-4219-ADBC-8251B3AD3097}"/>
    <cellStyle name="Percent 3 4 2 4" xfId="46266" xr:uid="{9786677F-7774-4988-A0F6-D20B25C9870D}"/>
    <cellStyle name="Percent 3 4 3" xfId="22049" xr:uid="{00000000-0005-0000-0000-000022560000}"/>
    <cellStyle name="Percent 3 4 3 2" xfId="22050" xr:uid="{00000000-0005-0000-0000-000023560000}"/>
    <cellStyle name="Percent 3 4 3 2 2" xfId="46270" xr:uid="{03D3C881-A3B2-468D-9F0A-0BB85254FB8B}"/>
    <cellStyle name="Percent 3 4 3 3" xfId="46269" xr:uid="{6CCBDB96-0ABF-45B8-AA1F-2367E0FC90F1}"/>
    <cellStyle name="Percent 3 4 4" xfId="22051" xr:uid="{00000000-0005-0000-0000-000024560000}"/>
    <cellStyle name="Percent 3 4 4 2" xfId="46271" xr:uid="{A10E2761-CB63-49A7-A64D-AE6C5041930A}"/>
    <cellStyle name="Percent 3 4 5" xfId="46265" xr:uid="{CBF15AEA-3A57-455D-8A12-B106141AFBC8}"/>
    <cellStyle name="Percent 3 5" xfId="22052" xr:uid="{00000000-0005-0000-0000-000025560000}"/>
    <cellStyle name="Percent 3 5 2" xfId="22053" xr:uid="{00000000-0005-0000-0000-000026560000}"/>
    <cellStyle name="Percent 3 5 2 2" xfId="22054" xr:uid="{00000000-0005-0000-0000-000027560000}"/>
    <cellStyle name="Percent 3 5 2 2 2" xfId="22055" xr:uid="{00000000-0005-0000-0000-000028560000}"/>
    <cellStyle name="Percent 3 5 2 2 2 2" xfId="46275" xr:uid="{54A984ED-255D-48BA-9951-A6D8CB49BE0E}"/>
    <cellStyle name="Percent 3 5 2 2 3" xfId="46274" xr:uid="{3E2A9550-B446-4768-9608-0B80CC76D009}"/>
    <cellStyle name="Percent 3 5 2 3" xfId="22056" xr:uid="{00000000-0005-0000-0000-000029560000}"/>
    <cellStyle name="Percent 3 5 2 3 2" xfId="22057" xr:uid="{00000000-0005-0000-0000-00002A560000}"/>
    <cellStyle name="Percent 3 5 2 3 2 2" xfId="46277" xr:uid="{63AFAF58-96D8-46D5-A0EF-C9AF2EABA984}"/>
    <cellStyle name="Percent 3 5 2 3 3" xfId="46276" xr:uid="{46D497B1-0C14-4356-BFAA-B8D0A707973E}"/>
    <cellStyle name="Percent 3 5 2 4" xfId="22058" xr:uid="{00000000-0005-0000-0000-00002B560000}"/>
    <cellStyle name="Percent 3 5 2 4 2" xfId="46278" xr:uid="{6CB1299C-C9FD-4911-BF30-74800C092DFE}"/>
    <cellStyle name="Percent 3 5 2 5" xfId="46273" xr:uid="{30118423-522F-4C9A-A8F7-6D1BBB112CB5}"/>
    <cellStyle name="Percent 3 5 3" xfId="22059" xr:uid="{00000000-0005-0000-0000-00002C560000}"/>
    <cellStyle name="Percent 3 5 3 2" xfId="22060" xr:uid="{00000000-0005-0000-0000-00002D560000}"/>
    <cellStyle name="Percent 3 5 3 2 2" xfId="46280" xr:uid="{4A40AD9C-A0FA-4110-81F5-7284AA8AC3F8}"/>
    <cellStyle name="Percent 3 5 3 3" xfId="46279" xr:uid="{6E383F26-D721-414A-B839-1EE0B5BC81BA}"/>
    <cellStyle name="Percent 3 5 4" xfId="22061" xr:uid="{00000000-0005-0000-0000-00002E560000}"/>
    <cellStyle name="Percent 3 5 4 2" xfId="22062" xr:uid="{00000000-0005-0000-0000-00002F560000}"/>
    <cellStyle name="Percent 3 5 4 2 2" xfId="46282" xr:uid="{F528325F-AF57-49EC-8497-09BAD8B2467B}"/>
    <cellStyle name="Percent 3 5 4 3" xfId="46281" xr:uid="{0F4370EC-232F-46D5-87A3-2A0EB410029B}"/>
    <cellStyle name="Percent 3 5 5" xfId="22063" xr:uid="{00000000-0005-0000-0000-000030560000}"/>
    <cellStyle name="Percent 3 5 5 2" xfId="46283" xr:uid="{4546A031-8010-482D-BFAD-CEDB8ABA823C}"/>
    <cellStyle name="Percent 3 5 6" xfId="22064" xr:uid="{00000000-0005-0000-0000-000031560000}"/>
    <cellStyle name="Percent 3 5 6 2" xfId="46284" xr:uid="{AB461E49-17DA-4270-BC3E-EED1B643B481}"/>
    <cellStyle name="Percent 3 5 7" xfId="46272" xr:uid="{B169F94C-1F45-4A13-B26C-3CBB13EAAF7B}"/>
    <cellStyle name="Percent 3 6" xfId="22065" xr:uid="{00000000-0005-0000-0000-000032560000}"/>
    <cellStyle name="Percent 3 6 2" xfId="22066" xr:uid="{00000000-0005-0000-0000-000033560000}"/>
    <cellStyle name="Percent 3 6 2 2" xfId="22067" xr:uid="{00000000-0005-0000-0000-000034560000}"/>
    <cellStyle name="Percent 3 6 2 2 2" xfId="46287" xr:uid="{CFE19507-F16D-41A3-B4B1-75F5C5CC4F72}"/>
    <cellStyle name="Percent 3 6 2 3" xfId="46286" xr:uid="{8FFB1394-F499-4B54-88E3-439CE213D5FC}"/>
    <cellStyle name="Percent 3 6 3" xfId="22068" xr:uid="{00000000-0005-0000-0000-000035560000}"/>
    <cellStyle name="Percent 3 6 3 2" xfId="22069" xr:uid="{00000000-0005-0000-0000-000036560000}"/>
    <cellStyle name="Percent 3 6 3 2 2" xfId="46289" xr:uid="{6F53F262-F2BA-4F8E-BB3E-29624048B5D7}"/>
    <cellStyle name="Percent 3 6 3 3" xfId="46288" xr:uid="{15C72D74-A19F-445C-A784-BCEC65DDF480}"/>
    <cellStyle name="Percent 3 6 4" xfId="22070" xr:uid="{00000000-0005-0000-0000-000037560000}"/>
    <cellStyle name="Percent 3 6 4 2" xfId="22071" xr:uid="{00000000-0005-0000-0000-000038560000}"/>
    <cellStyle name="Percent 3 6 4 2 2" xfId="46291" xr:uid="{E837E471-0FC8-45B2-940C-9A80B9832182}"/>
    <cellStyle name="Percent 3 6 4 3" xfId="46290" xr:uid="{298163F8-7C05-4202-89F8-21052BF911DD}"/>
    <cellStyle name="Percent 3 6 5" xfId="22072" xr:uid="{00000000-0005-0000-0000-000039560000}"/>
    <cellStyle name="Percent 3 6 5 2" xfId="22073" xr:uid="{00000000-0005-0000-0000-00003A560000}"/>
    <cellStyle name="Percent 3 6 5 2 2" xfId="46293" xr:uid="{317A2088-9A15-4A80-A1D6-45D8FF3648EF}"/>
    <cellStyle name="Percent 3 6 5 3" xfId="46292" xr:uid="{9BA48D14-AF48-4E35-8AC4-F125AF922B18}"/>
    <cellStyle name="Percent 3 6 6" xfId="22074" xr:uid="{00000000-0005-0000-0000-00003B560000}"/>
    <cellStyle name="Percent 3 6 6 2" xfId="46294" xr:uid="{EA82C4A8-D3D2-4421-9BB7-529C8536A54F}"/>
    <cellStyle name="Percent 3 6 7" xfId="22075" xr:uid="{00000000-0005-0000-0000-00003C560000}"/>
    <cellStyle name="Percent 3 6 7 2" xfId="46295" xr:uid="{76D35104-D118-43B0-8A72-6A8CE0FE5CF6}"/>
    <cellStyle name="Percent 3 6 8" xfId="46285" xr:uid="{543FA129-C921-4E87-99E1-074BB89D5D78}"/>
    <cellStyle name="Percent 3 7" xfId="22076" xr:uid="{00000000-0005-0000-0000-00003D560000}"/>
    <cellStyle name="Percent 3 7 2" xfId="22077" xr:uid="{00000000-0005-0000-0000-00003E560000}"/>
    <cellStyle name="Percent 3 7 2 2" xfId="22078" xr:uid="{00000000-0005-0000-0000-00003F560000}"/>
    <cellStyle name="Percent 3 7 2 2 2" xfId="46298" xr:uid="{9E35D25C-158F-4F98-A350-22D8E4989663}"/>
    <cellStyle name="Percent 3 7 2 3" xfId="46297" xr:uid="{2C694F83-7732-4736-ADA8-D55BF9DA2D09}"/>
    <cellStyle name="Percent 3 7 3" xfId="22079" xr:uid="{00000000-0005-0000-0000-000040560000}"/>
    <cellStyle name="Percent 3 7 3 2" xfId="22080" xr:uid="{00000000-0005-0000-0000-000041560000}"/>
    <cellStyle name="Percent 3 7 3 2 2" xfId="46300" xr:uid="{73796782-1D3B-4FAB-A71D-EC1A37A912EB}"/>
    <cellStyle name="Percent 3 7 3 3" xfId="46299" xr:uid="{059C25FE-EA09-46CC-8F89-C961EE994790}"/>
    <cellStyle name="Percent 3 7 4" xfId="22081" xr:uid="{00000000-0005-0000-0000-000042560000}"/>
    <cellStyle name="Percent 3 7 4 2" xfId="46301" xr:uid="{B38C4053-A70B-4094-9E7C-F3428B710D96}"/>
    <cellStyle name="Percent 3 7 5" xfId="22082" xr:uid="{00000000-0005-0000-0000-000043560000}"/>
    <cellStyle name="Percent 3 7 5 2" xfId="46302" xr:uid="{7B7D8787-E1D9-4FE6-BF2E-675D2E70C810}"/>
    <cellStyle name="Percent 3 7 6" xfId="46296" xr:uid="{2F32C71C-0222-4D38-A152-975314529856}"/>
    <cellStyle name="Percent 3 8" xfId="22083" xr:uid="{00000000-0005-0000-0000-000044560000}"/>
    <cellStyle name="Percent 3 8 2" xfId="22084" xr:uid="{00000000-0005-0000-0000-000045560000}"/>
    <cellStyle name="Percent 3 8 2 2" xfId="46304" xr:uid="{4D28E1CB-5690-4BE3-9413-6E4492CAA1FA}"/>
    <cellStyle name="Percent 3 8 3" xfId="46303" xr:uid="{0B25658D-962E-48DB-A309-0242059DE728}"/>
    <cellStyle name="Percent 3 9" xfId="22085" xr:uid="{00000000-0005-0000-0000-000046560000}"/>
    <cellStyle name="Percent 3 9 2" xfId="46305" xr:uid="{70CB5EB2-9591-4390-8B3B-E0BEB4A8E336}"/>
    <cellStyle name="Percent 4" xfId="22086" xr:uid="{00000000-0005-0000-0000-000047560000}"/>
    <cellStyle name="Percent 4 10" xfId="22087" xr:uid="{00000000-0005-0000-0000-000048560000}"/>
    <cellStyle name="Percent 4 10 2" xfId="46307" xr:uid="{A87DC579-DD6A-4B57-833A-C252DA4990E1}"/>
    <cellStyle name="Percent 4 11" xfId="22088" xr:uid="{00000000-0005-0000-0000-000049560000}"/>
    <cellStyle name="Percent 4 11 2" xfId="46308" xr:uid="{DA10A540-C23D-4B82-9CCD-F7F9E281C62F}"/>
    <cellStyle name="Percent 4 12" xfId="46306" xr:uid="{8CB28652-CB30-4CD5-97C2-88DA9C5090D0}"/>
    <cellStyle name="Percent 4 2" xfId="22089" xr:uid="{00000000-0005-0000-0000-00004A560000}"/>
    <cellStyle name="Percent 4 2 2" xfId="22090" xr:uid="{00000000-0005-0000-0000-00004B560000}"/>
    <cellStyle name="Percent 4 2 2 2" xfId="22091" xr:uid="{00000000-0005-0000-0000-00004C560000}"/>
    <cellStyle name="Percent 4 2 2 2 2" xfId="46311" xr:uid="{14A5F36B-D2F6-42CF-9E1A-EB1A37C857D5}"/>
    <cellStyle name="Percent 4 2 2 3" xfId="46310" xr:uid="{967F3CC5-2DCA-4F10-B8C7-3C5772E5D43A}"/>
    <cellStyle name="Percent 4 2 3" xfId="22092" xr:uid="{00000000-0005-0000-0000-00004D560000}"/>
    <cellStyle name="Percent 4 2 3 2" xfId="22093" xr:uid="{00000000-0005-0000-0000-00004E560000}"/>
    <cellStyle name="Percent 4 2 3 2 2" xfId="22094" xr:uid="{00000000-0005-0000-0000-00004F560000}"/>
    <cellStyle name="Percent 4 2 3 2 2 2" xfId="46314" xr:uid="{BB9054DB-BE3D-4524-B46E-B70A3076153C}"/>
    <cellStyle name="Percent 4 2 3 2 3" xfId="46313" xr:uid="{5957EACE-8BF9-4A90-9EC2-159F3D8C1F25}"/>
    <cellStyle name="Percent 4 2 3 3" xfId="22095" xr:uid="{00000000-0005-0000-0000-000050560000}"/>
    <cellStyle name="Percent 4 2 3 3 2" xfId="22096" xr:uid="{00000000-0005-0000-0000-000051560000}"/>
    <cellStyle name="Percent 4 2 3 3 2 2" xfId="46316" xr:uid="{C170EBBF-1B29-4464-AFE0-C29CECC662E9}"/>
    <cellStyle name="Percent 4 2 3 3 3" xfId="46315" xr:uid="{EAF843F1-03DB-4DDF-8B97-C75DA2F8B48A}"/>
    <cellStyle name="Percent 4 2 3 4" xfId="22097" xr:uid="{00000000-0005-0000-0000-000052560000}"/>
    <cellStyle name="Percent 4 2 3 4 2" xfId="46317" xr:uid="{7A00F024-577B-44DE-978C-9038AEFD5D1E}"/>
    <cellStyle name="Percent 4 2 3 5" xfId="46312" xr:uid="{2652E031-4682-4132-A198-B9A173EB5336}"/>
    <cellStyle name="Percent 4 2 4" xfId="22098" xr:uid="{00000000-0005-0000-0000-000053560000}"/>
    <cellStyle name="Percent 4 2 4 2" xfId="22099" xr:uid="{00000000-0005-0000-0000-000054560000}"/>
    <cellStyle name="Percent 4 2 4 2 2" xfId="46319" xr:uid="{5C2D150B-9D03-462E-99D6-008C56BEED37}"/>
    <cellStyle name="Percent 4 2 4 3" xfId="46318" xr:uid="{0AE11128-C9F2-42A4-8BC6-E36B39CAA581}"/>
    <cellStyle name="Percent 4 2 5" xfId="22100" xr:uid="{00000000-0005-0000-0000-000055560000}"/>
    <cellStyle name="Percent 4 2 5 2" xfId="22101" xr:uid="{00000000-0005-0000-0000-000056560000}"/>
    <cellStyle name="Percent 4 2 5 2 2" xfId="46321" xr:uid="{11D474BF-A46E-414A-A9D7-40A286F1B46C}"/>
    <cellStyle name="Percent 4 2 5 3" xfId="46320" xr:uid="{14AC0840-2DD3-45F5-AF93-23332B139F0E}"/>
    <cellStyle name="Percent 4 2 6" xfId="22102" xr:uid="{00000000-0005-0000-0000-000057560000}"/>
    <cellStyle name="Percent 4 2 6 2" xfId="46322" xr:uid="{8524BB72-F4C4-4D6E-9248-CBEB38349FBA}"/>
    <cellStyle name="Percent 4 2 7" xfId="22103" xr:uid="{00000000-0005-0000-0000-000058560000}"/>
    <cellStyle name="Percent 4 2 7 2" xfId="46323" xr:uid="{5BB16A8D-D835-40B7-A7C8-E8861306E00A}"/>
    <cellStyle name="Percent 4 2 8" xfId="46309" xr:uid="{F580DB8B-AD61-44BF-AE26-85BEC289CD89}"/>
    <cellStyle name="Percent 4 3" xfId="22104" xr:uid="{00000000-0005-0000-0000-000059560000}"/>
    <cellStyle name="Percent 4 3 2" xfId="22105" xr:uid="{00000000-0005-0000-0000-00005A560000}"/>
    <cellStyle name="Percent 4 3 2 2" xfId="22106" xr:uid="{00000000-0005-0000-0000-00005B560000}"/>
    <cellStyle name="Percent 4 3 2 2 2" xfId="46326" xr:uid="{20E79DC1-C5EC-46C3-B279-0B2864378649}"/>
    <cellStyle name="Percent 4 3 2 3" xfId="22107" xr:uid="{00000000-0005-0000-0000-00005C560000}"/>
    <cellStyle name="Percent 4 3 2 3 2" xfId="46327" xr:uid="{9A924E82-4398-42D2-AE4C-A2F340D0A37C}"/>
    <cellStyle name="Percent 4 3 2 4" xfId="46325" xr:uid="{3E66448F-D638-4DAA-9398-6D00FC9E2C31}"/>
    <cellStyle name="Percent 4 3 3" xfId="22108" xr:uid="{00000000-0005-0000-0000-00005D560000}"/>
    <cellStyle name="Percent 4 3 3 2" xfId="22109" xr:uid="{00000000-0005-0000-0000-00005E560000}"/>
    <cellStyle name="Percent 4 3 3 2 2" xfId="46329" xr:uid="{BD52D569-79CB-4A4A-983F-4B6FF773A484}"/>
    <cellStyle name="Percent 4 3 3 3" xfId="22110" xr:uid="{00000000-0005-0000-0000-00005F560000}"/>
    <cellStyle name="Percent 4 3 3 3 2" xfId="46330" xr:uid="{1E25D7F7-DBBE-41A6-AC9B-518680597648}"/>
    <cellStyle name="Percent 4 3 3 4" xfId="46328" xr:uid="{C1C47BEE-EB45-40CA-A5A2-96000B99CB1E}"/>
    <cellStyle name="Percent 4 3 4" xfId="22111" xr:uid="{00000000-0005-0000-0000-000060560000}"/>
    <cellStyle name="Percent 4 3 4 2" xfId="22112" xr:uid="{00000000-0005-0000-0000-000061560000}"/>
    <cellStyle name="Percent 4 3 4 2 2" xfId="46332" xr:uid="{DFF5A479-FADE-4D4D-81F8-B1B3D3D435A6}"/>
    <cellStyle name="Percent 4 3 4 3" xfId="46331" xr:uid="{F0875F33-2A3E-4932-B194-8C08DBE6B932}"/>
    <cellStyle name="Percent 4 3 5" xfId="22113" xr:uid="{00000000-0005-0000-0000-000062560000}"/>
    <cellStyle name="Percent 4 3 5 2" xfId="46333" xr:uid="{8B152ADF-B563-42A4-8DE7-5A2CDDABB2B7}"/>
    <cellStyle name="Percent 4 3 6" xfId="46324" xr:uid="{C1F4BD5E-E177-49D9-A26E-107AFB7B398D}"/>
    <cellStyle name="Percent 4 4" xfId="22114" xr:uid="{00000000-0005-0000-0000-000063560000}"/>
    <cellStyle name="Percent 4 4 2" xfId="22115" xr:uid="{00000000-0005-0000-0000-000064560000}"/>
    <cellStyle name="Percent 4 4 2 2" xfId="46335" xr:uid="{B3D6DF10-67CE-4A7E-BDF7-F286F3BBFB2B}"/>
    <cellStyle name="Percent 4 4 3" xfId="22116" xr:uid="{00000000-0005-0000-0000-000065560000}"/>
    <cellStyle name="Percent 4 4 3 2" xfId="46336" xr:uid="{406B44A3-52F5-432E-B5C6-1BD8DD82A674}"/>
    <cellStyle name="Percent 4 4 4" xfId="46334" xr:uid="{33570AF0-E045-4C45-89ED-7C830810B376}"/>
    <cellStyle name="Percent 4 5" xfId="22117" xr:uid="{00000000-0005-0000-0000-000066560000}"/>
    <cellStyle name="Percent 4 5 2" xfId="22118" xr:uid="{00000000-0005-0000-0000-000067560000}"/>
    <cellStyle name="Percent 4 5 2 2" xfId="22119" xr:uid="{00000000-0005-0000-0000-000068560000}"/>
    <cellStyle name="Percent 4 5 2 2 2" xfId="46339" xr:uid="{403CD171-BD03-49AD-9868-23BCAA5F3113}"/>
    <cellStyle name="Percent 4 5 2 3" xfId="46338" xr:uid="{0586950E-CB67-4660-992C-63D5E63A907C}"/>
    <cellStyle name="Percent 4 5 3" xfId="22120" xr:uid="{00000000-0005-0000-0000-000069560000}"/>
    <cellStyle name="Percent 4 5 3 2" xfId="46340" xr:uid="{14C6E2F2-81C3-4C2A-A646-8EC0F38916E8}"/>
    <cellStyle name="Percent 4 5 4" xfId="22121" xr:uid="{00000000-0005-0000-0000-00006A560000}"/>
    <cellStyle name="Percent 4 5 4 2" xfId="46341" xr:uid="{6B03B865-14CC-4A4A-8BE3-BE6799232047}"/>
    <cellStyle name="Percent 4 5 5" xfId="46337" xr:uid="{6DE56F32-BC67-4AA5-9EB0-BCCDBA934E3E}"/>
    <cellStyle name="Percent 4 6" xfId="22122" xr:uid="{00000000-0005-0000-0000-00006B560000}"/>
    <cellStyle name="Percent 4 6 2" xfId="22123" xr:uid="{00000000-0005-0000-0000-00006C560000}"/>
    <cellStyle name="Percent 4 6 2 2" xfId="22124" xr:uid="{00000000-0005-0000-0000-00006D560000}"/>
    <cellStyle name="Percent 4 6 2 2 2" xfId="46344" xr:uid="{952E4B9F-C77E-422B-B159-2C8460BDE773}"/>
    <cellStyle name="Percent 4 6 2 3" xfId="46343" xr:uid="{9118D09A-104E-4436-B078-B32EFC3BC06C}"/>
    <cellStyle name="Percent 4 6 3" xfId="22125" xr:uid="{00000000-0005-0000-0000-00006E560000}"/>
    <cellStyle name="Percent 4 6 3 2" xfId="22126" xr:uid="{00000000-0005-0000-0000-00006F560000}"/>
    <cellStyle name="Percent 4 6 3 2 2" xfId="46346" xr:uid="{FFC0A487-93B3-4D4B-BDCC-ADEAD2EF457E}"/>
    <cellStyle name="Percent 4 6 3 3" xfId="46345" xr:uid="{8D855FC0-E4FA-4967-B4A9-FAF817973BDA}"/>
    <cellStyle name="Percent 4 6 4" xfId="22127" xr:uid="{00000000-0005-0000-0000-000070560000}"/>
    <cellStyle name="Percent 4 6 4 2" xfId="46347" xr:uid="{DEE08B04-3B8D-44F3-9D53-A63F1AAB5A16}"/>
    <cellStyle name="Percent 4 6 5" xfId="22128" xr:uid="{00000000-0005-0000-0000-000071560000}"/>
    <cellStyle name="Percent 4 6 5 2" xfId="46348" xr:uid="{0A1318FA-B0F0-4FAA-8C9A-C32A8498B7E0}"/>
    <cellStyle name="Percent 4 6 6" xfId="46342" xr:uid="{2FE6AC09-FF86-4149-9A5F-F366CBD03FC9}"/>
    <cellStyle name="Percent 4 7" xfId="22129" xr:uid="{00000000-0005-0000-0000-000072560000}"/>
    <cellStyle name="Percent 4 7 2" xfId="22130" xr:uid="{00000000-0005-0000-0000-000073560000}"/>
    <cellStyle name="Percent 4 7 2 2" xfId="46350" xr:uid="{39E2DB82-BEDC-43FF-9FD5-A4D78AA4687A}"/>
    <cellStyle name="Percent 4 7 3" xfId="46349" xr:uid="{EF8EFC62-4EB1-4DDE-B167-D50C6EE13059}"/>
    <cellStyle name="Percent 4 8" xfId="22131" xr:uid="{00000000-0005-0000-0000-000074560000}"/>
    <cellStyle name="Percent 4 8 2" xfId="22132" xr:uid="{00000000-0005-0000-0000-000075560000}"/>
    <cellStyle name="Percent 4 8 2 2" xfId="46352" xr:uid="{24153861-CDDA-4633-ACB0-BED660E158FE}"/>
    <cellStyle name="Percent 4 8 3" xfId="46351" xr:uid="{499CD8D0-C461-4C63-B06B-3FE918C78782}"/>
    <cellStyle name="Percent 4 9" xfId="22133" xr:uid="{00000000-0005-0000-0000-000076560000}"/>
    <cellStyle name="Percent 4 9 2" xfId="22134" xr:uid="{00000000-0005-0000-0000-000077560000}"/>
    <cellStyle name="Percent 4 9 2 2" xfId="46354" xr:uid="{7E5E237E-F9F8-4ECD-8FE5-CD569044CD87}"/>
    <cellStyle name="Percent 4 9 3" xfId="46353" xr:uid="{19EEE3DF-9454-49F7-9DE1-5C82189EF639}"/>
    <cellStyle name="Percent 5" xfId="22135" xr:uid="{00000000-0005-0000-0000-000078560000}"/>
    <cellStyle name="Percent 5 2" xfId="22136" xr:uid="{00000000-0005-0000-0000-000079560000}"/>
    <cellStyle name="Percent 5 2 2" xfId="22137" xr:uid="{00000000-0005-0000-0000-00007A560000}"/>
    <cellStyle name="Percent 5 2 2 2" xfId="46357" xr:uid="{2EA313CB-02C8-4AFE-8913-764E811C5973}"/>
    <cellStyle name="Percent 5 2 3" xfId="46356" xr:uid="{43D580B1-88C6-4DD6-B253-EEF583C02BFF}"/>
    <cellStyle name="Percent 5 3" xfId="22138" xr:uid="{00000000-0005-0000-0000-00007B560000}"/>
    <cellStyle name="Percent 5 3 2" xfId="22139" xr:uid="{00000000-0005-0000-0000-00007C560000}"/>
    <cellStyle name="Percent 5 3 2 2" xfId="46359" xr:uid="{112D5B1E-E172-4782-A914-4D9A4EC3DBAA}"/>
    <cellStyle name="Percent 5 3 3" xfId="46358" xr:uid="{033F146D-6299-4585-BB5F-BBE337567BA7}"/>
    <cellStyle name="Percent 5 4" xfId="22140" xr:uid="{00000000-0005-0000-0000-00007D560000}"/>
    <cellStyle name="Percent 5 4 2" xfId="22141" xr:uid="{00000000-0005-0000-0000-00007E560000}"/>
    <cellStyle name="Percent 5 4 2 2" xfId="46361" xr:uid="{3FDD1B7B-327B-45E4-8A98-BCC6BB4CDFB6}"/>
    <cellStyle name="Percent 5 4 3" xfId="46360" xr:uid="{702EE4A7-1AB7-4575-BC3E-C2A50D566E28}"/>
    <cellStyle name="Percent 5 5" xfId="22142" xr:uid="{00000000-0005-0000-0000-00007F560000}"/>
    <cellStyle name="Percent 5 5 2" xfId="22143" xr:uid="{00000000-0005-0000-0000-000080560000}"/>
    <cellStyle name="Percent 5 5 2 2" xfId="46363" xr:uid="{B7EFB90F-0289-49E7-A910-ACEB15D8C8FD}"/>
    <cellStyle name="Percent 5 5 3" xfId="46362" xr:uid="{BCB7AF01-400B-4998-AC65-BE884B9EFDF9}"/>
    <cellStyle name="Percent 5 6" xfId="22144" xr:uid="{00000000-0005-0000-0000-000081560000}"/>
    <cellStyle name="Percent 5 6 2" xfId="46364" xr:uid="{8E83A60E-FE70-4184-B483-2EE3C5D60C2F}"/>
    <cellStyle name="Percent 5 7" xfId="22145" xr:uid="{00000000-0005-0000-0000-000082560000}"/>
    <cellStyle name="Percent 5 7 2" xfId="46365" xr:uid="{D586F608-335B-4589-8561-663285FD6DAE}"/>
    <cellStyle name="Percent 5 8" xfId="46355" xr:uid="{C2EE0967-50FC-4C2C-B5D4-02246B5D5325}"/>
    <cellStyle name="Percent 6" xfId="22146" xr:uid="{00000000-0005-0000-0000-000083560000}"/>
    <cellStyle name="Percent 6 2" xfId="22147" xr:uid="{00000000-0005-0000-0000-000084560000}"/>
    <cellStyle name="Percent 6 2 2" xfId="22148" xr:uid="{00000000-0005-0000-0000-000085560000}"/>
    <cellStyle name="Percent 6 2 2 2" xfId="46368" xr:uid="{14F3215C-DA5E-434F-9911-5140F7E0B747}"/>
    <cellStyle name="Percent 6 2 3" xfId="22149" xr:uid="{00000000-0005-0000-0000-000086560000}"/>
    <cellStyle name="Percent 6 2 3 2" xfId="46369" xr:uid="{34913449-C725-4CA3-AE2C-B6B01A9B6EA9}"/>
    <cellStyle name="Percent 6 2 4" xfId="46367" xr:uid="{4806F2C9-BD04-4641-875F-DF7460312256}"/>
    <cellStyle name="Percent 6 3" xfId="22150" xr:uid="{00000000-0005-0000-0000-000087560000}"/>
    <cellStyle name="Percent 6 3 2" xfId="22151" xr:uid="{00000000-0005-0000-0000-000088560000}"/>
    <cellStyle name="Percent 6 3 2 2" xfId="22152" xr:uid="{00000000-0005-0000-0000-000089560000}"/>
    <cellStyle name="Percent 6 3 2 2 2" xfId="46372" xr:uid="{2FBF2F68-CA43-405F-BB20-A1AA210CF3C9}"/>
    <cellStyle name="Percent 6 3 2 3" xfId="46371" xr:uid="{7D6BBA6B-3C9A-46DF-B4EC-38B3119F98F7}"/>
    <cellStyle name="Percent 6 3 3" xfId="22153" xr:uid="{00000000-0005-0000-0000-00008A560000}"/>
    <cellStyle name="Percent 6 3 3 2" xfId="22154" xr:uid="{00000000-0005-0000-0000-00008B560000}"/>
    <cellStyle name="Percent 6 3 3 2 2" xfId="46374" xr:uid="{AE99FBA8-F86E-4F57-AD72-E2676E0501AD}"/>
    <cellStyle name="Percent 6 3 3 3" xfId="46373" xr:uid="{D89CEC60-5B6D-44E2-9FC6-9E2E7F0D03BD}"/>
    <cellStyle name="Percent 6 3 4" xfId="22155" xr:uid="{00000000-0005-0000-0000-00008C560000}"/>
    <cellStyle name="Percent 6 3 4 2" xfId="46375" xr:uid="{D347B22C-F760-4C09-A9C8-A8B715001D34}"/>
    <cellStyle name="Percent 6 3 5" xfId="22156" xr:uid="{00000000-0005-0000-0000-00008D560000}"/>
    <cellStyle name="Percent 6 3 5 2" xfId="46376" xr:uid="{142B5635-B612-4FB8-99B6-D7FC0EA0419B}"/>
    <cellStyle name="Percent 6 3 6" xfId="46370" xr:uid="{B7DDDE83-C0C4-480F-86BB-198754F8F1D0}"/>
    <cellStyle name="Percent 6 4" xfId="22157" xr:uid="{00000000-0005-0000-0000-00008E560000}"/>
    <cellStyle name="Percent 6 4 2" xfId="22158" xr:uid="{00000000-0005-0000-0000-00008F560000}"/>
    <cellStyle name="Percent 6 4 2 2" xfId="46378" xr:uid="{595B078D-2992-415C-A4E3-8054DC6F1CC3}"/>
    <cellStyle name="Percent 6 4 3" xfId="46377" xr:uid="{88AC423D-9F40-4285-BDEB-B99E58ABAD06}"/>
    <cellStyle name="Percent 6 5" xfId="22159" xr:uid="{00000000-0005-0000-0000-000090560000}"/>
    <cellStyle name="Percent 6 5 2" xfId="22160" xr:uid="{00000000-0005-0000-0000-000091560000}"/>
    <cellStyle name="Percent 6 5 2 2" xfId="46380" xr:uid="{AFA17E1B-CA1F-4964-BF62-04C9E0922961}"/>
    <cellStyle name="Percent 6 5 3" xfId="46379" xr:uid="{95737561-4CE9-48F6-BDA0-F1BD27812BD2}"/>
    <cellStyle name="Percent 6 6" xfId="22161" xr:uid="{00000000-0005-0000-0000-000092560000}"/>
    <cellStyle name="Percent 6 6 2" xfId="22162" xr:uid="{00000000-0005-0000-0000-000093560000}"/>
    <cellStyle name="Percent 6 6 2 2" xfId="46382" xr:uid="{2CC2CED3-9CEA-4CDB-9E10-B2D9B0A93B37}"/>
    <cellStyle name="Percent 6 6 3" xfId="46381" xr:uid="{856EF49E-68CB-4D3F-9195-AFB56BC4FB03}"/>
    <cellStyle name="Percent 6 7" xfId="22163" xr:uid="{00000000-0005-0000-0000-000094560000}"/>
    <cellStyle name="Percent 6 7 2" xfId="46383" xr:uid="{E476F265-A3D3-458D-B51A-9E909946ECDD}"/>
    <cellStyle name="Percent 6 8" xfId="22164" xr:uid="{00000000-0005-0000-0000-000095560000}"/>
    <cellStyle name="Percent 6 8 2" xfId="46384" xr:uid="{5B5FC053-FBEA-4F08-AE44-4701082D5909}"/>
    <cellStyle name="Percent 6 9" xfId="46366" xr:uid="{D9E5DCC2-E3E1-4808-93F7-A1466142A022}"/>
    <cellStyle name="Percent 7" xfId="22165" xr:uid="{00000000-0005-0000-0000-000096560000}"/>
    <cellStyle name="Percent 7 2" xfId="22166" xr:uid="{00000000-0005-0000-0000-000097560000}"/>
    <cellStyle name="Percent 7 2 2" xfId="22167" xr:uid="{00000000-0005-0000-0000-000098560000}"/>
    <cellStyle name="Percent 7 2 2 2" xfId="46387" xr:uid="{C08724BF-652C-43C3-9959-71BF114E4093}"/>
    <cellStyle name="Percent 7 2 3" xfId="46386" xr:uid="{A53819A1-E023-4990-BA5E-F97D6750FD80}"/>
    <cellStyle name="Percent 7 3" xfId="22168" xr:uid="{00000000-0005-0000-0000-000099560000}"/>
    <cellStyle name="Percent 7 3 2" xfId="22169" xr:uid="{00000000-0005-0000-0000-00009A560000}"/>
    <cellStyle name="Percent 7 3 2 2" xfId="46389" xr:uid="{2210C21F-FC6D-4D0C-92D7-7FE0472EAE14}"/>
    <cellStyle name="Percent 7 3 3" xfId="46388" xr:uid="{22546C4F-88F6-4EFE-A6AF-5806E28A7096}"/>
    <cellStyle name="Percent 7 4" xfId="22170" xr:uid="{00000000-0005-0000-0000-00009B560000}"/>
    <cellStyle name="Percent 7 4 2" xfId="22171" xr:uid="{00000000-0005-0000-0000-00009C560000}"/>
    <cellStyle name="Percent 7 4 2 2" xfId="46391" xr:uid="{CB17CD0E-F21A-4AC9-A585-279FB58C877D}"/>
    <cellStyle name="Percent 7 4 3" xfId="46390" xr:uid="{60685E91-91BA-4F1E-A473-AE9C7D6BE906}"/>
    <cellStyle name="Percent 7 5" xfId="22172" xr:uid="{00000000-0005-0000-0000-00009D560000}"/>
    <cellStyle name="Percent 7 5 2" xfId="46392" xr:uid="{47B7DD01-6764-441F-96CE-C5CB06447661}"/>
    <cellStyle name="Percent 7 6" xfId="46385" xr:uid="{3F43C7E5-E1CA-45CC-BF9B-DC97B251F07F}"/>
    <cellStyle name="Percent 8" xfId="22173" xr:uid="{00000000-0005-0000-0000-00009E560000}"/>
    <cellStyle name="Percent 8 2" xfId="22174" xr:uid="{00000000-0005-0000-0000-00009F560000}"/>
    <cellStyle name="Percent 8 2 2" xfId="46394" xr:uid="{B80E07D9-A038-42B9-B0A7-794AC98E9BCA}"/>
    <cellStyle name="Percent 8 3" xfId="46393" xr:uid="{8000CA83-5252-4756-A6C5-FE0EB7C8EA55}"/>
    <cellStyle name="Percent 9" xfId="22175" xr:uid="{00000000-0005-0000-0000-0000A0560000}"/>
    <cellStyle name="Percent 9 2" xfId="22176" xr:uid="{00000000-0005-0000-0000-0000A1560000}"/>
    <cellStyle name="Percent 9 2 2" xfId="46396" xr:uid="{49ED0366-9E34-4F3B-8E18-48B428D10F52}"/>
    <cellStyle name="Percent 9 3" xfId="46395" xr:uid="{49B993DA-F9BB-41CA-8B24-65510F548FDC}"/>
    <cellStyle name="Percent0" xfId="22177" xr:uid="{00000000-0005-0000-0000-0000A2560000}"/>
    <cellStyle name="Percent0 2" xfId="22178" xr:uid="{00000000-0005-0000-0000-0000A3560000}"/>
    <cellStyle name="Percent0 2 2" xfId="46398" xr:uid="{67CB3FC3-30FC-4E3C-A66D-AEB847778914}"/>
    <cellStyle name="Percent0 3" xfId="46397" xr:uid="{C7204813-0259-4C07-A30A-F0A8B5874113}"/>
    <cellStyle name="Pilkku_Layo9704" xfId="22179" xr:uid="{00000000-0005-0000-0000-0000A4560000}"/>
    <cellStyle name="Procentowy 2" xfId="22180" xr:uid="{00000000-0005-0000-0000-0000A5560000}"/>
    <cellStyle name="Procentowy 2 10" xfId="22181" xr:uid="{00000000-0005-0000-0000-0000A6560000}"/>
    <cellStyle name="Procentowy 2 10 2" xfId="22182" xr:uid="{00000000-0005-0000-0000-0000A7560000}"/>
    <cellStyle name="Procentowy 2 10 2 2" xfId="46401" xr:uid="{555B54B6-21D0-4B07-A4CC-F70A9E9B019C}"/>
    <cellStyle name="Procentowy 2 10 3" xfId="22183" xr:uid="{00000000-0005-0000-0000-0000A8560000}"/>
    <cellStyle name="Procentowy 2 10 3 2" xfId="46402" xr:uid="{AD8208EB-429B-4FE3-9B6B-282DB9B2ED59}"/>
    <cellStyle name="Procentowy 2 10 4" xfId="46400" xr:uid="{D332E5CC-1597-4438-B7AC-78FFC4312E6C}"/>
    <cellStyle name="Procentowy 2 10 5" xfId="53431" xr:uid="{FE0CF10F-54A9-4912-B0BE-ED471FC1D17A}"/>
    <cellStyle name="Procentowy 2 11" xfId="22184" xr:uid="{00000000-0005-0000-0000-0000A9560000}"/>
    <cellStyle name="Procentowy 2 11 2" xfId="22185" xr:uid="{00000000-0005-0000-0000-0000AA560000}"/>
    <cellStyle name="Procentowy 2 11 2 2" xfId="46404" xr:uid="{CB49770E-1847-42F2-A9E6-D81FF7402913}"/>
    <cellStyle name="Procentowy 2 11 3" xfId="46403" xr:uid="{21762BC2-EA92-4B83-881C-10CB28EB7C7E}"/>
    <cellStyle name="Procentowy 2 11 4" xfId="53432" xr:uid="{CAD10527-08C0-4FC2-812C-ACF394D87AAE}"/>
    <cellStyle name="Procentowy 2 12" xfId="22186" xr:uid="{00000000-0005-0000-0000-0000AB560000}"/>
    <cellStyle name="Procentowy 2 12 2" xfId="46405" xr:uid="{D076E0EA-3A91-43AE-AD57-E0BEBB138978}"/>
    <cellStyle name="Procentowy 2 12 3" xfId="53433" xr:uid="{3207F9EA-92C3-441D-A679-5B5B94904E8B}"/>
    <cellStyle name="Procentowy 2 13" xfId="46399" xr:uid="{33068CB9-C028-4B9C-B3E3-484D6932B93C}"/>
    <cellStyle name="Procentowy 2 13 2" xfId="53434" xr:uid="{DD10635C-464D-4F98-BEED-C25648F4E559}"/>
    <cellStyle name="Procentowy 2 14" xfId="53435" xr:uid="{0C32CF0D-9F94-496F-8E09-46B277582E2E}"/>
    <cellStyle name="Procentowy 2 15" xfId="53430" xr:uid="{52F6709C-E170-4B19-BC24-7B72371FC3FA}"/>
    <cellStyle name="Procentowy 2 2" xfId="22187" xr:uid="{00000000-0005-0000-0000-0000AC560000}"/>
    <cellStyle name="Procentowy 2 2 10" xfId="53437" xr:uid="{44D70DE1-EB28-44BA-B9DD-4F289ED2EDD2}"/>
    <cellStyle name="Procentowy 2 2 11" xfId="53436" xr:uid="{F6F72739-534A-4829-BF58-BC9B79BDA329}"/>
    <cellStyle name="Procentowy 2 2 2" xfId="22188" xr:uid="{00000000-0005-0000-0000-0000AD560000}"/>
    <cellStyle name="Procentowy 2 2 2 2" xfId="22189" xr:uid="{00000000-0005-0000-0000-0000AE560000}"/>
    <cellStyle name="Procentowy 2 2 2 2 2" xfId="22190" xr:uid="{00000000-0005-0000-0000-0000AF560000}"/>
    <cellStyle name="Procentowy 2 2 2 2 2 2" xfId="46409" xr:uid="{8DC6DFA1-956C-4356-9195-B05CDFC6A77C}"/>
    <cellStyle name="Procentowy 2 2 2 2 3" xfId="22191" xr:uid="{00000000-0005-0000-0000-0000B0560000}"/>
    <cellStyle name="Procentowy 2 2 2 2 3 2" xfId="46410" xr:uid="{4B012B8B-29A8-4680-8CFE-006E41E4D7BA}"/>
    <cellStyle name="Procentowy 2 2 2 2 4" xfId="22192" xr:uid="{00000000-0005-0000-0000-0000B1560000}"/>
    <cellStyle name="Procentowy 2 2 2 2 4 2" xfId="46411" xr:uid="{6E11905A-9C7C-4F00-AA36-5C42C410A66C}"/>
    <cellStyle name="Procentowy 2 2 2 2 5" xfId="46408" xr:uid="{F257D8E7-2AAB-4BFA-A71F-B2C0E55F4EDF}"/>
    <cellStyle name="Procentowy 2 2 2 3" xfId="22193" xr:uid="{00000000-0005-0000-0000-0000B2560000}"/>
    <cellStyle name="Procentowy 2 2 2 3 2" xfId="46412" xr:uid="{10C9DC5F-496A-4FE5-A18A-54964BEC3A5A}"/>
    <cellStyle name="Procentowy 2 2 2 4" xfId="22194" xr:uid="{00000000-0005-0000-0000-0000B3560000}"/>
    <cellStyle name="Procentowy 2 2 2 4 2" xfId="46413" xr:uid="{CB375AA9-B1E9-4F9C-91A7-4A4569724756}"/>
    <cellStyle name="Procentowy 2 2 2 5" xfId="22195" xr:uid="{00000000-0005-0000-0000-0000B4560000}"/>
    <cellStyle name="Procentowy 2 2 2 5 2" xfId="46414" xr:uid="{1720C5CD-B618-4DF9-B44C-7DA311C3D11E}"/>
    <cellStyle name="Procentowy 2 2 2 6" xfId="46407" xr:uid="{3A9255C4-8947-4DB2-8D74-3D5A2E40AE6D}"/>
    <cellStyle name="Procentowy 2 2 2 7" xfId="53438" xr:uid="{658771EC-2AAF-4F5B-93D2-6A0ACA7440AC}"/>
    <cellStyle name="Procentowy 2 2 3" xfId="22196" xr:uid="{00000000-0005-0000-0000-0000B5560000}"/>
    <cellStyle name="Procentowy 2 2 3 2" xfId="22197" xr:uid="{00000000-0005-0000-0000-0000B6560000}"/>
    <cellStyle name="Procentowy 2 2 3 2 2" xfId="22198" xr:uid="{00000000-0005-0000-0000-0000B7560000}"/>
    <cellStyle name="Procentowy 2 2 3 2 2 2" xfId="46417" xr:uid="{71029404-06DF-4B47-BB53-A18073252128}"/>
    <cellStyle name="Procentowy 2 2 3 2 3" xfId="22199" xr:uid="{00000000-0005-0000-0000-0000B8560000}"/>
    <cellStyle name="Procentowy 2 2 3 2 3 2" xfId="46418" xr:uid="{7189E972-E572-4FA0-A4D9-2A48A0B3C852}"/>
    <cellStyle name="Procentowy 2 2 3 2 4" xfId="22200" xr:uid="{00000000-0005-0000-0000-0000B9560000}"/>
    <cellStyle name="Procentowy 2 2 3 2 4 2" xfId="46419" xr:uid="{B55390F4-A200-4F80-AE30-1468C35921D6}"/>
    <cellStyle name="Procentowy 2 2 3 2 5" xfId="46416" xr:uid="{0F5547AB-C8E1-4388-A1CD-AE3497BDC0BF}"/>
    <cellStyle name="Procentowy 2 2 3 3" xfId="22201" xr:uid="{00000000-0005-0000-0000-0000BA560000}"/>
    <cellStyle name="Procentowy 2 2 3 3 2" xfId="46420" xr:uid="{6A33495A-F9D3-47E2-8E91-1EE98DE1F49F}"/>
    <cellStyle name="Procentowy 2 2 3 4" xfId="22202" xr:uid="{00000000-0005-0000-0000-0000BB560000}"/>
    <cellStyle name="Procentowy 2 2 3 4 2" xfId="46421" xr:uid="{B2425A34-E0D3-465B-9360-86492AF872BE}"/>
    <cellStyle name="Procentowy 2 2 3 5" xfId="22203" xr:uid="{00000000-0005-0000-0000-0000BC560000}"/>
    <cellStyle name="Procentowy 2 2 3 5 2" xfId="46422" xr:uid="{1AA12D3C-2B8B-48E5-97DD-3291A3653130}"/>
    <cellStyle name="Procentowy 2 2 3 6" xfId="46415" xr:uid="{3E28692C-6B24-4426-8E10-ACD938C55668}"/>
    <cellStyle name="Procentowy 2 2 3 7" xfId="53439" xr:uid="{107A05C1-C91C-42EC-A6C8-683F1AA35F80}"/>
    <cellStyle name="Procentowy 2 2 4" xfId="22204" xr:uid="{00000000-0005-0000-0000-0000BD560000}"/>
    <cellStyle name="Procentowy 2 2 4 2" xfId="22205" xr:uid="{00000000-0005-0000-0000-0000BE560000}"/>
    <cellStyle name="Procentowy 2 2 4 2 2" xfId="46424" xr:uid="{65956032-586A-4264-9CEF-7AF9131702DE}"/>
    <cellStyle name="Procentowy 2 2 4 3" xfId="22206" xr:uid="{00000000-0005-0000-0000-0000BF560000}"/>
    <cellStyle name="Procentowy 2 2 4 3 2" xfId="46425" xr:uid="{C58146C5-F52E-4C2E-869E-1052BE7FA86B}"/>
    <cellStyle name="Procentowy 2 2 4 4" xfId="22207" xr:uid="{00000000-0005-0000-0000-0000C0560000}"/>
    <cellStyle name="Procentowy 2 2 4 4 2" xfId="46426" xr:uid="{F9AD6B52-0A43-46EF-B6CF-60345B935EEC}"/>
    <cellStyle name="Procentowy 2 2 4 5" xfId="46423" xr:uid="{12351296-F9CA-4780-8093-B5EA8ED7BDDC}"/>
    <cellStyle name="Procentowy 2 2 4 6" xfId="53440" xr:uid="{E727F58D-2967-4AA1-BD6B-6B76BD53F6EF}"/>
    <cellStyle name="Procentowy 2 2 5" xfId="22208" xr:uid="{00000000-0005-0000-0000-0000C1560000}"/>
    <cellStyle name="Procentowy 2 2 5 2" xfId="22209" xr:uid="{00000000-0005-0000-0000-0000C2560000}"/>
    <cellStyle name="Procentowy 2 2 5 2 2" xfId="46428" xr:uid="{B293BED3-59B5-41F8-A543-DBE6AE8D0662}"/>
    <cellStyle name="Procentowy 2 2 5 3" xfId="46427" xr:uid="{D17D39AA-7A0F-4107-BB4A-61432DD94CB6}"/>
    <cellStyle name="Procentowy 2 2 5 4" xfId="53441" xr:uid="{153BABAD-BCCE-4AE2-8F47-E43345DF1EAD}"/>
    <cellStyle name="Procentowy 2 2 6" xfId="22210" xr:uid="{00000000-0005-0000-0000-0000C3560000}"/>
    <cellStyle name="Procentowy 2 2 6 2" xfId="46429" xr:uid="{D71002A9-2283-4466-A3B0-0034D5970383}"/>
    <cellStyle name="Procentowy 2 2 6 3" xfId="53442" xr:uid="{44E6EBD2-3EA8-489F-8ED7-E40AEC715798}"/>
    <cellStyle name="Procentowy 2 2 7" xfId="22211" xr:uid="{00000000-0005-0000-0000-0000C4560000}"/>
    <cellStyle name="Procentowy 2 2 7 2" xfId="46430" xr:uid="{E57D28F8-3364-4917-A1C9-CDE8FD76C87C}"/>
    <cellStyle name="Procentowy 2 2 7 3" xfId="53443" xr:uid="{55EB7536-9086-4BD7-9B70-0A76F76429D2}"/>
    <cellStyle name="Procentowy 2 2 8" xfId="46406" xr:uid="{063C2F10-10F1-4B3F-9C93-1B7DD6438BD6}"/>
    <cellStyle name="Procentowy 2 2 8 2" xfId="53444" xr:uid="{706E2BF0-A012-49F1-981B-95E65E2B7B7A}"/>
    <cellStyle name="Procentowy 2 2 9" xfId="53445" xr:uid="{00039C4D-0602-4033-9B1D-4E37098CC856}"/>
    <cellStyle name="Procentowy 2 3" xfId="22212" xr:uid="{00000000-0005-0000-0000-0000C5560000}"/>
    <cellStyle name="Procentowy 2 3 2" xfId="22213" xr:uid="{00000000-0005-0000-0000-0000C6560000}"/>
    <cellStyle name="Procentowy 2 3 2 2" xfId="22214" xr:uid="{00000000-0005-0000-0000-0000C7560000}"/>
    <cellStyle name="Procentowy 2 3 2 2 2" xfId="22215" xr:uid="{00000000-0005-0000-0000-0000C8560000}"/>
    <cellStyle name="Procentowy 2 3 2 2 2 2" xfId="22216" xr:uid="{00000000-0005-0000-0000-0000C9560000}"/>
    <cellStyle name="Procentowy 2 3 2 2 2 2 2" xfId="22217" xr:uid="{00000000-0005-0000-0000-0000CA560000}"/>
    <cellStyle name="Procentowy 2 3 2 2 2 2 2 2" xfId="46436" xr:uid="{28E0D252-F5C1-459B-A8FB-2932F60CB932}"/>
    <cellStyle name="Procentowy 2 3 2 2 2 2 3" xfId="46435" xr:uid="{F6E3C69B-C2E7-4310-BEBE-1039CEDFC802}"/>
    <cellStyle name="Procentowy 2 3 2 2 2 3" xfId="22218" xr:uid="{00000000-0005-0000-0000-0000CB560000}"/>
    <cellStyle name="Procentowy 2 3 2 2 2 3 2" xfId="46437" xr:uid="{C7E26DF2-9E01-4FC0-82AC-7444DE898FBE}"/>
    <cellStyle name="Procentowy 2 3 2 2 2 4" xfId="22219" xr:uid="{00000000-0005-0000-0000-0000CC560000}"/>
    <cellStyle name="Procentowy 2 3 2 2 2 4 2" xfId="46438" xr:uid="{FC84AEA6-6A5A-4010-9147-E7829986AF42}"/>
    <cellStyle name="Procentowy 2 3 2 2 2 5" xfId="46434" xr:uid="{E25A7658-D292-459E-8E10-CE761B5E482A}"/>
    <cellStyle name="Procentowy 2 3 2 2 3" xfId="22220" xr:uid="{00000000-0005-0000-0000-0000CD560000}"/>
    <cellStyle name="Procentowy 2 3 2 2 3 2" xfId="46439" xr:uid="{0F67BE87-7DA4-4B6C-9BBE-5B34C36C6C49}"/>
    <cellStyle name="Procentowy 2 3 2 2 4" xfId="22221" xr:uid="{00000000-0005-0000-0000-0000CE560000}"/>
    <cellStyle name="Procentowy 2 3 2 2 4 2" xfId="46440" xr:uid="{925DC9AB-F018-4145-8525-A03201D3019B}"/>
    <cellStyle name="Procentowy 2 3 2 2 5" xfId="22222" xr:uid="{00000000-0005-0000-0000-0000CF560000}"/>
    <cellStyle name="Procentowy 2 3 2 2 5 2" xfId="46441" xr:uid="{5ECA1103-DF07-4F53-AC4E-6F42C0F5734F}"/>
    <cellStyle name="Procentowy 2 3 2 2 6" xfId="46433" xr:uid="{F3AB47D0-AFFA-43F6-B3CC-361C3082F564}"/>
    <cellStyle name="Procentowy 2 3 2 2 7" xfId="53448" xr:uid="{EA70522E-5716-480E-AAFC-9316500231DB}"/>
    <cellStyle name="Procentowy 2 3 2 3" xfId="22223" xr:uid="{00000000-0005-0000-0000-0000D0560000}"/>
    <cellStyle name="Procentowy 2 3 2 3 2" xfId="22224" xr:uid="{00000000-0005-0000-0000-0000D1560000}"/>
    <cellStyle name="Procentowy 2 3 2 3 2 2" xfId="22225" xr:uid="{00000000-0005-0000-0000-0000D2560000}"/>
    <cellStyle name="Procentowy 2 3 2 3 2 2 2" xfId="22226" xr:uid="{00000000-0005-0000-0000-0000D3560000}"/>
    <cellStyle name="Procentowy 2 3 2 3 2 2 2 2" xfId="46445" xr:uid="{7EDB5815-4778-42DC-86B2-9959C314029F}"/>
    <cellStyle name="Procentowy 2 3 2 3 2 2 3" xfId="46444" xr:uid="{FA49F88B-E3C3-4E52-A599-BE3B36B1BCC4}"/>
    <cellStyle name="Procentowy 2 3 2 3 2 3" xfId="22227" xr:uid="{00000000-0005-0000-0000-0000D4560000}"/>
    <cellStyle name="Procentowy 2 3 2 3 2 3 2" xfId="46446" xr:uid="{10D9AEE9-9DE3-48FC-AC15-FE6B18897A44}"/>
    <cellStyle name="Procentowy 2 3 2 3 2 4" xfId="22228" xr:uid="{00000000-0005-0000-0000-0000D5560000}"/>
    <cellStyle name="Procentowy 2 3 2 3 2 4 2" xfId="46447" xr:uid="{0E2E6AF0-3800-4FB7-83EE-49EB57B944BA}"/>
    <cellStyle name="Procentowy 2 3 2 3 2 5" xfId="46443" xr:uid="{673BDB4F-B6DA-45F2-B62D-CD47286ACF71}"/>
    <cellStyle name="Procentowy 2 3 2 3 3" xfId="22229" xr:uid="{00000000-0005-0000-0000-0000D6560000}"/>
    <cellStyle name="Procentowy 2 3 2 3 3 2" xfId="22230" xr:uid="{00000000-0005-0000-0000-0000D7560000}"/>
    <cellStyle name="Procentowy 2 3 2 3 3 2 2" xfId="46449" xr:uid="{C74371AA-C051-4569-B6E2-B1E7C6182385}"/>
    <cellStyle name="Procentowy 2 3 2 3 3 3" xfId="46448" xr:uid="{7209740A-8253-4B38-8213-BD4568877A91}"/>
    <cellStyle name="Procentowy 2 3 2 3 4" xfId="22231" xr:uid="{00000000-0005-0000-0000-0000D8560000}"/>
    <cellStyle name="Procentowy 2 3 2 3 4 2" xfId="46450" xr:uid="{DC942FCE-6F81-4D09-A974-D3B6DDE3E84C}"/>
    <cellStyle name="Procentowy 2 3 2 3 5" xfId="22232" xr:uid="{00000000-0005-0000-0000-0000D9560000}"/>
    <cellStyle name="Procentowy 2 3 2 3 5 2" xfId="46451" xr:uid="{B929CEAF-7E06-4FC9-AB57-C3D8A741A714}"/>
    <cellStyle name="Procentowy 2 3 2 3 6" xfId="46442" xr:uid="{C3E51EDF-046F-4528-928F-CFBFA2EE7566}"/>
    <cellStyle name="Procentowy 2 3 2 3 7" xfId="53449" xr:uid="{E8D16685-1FB8-4EC5-9CA4-5182F0FB8236}"/>
    <cellStyle name="Procentowy 2 3 2 4" xfId="22233" xr:uid="{00000000-0005-0000-0000-0000DA560000}"/>
    <cellStyle name="Procentowy 2 3 2 4 2" xfId="22234" xr:uid="{00000000-0005-0000-0000-0000DB560000}"/>
    <cellStyle name="Procentowy 2 3 2 4 2 2" xfId="22235" xr:uid="{00000000-0005-0000-0000-0000DC560000}"/>
    <cellStyle name="Procentowy 2 3 2 4 2 2 2" xfId="22236" xr:uid="{00000000-0005-0000-0000-0000DD560000}"/>
    <cellStyle name="Procentowy 2 3 2 4 2 2 2 2" xfId="46455" xr:uid="{D8013189-F51D-48DB-B3C7-2A2E5A5B3E3B}"/>
    <cellStyle name="Procentowy 2 3 2 4 2 2 3" xfId="46454" xr:uid="{A81AA0C2-5862-4D2C-8466-F88C5192F90C}"/>
    <cellStyle name="Procentowy 2 3 2 4 2 3" xfId="22237" xr:uid="{00000000-0005-0000-0000-0000DE560000}"/>
    <cellStyle name="Procentowy 2 3 2 4 2 3 2" xfId="46456" xr:uid="{1BA0AF98-E525-4C07-AEEF-EB9021D3DA2F}"/>
    <cellStyle name="Procentowy 2 3 2 4 2 4" xfId="22238" xr:uid="{00000000-0005-0000-0000-0000DF560000}"/>
    <cellStyle name="Procentowy 2 3 2 4 2 4 2" xfId="46457" xr:uid="{6ACD43E4-CABA-40DC-9508-C24F3A46D220}"/>
    <cellStyle name="Procentowy 2 3 2 4 2 5" xfId="46453" xr:uid="{087110CE-3EDE-4912-B5E3-D26E5B55D5E4}"/>
    <cellStyle name="Procentowy 2 3 2 4 3" xfId="22239" xr:uid="{00000000-0005-0000-0000-0000E0560000}"/>
    <cellStyle name="Procentowy 2 3 2 4 3 2" xfId="22240" xr:uid="{00000000-0005-0000-0000-0000E1560000}"/>
    <cellStyle name="Procentowy 2 3 2 4 3 2 2" xfId="46459" xr:uid="{AAFDEC90-90D5-4946-B823-F24C0712B0C8}"/>
    <cellStyle name="Procentowy 2 3 2 4 3 3" xfId="46458" xr:uid="{6DBDC6D2-3608-4449-87BC-3B8701FEF260}"/>
    <cellStyle name="Procentowy 2 3 2 4 4" xfId="22241" xr:uid="{00000000-0005-0000-0000-0000E2560000}"/>
    <cellStyle name="Procentowy 2 3 2 4 4 2" xfId="46460" xr:uid="{BAC7A960-D19B-4556-B684-71FBAF728102}"/>
    <cellStyle name="Procentowy 2 3 2 4 5" xfId="22242" xr:uid="{00000000-0005-0000-0000-0000E3560000}"/>
    <cellStyle name="Procentowy 2 3 2 4 5 2" xfId="46461" xr:uid="{D4FF9F40-9EC5-4B7A-B504-BC9E0B17538B}"/>
    <cellStyle name="Procentowy 2 3 2 4 6" xfId="46452" xr:uid="{38EB9C27-91E1-40C5-B4B1-195E1AEDE833}"/>
    <cellStyle name="Procentowy 2 3 2 5" xfId="22243" xr:uid="{00000000-0005-0000-0000-0000E4560000}"/>
    <cellStyle name="Procentowy 2 3 2 5 2" xfId="22244" xr:uid="{00000000-0005-0000-0000-0000E5560000}"/>
    <cellStyle name="Procentowy 2 3 2 5 2 2" xfId="22245" xr:uid="{00000000-0005-0000-0000-0000E6560000}"/>
    <cellStyle name="Procentowy 2 3 2 5 2 2 2" xfId="46464" xr:uid="{EA60F90E-ED6D-441A-ABBC-1E738A7074DB}"/>
    <cellStyle name="Procentowy 2 3 2 5 2 3" xfId="46463" xr:uid="{A8ED4D9A-71B0-4F31-9BA1-F895E72888B5}"/>
    <cellStyle name="Procentowy 2 3 2 5 3" xfId="22246" xr:uid="{00000000-0005-0000-0000-0000E7560000}"/>
    <cellStyle name="Procentowy 2 3 2 5 3 2" xfId="46465" xr:uid="{4FAE1BAD-C406-49A2-913D-C7F1B06C333E}"/>
    <cellStyle name="Procentowy 2 3 2 5 4" xfId="22247" xr:uid="{00000000-0005-0000-0000-0000E8560000}"/>
    <cellStyle name="Procentowy 2 3 2 5 4 2" xfId="46466" xr:uid="{8E264C67-6570-414F-8C0D-874BBE1168AC}"/>
    <cellStyle name="Procentowy 2 3 2 5 5" xfId="46462" xr:uid="{A5F1A80D-B054-4D08-A21B-134F39E6D186}"/>
    <cellStyle name="Procentowy 2 3 2 6" xfId="22248" xr:uid="{00000000-0005-0000-0000-0000E9560000}"/>
    <cellStyle name="Procentowy 2 3 2 6 2" xfId="46467" xr:uid="{5E323688-5856-4567-ACCC-2AFE15F1E133}"/>
    <cellStyle name="Procentowy 2 3 2 7" xfId="22249" xr:uid="{00000000-0005-0000-0000-0000EA560000}"/>
    <cellStyle name="Procentowy 2 3 2 7 2" xfId="46468" xr:uid="{8207CE96-5041-4D57-ACB4-80E970AB5895}"/>
    <cellStyle name="Procentowy 2 3 2 8" xfId="46432" xr:uid="{54D497A1-DAFF-4B92-90FA-4DB1B1BBF673}"/>
    <cellStyle name="Procentowy 2 3 2 9" xfId="53447" xr:uid="{B63A6938-1A0F-4FB0-925A-611305E28305}"/>
    <cellStyle name="Procentowy 2 3 3" xfId="22250" xr:uid="{00000000-0005-0000-0000-0000EB560000}"/>
    <cellStyle name="Procentowy 2 3 3 2" xfId="22251" xr:uid="{00000000-0005-0000-0000-0000EC560000}"/>
    <cellStyle name="Procentowy 2 3 3 2 2" xfId="22252" xr:uid="{00000000-0005-0000-0000-0000ED560000}"/>
    <cellStyle name="Procentowy 2 3 3 2 2 2" xfId="22253" xr:uid="{00000000-0005-0000-0000-0000EE560000}"/>
    <cellStyle name="Procentowy 2 3 3 2 2 2 2" xfId="46472" xr:uid="{D77F7BF4-1E96-483A-8FA6-45A4EE6A51E7}"/>
    <cellStyle name="Procentowy 2 3 3 2 2 3" xfId="46471" xr:uid="{899CFA7B-152A-4849-B7A5-F629385BB2C8}"/>
    <cellStyle name="Procentowy 2 3 3 2 3" xfId="22254" xr:uid="{00000000-0005-0000-0000-0000EF560000}"/>
    <cellStyle name="Procentowy 2 3 3 2 3 2" xfId="46473" xr:uid="{8E68D574-7961-44D9-A063-264DC50DD8D0}"/>
    <cellStyle name="Procentowy 2 3 3 2 4" xfId="22255" xr:uid="{00000000-0005-0000-0000-0000F0560000}"/>
    <cellStyle name="Procentowy 2 3 3 2 4 2" xfId="46474" xr:uid="{ADA88033-DF7C-4460-99A6-1D24932D4868}"/>
    <cellStyle name="Procentowy 2 3 3 2 5" xfId="46470" xr:uid="{CC5D6C5F-9BE1-4213-A8A9-35B1FE339EA2}"/>
    <cellStyle name="Procentowy 2 3 3 3" xfId="22256" xr:uid="{00000000-0005-0000-0000-0000F1560000}"/>
    <cellStyle name="Procentowy 2 3 3 3 2" xfId="22257" xr:uid="{00000000-0005-0000-0000-0000F2560000}"/>
    <cellStyle name="Procentowy 2 3 3 3 2 2" xfId="46476" xr:uid="{A4034E46-CADB-4048-9B67-85FDFC48163F}"/>
    <cellStyle name="Procentowy 2 3 3 3 3" xfId="46475" xr:uid="{CA65793B-6A00-48DD-AF39-602E83350BDF}"/>
    <cellStyle name="Procentowy 2 3 3 4" xfId="22258" xr:uid="{00000000-0005-0000-0000-0000F3560000}"/>
    <cellStyle name="Procentowy 2 3 3 4 2" xfId="46477" xr:uid="{C5661A87-3C7C-4C34-AA23-F28A06E396B2}"/>
    <cellStyle name="Procentowy 2 3 3 5" xfId="22259" xr:uid="{00000000-0005-0000-0000-0000F4560000}"/>
    <cellStyle name="Procentowy 2 3 3 5 2" xfId="46478" xr:uid="{EF4F5A96-3309-41C2-94A2-74EE151DECF3}"/>
    <cellStyle name="Procentowy 2 3 3 6" xfId="46469" xr:uid="{05C4E926-A909-45A5-A632-DD8AFB963943}"/>
    <cellStyle name="Procentowy 2 3 3 7" xfId="53450" xr:uid="{0573EAFF-40F8-4A18-A0F6-47D5A5DCB44D}"/>
    <cellStyle name="Procentowy 2 3 4" xfId="22260" xr:uid="{00000000-0005-0000-0000-0000F5560000}"/>
    <cellStyle name="Procentowy 2 3 4 2" xfId="22261" xr:uid="{00000000-0005-0000-0000-0000F6560000}"/>
    <cellStyle name="Procentowy 2 3 4 2 2" xfId="22262" xr:uid="{00000000-0005-0000-0000-0000F7560000}"/>
    <cellStyle name="Procentowy 2 3 4 2 2 2" xfId="46481" xr:uid="{B28FD255-2CF0-43B6-843D-92FAD3A6C91A}"/>
    <cellStyle name="Procentowy 2 3 4 2 3" xfId="46480" xr:uid="{262BB5F8-FDCB-4133-A06A-1F7048ED6138}"/>
    <cellStyle name="Procentowy 2 3 4 3" xfId="22263" xr:uid="{00000000-0005-0000-0000-0000F8560000}"/>
    <cellStyle name="Procentowy 2 3 4 3 2" xfId="46482" xr:uid="{862D24C0-CFA9-448C-9CF9-B22C60EA568D}"/>
    <cellStyle name="Procentowy 2 3 4 4" xfId="22264" xr:uid="{00000000-0005-0000-0000-0000F9560000}"/>
    <cellStyle name="Procentowy 2 3 4 4 2" xfId="46483" xr:uid="{FAD90D01-DBFD-459B-8D75-DFCE51A69C03}"/>
    <cellStyle name="Procentowy 2 3 4 5" xfId="46479" xr:uid="{47E9402F-A583-469D-9EFB-AB74629F3101}"/>
    <cellStyle name="Procentowy 2 3 5" xfId="22265" xr:uid="{00000000-0005-0000-0000-0000FA560000}"/>
    <cellStyle name="Procentowy 2 3 5 2" xfId="22266" xr:uid="{00000000-0005-0000-0000-0000FB560000}"/>
    <cellStyle name="Procentowy 2 3 5 2 2" xfId="46485" xr:uid="{FB5A366C-B6CC-4D70-A8D6-AF7E63ADDADC}"/>
    <cellStyle name="Procentowy 2 3 5 3" xfId="46484" xr:uid="{63B61654-278B-43D9-B23C-D35353B7F9E7}"/>
    <cellStyle name="Procentowy 2 3 6" xfId="22267" xr:uid="{00000000-0005-0000-0000-0000FC560000}"/>
    <cellStyle name="Procentowy 2 3 6 2" xfId="46486" xr:uid="{ED20A492-F889-461B-96E2-D38C761F387C}"/>
    <cellStyle name="Procentowy 2 3 7" xfId="22268" xr:uid="{00000000-0005-0000-0000-0000FD560000}"/>
    <cellStyle name="Procentowy 2 3 7 2" xfId="46487" xr:uid="{BABD016B-6634-40C7-9911-7715DECE7DAE}"/>
    <cellStyle name="Procentowy 2 3 8" xfId="46431" xr:uid="{C01DCE96-7876-4A9B-AF3C-410A22A7367D}"/>
    <cellStyle name="Procentowy 2 3 9" xfId="53446" xr:uid="{985EFE5E-0C3D-4616-9937-D4AAB6E0B4FB}"/>
    <cellStyle name="Procentowy 2 4" xfId="22269" xr:uid="{00000000-0005-0000-0000-0000FE560000}"/>
    <cellStyle name="Procentowy 2 4 2" xfId="22270" xr:uid="{00000000-0005-0000-0000-0000FF560000}"/>
    <cellStyle name="Procentowy 2 4 2 2" xfId="22271" xr:uid="{00000000-0005-0000-0000-000000570000}"/>
    <cellStyle name="Procentowy 2 4 2 2 2" xfId="22272" xr:uid="{00000000-0005-0000-0000-000001570000}"/>
    <cellStyle name="Procentowy 2 4 2 2 2 2" xfId="22273" xr:uid="{00000000-0005-0000-0000-000002570000}"/>
    <cellStyle name="Procentowy 2 4 2 2 2 2 2" xfId="46492" xr:uid="{83CB3580-5693-48DC-A338-8F0D531ED0F7}"/>
    <cellStyle name="Procentowy 2 4 2 2 2 3" xfId="46491" xr:uid="{03F76385-7815-48C8-A660-8BF3065739AB}"/>
    <cellStyle name="Procentowy 2 4 2 2 3" xfId="22274" xr:uid="{00000000-0005-0000-0000-000003570000}"/>
    <cellStyle name="Procentowy 2 4 2 2 3 2" xfId="46493" xr:uid="{569E1A40-1EDC-4874-BFE8-578F9ACCFF7A}"/>
    <cellStyle name="Procentowy 2 4 2 2 4" xfId="22275" xr:uid="{00000000-0005-0000-0000-000004570000}"/>
    <cellStyle name="Procentowy 2 4 2 2 4 2" xfId="46494" xr:uid="{AF7CDE29-540F-4816-A024-846AF06BFAB1}"/>
    <cellStyle name="Procentowy 2 4 2 2 5" xfId="46490" xr:uid="{62CF1983-B902-46B6-AD96-BC67FA510785}"/>
    <cellStyle name="Procentowy 2 4 2 3" xfId="22276" xr:uid="{00000000-0005-0000-0000-000005570000}"/>
    <cellStyle name="Procentowy 2 4 2 3 2" xfId="22277" xr:uid="{00000000-0005-0000-0000-000006570000}"/>
    <cellStyle name="Procentowy 2 4 2 3 2 2" xfId="46496" xr:uid="{9FB83452-650C-439C-9C8F-84240C8890E4}"/>
    <cellStyle name="Procentowy 2 4 2 3 3" xfId="46495" xr:uid="{ACDBD8CC-F0B8-40D5-A07C-1F9D66B204D7}"/>
    <cellStyle name="Procentowy 2 4 2 4" xfId="22278" xr:uid="{00000000-0005-0000-0000-000007570000}"/>
    <cellStyle name="Procentowy 2 4 2 4 2" xfId="46497" xr:uid="{58C759DD-66E6-4B71-9D5E-34D4A08AD4A8}"/>
    <cellStyle name="Procentowy 2 4 2 5" xfId="22279" xr:uid="{00000000-0005-0000-0000-000008570000}"/>
    <cellStyle name="Procentowy 2 4 2 5 2" xfId="46498" xr:uid="{EDF2BA91-8257-4FA8-A17C-74B86F2760A9}"/>
    <cellStyle name="Procentowy 2 4 2 6" xfId="46489" xr:uid="{584F1E97-6E43-4B41-B63D-D1134C5777F0}"/>
    <cellStyle name="Procentowy 2 4 2 7" xfId="53452" xr:uid="{0474C044-2D15-493E-8FD0-B92978DF982B}"/>
    <cellStyle name="Procentowy 2 4 3" xfId="22280" xr:uid="{00000000-0005-0000-0000-000009570000}"/>
    <cellStyle name="Procentowy 2 4 3 2" xfId="22281" xr:uid="{00000000-0005-0000-0000-00000A570000}"/>
    <cellStyle name="Procentowy 2 4 3 2 2" xfId="22282" xr:uid="{00000000-0005-0000-0000-00000B570000}"/>
    <cellStyle name="Procentowy 2 4 3 2 2 2" xfId="22283" xr:uid="{00000000-0005-0000-0000-00000C570000}"/>
    <cellStyle name="Procentowy 2 4 3 2 2 2 2" xfId="46502" xr:uid="{81DC5CC1-773C-4FB7-993B-4EADCD6FC54F}"/>
    <cellStyle name="Procentowy 2 4 3 2 2 3" xfId="46501" xr:uid="{C6EC7286-4509-44F6-8AD4-6282AFE1E977}"/>
    <cellStyle name="Procentowy 2 4 3 2 3" xfId="22284" xr:uid="{00000000-0005-0000-0000-00000D570000}"/>
    <cellStyle name="Procentowy 2 4 3 2 3 2" xfId="46503" xr:uid="{DF79F3CE-C4B9-46C6-95E3-9D25F4CE71B3}"/>
    <cellStyle name="Procentowy 2 4 3 2 4" xfId="22285" xr:uid="{00000000-0005-0000-0000-00000E570000}"/>
    <cellStyle name="Procentowy 2 4 3 2 4 2" xfId="46504" xr:uid="{01A42713-08E5-4644-BA66-84036A241B10}"/>
    <cellStyle name="Procentowy 2 4 3 2 5" xfId="46500" xr:uid="{0863CDEC-978C-427A-B4F8-322E616D7D98}"/>
    <cellStyle name="Procentowy 2 4 3 3" xfId="22286" xr:uid="{00000000-0005-0000-0000-00000F570000}"/>
    <cellStyle name="Procentowy 2 4 3 3 2" xfId="22287" xr:uid="{00000000-0005-0000-0000-000010570000}"/>
    <cellStyle name="Procentowy 2 4 3 3 2 2" xfId="46506" xr:uid="{7FE1D471-8C42-4747-9C58-7282791956AC}"/>
    <cellStyle name="Procentowy 2 4 3 3 3" xfId="46505" xr:uid="{194AB11F-A800-4337-925D-F460BFC61E3B}"/>
    <cellStyle name="Procentowy 2 4 3 4" xfId="22288" xr:uid="{00000000-0005-0000-0000-000011570000}"/>
    <cellStyle name="Procentowy 2 4 3 4 2" xfId="46507" xr:uid="{FE4D82A0-8A67-4B87-AE3E-70696F16AFA0}"/>
    <cellStyle name="Procentowy 2 4 3 5" xfId="22289" xr:uid="{00000000-0005-0000-0000-000012570000}"/>
    <cellStyle name="Procentowy 2 4 3 5 2" xfId="46508" xr:uid="{63A6C14B-E919-4B0D-9D1E-974CE348816B}"/>
    <cellStyle name="Procentowy 2 4 3 6" xfId="46499" xr:uid="{95813D97-6BB5-451C-AFF2-08570CE69EDC}"/>
    <cellStyle name="Procentowy 2 4 3 7" xfId="53453" xr:uid="{310639D7-228F-4769-A249-C98600B871B2}"/>
    <cellStyle name="Procentowy 2 4 4" xfId="22290" xr:uid="{00000000-0005-0000-0000-000013570000}"/>
    <cellStyle name="Procentowy 2 4 4 2" xfId="22291" xr:uid="{00000000-0005-0000-0000-000014570000}"/>
    <cellStyle name="Procentowy 2 4 4 2 2" xfId="22292" xr:uid="{00000000-0005-0000-0000-000015570000}"/>
    <cellStyle name="Procentowy 2 4 4 2 2 2" xfId="22293" xr:uid="{00000000-0005-0000-0000-000016570000}"/>
    <cellStyle name="Procentowy 2 4 4 2 2 2 2" xfId="46512" xr:uid="{E7B11252-4A8B-4927-AA57-DF44C3760411}"/>
    <cellStyle name="Procentowy 2 4 4 2 2 3" xfId="46511" xr:uid="{77BE3F3C-05C3-453E-B2BF-CF6174039817}"/>
    <cellStyle name="Procentowy 2 4 4 2 3" xfId="22294" xr:uid="{00000000-0005-0000-0000-000017570000}"/>
    <cellStyle name="Procentowy 2 4 4 2 3 2" xfId="46513" xr:uid="{4BFA77C6-989F-4186-AA02-BBE934B3DFB9}"/>
    <cellStyle name="Procentowy 2 4 4 2 4" xfId="22295" xr:uid="{00000000-0005-0000-0000-000018570000}"/>
    <cellStyle name="Procentowy 2 4 4 2 4 2" xfId="46514" xr:uid="{44EE948C-BF34-410B-9B90-672DA318E17B}"/>
    <cellStyle name="Procentowy 2 4 4 2 5" xfId="46510" xr:uid="{A2230EC4-FCD3-4422-AF1C-45DB8D4BF210}"/>
    <cellStyle name="Procentowy 2 4 4 3" xfId="22296" xr:uid="{00000000-0005-0000-0000-000019570000}"/>
    <cellStyle name="Procentowy 2 4 4 3 2" xfId="22297" xr:uid="{00000000-0005-0000-0000-00001A570000}"/>
    <cellStyle name="Procentowy 2 4 4 3 2 2" xfId="46516" xr:uid="{1374C427-F5DA-4CDB-A36C-4578951F91BA}"/>
    <cellStyle name="Procentowy 2 4 4 3 3" xfId="46515" xr:uid="{46ECB93C-E366-4714-8A76-9ED9257CD364}"/>
    <cellStyle name="Procentowy 2 4 4 4" xfId="22298" xr:uid="{00000000-0005-0000-0000-00001B570000}"/>
    <cellStyle name="Procentowy 2 4 4 4 2" xfId="46517" xr:uid="{F4961465-E1F8-4DBA-9AE9-F8054FC5FBAF}"/>
    <cellStyle name="Procentowy 2 4 4 5" xfId="22299" xr:uid="{00000000-0005-0000-0000-00001C570000}"/>
    <cellStyle name="Procentowy 2 4 4 5 2" xfId="46518" xr:uid="{492DF04D-086C-4DA6-B8A9-2F7314B2E089}"/>
    <cellStyle name="Procentowy 2 4 4 6" xfId="46509" xr:uid="{75E674CF-0A02-4FD9-8A14-D3806CF2B28B}"/>
    <cellStyle name="Procentowy 2 4 5" xfId="22300" xr:uid="{00000000-0005-0000-0000-00001D570000}"/>
    <cellStyle name="Procentowy 2 4 5 2" xfId="22301" xr:uid="{00000000-0005-0000-0000-00001E570000}"/>
    <cellStyle name="Procentowy 2 4 5 2 2" xfId="22302" xr:uid="{00000000-0005-0000-0000-00001F570000}"/>
    <cellStyle name="Procentowy 2 4 5 2 2 2" xfId="46521" xr:uid="{7D457B14-8C2D-4E47-BBFC-DCC26FAF5B75}"/>
    <cellStyle name="Procentowy 2 4 5 2 3" xfId="46520" xr:uid="{DBD74879-C1D7-4F17-8B0A-C1E09C645765}"/>
    <cellStyle name="Procentowy 2 4 5 3" xfId="22303" xr:uid="{00000000-0005-0000-0000-000020570000}"/>
    <cellStyle name="Procentowy 2 4 5 3 2" xfId="46522" xr:uid="{B14E5BF4-0EC9-43C1-A030-C91F82D5E96C}"/>
    <cellStyle name="Procentowy 2 4 5 4" xfId="22304" xr:uid="{00000000-0005-0000-0000-000021570000}"/>
    <cellStyle name="Procentowy 2 4 5 4 2" xfId="46523" xr:uid="{395F2A60-50E3-4AFC-8E18-E6C1E13BD4E5}"/>
    <cellStyle name="Procentowy 2 4 5 5" xfId="46519" xr:uid="{68C2581A-7933-43A1-8F83-DFD7F413E819}"/>
    <cellStyle name="Procentowy 2 4 6" xfId="22305" xr:uid="{00000000-0005-0000-0000-000022570000}"/>
    <cellStyle name="Procentowy 2 4 6 2" xfId="22306" xr:uid="{00000000-0005-0000-0000-000023570000}"/>
    <cellStyle name="Procentowy 2 4 6 2 2" xfId="46525" xr:uid="{85584CCD-A59C-4BEB-8FF9-B10A7FC8037F}"/>
    <cellStyle name="Procentowy 2 4 6 3" xfId="22307" xr:uid="{00000000-0005-0000-0000-000024570000}"/>
    <cellStyle name="Procentowy 2 4 6 3 2" xfId="46526" xr:uid="{61A1B41F-4304-49B3-A588-EC2FCE46B5FD}"/>
    <cellStyle name="Procentowy 2 4 6 4" xfId="46524" xr:uid="{5CE94690-65F2-42B9-B21F-D948CE36E073}"/>
    <cellStyle name="Procentowy 2 4 7" xfId="22308" xr:uid="{00000000-0005-0000-0000-000025570000}"/>
    <cellStyle name="Procentowy 2 4 7 2" xfId="46527" xr:uid="{B4776AD7-1178-4BB0-BAD8-F8D595C0C2B6}"/>
    <cellStyle name="Procentowy 2 4 8" xfId="46488" xr:uid="{CF6D77B3-8A4D-4536-ABE5-E3C6FACA3EF4}"/>
    <cellStyle name="Procentowy 2 4 9" xfId="53451" xr:uid="{FA3D6F93-7F6C-4686-B497-6CCEB1FD99A8}"/>
    <cellStyle name="Procentowy 2 5" xfId="22309" xr:uid="{00000000-0005-0000-0000-000026570000}"/>
    <cellStyle name="Procentowy 2 5 2" xfId="22310" xr:uid="{00000000-0005-0000-0000-000027570000}"/>
    <cellStyle name="Procentowy 2 5 2 2" xfId="22311" xr:uid="{00000000-0005-0000-0000-000028570000}"/>
    <cellStyle name="Procentowy 2 5 2 2 2" xfId="46530" xr:uid="{09191E22-19D0-4C6E-BA46-4DC6AE97E9E9}"/>
    <cellStyle name="Procentowy 2 5 2 3" xfId="22312" xr:uid="{00000000-0005-0000-0000-000029570000}"/>
    <cellStyle name="Procentowy 2 5 2 3 2" xfId="46531" xr:uid="{65DAFE37-C122-4B98-A50E-534CB2B2FA3D}"/>
    <cellStyle name="Procentowy 2 5 2 4" xfId="46529" xr:uid="{5E485330-AA30-4D89-AABC-89DE4B571333}"/>
    <cellStyle name="Procentowy 2 5 3" xfId="22313" xr:uid="{00000000-0005-0000-0000-00002A570000}"/>
    <cellStyle name="Procentowy 2 5 3 2" xfId="46532" xr:uid="{0243124B-2BE9-47A5-B7EC-A4EEBE1C73E1}"/>
    <cellStyle name="Procentowy 2 5 4" xfId="22314" xr:uid="{00000000-0005-0000-0000-00002B570000}"/>
    <cellStyle name="Procentowy 2 5 4 2" xfId="46533" xr:uid="{E69F83EE-2F8D-41AE-A550-43961640C9E9}"/>
    <cellStyle name="Procentowy 2 5 5" xfId="22315" xr:uid="{00000000-0005-0000-0000-00002C570000}"/>
    <cellStyle name="Procentowy 2 5 5 2" xfId="46534" xr:uid="{7578C57A-611A-4A5C-90FE-78C67B004A78}"/>
    <cellStyle name="Procentowy 2 5 6" xfId="46528" xr:uid="{3B0C9D1D-61F4-458E-8282-2408AB4C3726}"/>
    <cellStyle name="Procentowy 2 5 7" xfId="53454" xr:uid="{E7033458-EFD8-4057-A2BC-131AE7524A6E}"/>
    <cellStyle name="Procentowy 2 6" xfId="22316" xr:uid="{00000000-0005-0000-0000-00002D570000}"/>
    <cellStyle name="Procentowy 2 6 2" xfId="22317" xr:uid="{00000000-0005-0000-0000-00002E570000}"/>
    <cellStyle name="Procentowy 2 6 2 2" xfId="22318" xr:uid="{00000000-0005-0000-0000-00002F570000}"/>
    <cellStyle name="Procentowy 2 6 2 2 2" xfId="22319" xr:uid="{00000000-0005-0000-0000-000030570000}"/>
    <cellStyle name="Procentowy 2 6 2 2 2 2" xfId="22320" xr:uid="{00000000-0005-0000-0000-000031570000}"/>
    <cellStyle name="Procentowy 2 6 2 2 2 2 2" xfId="46539" xr:uid="{284BA66E-FB42-4D44-B0FF-38F563B75A11}"/>
    <cellStyle name="Procentowy 2 6 2 2 2 3" xfId="46538" xr:uid="{7F6D1B03-A0CA-4357-ADCC-74320CDA7037}"/>
    <cellStyle name="Procentowy 2 6 2 2 3" xfId="22321" xr:uid="{00000000-0005-0000-0000-000032570000}"/>
    <cellStyle name="Procentowy 2 6 2 2 3 2" xfId="46540" xr:uid="{DFAC494F-C171-4D0E-93C0-56790D15C5CC}"/>
    <cellStyle name="Procentowy 2 6 2 2 4" xfId="22322" xr:uid="{00000000-0005-0000-0000-000033570000}"/>
    <cellStyle name="Procentowy 2 6 2 2 4 2" xfId="46541" xr:uid="{5B8F9AE4-0537-461A-8DA0-CA3BA83020FF}"/>
    <cellStyle name="Procentowy 2 6 2 2 5" xfId="46537" xr:uid="{3DEEB8AA-0CE1-4E31-8ECA-E80C50F6B9A3}"/>
    <cellStyle name="Procentowy 2 6 2 3" xfId="22323" xr:uid="{00000000-0005-0000-0000-000034570000}"/>
    <cellStyle name="Procentowy 2 6 2 3 2" xfId="22324" xr:uid="{00000000-0005-0000-0000-000035570000}"/>
    <cellStyle name="Procentowy 2 6 2 3 2 2" xfId="46543" xr:uid="{168698DA-D7D4-42C4-946D-4DB71688E11F}"/>
    <cellStyle name="Procentowy 2 6 2 3 3" xfId="46542" xr:uid="{B273E917-6CD0-41A8-9D9B-ED550C44A993}"/>
    <cellStyle name="Procentowy 2 6 2 4" xfId="22325" xr:uid="{00000000-0005-0000-0000-000036570000}"/>
    <cellStyle name="Procentowy 2 6 2 4 2" xfId="46544" xr:uid="{24421BBE-3B72-402E-920A-9086D793883F}"/>
    <cellStyle name="Procentowy 2 6 2 5" xfId="22326" xr:uid="{00000000-0005-0000-0000-000037570000}"/>
    <cellStyle name="Procentowy 2 6 2 5 2" xfId="46545" xr:uid="{4EF2B354-1775-4282-91D0-00E263E52AF6}"/>
    <cellStyle name="Procentowy 2 6 2 6" xfId="46536" xr:uid="{24353319-82E0-43D8-BB86-22A489E5DA31}"/>
    <cellStyle name="Procentowy 2 6 3" xfId="22327" xr:uid="{00000000-0005-0000-0000-000038570000}"/>
    <cellStyle name="Procentowy 2 6 3 2" xfId="22328" xr:uid="{00000000-0005-0000-0000-000039570000}"/>
    <cellStyle name="Procentowy 2 6 3 2 2" xfId="22329" xr:uid="{00000000-0005-0000-0000-00003A570000}"/>
    <cellStyle name="Procentowy 2 6 3 2 2 2" xfId="22330" xr:uid="{00000000-0005-0000-0000-00003B570000}"/>
    <cellStyle name="Procentowy 2 6 3 2 2 2 2" xfId="46549" xr:uid="{619566FB-3958-4AC6-9053-F3D4AEFD025C}"/>
    <cellStyle name="Procentowy 2 6 3 2 2 3" xfId="46548" xr:uid="{D876F7F1-9C84-4388-B51E-AAF88781CFC7}"/>
    <cellStyle name="Procentowy 2 6 3 2 3" xfId="22331" xr:uid="{00000000-0005-0000-0000-00003C570000}"/>
    <cellStyle name="Procentowy 2 6 3 2 3 2" xfId="46550" xr:uid="{D9A7DA6B-F8AB-4767-8695-E2D78D595680}"/>
    <cellStyle name="Procentowy 2 6 3 2 4" xfId="22332" xr:uid="{00000000-0005-0000-0000-00003D570000}"/>
    <cellStyle name="Procentowy 2 6 3 2 4 2" xfId="46551" xr:uid="{D7AC560F-7CA2-4338-895D-3C3BC48A777A}"/>
    <cellStyle name="Procentowy 2 6 3 2 5" xfId="46547" xr:uid="{D8AD3050-0ADF-4387-87A2-BD8FB6C45154}"/>
    <cellStyle name="Procentowy 2 6 3 3" xfId="22333" xr:uid="{00000000-0005-0000-0000-00003E570000}"/>
    <cellStyle name="Procentowy 2 6 3 3 2" xfId="22334" xr:uid="{00000000-0005-0000-0000-00003F570000}"/>
    <cellStyle name="Procentowy 2 6 3 3 2 2" xfId="46553" xr:uid="{571E897C-E323-45DE-957F-84E3EC4AAA9F}"/>
    <cellStyle name="Procentowy 2 6 3 3 3" xfId="46552" xr:uid="{EE1BFDBC-A63B-4664-99AF-67E5CC25E749}"/>
    <cellStyle name="Procentowy 2 6 3 4" xfId="22335" xr:uid="{00000000-0005-0000-0000-000040570000}"/>
    <cellStyle name="Procentowy 2 6 3 4 2" xfId="46554" xr:uid="{26ABD893-0F1B-41F8-BDFA-76BCD330473A}"/>
    <cellStyle name="Procentowy 2 6 3 5" xfId="22336" xr:uid="{00000000-0005-0000-0000-000041570000}"/>
    <cellStyle name="Procentowy 2 6 3 5 2" xfId="46555" xr:uid="{B2989374-5FBB-47D1-889E-0FAE174A32CB}"/>
    <cellStyle name="Procentowy 2 6 3 6" xfId="46546" xr:uid="{42D8AD0C-9754-47F1-AA2E-8155D4CDA839}"/>
    <cellStyle name="Procentowy 2 6 4" xfId="22337" xr:uid="{00000000-0005-0000-0000-000042570000}"/>
    <cellStyle name="Procentowy 2 6 4 2" xfId="22338" xr:uid="{00000000-0005-0000-0000-000043570000}"/>
    <cellStyle name="Procentowy 2 6 4 2 2" xfId="22339" xr:uid="{00000000-0005-0000-0000-000044570000}"/>
    <cellStyle name="Procentowy 2 6 4 2 2 2" xfId="46558" xr:uid="{59151CBA-439C-4167-9FC3-823A26BED5C4}"/>
    <cellStyle name="Procentowy 2 6 4 2 3" xfId="46557" xr:uid="{1A5E4960-1E2B-428D-AC8C-D78548CE9014}"/>
    <cellStyle name="Procentowy 2 6 4 3" xfId="22340" xr:uid="{00000000-0005-0000-0000-000045570000}"/>
    <cellStyle name="Procentowy 2 6 4 3 2" xfId="46559" xr:uid="{295B3B39-27DD-41A6-BE1E-FE22C41ABB67}"/>
    <cellStyle name="Procentowy 2 6 4 4" xfId="22341" xr:uid="{00000000-0005-0000-0000-000046570000}"/>
    <cellStyle name="Procentowy 2 6 4 4 2" xfId="46560" xr:uid="{FDB4EB3C-BA33-4919-B7E2-0ADB24572C7D}"/>
    <cellStyle name="Procentowy 2 6 4 5" xfId="46556" xr:uid="{B4E5E4D6-61C9-4CD1-A92E-75892F8F65C5}"/>
    <cellStyle name="Procentowy 2 6 5" xfId="22342" xr:uid="{00000000-0005-0000-0000-000047570000}"/>
    <cellStyle name="Procentowy 2 6 5 2" xfId="22343" xr:uid="{00000000-0005-0000-0000-000048570000}"/>
    <cellStyle name="Procentowy 2 6 5 2 2" xfId="46562" xr:uid="{CA628023-41EE-40F6-868D-5DFD74389EDB}"/>
    <cellStyle name="Procentowy 2 6 5 3" xfId="22344" xr:uid="{00000000-0005-0000-0000-000049570000}"/>
    <cellStyle name="Procentowy 2 6 5 3 2" xfId="46563" xr:uid="{68FFB4EE-8BBC-47F8-94F2-CB1D6788FAE6}"/>
    <cellStyle name="Procentowy 2 6 5 4" xfId="46561" xr:uid="{D9D85B70-1001-49A1-9213-BF2D353C007B}"/>
    <cellStyle name="Procentowy 2 6 6" xfId="22345" xr:uid="{00000000-0005-0000-0000-00004A570000}"/>
    <cellStyle name="Procentowy 2 6 6 2" xfId="46564" xr:uid="{6D675655-B113-4AC8-B266-7ED9F6E2F35D}"/>
    <cellStyle name="Procentowy 2 6 7" xfId="46535" xr:uid="{EF5FD0CF-132C-41C3-87BE-4AF639AD4AC3}"/>
    <cellStyle name="Procentowy 2 6 8" xfId="53455" xr:uid="{BDDD79D5-0219-4488-8D5E-5359962AC196}"/>
    <cellStyle name="Procentowy 2 7" xfId="22346" xr:uid="{00000000-0005-0000-0000-00004B570000}"/>
    <cellStyle name="Procentowy 2 7 2" xfId="22347" xr:uid="{00000000-0005-0000-0000-00004C570000}"/>
    <cellStyle name="Procentowy 2 7 2 2" xfId="22348" xr:uid="{00000000-0005-0000-0000-00004D570000}"/>
    <cellStyle name="Procentowy 2 7 2 2 2" xfId="22349" xr:uid="{00000000-0005-0000-0000-00004E570000}"/>
    <cellStyle name="Procentowy 2 7 2 2 2 2" xfId="46568" xr:uid="{66A58E78-A173-472F-B905-ECCCA034107B}"/>
    <cellStyle name="Procentowy 2 7 2 2 3" xfId="22350" xr:uid="{00000000-0005-0000-0000-00004F570000}"/>
    <cellStyle name="Procentowy 2 7 2 2 3 2" xfId="46569" xr:uid="{78DA56DF-46A4-47E0-943D-616BE10ED692}"/>
    <cellStyle name="Procentowy 2 7 2 2 4" xfId="46567" xr:uid="{6E41F7D9-2797-455D-9A8D-A5BC1B41E139}"/>
    <cellStyle name="Procentowy 2 7 2 3" xfId="22351" xr:uid="{00000000-0005-0000-0000-000050570000}"/>
    <cellStyle name="Procentowy 2 7 2 3 2" xfId="46570" xr:uid="{3EAD410D-1D96-4DB9-985A-2B39122C76D2}"/>
    <cellStyle name="Procentowy 2 7 2 4" xfId="22352" xr:uid="{00000000-0005-0000-0000-000051570000}"/>
    <cellStyle name="Procentowy 2 7 2 4 2" xfId="46571" xr:uid="{016A639A-FC9A-4394-AAF3-5AA1554C996D}"/>
    <cellStyle name="Procentowy 2 7 2 5" xfId="22353" xr:uid="{00000000-0005-0000-0000-000052570000}"/>
    <cellStyle name="Procentowy 2 7 2 5 2" xfId="46572" xr:uid="{C62CCD63-CFC0-4CDD-A6CD-C1BD640C15CB}"/>
    <cellStyle name="Procentowy 2 7 2 6" xfId="46566" xr:uid="{65B28D60-A509-44DB-97C1-702E3E195A66}"/>
    <cellStyle name="Procentowy 2 7 3" xfId="22354" xr:uid="{00000000-0005-0000-0000-000053570000}"/>
    <cellStyle name="Procentowy 2 7 3 2" xfId="22355" xr:uid="{00000000-0005-0000-0000-000054570000}"/>
    <cellStyle name="Procentowy 2 7 3 2 2" xfId="46574" xr:uid="{69517535-AC00-48F1-AF98-B9CEA2D5AD8C}"/>
    <cellStyle name="Procentowy 2 7 3 3" xfId="22356" xr:uid="{00000000-0005-0000-0000-000055570000}"/>
    <cellStyle name="Procentowy 2 7 3 3 2" xfId="46575" xr:uid="{45F684FC-3DD2-49F7-9605-E55B98D4034A}"/>
    <cellStyle name="Procentowy 2 7 3 4" xfId="46573" xr:uid="{1AFAC63F-B4C0-4054-901B-DD068E306A1B}"/>
    <cellStyle name="Procentowy 2 7 4" xfId="22357" xr:uid="{00000000-0005-0000-0000-000056570000}"/>
    <cellStyle name="Procentowy 2 7 4 2" xfId="46576" xr:uid="{DBF8FC84-1426-43AA-B7DC-74561D1ACBC0}"/>
    <cellStyle name="Procentowy 2 7 5" xfId="22358" xr:uid="{00000000-0005-0000-0000-000057570000}"/>
    <cellStyle name="Procentowy 2 7 5 2" xfId="46577" xr:uid="{D0A020CA-5A36-445E-B205-3E9B835524B0}"/>
    <cellStyle name="Procentowy 2 7 6" xfId="22359" xr:uid="{00000000-0005-0000-0000-000058570000}"/>
    <cellStyle name="Procentowy 2 7 6 2" xfId="46578" xr:uid="{67C04892-4DC6-4F85-90A4-946EFACE6A38}"/>
    <cellStyle name="Procentowy 2 7 7" xfId="46565" xr:uid="{398714BE-0589-472C-A20D-2AF5ED426003}"/>
    <cellStyle name="Procentowy 2 7 8" xfId="53456" xr:uid="{8FAAAF6B-ABC8-49EA-9F2C-D1E8D9254A14}"/>
    <cellStyle name="Procentowy 2 8" xfId="22360" xr:uid="{00000000-0005-0000-0000-000059570000}"/>
    <cellStyle name="Procentowy 2 8 2" xfId="22361" xr:uid="{00000000-0005-0000-0000-00005A570000}"/>
    <cellStyle name="Procentowy 2 8 2 2" xfId="22362" xr:uid="{00000000-0005-0000-0000-00005B570000}"/>
    <cellStyle name="Procentowy 2 8 2 2 2" xfId="22363" xr:uid="{00000000-0005-0000-0000-00005C570000}"/>
    <cellStyle name="Procentowy 2 8 2 2 2 2" xfId="46582" xr:uid="{6164879A-D877-4691-90C4-048CB392535E}"/>
    <cellStyle name="Procentowy 2 8 2 2 3" xfId="46581" xr:uid="{9251B555-2D17-458E-BE56-7338031B49F5}"/>
    <cellStyle name="Procentowy 2 8 2 3" xfId="22364" xr:uid="{00000000-0005-0000-0000-00005D570000}"/>
    <cellStyle name="Procentowy 2 8 2 3 2" xfId="46583" xr:uid="{D78498BC-3330-49BA-B2E0-39AC95C28E93}"/>
    <cellStyle name="Procentowy 2 8 2 4" xfId="22365" xr:uid="{00000000-0005-0000-0000-00005E570000}"/>
    <cellStyle name="Procentowy 2 8 2 4 2" xfId="46584" xr:uid="{B4649270-C1F7-4C75-BD8A-111ABD9482E2}"/>
    <cellStyle name="Procentowy 2 8 2 5" xfId="46580" xr:uid="{3D6027FF-BE26-4EFB-B23B-3F9A43467DD6}"/>
    <cellStyle name="Procentowy 2 8 3" xfId="22366" xr:uid="{00000000-0005-0000-0000-00005F570000}"/>
    <cellStyle name="Procentowy 2 8 3 2" xfId="22367" xr:uid="{00000000-0005-0000-0000-000060570000}"/>
    <cellStyle name="Procentowy 2 8 3 2 2" xfId="22368" xr:uid="{00000000-0005-0000-0000-000061570000}"/>
    <cellStyle name="Procentowy 2 8 3 2 2 2" xfId="46587" xr:uid="{C873DD2F-C4EE-49FF-9F67-7875EBD96F7D}"/>
    <cellStyle name="Procentowy 2 8 3 2 3" xfId="46586" xr:uid="{1D9B3593-927E-4589-A40B-363327322312}"/>
    <cellStyle name="Procentowy 2 8 3 3" xfId="22369" xr:uid="{00000000-0005-0000-0000-000062570000}"/>
    <cellStyle name="Procentowy 2 8 3 3 2" xfId="46588" xr:uid="{9467F639-E13E-4B67-9547-44F3F13B11EC}"/>
    <cellStyle name="Procentowy 2 8 3 4" xfId="22370" xr:uid="{00000000-0005-0000-0000-000063570000}"/>
    <cellStyle name="Procentowy 2 8 3 4 2" xfId="46589" xr:uid="{6AAC490E-2DD6-48EA-A6EA-8AE811EB3E79}"/>
    <cellStyle name="Procentowy 2 8 3 5" xfId="46585" xr:uid="{670DB497-C137-4BE1-A0E4-7246A624F5CC}"/>
    <cellStyle name="Procentowy 2 8 4" xfId="22371" xr:uid="{00000000-0005-0000-0000-000064570000}"/>
    <cellStyle name="Procentowy 2 8 4 2" xfId="22372" xr:uid="{00000000-0005-0000-0000-000065570000}"/>
    <cellStyle name="Procentowy 2 8 4 2 2" xfId="46591" xr:uid="{4DFBF03B-1334-4F38-92C0-59A783AF4BC9}"/>
    <cellStyle name="Procentowy 2 8 4 3" xfId="46590" xr:uid="{871BB157-3C4C-4994-8277-9E45A1022A3A}"/>
    <cellStyle name="Procentowy 2 8 5" xfId="22373" xr:uid="{00000000-0005-0000-0000-000066570000}"/>
    <cellStyle name="Procentowy 2 8 5 2" xfId="46592" xr:uid="{6D5E3365-F137-47C2-8D7D-A57173E34290}"/>
    <cellStyle name="Procentowy 2 8 6" xfId="22374" xr:uid="{00000000-0005-0000-0000-000067570000}"/>
    <cellStyle name="Procentowy 2 8 6 2" xfId="46593" xr:uid="{B13BE0E6-FB49-4067-911D-295AE390C017}"/>
    <cellStyle name="Procentowy 2 8 7" xfId="46579" xr:uid="{EC72118A-D364-483B-99A0-10A5CE7E21F9}"/>
    <cellStyle name="Procentowy 2 8 8" xfId="53457" xr:uid="{040124DC-A3C9-4B51-8CBD-056547F7F4F5}"/>
    <cellStyle name="Procentowy 2 9" xfId="22375" xr:uid="{00000000-0005-0000-0000-000068570000}"/>
    <cellStyle name="Procentowy 2 9 2" xfId="22376" xr:uid="{00000000-0005-0000-0000-000069570000}"/>
    <cellStyle name="Procentowy 2 9 2 2" xfId="22377" xr:uid="{00000000-0005-0000-0000-00006A570000}"/>
    <cellStyle name="Procentowy 2 9 2 2 2" xfId="22378" xr:uid="{00000000-0005-0000-0000-00006B570000}"/>
    <cellStyle name="Procentowy 2 9 2 2 2 2" xfId="46597" xr:uid="{A76D84A1-125F-4993-BA9D-BBAC07F19F89}"/>
    <cellStyle name="Procentowy 2 9 2 2 3" xfId="46596" xr:uid="{9E08FD5E-F6C3-47E6-AD90-2EDB34AD97DE}"/>
    <cellStyle name="Procentowy 2 9 2 3" xfId="22379" xr:uid="{00000000-0005-0000-0000-00006C570000}"/>
    <cellStyle name="Procentowy 2 9 2 3 2" xfId="46598" xr:uid="{B1DE4490-B83E-4E0A-8453-935EC72BC405}"/>
    <cellStyle name="Procentowy 2 9 2 4" xfId="22380" xr:uid="{00000000-0005-0000-0000-00006D570000}"/>
    <cellStyle name="Procentowy 2 9 2 4 2" xfId="46599" xr:uid="{94A514CD-BDBB-485D-A572-6652EBFBE0D4}"/>
    <cellStyle name="Procentowy 2 9 2 5" xfId="46595" xr:uid="{0BAA153C-4A4C-44CA-BB36-79D5E62EBCF8}"/>
    <cellStyle name="Procentowy 2 9 3" xfId="22381" xr:uid="{00000000-0005-0000-0000-00006E570000}"/>
    <cellStyle name="Procentowy 2 9 3 2" xfId="22382" xr:uid="{00000000-0005-0000-0000-00006F570000}"/>
    <cellStyle name="Procentowy 2 9 3 2 2" xfId="46601" xr:uid="{2673DA41-BDCB-41EF-85DF-CDE4821AE421}"/>
    <cellStyle name="Procentowy 2 9 3 3" xfId="46600" xr:uid="{E0903544-3E2B-49E4-843F-2D7FDAF0BE9A}"/>
    <cellStyle name="Procentowy 2 9 4" xfId="22383" xr:uid="{00000000-0005-0000-0000-000070570000}"/>
    <cellStyle name="Procentowy 2 9 4 2" xfId="46602" xr:uid="{1A53011C-4282-49BA-89F0-2D6FB4941500}"/>
    <cellStyle name="Procentowy 2 9 5" xfId="22384" xr:uid="{00000000-0005-0000-0000-000071570000}"/>
    <cellStyle name="Procentowy 2 9 5 2" xfId="46603" xr:uid="{F99BE31A-BDCE-4B99-B957-F466853A7C81}"/>
    <cellStyle name="Procentowy 2 9 6" xfId="46594" xr:uid="{7990BCEE-A55C-4138-B270-868EBE073EF9}"/>
    <cellStyle name="Procentowy 2 9 7" xfId="53458" xr:uid="{BDE1A2BB-A22C-4F31-9AF6-031CBBEBC20D}"/>
    <cellStyle name="Procentowy 3" xfId="22385" xr:uid="{00000000-0005-0000-0000-000072570000}"/>
    <cellStyle name="Procentowy 3 2" xfId="22386" xr:uid="{00000000-0005-0000-0000-000073570000}"/>
    <cellStyle name="Procentowy 3 2 2" xfId="22387" xr:uid="{00000000-0005-0000-0000-000074570000}"/>
    <cellStyle name="Procentowy 3 2 2 2" xfId="22388" xr:uid="{00000000-0005-0000-0000-000075570000}"/>
    <cellStyle name="Procentowy 3 2 2 2 2" xfId="46607" xr:uid="{AF052363-474D-4E64-8426-FB8EE64FB7EA}"/>
    <cellStyle name="Procentowy 3 2 2 3" xfId="46606" xr:uid="{CCA665A3-7505-4ECF-B5A6-64C72A91BA60}"/>
    <cellStyle name="Procentowy 3 2 3" xfId="22389" xr:uid="{00000000-0005-0000-0000-000076570000}"/>
    <cellStyle name="Procentowy 3 2 3 2" xfId="46608" xr:uid="{B9DFA634-1BB2-4538-93AD-47E31C71037F}"/>
    <cellStyle name="Procentowy 3 2 4" xfId="22390" xr:uid="{00000000-0005-0000-0000-000077570000}"/>
    <cellStyle name="Procentowy 3 2 4 2" xfId="46609" xr:uid="{AA9F102A-BAE2-405E-A4B8-2AE7A1A5C1F8}"/>
    <cellStyle name="Procentowy 3 2 5" xfId="46605" xr:uid="{86058FA2-FB42-49CE-AD77-77275C38E115}"/>
    <cellStyle name="Procentowy 3 3" xfId="22391" xr:uid="{00000000-0005-0000-0000-000078570000}"/>
    <cellStyle name="Procentowy 3 3 2" xfId="22392" xr:uid="{00000000-0005-0000-0000-000079570000}"/>
    <cellStyle name="Procentowy 3 3 2 2" xfId="46611" xr:uid="{6521E9C6-D1E3-4A13-96C8-35A18E79FB44}"/>
    <cellStyle name="Procentowy 3 3 3" xfId="46610" xr:uid="{27B5BE32-DD00-441F-B2AE-9384A5B5D7FA}"/>
    <cellStyle name="Procentowy 3 4" xfId="22393" xr:uid="{00000000-0005-0000-0000-00007A570000}"/>
    <cellStyle name="Procentowy 3 4 2" xfId="22394" xr:uid="{00000000-0005-0000-0000-00007B570000}"/>
    <cellStyle name="Procentowy 3 4 2 2" xfId="46613" xr:uid="{4F6957CD-4D8E-4804-9EEC-0EB2DEBED3CC}"/>
    <cellStyle name="Procentowy 3 4 3" xfId="22395" xr:uid="{00000000-0005-0000-0000-00007C570000}"/>
    <cellStyle name="Procentowy 3 4 3 2" xfId="46614" xr:uid="{0EB364E4-3B1C-49D9-9661-175DB822255C}"/>
    <cellStyle name="Procentowy 3 4 4" xfId="46612" xr:uid="{4DD0F126-9912-4F47-96F0-66C7EB19F99E}"/>
    <cellStyle name="Procentowy 3 5" xfId="22396" xr:uid="{00000000-0005-0000-0000-00007D570000}"/>
    <cellStyle name="Procentowy 3 5 2" xfId="46615" xr:uid="{9ECEF242-62F3-4FEF-96E5-22BCEC911560}"/>
    <cellStyle name="Procentowy 3 6" xfId="46604" xr:uid="{DD53D848-CF2B-4F4C-90EB-EDA1BADF77C7}"/>
    <cellStyle name="Procentowy 3 7" xfId="53459" xr:uid="{84144F3A-3D25-4697-AB59-157A864D2862}"/>
    <cellStyle name="Procentowy 4" xfId="22397" xr:uid="{00000000-0005-0000-0000-00007E570000}"/>
    <cellStyle name="Procentowy 4 2" xfId="22398" xr:uid="{00000000-0005-0000-0000-00007F570000}"/>
    <cellStyle name="Procentowy 4 2 2" xfId="22399" xr:uid="{00000000-0005-0000-0000-000080570000}"/>
    <cellStyle name="Procentowy 4 2 2 2" xfId="22400" xr:uid="{00000000-0005-0000-0000-000081570000}"/>
    <cellStyle name="Procentowy 4 2 2 2 2" xfId="46619" xr:uid="{F9EC2DCB-8423-4537-99EA-9FD76FB534AF}"/>
    <cellStyle name="Procentowy 4 2 2 3" xfId="46618" xr:uid="{2304B309-8C0B-4358-BC49-20B2F6362E32}"/>
    <cellStyle name="Procentowy 4 2 3" xfId="22401" xr:uid="{00000000-0005-0000-0000-000082570000}"/>
    <cellStyle name="Procentowy 4 2 3 2" xfId="46620" xr:uid="{2E4B2CD0-7917-47A6-9F19-70BC35CE1B0B}"/>
    <cellStyle name="Procentowy 4 2 4" xfId="22402" xr:uid="{00000000-0005-0000-0000-000083570000}"/>
    <cellStyle name="Procentowy 4 2 4 2" xfId="46621" xr:uid="{4FA1F382-4013-4C83-92E6-FEA65AC0581F}"/>
    <cellStyle name="Procentowy 4 2 5" xfId="46617" xr:uid="{5789D604-3D23-4F63-A17F-156FC1B15F08}"/>
    <cellStyle name="Procentowy 4 3" xfId="22403" xr:uid="{00000000-0005-0000-0000-000084570000}"/>
    <cellStyle name="Procentowy 4 3 2" xfId="22404" xr:uid="{00000000-0005-0000-0000-000085570000}"/>
    <cellStyle name="Procentowy 4 3 2 2" xfId="22405" xr:uid="{00000000-0005-0000-0000-000086570000}"/>
    <cellStyle name="Procentowy 4 3 2 2 2" xfId="46624" xr:uid="{42A86EEC-31A5-4B7B-99B9-A0B65CBA2041}"/>
    <cellStyle name="Procentowy 4 3 2 3" xfId="46623" xr:uid="{1793653E-0EE9-4A9F-819D-7FA6AC223EF5}"/>
    <cellStyle name="Procentowy 4 3 3" xfId="22406" xr:uid="{00000000-0005-0000-0000-000087570000}"/>
    <cellStyle name="Procentowy 4 3 3 2" xfId="46625" xr:uid="{4888AF34-18C4-4B3B-BF9E-C68A41169D65}"/>
    <cellStyle name="Procentowy 4 3 4" xfId="22407" xr:uid="{00000000-0005-0000-0000-000088570000}"/>
    <cellStyle name="Procentowy 4 3 4 2" xfId="46626" xr:uid="{BC6B662B-25EF-4A17-AED8-23E8A8F1C6B5}"/>
    <cellStyle name="Procentowy 4 3 5" xfId="46622" xr:uid="{3F4990B2-52D2-4D25-96BC-BECCF15124A4}"/>
    <cellStyle name="Procentowy 4 4" xfId="22408" xr:uid="{00000000-0005-0000-0000-000089570000}"/>
    <cellStyle name="Procentowy 4 4 2" xfId="22409" xr:uid="{00000000-0005-0000-0000-00008A570000}"/>
    <cellStyle name="Procentowy 4 4 2 2" xfId="22410" xr:uid="{00000000-0005-0000-0000-00008B570000}"/>
    <cellStyle name="Procentowy 4 4 2 2 2" xfId="46629" xr:uid="{EFBCE3D0-DEC1-4279-A8B7-B382EBAA50D4}"/>
    <cellStyle name="Procentowy 4 4 2 3" xfId="46628" xr:uid="{505F9EA2-2E8D-4DFD-A66D-6E9AC74CC3EC}"/>
    <cellStyle name="Procentowy 4 4 3" xfId="22411" xr:uid="{00000000-0005-0000-0000-00008C570000}"/>
    <cellStyle name="Procentowy 4 4 3 2" xfId="46630" xr:uid="{E1768668-95EE-4B20-AA36-A39FC8C7CA99}"/>
    <cellStyle name="Procentowy 4 4 4" xfId="22412" xr:uid="{00000000-0005-0000-0000-00008D570000}"/>
    <cellStyle name="Procentowy 4 4 4 2" xfId="46631" xr:uid="{4C9780FA-C1E6-41D3-B488-C3D4BAFFCDC9}"/>
    <cellStyle name="Procentowy 4 4 5" xfId="22413" xr:uid="{00000000-0005-0000-0000-00008E570000}"/>
    <cellStyle name="Procentowy 4 4 5 2" xfId="46632" xr:uid="{4BAC7A58-7A19-40C7-929B-B9F006ED7FDD}"/>
    <cellStyle name="Procentowy 4 4 6" xfId="46627" xr:uid="{D99221B2-9397-4EA2-9D65-E3F5299B8B9A}"/>
    <cellStyle name="Procentowy 4 5" xfId="22414" xr:uid="{00000000-0005-0000-0000-00008F570000}"/>
    <cellStyle name="Procentowy 4 5 2" xfId="22415" xr:uid="{00000000-0005-0000-0000-000090570000}"/>
    <cellStyle name="Procentowy 4 5 2 2" xfId="46634" xr:uid="{FAA1E2DF-0E68-4D40-862A-DB9FDAB470A1}"/>
    <cellStyle name="Procentowy 4 5 3" xfId="22416" xr:uid="{00000000-0005-0000-0000-000091570000}"/>
    <cellStyle name="Procentowy 4 5 3 2" xfId="46635" xr:uid="{86A500CF-81B4-411C-99C2-53B1D47893BE}"/>
    <cellStyle name="Procentowy 4 5 4" xfId="46633" xr:uid="{4E60366B-3908-46B2-A6D2-EE161845CCCF}"/>
    <cellStyle name="Procentowy 4 6" xfId="22417" xr:uid="{00000000-0005-0000-0000-000092570000}"/>
    <cellStyle name="Procentowy 4 6 2" xfId="46636" xr:uid="{77697B2E-6B2C-46D7-A75B-F5BB6E0D01FC}"/>
    <cellStyle name="Procentowy 4 7" xfId="22418" xr:uid="{00000000-0005-0000-0000-000093570000}"/>
    <cellStyle name="Procentowy 4 7 2" xfId="46637" xr:uid="{78C9D180-C6AC-48FA-9520-7AB6476DE90D}"/>
    <cellStyle name="Procentowy 4 8" xfId="46616" xr:uid="{9CE0359F-2421-4E73-B586-4B9C53E29862}"/>
    <cellStyle name="Procentowy 4 9" xfId="53460" xr:uid="{8A7B0A21-0CAF-4C71-8DD4-EB4A956BDBEE}"/>
    <cellStyle name="Procentowy 5" xfId="22419" xr:uid="{00000000-0005-0000-0000-000094570000}"/>
    <cellStyle name="Procentowy 5 2" xfId="22420" xr:uid="{00000000-0005-0000-0000-000095570000}"/>
    <cellStyle name="Procentowy 5 2 2" xfId="22421" xr:uid="{00000000-0005-0000-0000-000096570000}"/>
    <cellStyle name="Procentowy 5 2 2 2" xfId="22422" xr:uid="{00000000-0005-0000-0000-000097570000}"/>
    <cellStyle name="Procentowy 5 2 2 2 2" xfId="46641" xr:uid="{7EF6E510-D806-47D2-9C1D-4BEC1CD74684}"/>
    <cellStyle name="Procentowy 5 2 2 3" xfId="46640" xr:uid="{25040A33-403D-4D3C-A4E8-D3481BCDF614}"/>
    <cellStyle name="Procentowy 5 2 3" xfId="22423" xr:uid="{00000000-0005-0000-0000-000098570000}"/>
    <cellStyle name="Procentowy 5 2 3 2" xfId="46642" xr:uid="{2D8E2DBA-E9CC-4DE1-97D5-A274A8460666}"/>
    <cellStyle name="Procentowy 5 2 4" xfId="22424" xr:uid="{00000000-0005-0000-0000-000099570000}"/>
    <cellStyle name="Procentowy 5 2 4 2" xfId="46643" xr:uid="{D49A95B6-70B6-4566-A7EF-0085D29751E6}"/>
    <cellStyle name="Procentowy 5 2 5" xfId="46639" xr:uid="{905C2ECE-2D81-4785-B774-419B7ABD36B5}"/>
    <cellStyle name="Procentowy 5 3" xfId="22425" xr:uid="{00000000-0005-0000-0000-00009A570000}"/>
    <cellStyle name="Procentowy 5 3 2" xfId="22426" xr:uid="{00000000-0005-0000-0000-00009B570000}"/>
    <cellStyle name="Procentowy 5 3 2 2" xfId="22427" xr:uid="{00000000-0005-0000-0000-00009C570000}"/>
    <cellStyle name="Procentowy 5 3 2 2 2" xfId="46646" xr:uid="{94D33870-B8A6-4CAF-80D6-E76F0F9BB290}"/>
    <cellStyle name="Procentowy 5 3 2 3" xfId="46645" xr:uid="{D4A16660-F52A-4E08-9ADC-02119EBB05BA}"/>
    <cellStyle name="Procentowy 5 3 3" xfId="22428" xr:uid="{00000000-0005-0000-0000-00009D570000}"/>
    <cellStyle name="Procentowy 5 3 3 2" xfId="46647" xr:uid="{8F832590-97CF-494E-98A1-EB57C7F25C53}"/>
    <cellStyle name="Procentowy 5 3 4" xfId="22429" xr:uid="{00000000-0005-0000-0000-00009E570000}"/>
    <cellStyle name="Procentowy 5 3 4 2" xfId="46648" xr:uid="{8DD88BB4-1B1D-4F04-8F11-14EA9F8E28F8}"/>
    <cellStyle name="Procentowy 5 3 5" xfId="46644" xr:uid="{2BAE5960-A6F4-4467-A81F-2F5E03D50E42}"/>
    <cellStyle name="Procentowy 5 4" xfId="22430" xr:uid="{00000000-0005-0000-0000-00009F570000}"/>
    <cellStyle name="Procentowy 5 4 2" xfId="22431" xr:uid="{00000000-0005-0000-0000-0000A0570000}"/>
    <cellStyle name="Procentowy 5 4 2 2" xfId="46650" xr:uid="{F8C44755-A88F-4FC1-8194-8D7DA1521EC7}"/>
    <cellStyle name="Procentowy 5 4 3" xfId="22432" xr:uid="{00000000-0005-0000-0000-0000A1570000}"/>
    <cellStyle name="Procentowy 5 4 3 2" xfId="46651" xr:uid="{E71ABE97-83D2-47B3-A562-92399062CA3C}"/>
    <cellStyle name="Procentowy 5 4 4" xfId="46649" xr:uid="{0DE2EFA7-BCBA-40DB-9E14-203FF5EF4453}"/>
    <cellStyle name="Procentowy 5 5" xfId="22433" xr:uid="{00000000-0005-0000-0000-0000A2570000}"/>
    <cellStyle name="Procentowy 5 5 2" xfId="46652" xr:uid="{BCC88407-9EE3-4FF4-8095-97DA10F1D696}"/>
    <cellStyle name="Procentowy 5 6" xfId="46638" xr:uid="{5E0D1475-FBEB-48DF-A5AA-FF70DB29C46E}"/>
    <cellStyle name="Procentowy 6" xfId="22434" xr:uid="{00000000-0005-0000-0000-0000A3570000}"/>
    <cellStyle name="Procentowy 6 2" xfId="22435" xr:uid="{00000000-0005-0000-0000-0000A4570000}"/>
    <cellStyle name="Procentowy 6 2 2" xfId="22436" xr:uid="{00000000-0005-0000-0000-0000A5570000}"/>
    <cellStyle name="Procentowy 6 2 2 2" xfId="46655" xr:uid="{41A9A512-47D7-4FE7-8724-86A2ABABE92C}"/>
    <cellStyle name="Procentowy 6 2 3" xfId="46654" xr:uid="{8B741B33-7AAB-4DB0-AE3B-D871522CFF36}"/>
    <cellStyle name="Procentowy 6 3" xfId="22437" xr:uid="{00000000-0005-0000-0000-0000A6570000}"/>
    <cellStyle name="Procentowy 6 3 2" xfId="46656" xr:uid="{55597CE3-55C4-4A1F-858C-282DB671F9B8}"/>
    <cellStyle name="Procentowy 6 4" xfId="22438" xr:uid="{00000000-0005-0000-0000-0000A7570000}"/>
    <cellStyle name="Procentowy 6 4 2" xfId="46657" xr:uid="{7027F91F-1D78-4742-9034-DD27577D23AD}"/>
    <cellStyle name="Procentowy 6 5" xfId="22439" xr:uid="{00000000-0005-0000-0000-0000A8570000}"/>
    <cellStyle name="Procentowy 6 5 2" xfId="46658" xr:uid="{F4716DF3-278E-462F-8D2F-0A3225437DD7}"/>
    <cellStyle name="Procentowy 6 6" xfId="46653" xr:uid="{772920F4-F365-4EAD-A2F8-1D04CF36ADB2}"/>
    <cellStyle name="Prozent 2" xfId="22440" xr:uid="{00000000-0005-0000-0000-0000A9570000}"/>
    <cellStyle name="Prozent 2 2" xfId="22441" xr:uid="{00000000-0005-0000-0000-0000AA570000}"/>
    <cellStyle name="Prozent 2 2 2" xfId="22442" xr:uid="{00000000-0005-0000-0000-0000AB570000}"/>
    <cellStyle name="Prozent 2 2 2 2" xfId="22443" xr:uid="{00000000-0005-0000-0000-0000AC570000}"/>
    <cellStyle name="Prozent 2 2 2 2 2" xfId="46662" xr:uid="{473FBE05-CB36-4935-8CD0-A7B0B9170F11}"/>
    <cellStyle name="Prozent 2 2 2 3" xfId="22444" xr:uid="{00000000-0005-0000-0000-0000AD570000}"/>
    <cellStyle name="Prozent 2 2 2 3 2" xfId="46663" xr:uid="{95C628DF-DA37-4160-9603-56A36D39B8BE}"/>
    <cellStyle name="Prozent 2 2 2 4" xfId="46661" xr:uid="{2152192E-DCCB-4FC8-84EB-E20DBCFC823A}"/>
    <cellStyle name="Prozent 2 2 3" xfId="22445" xr:uid="{00000000-0005-0000-0000-0000AE570000}"/>
    <cellStyle name="Prozent 2 2 3 2" xfId="22446" xr:uid="{00000000-0005-0000-0000-0000AF570000}"/>
    <cellStyle name="Prozent 2 2 3 2 2" xfId="46665" xr:uid="{5DE81E82-466F-4156-A74F-B44958945A95}"/>
    <cellStyle name="Prozent 2 2 3 3" xfId="46664" xr:uid="{A0D88C9D-21A5-4DC2-A20C-4FCCDEF41ADC}"/>
    <cellStyle name="Prozent 2 2 4" xfId="22447" xr:uid="{00000000-0005-0000-0000-0000B0570000}"/>
    <cellStyle name="Prozent 2 2 4 2" xfId="46666" xr:uid="{993FDD87-770C-40BF-9B23-B72BF67E72D1}"/>
    <cellStyle name="Prozent 2 2 5" xfId="22448" xr:uid="{00000000-0005-0000-0000-0000B1570000}"/>
    <cellStyle name="Prozent 2 2 5 2" xfId="46667" xr:uid="{712AE400-D69D-4CBC-8A5D-CC94A9B2ADDD}"/>
    <cellStyle name="Prozent 2 2 6" xfId="46660" xr:uid="{54661CA8-802D-4D33-B719-DF38D01F2FFA}"/>
    <cellStyle name="Prozent 2 2 7" xfId="52967" xr:uid="{E05406D6-C42B-4718-B667-AA73E5AB9B9F}"/>
    <cellStyle name="Prozent 2 3" xfId="22449" xr:uid="{00000000-0005-0000-0000-0000B2570000}"/>
    <cellStyle name="Prozent 2 3 2" xfId="22450" xr:uid="{00000000-0005-0000-0000-0000B3570000}"/>
    <cellStyle name="Prozent 2 3 2 2" xfId="46669" xr:uid="{1A3517DC-C2BA-4509-BB53-ED4BAD807240}"/>
    <cellStyle name="Prozent 2 3 3" xfId="22451" xr:uid="{00000000-0005-0000-0000-0000B4570000}"/>
    <cellStyle name="Prozent 2 3 3 2" xfId="46670" xr:uid="{537F6A04-00FC-4D09-B17F-31E8DCE7ED5F}"/>
    <cellStyle name="Prozent 2 3 4" xfId="46668" xr:uid="{E00B683C-1A2A-4CB9-9123-2C5F40B09ACB}"/>
    <cellStyle name="Prozent 2 4" xfId="22452" xr:uid="{00000000-0005-0000-0000-0000B5570000}"/>
    <cellStyle name="Prozent 2 4 2" xfId="22453" xr:uid="{00000000-0005-0000-0000-0000B6570000}"/>
    <cellStyle name="Prozent 2 4 2 2" xfId="46672" xr:uid="{52EA3E11-3DDF-402B-976F-43BFF45A8E82}"/>
    <cellStyle name="Prozent 2 4 3" xfId="46671" xr:uid="{825E9FD0-8202-4B79-8871-03D8F0C678D5}"/>
    <cellStyle name="Prozent 2 5" xfId="22454" xr:uid="{00000000-0005-0000-0000-0000B7570000}"/>
    <cellStyle name="Prozent 2 5 2" xfId="46673" xr:uid="{CDA73773-C1F1-40E1-AA6A-E85148E3B050}"/>
    <cellStyle name="Prozent 2 6" xfId="22455" xr:uid="{00000000-0005-0000-0000-0000B8570000}"/>
    <cellStyle name="Prozent 2 6 2" xfId="46674" xr:uid="{791BF3B9-5BCA-4B66-AA61-58027FEF1F8E}"/>
    <cellStyle name="Prozent 2 7" xfId="46659" xr:uid="{E6B66AD3-A853-4547-B20A-635910163E2B}"/>
    <cellStyle name="Prozent 2 8" xfId="52966" xr:uid="{20D4CCD7-DB4A-45F3-92FD-C20404BCF784}"/>
    <cellStyle name="Prozent 3" xfId="22456" xr:uid="{00000000-0005-0000-0000-0000B9570000}"/>
    <cellStyle name="Prozent 3 2" xfId="22457" xr:uid="{00000000-0005-0000-0000-0000BA570000}"/>
    <cellStyle name="Prozent 3 2 2" xfId="22458" xr:uid="{00000000-0005-0000-0000-0000BB570000}"/>
    <cellStyle name="Prozent 3 2 2 2" xfId="46677" xr:uid="{EFB76B8B-91CF-458E-B192-58903CA21CF5}"/>
    <cellStyle name="Prozent 3 2 3" xfId="22459" xr:uid="{00000000-0005-0000-0000-0000BC570000}"/>
    <cellStyle name="Prozent 3 2 3 2" xfId="46678" xr:uid="{8478421C-EDCD-4A95-943B-774F08816CCB}"/>
    <cellStyle name="Prozent 3 2 4" xfId="46676" xr:uid="{D6E23562-E5F8-48E0-9BAE-C245504C78A8}"/>
    <cellStyle name="Prozent 3 3" xfId="22460" xr:uid="{00000000-0005-0000-0000-0000BD570000}"/>
    <cellStyle name="Prozent 3 3 2" xfId="22461" xr:uid="{00000000-0005-0000-0000-0000BE570000}"/>
    <cellStyle name="Prozent 3 3 2 2" xfId="46680" xr:uid="{B3A72D58-D38D-47C1-BBBE-B901ECE06407}"/>
    <cellStyle name="Prozent 3 3 3" xfId="46679" xr:uid="{A8E81C2C-8236-492F-8798-C3CB23EEC4FC}"/>
    <cellStyle name="Prozent 3 4" xfId="22462" xr:uid="{00000000-0005-0000-0000-0000BF570000}"/>
    <cellStyle name="Prozent 3 4 2" xfId="46681" xr:uid="{E5F71CF8-2809-4EAE-BDD3-7F8E0F355B18}"/>
    <cellStyle name="Prozent 3 5" xfId="22463" xr:uid="{00000000-0005-0000-0000-0000C0570000}"/>
    <cellStyle name="Prozent 3 5 2" xfId="46682" xr:uid="{C19245B6-4BC6-416B-96F2-E574A7740049}"/>
    <cellStyle name="Prozent 3 6" xfId="46675" xr:uid="{11DF389D-BC00-4B9D-BDD7-CCA323AD825D}"/>
    <cellStyle name="Prozent 3 7" xfId="52968" xr:uid="{10C52826-D309-4E0E-8D4E-AB0C65D0CF5C}"/>
    <cellStyle name="Prozent 4" xfId="22464" xr:uid="{00000000-0005-0000-0000-0000C1570000}"/>
    <cellStyle name="Prozent 4 2" xfId="22465" xr:uid="{00000000-0005-0000-0000-0000C2570000}"/>
    <cellStyle name="Prozent 4 2 2" xfId="22466" xr:uid="{00000000-0005-0000-0000-0000C3570000}"/>
    <cellStyle name="Prozent 4 2 2 2" xfId="46685" xr:uid="{A68D5047-EEEB-4456-B243-F313C84DBB61}"/>
    <cellStyle name="Prozent 4 2 3" xfId="22467" xr:uid="{00000000-0005-0000-0000-0000C4570000}"/>
    <cellStyle name="Prozent 4 2 3 2" xfId="46686" xr:uid="{C76AE84A-C3E3-46A4-8342-58CDE1775424}"/>
    <cellStyle name="Prozent 4 2 4" xfId="46684" xr:uid="{C607EC64-2C17-44A8-AF2F-B7DCC2D1FC17}"/>
    <cellStyle name="Prozent 4 3" xfId="22468" xr:uid="{00000000-0005-0000-0000-0000C5570000}"/>
    <cellStyle name="Prozent 4 3 2" xfId="22469" xr:uid="{00000000-0005-0000-0000-0000C6570000}"/>
    <cellStyle name="Prozent 4 3 2 2" xfId="46688" xr:uid="{F421341C-3DD4-48C0-957F-A24A6D18AEF7}"/>
    <cellStyle name="Prozent 4 3 3" xfId="46687" xr:uid="{F0098FD0-2289-439F-A5D7-C024D34D3003}"/>
    <cellStyle name="Prozent 4 4" xfId="22470" xr:uid="{00000000-0005-0000-0000-0000C7570000}"/>
    <cellStyle name="Prozent 4 4 2" xfId="46689" xr:uid="{567CE66C-3A06-4AAC-9891-93A752050696}"/>
    <cellStyle name="Prozent 4 5" xfId="22471" xr:uid="{00000000-0005-0000-0000-0000C8570000}"/>
    <cellStyle name="Prozent 4 5 2" xfId="46690" xr:uid="{598C3D91-D503-49A9-8EBE-730E6637B7CD}"/>
    <cellStyle name="Prozent 4 6" xfId="46683" xr:uid="{F4ABB52B-FD2C-4C71-9C5B-6E179DAACD19}"/>
    <cellStyle name="Prozent 4 7" xfId="52969" xr:uid="{E16671A4-35DE-4B08-9A42-4CF3AEFAE4D9}"/>
    <cellStyle name="Prozent 5" xfId="22472" xr:uid="{00000000-0005-0000-0000-0000C9570000}"/>
    <cellStyle name="Prozent 5 10" xfId="52970" xr:uid="{08C7DDE0-BC4C-4766-9416-D535DAE6E942}"/>
    <cellStyle name="Prozent 5 11" xfId="53461" xr:uid="{C24EC0DC-BE36-44CE-A306-9D80A1426D44}"/>
    <cellStyle name="Prozent 5 2" xfId="22473" xr:uid="{00000000-0005-0000-0000-0000CA570000}"/>
    <cellStyle name="Prozent 5 2 2" xfId="22474" xr:uid="{00000000-0005-0000-0000-0000CB570000}"/>
    <cellStyle name="Prozent 5 2 2 2" xfId="22475" xr:uid="{00000000-0005-0000-0000-0000CC570000}"/>
    <cellStyle name="Prozent 5 2 2 2 2" xfId="22476" xr:uid="{00000000-0005-0000-0000-0000CD570000}"/>
    <cellStyle name="Prozent 5 2 2 2 2 2" xfId="46695" xr:uid="{2E611B22-ADB3-4DC2-8A90-C99F6532C1D8}"/>
    <cellStyle name="Prozent 5 2 2 2 3" xfId="22477" xr:uid="{00000000-0005-0000-0000-0000CE570000}"/>
    <cellStyle name="Prozent 5 2 2 2 3 2" xfId="46696" xr:uid="{70460EAB-61D5-46FF-9917-28C3FEA5E58B}"/>
    <cellStyle name="Prozent 5 2 2 2 4" xfId="46694" xr:uid="{75853388-DE39-4616-AE8D-76BD4B576D42}"/>
    <cellStyle name="Prozent 5 2 2 3" xfId="22478" xr:uid="{00000000-0005-0000-0000-0000CF570000}"/>
    <cellStyle name="Prozent 5 2 2 3 2" xfId="46697" xr:uid="{F7BA72D3-4793-4477-B92D-43E773F4672A}"/>
    <cellStyle name="Prozent 5 2 2 4" xfId="22479" xr:uid="{00000000-0005-0000-0000-0000D0570000}"/>
    <cellStyle name="Prozent 5 2 2 4 2" xfId="46698" xr:uid="{1B0A1F51-7E28-47E6-9EAD-AE0924F45AAD}"/>
    <cellStyle name="Prozent 5 2 2 5" xfId="22480" xr:uid="{00000000-0005-0000-0000-0000D1570000}"/>
    <cellStyle name="Prozent 5 2 2 5 2" xfId="46699" xr:uid="{47ADB2D7-7F94-4A2C-958C-B9A08D988537}"/>
    <cellStyle name="Prozent 5 2 2 6" xfId="46693" xr:uid="{C6747F4A-0A55-4501-AEA1-1C92E8ED4DAB}"/>
    <cellStyle name="Prozent 5 2 2 7" xfId="53463" xr:uid="{E6E8FACE-F5C0-4857-A14F-BDC9124E7B11}"/>
    <cellStyle name="Prozent 5 2 3" xfId="22481" xr:uid="{00000000-0005-0000-0000-0000D2570000}"/>
    <cellStyle name="Prozent 5 2 3 2" xfId="22482" xr:uid="{00000000-0005-0000-0000-0000D3570000}"/>
    <cellStyle name="Prozent 5 2 3 2 2" xfId="22483" xr:uid="{00000000-0005-0000-0000-0000D4570000}"/>
    <cellStyle name="Prozent 5 2 3 2 2 2" xfId="22484" xr:uid="{00000000-0005-0000-0000-0000D5570000}"/>
    <cellStyle name="Prozent 5 2 3 2 2 2 2" xfId="46703" xr:uid="{D2C4F264-5999-4D57-8D8F-78ED99C95335}"/>
    <cellStyle name="Prozent 5 2 3 2 2 3" xfId="46702" xr:uid="{4C55EC49-7ABD-4444-AD48-F2574699E8CB}"/>
    <cellStyle name="Prozent 5 2 3 2 3" xfId="22485" xr:uid="{00000000-0005-0000-0000-0000D6570000}"/>
    <cellStyle name="Prozent 5 2 3 2 3 2" xfId="46704" xr:uid="{44E797D6-F41F-4E74-B555-257F4BDAFC58}"/>
    <cellStyle name="Prozent 5 2 3 2 4" xfId="22486" xr:uid="{00000000-0005-0000-0000-0000D7570000}"/>
    <cellStyle name="Prozent 5 2 3 2 4 2" xfId="46705" xr:uid="{921D1D78-76CE-4EE9-B557-6EC8559A660E}"/>
    <cellStyle name="Prozent 5 2 3 2 5" xfId="46701" xr:uid="{FA10F604-53A6-4449-8674-C5D99F2C4794}"/>
    <cellStyle name="Prozent 5 2 3 3" xfId="22487" xr:uid="{00000000-0005-0000-0000-0000D8570000}"/>
    <cellStyle name="Prozent 5 2 3 3 2" xfId="22488" xr:uid="{00000000-0005-0000-0000-0000D9570000}"/>
    <cellStyle name="Prozent 5 2 3 3 2 2" xfId="22489" xr:uid="{00000000-0005-0000-0000-0000DA570000}"/>
    <cellStyle name="Prozent 5 2 3 3 2 2 2" xfId="46708" xr:uid="{B104CD81-07BB-4683-9645-A6934B31F8ED}"/>
    <cellStyle name="Prozent 5 2 3 3 2 3" xfId="46707" xr:uid="{E2F83BD0-BCC4-40F1-8315-E0C7D2DA5AA3}"/>
    <cellStyle name="Prozent 5 2 3 3 3" xfId="22490" xr:uid="{00000000-0005-0000-0000-0000DB570000}"/>
    <cellStyle name="Prozent 5 2 3 3 3 2" xfId="46709" xr:uid="{BE3F9DF9-07ED-419B-A76F-9A95F553F0EA}"/>
    <cellStyle name="Prozent 5 2 3 3 4" xfId="22491" xr:uid="{00000000-0005-0000-0000-0000DC570000}"/>
    <cellStyle name="Prozent 5 2 3 3 4 2" xfId="46710" xr:uid="{5641416B-A02D-4699-9B01-43E9A19CC06D}"/>
    <cellStyle name="Prozent 5 2 3 3 5" xfId="46706" xr:uid="{242CC9FE-D14A-4769-811B-5CC22CD1ECE6}"/>
    <cellStyle name="Prozent 5 2 3 4" xfId="22492" xr:uid="{00000000-0005-0000-0000-0000DD570000}"/>
    <cellStyle name="Prozent 5 2 3 4 2" xfId="22493" xr:uid="{00000000-0005-0000-0000-0000DE570000}"/>
    <cellStyle name="Prozent 5 2 3 4 2 2" xfId="46712" xr:uid="{D302EC72-2FE2-422D-BBFA-559968CCD5FF}"/>
    <cellStyle name="Prozent 5 2 3 4 3" xfId="22494" xr:uid="{00000000-0005-0000-0000-0000DF570000}"/>
    <cellStyle name="Prozent 5 2 3 4 3 2" xfId="46713" xr:uid="{80B6A840-9403-4E12-A52C-F921BD35D2A7}"/>
    <cellStyle name="Prozent 5 2 3 4 4" xfId="46711" xr:uid="{724E071F-C726-48C1-A535-5BC4AE5CABEB}"/>
    <cellStyle name="Prozent 5 2 3 5" xfId="22495" xr:uid="{00000000-0005-0000-0000-0000E0570000}"/>
    <cellStyle name="Prozent 5 2 3 5 2" xfId="46714" xr:uid="{1018F3E2-C8FD-4838-804D-0F81F2CD5A6A}"/>
    <cellStyle name="Prozent 5 2 3 6" xfId="22496" xr:uid="{00000000-0005-0000-0000-0000E1570000}"/>
    <cellStyle name="Prozent 5 2 3 6 2" xfId="46715" xr:uid="{849D580F-B689-491A-944A-C7C91C1A6440}"/>
    <cellStyle name="Prozent 5 2 3 7" xfId="46700" xr:uid="{D2A63F1B-5C4E-4E88-A28B-5F26BDCDB1CC}"/>
    <cellStyle name="Prozent 5 2 3 8" xfId="53464" xr:uid="{BE066057-7878-490E-917B-A7574D448241}"/>
    <cellStyle name="Prozent 5 2 4" xfId="22497" xr:uid="{00000000-0005-0000-0000-0000E2570000}"/>
    <cellStyle name="Prozent 5 2 4 2" xfId="22498" xr:uid="{00000000-0005-0000-0000-0000E3570000}"/>
    <cellStyle name="Prozent 5 2 4 2 2" xfId="46717" xr:uid="{54E90A6D-BC9E-4F34-B4D1-4B3908154190}"/>
    <cellStyle name="Prozent 5 2 4 3" xfId="22499" xr:uid="{00000000-0005-0000-0000-0000E4570000}"/>
    <cellStyle name="Prozent 5 2 4 3 2" xfId="46718" xr:uid="{EF50C83F-E998-4BB3-8878-2C056C93BC79}"/>
    <cellStyle name="Prozent 5 2 4 4" xfId="46716" xr:uid="{EA5F4506-83A4-4B8B-8FD0-8FE4919CC66A}"/>
    <cellStyle name="Prozent 5 2 5" xfId="22500" xr:uid="{00000000-0005-0000-0000-0000E5570000}"/>
    <cellStyle name="Prozent 5 2 5 2" xfId="22501" xr:uid="{00000000-0005-0000-0000-0000E6570000}"/>
    <cellStyle name="Prozent 5 2 5 2 2" xfId="46720" xr:uid="{E3DB280B-FD71-4FE6-B442-9A276252EE9A}"/>
    <cellStyle name="Prozent 5 2 5 3" xfId="46719" xr:uid="{943B0DB8-9D06-4A27-AEE7-0D57524A5771}"/>
    <cellStyle name="Prozent 5 2 6" xfId="22502" xr:uid="{00000000-0005-0000-0000-0000E7570000}"/>
    <cellStyle name="Prozent 5 2 6 2" xfId="46721" xr:uid="{0189AC96-126B-463A-A5B3-3F4451CB30D0}"/>
    <cellStyle name="Prozent 5 2 7" xfId="22503" xr:uid="{00000000-0005-0000-0000-0000E8570000}"/>
    <cellStyle name="Prozent 5 2 7 2" xfId="46722" xr:uid="{16E55A57-5E64-445B-B70C-2A7D406FF220}"/>
    <cellStyle name="Prozent 5 2 8" xfId="46692" xr:uid="{353B2280-660A-4019-83EC-E13113CFDF24}"/>
    <cellStyle name="Prozent 5 2 9" xfId="53462" xr:uid="{D30C3622-2368-4A95-93F9-3F14FE6EE7DB}"/>
    <cellStyle name="Prozent 5 3" xfId="22504" xr:uid="{00000000-0005-0000-0000-0000E9570000}"/>
    <cellStyle name="Prozent 5 3 10" xfId="46723" xr:uid="{8AB72697-C475-4B97-9CF8-E8F27D313122}"/>
    <cellStyle name="Prozent 5 3 11" xfId="53465" xr:uid="{6DF795AB-A4EB-4B31-AF79-32688F1825EA}"/>
    <cellStyle name="Prozent 5 3 2" xfId="22505" xr:uid="{00000000-0005-0000-0000-0000EA570000}"/>
    <cellStyle name="Prozent 5 3 2 2" xfId="22506" xr:uid="{00000000-0005-0000-0000-0000EB570000}"/>
    <cellStyle name="Prozent 5 3 2 2 2" xfId="22507" xr:uid="{00000000-0005-0000-0000-0000EC570000}"/>
    <cellStyle name="Prozent 5 3 2 2 2 2" xfId="46726" xr:uid="{6D08230F-1F2C-4DB7-8121-3AC826558D5F}"/>
    <cellStyle name="Prozent 5 3 2 2 3" xfId="22508" xr:uid="{00000000-0005-0000-0000-0000ED570000}"/>
    <cellStyle name="Prozent 5 3 2 2 3 2" xfId="46727" xr:uid="{0EED9408-FA99-40AF-A659-8532A77AE148}"/>
    <cellStyle name="Prozent 5 3 2 2 4" xfId="46725" xr:uid="{DA079765-9F04-4227-B2BD-701257722A78}"/>
    <cellStyle name="Prozent 5 3 2 3" xfId="22509" xr:uid="{00000000-0005-0000-0000-0000EE570000}"/>
    <cellStyle name="Prozent 5 3 2 3 2" xfId="46728" xr:uid="{9A1E0F0B-8B04-4CD1-B280-FDF9E281D1E4}"/>
    <cellStyle name="Prozent 5 3 2 4" xfId="22510" xr:uid="{00000000-0005-0000-0000-0000EF570000}"/>
    <cellStyle name="Prozent 5 3 2 4 2" xfId="46729" xr:uid="{23B64F71-4DDB-42BD-84CE-F58087FECA65}"/>
    <cellStyle name="Prozent 5 3 2 5" xfId="22511" xr:uid="{00000000-0005-0000-0000-0000F0570000}"/>
    <cellStyle name="Prozent 5 3 2 5 2" xfId="46730" xr:uid="{FA5E35EA-52D7-4FC9-983E-B3B9448CDABA}"/>
    <cellStyle name="Prozent 5 3 2 6" xfId="46724" xr:uid="{17AC9D2E-6B2E-4ACE-9EB9-D21BBDABD653}"/>
    <cellStyle name="Prozent 5 3 2 7" xfId="53466" xr:uid="{012C6E28-909B-4F99-A82A-0CD570005BE3}"/>
    <cellStyle name="Prozent 5 3 3" xfId="22512" xr:uid="{00000000-0005-0000-0000-0000F1570000}"/>
    <cellStyle name="Prozent 5 3 3 2" xfId="22513" xr:uid="{00000000-0005-0000-0000-0000F2570000}"/>
    <cellStyle name="Prozent 5 3 3 2 2" xfId="22514" xr:uid="{00000000-0005-0000-0000-0000F3570000}"/>
    <cellStyle name="Prozent 5 3 3 2 2 2" xfId="46733" xr:uid="{19C465D8-80DB-492B-80F1-A2A48F07C730}"/>
    <cellStyle name="Prozent 5 3 3 2 3" xfId="22515" xr:uid="{00000000-0005-0000-0000-0000F4570000}"/>
    <cellStyle name="Prozent 5 3 3 2 3 2" xfId="46734" xr:uid="{58EA8DD6-533A-4C5B-94AE-28BB6D28A784}"/>
    <cellStyle name="Prozent 5 3 3 2 4" xfId="46732" xr:uid="{36364E75-7528-4498-856B-FD56AAFCC772}"/>
    <cellStyle name="Prozent 5 3 3 3" xfId="22516" xr:uid="{00000000-0005-0000-0000-0000F5570000}"/>
    <cellStyle name="Prozent 5 3 3 3 2" xfId="46735" xr:uid="{A7299489-F398-453A-AAAC-7F31E004ED24}"/>
    <cellStyle name="Prozent 5 3 3 4" xfId="22517" xr:uid="{00000000-0005-0000-0000-0000F6570000}"/>
    <cellStyle name="Prozent 5 3 3 4 2" xfId="46736" xr:uid="{631B0D5C-3CBF-4829-B76E-0CA4BF67CDAD}"/>
    <cellStyle name="Prozent 5 3 3 5" xfId="22518" xr:uid="{00000000-0005-0000-0000-0000F7570000}"/>
    <cellStyle name="Prozent 5 3 3 5 2" xfId="46737" xr:uid="{AD62EED5-30DF-4CA3-903B-C7DC1B95C869}"/>
    <cellStyle name="Prozent 5 3 3 6" xfId="46731" xr:uid="{C36FBA58-CF4B-4E24-83A5-4C7599D319E5}"/>
    <cellStyle name="Prozent 5 3 3 7" xfId="53467" xr:uid="{3529F353-F139-4032-B26E-799BD6F082EC}"/>
    <cellStyle name="Prozent 5 3 4" xfId="22519" xr:uid="{00000000-0005-0000-0000-0000F8570000}"/>
    <cellStyle name="Prozent 5 3 4 2" xfId="22520" xr:uid="{00000000-0005-0000-0000-0000F9570000}"/>
    <cellStyle name="Prozent 5 3 4 2 2" xfId="22521" xr:uid="{00000000-0005-0000-0000-0000FA570000}"/>
    <cellStyle name="Prozent 5 3 4 2 2 2" xfId="46740" xr:uid="{9A45E80D-ADFA-4699-8CB8-B0666AABF8C2}"/>
    <cellStyle name="Prozent 5 3 4 2 3" xfId="46739" xr:uid="{4492416A-7835-4A77-A7B9-94DF33561ECC}"/>
    <cellStyle name="Prozent 5 3 4 3" xfId="22522" xr:uid="{00000000-0005-0000-0000-0000FB570000}"/>
    <cellStyle name="Prozent 5 3 4 3 2" xfId="46741" xr:uid="{39683FCD-90AE-4E8B-9173-BF4A37A0504F}"/>
    <cellStyle name="Prozent 5 3 4 4" xfId="22523" xr:uid="{00000000-0005-0000-0000-0000FC570000}"/>
    <cellStyle name="Prozent 5 3 4 4 2" xfId="46742" xr:uid="{E850297B-51CD-4197-8443-D08427BC9FB1}"/>
    <cellStyle name="Prozent 5 3 4 5" xfId="22524" xr:uid="{00000000-0005-0000-0000-0000FD570000}"/>
    <cellStyle name="Prozent 5 3 4 5 2" xfId="46743" xr:uid="{6BCA9CB1-C33B-49B1-871E-C5FE80763EC3}"/>
    <cellStyle name="Prozent 5 3 4 6" xfId="46738" xr:uid="{C7F9EC49-14CD-45A0-B847-A0A264137BD8}"/>
    <cellStyle name="Prozent 5 3 4 7" xfId="53468" xr:uid="{288D581B-C6C2-44EC-A260-E9706F786F64}"/>
    <cellStyle name="Prozent 5 3 5" xfId="22525" xr:uid="{00000000-0005-0000-0000-0000FE570000}"/>
    <cellStyle name="Prozent 5 3 5 2" xfId="22526" xr:uid="{00000000-0005-0000-0000-0000FF570000}"/>
    <cellStyle name="Prozent 5 3 5 2 2" xfId="46745" xr:uid="{738F6C93-16B5-4080-AC0F-CA526D7E6FBD}"/>
    <cellStyle name="Prozent 5 3 5 3" xfId="22527" xr:uid="{00000000-0005-0000-0000-000000580000}"/>
    <cellStyle name="Prozent 5 3 5 3 2" xfId="46746" xr:uid="{B9343A9B-C193-4B75-9C59-B3A1FCCA1826}"/>
    <cellStyle name="Prozent 5 3 5 4" xfId="46744" xr:uid="{8D5DC9D5-5E8E-49DC-9AD6-A7E108BEFEBA}"/>
    <cellStyle name="Prozent 5 3 6" xfId="22528" xr:uid="{00000000-0005-0000-0000-000001580000}"/>
    <cellStyle name="Prozent 5 3 6 2" xfId="46747" xr:uid="{98780D63-B6B4-4D61-AA59-CA659C6D2E1E}"/>
    <cellStyle name="Prozent 5 3 7" xfId="22529" xr:uid="{00000000-0005-0000-0000-000002580000}"/>
    <cellStyle name="Prozent 5 3 7 2" xfId="46748" xr:uid="{37A935EC-C231-41DD-A919-19378118C543}"/>
    <cellStyle name="Prozent 5 3 8" xfId="22530" xr:uid="{00000000-0005-0000-0000-000003580000}"/>
    <cellStyle name="Prozent 5 3 8 2" xfId="46749" xr:uid="{62710D19-D0E4-4F42-97AB-61C14E870039}"/>
    <cellStyle name="Prozent 5 3 9" xfId="22531" xr:uid="{00000000-0005-0000-0000-000004580000}"/>
    <cellStyle name="Prozent 5 3 9 2" xfId="46750" xr:uid="{55F9FB0C-540F-4551-AA52-2376B068F56F}"/>
    <cellStyle name="Prozent 5 4" xfId="22532" xr:uid="{00000000-0005-0000-0000-000005580000}"/>
    <cellStyle name="Prozent 5 4 2" xfId="22533" xr:uid="{00000000-0005-0000-0000-000006580000}"/>
    <cellStyle name="Prozent 5 4 2 2" xfId="22534" xr:uid="{00000000-0005-0000-0000-000007580000}"/>
    <cellStyle name="Prozent 5 4 2 2 2" xfId="46753" xr:uid="{7E5B24B5-6EA7-46A5-9749-B78E74D6E1AC}"/>
    <cellStyle name="Prozent 5 4 2 3" xfId="22535" xr:uid="{00000000-0005-0000-0000-000008580000}"/>
    <cellStyle name="Prozent 5 4 2 3 2" xfId="46754" xr:uid="{83CD714E-5971-49D1-AE6E-FC989D1C4C87}"/>
    <cellStyle name="Prozent 5 4 2 4" xfId="46752" xr:uid="{622F38D0-D887-482D-AD4A-6C8579742B58}"/>
    <cellStyle name="Prozent 5 4 3" xfId="22536" xr:uid="{00000000-0005-0000-0000-000009580000}"/>
    <cellStyle name="Prozent 5 4 3 2" xfId="22537" xr:uid="{00000000-0005-0000-0000-00000A580000}"/>
    <cellStyle name="Prozent 5 4 3 2 2" xfId="46756" xr:uid="{7C9E2E88-3B55-4BF8-9E8B-AD65402D97D3}"/>
    <cellStyle name="Prozent 5 4 3 3" xfId="46755" xr:uid="{94F951A2-D2D4-4DB4-BEB5-3FC550A0FBE2}"/>
    <cellStyle name="Prozent 5 4 4" xfId="22538" xr:uid="{00000000-0005-0000-0000-00000B580000}"/>
    <cellStyle name="Prozent 5 4 4 2" xfId="46757" xr:uid="{3C3477DD-4526-4D32-8132-B067DDB09585}"/>
    <cellStyle name="Prozent 5 4 5" xfId="22539" xr:uid="{00000000-0005-0000-0000-00000C580000}"/>
    <cellStyle name="Prozent 5 4 5 2" xfId="46758" xr:uid="{0BA0C781-0C19-4861-AE45-701EFE562335}"/>
    <cellStyle name="Prozent 5 4 6" xfId="46751" xr:uid="{62677069-FE12-4EFE-A335-EDFE595108EB}"/>
    <cellStyle name="Prozent 5 4 7" xfId="53469" xr:uid="{67E29A13-792A-49FE-8210-E3E2AC6F34AB}"/>
    <cellStyle name="Prozent 5 5" xfId="22540" xr:uid="{00000000-0005-0000-0000-00000D580000}"/>
    <cellStyle name="Prozent 5 5 2" xfId="22541" xr:uid="{00000000-0005-0000-0000-00000E580000}"/>
    <cellStyle name="Prozent 5 5 2 2" xfId="46760" xr:uid="{1EC1A287-C12E-4737-8AE9-9AFF4A206E4D}"/>
    <cellStyle name="Prozent 5 5 3" xfId="22542" xr:uid="{00000000-0005-0000-0000-00000F580000}"/>
    <cellStyle name="Prozent 5 5 3 2" xfId="46761" xr:uid="{D271C77E-8B3D-49A2-BDC1-1015455238A9}"/>
    <cellStyle name="Prozent 5 5 4" xfId="46759" xr:uid="{D1018238-49CC-4911-8284-0592F62C5DE6}"/>
    <cellStyle name="Prozent 5 6" xfId="22543" xr:uid="{00000000-0005-0000-0000-000010580000}"/>
    <cellStyle name="Prozent 5 6 2" xfId="22544" xr:uid="{00000000-0005-0000-0000-000011580000}"/>
    <cellStyle name="Prozent 5 6 2 2" xfId="46763" xr:uid="{A252ECAA-81AB-475B-8C01-87DC0E90A793}"/>
    <cellStyle name="Prozent 5 6 3" xfId="46762" xr:uid="{F9BE1B99-7B76-4D7C-8F8C-7EE3D16624F3}"/>
    <cellStyle name="Prozent 5 7" xfId="22545" xr:uid="{00000000-0005-0000-0000-000012580000}"/>
    <cellStyle name="Prozent 5 7 2" xfId="46764" xr:uid="{B74FE4F3-50D2-4E2C-9141-1DC419F53309}"/>
    <cellStyle name="Prozent 5 8" xfId="22546" xr:uid="{00000000-0005-0000-0000-000013580000}"/>
    <cellStyle name="Prozent 5 8 2" xfId="46765" xr:uid="{D2E25663-94B0-4F2E-88F4-47C259D7D895}"/>
    <cellStyle name="Prozent 5 9" xfId="46691" xr:uid="{42CA7466-31C6-4665-927A-034369964CF1}"/>
    <cellStyle name="Prozent 6" xfId="22547" xr:uid="{00000000-0005-0000-0000-000014580000}"/>
    <cellStyle name="Prozent 6 10" xfId="52971" xr:uid="{A6844DDA-B7CC-479E-8CE8-E8602F752AA1}"/>
    <cellStyle name="Prozent 6 11" xfId="53470" xr:uid="{D383799A-91F8-426D-8AA2-CC30D4A22A7B}"/>
    <cellStyle name="Prozent 6 2" xfId="22548" xr:uid="{00000000-0005-0000-0000-000015580000}"/>
    <cellStyle name="Prozent 6 2 2" xfId="22549" xr:uid="{00000000-0005-0000-0000-000016580000}"/>
    <cellStyle name="Prozent 6 2 2 2" xfId="22550" xr:uid="{00000000-0005-0000-0000-000017580000}"/>
    <cellStyle name="Prozent 6 2 2 2 2" xfId="22551" xr:uid="{00000000-0005-0000-0000-000018580000}"/>
    <cellStyle name="Prozent 6 2 2 2 2 2" xfId="46770" xr:uid="{4DD2C8D2-0ACF-4820-80E6-F17A3B5BACA0}"/>
    <cellStyle name="Prozent 6 2 2 2 3" xfId="22552" xr:uid="{00000000-0005-0000-0000-000019580000}"/>
    <cellStyle name="Prozent 6 2 2 2 3 2" xfId="46771" xr:uid="{79E8C015-CB5D-4339-BFDF-1FA423101E98}"/>
    <cellStyle name="Prozent 6 2 2 2 4" xfId="46769" xr:uid="{7FD95CA9-64EE-48F5-B9FA-A72411925FD7}"/>
    <cellStyle name="Prozent 6 2 2 3" xfId="22553" xr:uid="{00000000-0005-0000-0000-00001A580000}"/>
    <cellStyle name="Prozent 6 2 2 3 2" xfId="46772" xr:uid="{95DEF01F-B653-4C8D-B425-090A7A316265}"/>
    <cellStyle name="Prozent 6 2 2 4" xfId="22554" xr:uid="{00000000-0005-0000-0000-00001B580000}"/>
    <cellStyle name="Prozent 6 2 2 4 2" xfId="46773" xr:uid="{77323C96-4A80-46D7-B9AC-A6531B8E1BB8}"/>
    <cellStyle name="Prozent 6 2 2 5" xfId="22555" xr:uid="{00000000-0005-0000-0000-00001C580000}"/>
    <cellStyle name="Prozent 6 2 2 5 2" xfId="46774" xr:uid="{EC3CF63D-D71A-4CC0-A138-B8D6F2C82091}"/>
    <cellStyle name="Prozent 6 2 2 6" xfId="46768" xr:uid="{6A019014-552C-435B-8154-8E5571A9A85A}"/>
    <cellStyle name="Prozent 6 2 2 7" xfId="53472" xr:uid="{E75B530B-49C5-400C-AB4F-F7AEC84EF4CF}"/>
    <cellStyle name="Prozent 6 2 3" xfId="22556" xr:uid="{00000000-0005-0000-0000-00001D580000}"/>
    <cellStyle name="Prozent 6 2 3 2" xfId="22557" xr:uid="{00000000-0005-0000-0000-00001E580000}"/>
    <cellStyle name="Prozent 6 2 3 2 2" xfId="22558" xr:uid="{00000000-0005-0000-0000-00001F580000}"/>
    <cellStyle name="Prozent 6 2 3 2 2 2" xfId="22559" xr:uid="{00000000-0005-0000-0000-000020580000}"/>
    <cellStyle name="Prozent 6 2 3 2 2 2 2" xfId="46778" xr:uid="{A6C38710-57EE-429D-8D70-6E1CB95A6862}"/>
    <cellStyle name="Prozent 6 2 3 2 2 3" xfId="46777" xr:uid="{1D66FCA0-CB85-4456-8E37-7128C6D9AA5D}"/>
    <cellStyle name="Prozent 6 2 3 2 3" xfId="22560" xr:uid="{00000000-0005-0000-0000-000021580000}"/>
    <cellStyle name="Prozent 6 2 3 2 3 2" xfId="46779" xr:uid="{D42C5B2B-BE4E-4917-9773-27B5EE2BD179}"/>
    <cellStyle name="Prozent 6 2 3 2 4" xfId="22561" xr:uid="{00000000-0005-0000-0000-000022580000}"/>
    <cellStyle name="Prozent 6 2 3 2 4 2" xfId="46780" xr:uid="{F478630B-F3A3-47F0-A1D5-4A8316C0626E}"/>
    <cellStyle name="Prozent 6 2 3 2 5" xfId="46776" xr:uid="{B892BD66-54AC-4BF5-9745-91318CD5CDD3}"/>
    <cellStyle name="Prozent 6 2 3 3" xfId="22562" xr:uid="{00000000-0005-0000-0000-000023580000}"/>
    <cellStyle name="Prozent 6 2 3 3 2" xfId="22563" xr:uid="{00000000-0005-0000-0000-000024580000}"/>
    <cellStyle name="Prozent 6 2 3 3 2 2" xfId="22564" xr:uid="{00000000-0005-0000-0000-000025580000}"/>
    <cellStyle name="Prozent 6 2 3 3 2 2 2" xfId="46783" xr:uid="{F112561F-9A2A-4BAC-A60C-E047CBFB1D4D}"/>
    <cellStyle name="Prozent 6 2 3 3 2 3" xfId="46782" xr:uid="{D54C51E4-DE0F-4DFA-833C-EE52DC6520ED}"/>
    <cellStyle name="Prozent 6 2 3 3 3" xfId="22565" xr:uid="{00000000-0005-0000-0000-000026580000}"/>
    <cellStyle name="Prozent 6 2 3 3 3 2" xfId="46784" xr:uid="{3F2645FF-03B1-4A2D-953C-CAEFC137FD86}"/>
    <cellStyle name="Prozent 6 2 3 3 4" xfId="22566" xr:uid="{00000000-0005-0000-0000-000027580000}"/>
    <cellStyle name="Prozent 6 2 3 3 4 2" xfId="46785" xr:uid="{B52D1E1A-C2C0-493F-A810-E0311A10D7D5}"/>
    <cellStyle name="Prozent 6 2 3 3 5" xfId="46781" xr:uid="{1510914C-3777-41FA-A9E5-DA0F61F387B7}"/>
    <cellStyle name="Prozent 6 2 3 4" xfId="22567" xr:uid="{00000000-0005-0000-0000-000028580000}"/>
    <cellStyle name="Prozent 6 2 3 4 2" xfId="22568" xr:uid="{00000000-0005-0000-0000-000029580000}"/>
    <cellStyle name="Prozent 6 2 3 4 2 2" xfId="46787" xr:uid="{802C181C-5DF3-4C70-ABD6-74565AE5D382}"/>
    <cellStyle name="Prozent 6 2 3 4 3" xfId="22569" xr:uid="{00000000-0005-0000-0000-00002A580000}"/>
    <cellStyle name="Prozent 6 2 3 4 3 2" xfId="46788" xr:uid="{FD1CA741-AE53-44A4-BF7A-C31A1D042B62}"/>
    <cellStyle name="Prozent 6 2 3 4 4" xfId="46786" xr:uid="{72395BE2-8EFF-40A5-B5E1-D2C7015C3E9D}"/>
    <cellStyle name="Prozent 6 2 3 5" xfId="22570" xr:uid="{00000000-0005-0000-0000-00002B580000}"/>
    <cellStyle name="Prozent 6 2 3 5 2" xfId="46789" xr:uid="{D1A52DAC-AF47-4539-89F4-7A9D88949DA0}"/>
    <cellStyle name="Prozent 6 2 3 6" xfId="22571" xr:uid="{00000000-0005-0000-0000-00002C580000}"/>
    <cellStyle name="Prozent 6 2 3 6 2" xfId="46790" xr:uid="{AB9CE8C0-DE5B-4BDB-A475-DAA6579040F2}"/>
    <cellStyle name="Prozent 6 2 3 7" xfId="46775" xr:uid="{DDD86575-9F31-4F56-8133-7DBAFB7C30F3}"/>
    <cellStyle name="Prozent 6 2 3 8" xfId="53473" xr:uid="{E330D31F-2679-46B7-9471-C1457B5B9879}"/>
    <cellStyle name="Prozent 6 2 4" xfId="22572" xr:uid="{00000000-0005-0000-0000-00002D580000}"/>
    <cellStyle name="Prozent 6 2 4 2" xfId="22573" xr:uid="{00000000-0005-0000-0000-00002E580000}"/>
    <cellStyle name="Prozent 6 2 4 2 2" xfId="46792" xr:uid="{0F9A90DC-0CD8-4117-9B10-30EB837FFAA2}"/>
    <cellStyle name="Prozent 6 2 4 3" xfId="22574" xr:uid="{00000000-0005-0000-0000-00002F580000}"/>
    <cellStyle name="Prozent 6 2 4 3 2" xfId="46793" xr:uid="{5692AAB1-0147-4436-9EC6-3294BBD45215}"/>
    <cellStyle name="Prozent 6 2 4 4" xfId="46791" xr:uid="{DB8EAD9B-E03D-4064-8336-4CB26BEA7AF7}"/>
    <cellStyle name="Prozent 6 2 5" xfId="22575" xr:uid="{00000000-0005-0000-0000-000030580000}"/>
    <cellStyle name="Prozent 6 2 5 2" xfId="22576" xr:uid="{00000000-0005-0000-0000-000031580000}"/>
    <cellStyle name="Prozent 6 2 5 2 2" xfId="46795" xr:uid="{85668214-ACE3-46A0-B9CF-00F1F3B6CA78}"/>
    <cellStyle name="Prozent 6 2 5 3" xfId="46794" xr:uid="{8C5AD318-5A7A-47FB-B441-A2016F7FA385}"/>
    <cellStyle name="Prozent 6 2 6" xfId="22577" xr:uid="{00000000-0005-0000-0000-000032580000}"/>
    <cellStyle name="Prozent 6 2 6 2" xfId="46796" xr:uid="{C83A34A5-BA42-4786-81AE-0630D3A7965B}"/>
    <cellStyle name="Prozent 6 2 7" xfId="22578" xr:uid="{00000000-0005-0000-0000-000033580000}"/>
    <cellStyle name="Prozent 6 2 7 2" xfId="46797" xr:uid="{1BB5939C-9EB9-4D19-BE94-DE87AD3D4231}"/>
    <cellStyle name="Prozent 6 2 8" xfId="46767" xr:uid="{4BBD30C0-DDC8-4383-B8C4-2022D51974E0}"/>
    <cellStyle name="Prozent 6 2 9" xfId="53471" xr:uid="{596384CB-8CF1-412E-B5CC-27DE2F17DF20}"/>
    <cellStyle name="Prozent 6 3" xfId="22579" xr:uid="{00000000-0005-0000-0000-000034580000}"/>
    <cellStyle name="Prozent 6 3 10" xfId="46798" xr:uid="{E2A8A4AE-2230-4C33-9C71-7A579CCC63E1}"/>
    <cellStyle name="Prozent 6 3 11" xfId="53474" xr:uid="{EC6B0690-EEA5-419A-B00D-F5563B5CBCCA}"/>
    <cellStyle name="Prozent 6 3 2" xfId="22580" xr:uid="{00000000-0005-0000-0000-000035580000}"/>
    <cellStyle name="Prozent 6 3 2 2" xfId="22581" xr:uid="{00000000-0005-0000-0000-000036580000}"/>
    <cellStyle name="Prozent 6 3 2 2 2" xfId="22582" xr:uid="{00000000-0005-0000-0000-000037580000}"/>
    <cellStyle name="Prozent 6 3 2 2 2 2" xfId="46801" xr:uid="{83ECFB8F-E2E3-4DCB-873F-7463A47CF7CF}"/>
    <cellStyle name="Prozent 6 3 2 2 3" xfId="22583" xr:uid="{00000000-0005-0000-0000-000038580000}"/>
    <cellStyle name="Prozent 6 3 2 2 3 2" xfId="46802" xr:uid="{ECDBA65C-9815-4900-BF34-50CA496A58B5}"/>
    <cellStyle name="Prozent 6 3 2 2 4" xfId="46800" xr:uid="{3AA5256B-31BB-431C-9087-7E914EB4B22A}"/>
    <cellStyle name="Prozent 6 3 2 3" xfId="22584" xr:uid="{00000000-0005-0000-0000-000039580000}"/>
    <cellStyle name="Prozent 6 3 2 3 2" xfId="46803" xr:uid="{9512453E-DD7F-406D-8060-B5067E95CE89}"/>
    <cellStyle name="Prozent 6 3 2 4" xfId="22585" xr:uid="{00000000-0005-0000-0000-00003A580000}"/>
    <cellStyle name="Prozent 6 3 2 4 2" xfId="46804" xr:uid="{FFDB5C87-543C-439D-8468-55D10CB59FD1}"/>
    <cellStyle name="Prozent 6 3 2 5" xfId="22586" xr:uid="{00000000-0005-0000-0000-00003B580000}"/>
    <cellStyle name="Prozent 6 3 2 5 2" xfId="46805" xr:uid="{C65D4898-F323-46D7-82E8-9ED3CB0A9AD7}"/>
    <cellStyle name="Prozent 6 3 2 6" xfId="46799" xr:uid="{BE43BA84-21BA-43E2-987F-834C3EDC4B53}"/>
    <cellStyle name="Prozent 6 3 2 7" xfId="53475" xr:uid="{677B7710-B481-43CD-88FF-89A57A97E552}"/>
    <cellStyle name="Prozent 6 3 3" xfId="22587" xr:uid="{00000000-0005-0000-0000-00003C580000}"/>
    <cellStyle name="Prozent 6 3 3 2" xfId="22588" xr:uid="{00000000-0005-0000-0000-00003D580000}"/>
    <cellStyle name="Prozent 6 3 3 2 2" xfId="22589" xr:uid="{00000000-0005-0000-0000-00003E580000}"/>
    <cellStyle name="Prozent 6 3 3 2 2 2" xfId="46808" xr:uid="{096E8E3A-9564-4C96-B59C-14806BC885E9}"/>
    <cellStyle name="Prozent 6 3 3 2 3" xfId="22590" xr:uid="{00000000-0005-0000-0000-00003F580000}"/>
    <cellStyle name="Prozent 6 3 3 2 3 2" xfId="46809" xr:uid="{082BE2BA-A8DE-4FDB-8911-B118E192529C}"/>
    <cellStyle name="Prozent 6 3 3 2 4" xfId="46807" xr:uid="{FA3CA0D6-2F77-4286-A45A-8FCAFDCCBB97}"/>
    <cellStyle name="Prozent 6 3 3 3" xfId="22591" xr:uid="{00000000-0005-0000-0000-000040580000}"/>
    <cellStyle name="Prozent 6 3 3 3 2" xfId="46810" xr:uid="{B4EF9956-F934-426F-A7FC-CE4DDE70EA4D}"/>
    <cellStyle name="Prozent 6 3 3 4" xfId="22592" xr:uid="{00000000-0005-0000-0000-000041580000}"/>
    <cellStyle name="Prozent 6 3 3 4 2" xfId="46811" xr:uid="{88FEC817-4413-4A08-B1FF-D66655700A97}"/>
    <cellStyle name="Prozent 6 3 3 5" xfId="22593" xr:uid="{00000000-0005-0000-0000-000042580000}"/>
    <cellStyle name="Prozent 6 3 3 5 2" xfId="46812" xr:uid="{182DC696-7D62-4B0C-814D-E2086E39C571}"/>
    <cellStyle name="Prozent 6 3 3 6" xfId="46806" xr:uid="{14556DA2-5EFB-4DE6-B674-F96CFF9044D8}"/>
    <cellStyle name="Prozent 6 3 3 7" xfId="53476" xr:uid="{841EFD34-A0CE-4F2E-AA1B-49F21CF1ECFB}"/>
    <cellStyle name="Prozent 6 3 4" xfId="22594" xr:uid="{00000000-0005-0000-0000-000043580000}"/>
    <cellStyle name="Prozent 6 3 4 2" xfId="22595" xr:uid="{00000000-0005-0000-0000-000044580000}"/>
    <cellStyle name="Prozent 6 3 4 2 2" xfId="22596" xr:uid="{00000000-0005-0000-0000-000045580000}"/>
    <cellStyle name="Prozent 6 3 4 2 2 2" xfId="46815" xr:uid="{14ACB1A5-3857-4A3A-86FB-4A2D3C3EAA78}"/>
    <cellStyle name="Prozent 6 3 4 2 3" xfId="46814" xr:uid="{7A6CD0FF-6270-48B9-986C-F7A75D1FFB70}"/>
    <cellStyle name="Prozent 6 3 4 3" xfId="22597" xr:uid="{00000000-0005-0000-0000-000046580000}"/>
    <cellStyle name="Prozent 6 3 4 3 2" xfId="46816" xr:uid="{90382436-79FE-4E04-ACA7-3426FB0501D8}"/>
    <cellStyle name="Prozent 6 3 4 4" xfId="22598" xr:uid="{00000000-0005-0000-0000-000047580000}"/>
    <cellStyle name="Prozent 6 3 4 4 2" xfId="46817" xr:uid="{16709ADF-2663-43B9-8F69-0ED39C0653D6}"/>
    <cellStyle name="Prozent 6 3 4 5" xfId="22599" xr:uid="{00000000-0005-0000-0000-000048580000}"/>
    <cellStyle name="Prozent 6 3 4 5 2" xfId="46818" xr:uid="{C7B56795-0F3F-42A7-829D-3C77D59473CB}"/>
    <cellStyle name="Prozent 6 3 4 6" xfId="46813" xr:uid="{F88D6425-325E-4C34-B589-9B3A3863FAE0}"/>
    <cellStyle name="Prozent 6 3 4 7" xfId="53477" xr:uid="{8C426536-55EC-489F-A470-284630FC3611}"/>
    <cellStyle name="Prozent 6 3 5" xfId="22600" xr:uid="{00000000-0005-0000-0000-000049580000}"/>
    <cellStyle name="Prozent 6 3 5 2" xfId="22601" xr:uid="{00000000-0005-0000-0000-00004A580000}"/>
    <cellStyle name="Prozent 6 3 5 2 2" xfId="46820" xr:uid="{40659545-1E59-4C46-A6C7-295F07F92720}"/>
    <cellStyle name="Prozent 6 3 5 3" xfId="22602" xr:uid="{00000000-0005-0000-0000-00004B580000}"/>
    <cellStyle name="Prozent 6 3 5 3 2" xfId="46821" xr:uid="{53415FF1-E63E-479B-BFEA-C43454A06BEC}"/>
    <cellStyle name="Prozent 6 3 5 4" xfId="46819" xr:uid="{3A535E6E-6613-4079-8C6D-F0C4E5811415}"/>
    <cellStyle name="Prozent 6 3 6" xfId="22603" xr:uid="{00000000-0005-0000-0000-00004C580000}"/>
    <cellStyle name="Prozent 6 3 6 2" xfId="46822" xr:uid="{427F6D21-4CCB-4CFD-AA62-EBD6BFAFA7D3}"/>
    <cellStyle name="Prozent 6 3 7" xfId="22604" xr:uid="{00000000-0005-0000-0000-00004D580000}"/>
    <cellStyle name="Prozent 6 3 7 2" xfId="46823" xr:uid="{212EC965-55FA-4D17-BAA9-89399EC560C8}"/>
    <cellStyle name="Prozent 6 3 8" xfId="22605" xr:uid="{00000000-0005-0000-0000-00004E580000}"/>
    <cellStyle name="Prozent 6 3 8 2" xfId="46824" xr:uid="{CCA8B927-78B5-4219-9DB4-742C95C2142C}"/>
    <cellStyle name="Prozent 6 3 9" xfId="22606" xr:uid="{00000000-0005-0000-0000-00004F580000}"/>
    <cellStyle name="Prozent 6 3 9 2" xfId="46825" xr:uid="{8ECD1006-1364-4C2B-A4F3-7EB629AE10A0}"/>
    <cellStyle name="Prozent 6 4" xfId="22607" xr:uid="{00000000-0005-0000-0000-000050580000}"/>
    <cellStyle name="Prozent 6 4 2" xfId="22608" xr:uid="{00000000-0005-0000-0000-000051580000}"/>
    <cellStyle name="Prozent 6 4 2 2" xfId="22609" xr:uid="{00000000-0005-0000-0000-000052580000}"/>
    <cellStyle name="Prozent 6 4 2 2 2" xfId="46828" xr:uid="{CDFAE1DB-2E5C-4D77-9CDB-6C5197025AA2}"/>
    <cellStyle name="Prozent 6 4 2 3" xfId="22610" xr:uid="{00000000-0005-0000-0000-000053580000}"/>
    <cellStyle name="Prozent 6 4 2 3 2" xfId="46829" xr:uid="{E5EFD579-BF5B-465B-B675-C932CD440D02}"/>
    <cellStyle name="Prozent 6 4 2 4" xfId="46827" xr:uid="{7E048567-D2E4-4A13-9210-1DC3E0F7F08F}"/>
    <cellStyle name="Prozent 6 4 3" xfId="22611" xr:uid="{00000000-0005-0000-0000-000054580000}"/>
    <cellStyle name="Prozent 6 4 3 2" xfId="22612" xr:uid="{00000000-0005-0000-0000-000055580000}"/>
    <cellStyle name="Prozent 6 4 3 2 2" xfId="46831" xr:uid="{46507E06-6EEE-445B-BAFC-F553FC10161F}"/>
    <cellStyle name="Prozent 6 4 3 3" xfId="46830" xr:uid="{490D2369-3B55-45E6-976C-BCB09C1AB326}"/>
    <cellStyle name="Prozent 6 4 4" xfId="22613" xr:uid="{00000000-0005-0000-0000-000056580000}"/>
    <cellStyle name="Prozent 6 4 4 2" xfId="46832" xr:uid="{45E4BACB-E947-435E-9C9F-E0EB60034D35}"/>
    <cellStyle name="Prozent 6 4 5" xfId="22614" xr:uid="{00000000-0005-0000-0000-000057580000}"/>
    <cellStyle name="Prozent 6 4 5 2" xfId="46833" xr:uid="{A2AF3021-C093-4F73-AB3A-9E9F799A1EF6}"/>
    <cellStyle name="Prozent 6 4 6" xfId="46826" xr:uid="{49A9AF0B-3687-4EE9-A84F-8FEBBFD026B2}"/>
    <cellStyle name="Prozent 6 4 7" xfId="53478" xr:uid="{EE7DAF3B-AEB7-4B9C-8944-1E32772DE19C}"/>
    <cellStyle name="Prozent 6 5" xfId="22615" xr:uid="{00000000-0005-0000-0000-000058580000}"/>
    <cellStyle name="Prozent 6 5 2" xfId="22616" xr:uid="{00000000-0005-0000-0000-000059580000}"/>
    <cellStyle name="Prozent 6 5 2 2" xfId="46835" xr:uid="{6E3C1892-3D26-4D0F-BC55-C4588DC5DCFB}"/>
    <cellStyle name="Prozent 6 5 3" xfId="22617" xr:uid="{00000000-0005-0000-0000-00005A580000}"/>
    <cellStyle name="Prozent 6 5 3 2" xfId="46836" xr:uid="{3CC24D6C-687C-45C3-8BF5-FD7DCC8E2BBA}"/>
    <cellStyle name="Prozent 6 5 4" xfId="46834" xr:uid="{70E1A2B1-FBBB-43EA-9C58-CB4BFC626A8F}"/>
    <cellStyle name="Prozent 6 6" xfId="22618" xr:uid="{00000000-0005-0000-0000-00005B580000}"/>
    <cellStyle name="Prozent 6 6 2" xfId="22619" xr:uid="{00000000-0005-0000-0000-00005C580000}"/>
    <cellStyle name="Prozent 6 6 2 2" xfId="46838" xr:uid="{14BE5FFE-96FA-4D8C-AE3E-1A2597CE17A9}"/>
    <cellStyle name="Prozent 6 6 3" xfId="46837" xr:uid="{4FCFBCDF-7593-486B-9227-372D232A5C49}"/>
    <cellStyle name="Prozent 6 7" xfId="22620" xr:uid="{00000000-0005-0000-0000-00005D580000}"/>
    <cellStyle name="Prozent 6 7 2" xfId="46839" xr:uid="{D0414B7F-1FF1-4129-95CA-94EB4A7DCD56}"/>
    <cellStyle name="Prozent 6 8" xfId="22621" xr:uid="{00000000-0005-0000-0000-00005E580000}"/>
    <cellStyle name="Prozent 6 8 2" xfId="46840" xr:uid="{2B6D4B51-6B43-48E7-BB57-7060278986AD}"/>
    <cellStyle name="Prozent 6 9" xfId="46766" xr:uid="{FA07E586-225B-4DFA-9641-2746309C9FF9}"/>
    <cellStyle name="Prozent 7" xfId="22622" xr:uid="{00000000-0005-0000-0000-00005F580000}"/>
    <cellStyle name="Prozent 7 2" xfId="22623" xr:uid="{00000000-0005-0000-0000-000060580000}"/>
    <cellStyle name="Prozent 7 2 2" xfId="22624" xr:uid="{00000000-0005-0000-0000-000061580000}"/>
    <cellStyle name="Prozent 7 2 2 2" xfId="46843" xr:uid="{C74509D2-F3CA-47B6-8C1C-CB29E13EFC60}"/>
    <cellStyle name="Prozent 7 2 3" xfId="22625" xr:uid="{00000000-0005-0000-0000-000062580000}"/>
    <cellStyle name="Prozent 7 2 3 2" xfId="46844" xr:uid="{CA4F59ED-66FD-4C4D-AE09-93CBB8173BB5}"/>
    <cellStyle name="Prozent 7 2 4" xfId="46842" xr:uid="{221A1E26-C716-4BB1-A8EA-365316910E4B}"/>
    <cellStyle name="Prozent 7 3" xfId="22626" xr:uid="{00000000-0005-0000-0000-000063580000}"/>
    <cellStyle name="Prozent 7 3 2" xfId="22627" xr:uid="{00000000-0005-0000-0000-000064580000}"/>
    <cellStyle name="Prozent 7 3 2 2" xfId="46846" xr:uid="{01335161-3D7B-41B9-ACC5-96298186E638}"/>
    <cellStyle name="Prozent 7 3 3" xfId="46845" xr:uid="{4E0043C6-3024-434C-8C24-6FCE90179E81}"/>
    <cellStyle name="Prozent 7 4" xfId="22628" xr:uid="{00000000-0005-0000-0000-000065580000}"/>
    <cellStyle name="Prozent 7 4 2" xfId="46847" xr:uid="{623C453C-1DCD-41F6-8557-1F51D8E5BDA2}"/>
    <cellStyle name="Prozent 7 5" xfId="22629" xr:uid="{00000000-0005-0000-0000-000066580000}"/>
    <cellStyle name="Prozent 7 5 2" xfId="46848" xr:uid="{18B7DBC8-2D8D-4B7A-8555-87FBB0C23445}"/>
    <cellStyle name="Prozent 7 6" xfId="46841" xr:uid="{ED6B74A2-B1C3-4747-94B4-4002762C59B3}"/>
    <cellStyle name="Prozent 7 7" xfId="52972" xr:uid="{92890709-0536-404E-B4F1-854183779C9A}"/>
    <cellStyle name="Prozent 8" xfId="22630" xr:uid="{00000000-0005-0000-0000-000067580000}"/>
    <cellStyle name="Prozent 8 10" xfId="52973" xr:uid="{CF921FBB-1CD6-4CAD-8EA0-AC36B42D1682}"/>
    <cellStyle name="Prozent 8 11" xfId="53479" xr:uid="{51C80DEA-CDB6-4652-824C-4A84B541350C}"/>
    <cellStyle name="Prozent 8 2" xfId="22631" xr:uid="{00000000-0005-0000-0000-000068580000}"/>
    <cellStyle name="Prozent 8 2 10" xfId="53480" xr:uid="{62A1C66B-2C62-44E2-92AD-A9EAF0CD075B}"/>
    <cellStyle name="Prozent 8 2 2" xfId="22632" xr:uid="{00000000-0005-0000-0000-000069580000}"/>
    <cellStyle name="Prozent 8 2 2 2" xfId="22633" xr:uid="{00000000-0005-0000-0000-00006A580000}"/>
    <cellStyle name="Prozent 8 2 2 2 2" xfId="22634" xr:uid="{00000000-0005-0000-0000-00006B580000}"/>
    <cellStyle name="Prozent 8 2 2 2 2 2" xfId="46853" xr:uid="{8C58974C-6138-4AAC-AA30-7DAB767EC05C}"/>
    <cellStyle name="Prozent 8 2 2 2 3" xfId="22635" xr:uid="{00000000-0005-0000-0000-00006C580000}"/>
    <cellStyle name="Prozent 8 2 2 2 3 2" xfId="46854" xr:uid="{9BC9B197-DF33-42FC-BDAA-927680B983A4}"/>
    <cellStyle name="Prozent 8 2 2 2 4" xfId="46852" xr:uid="{9D63D73A-DFAD-4719-AF29-4A66323C43BE}"/>
    <cellStyle name="Prozent 8 2 2 3" xfId="22636" xr:uid="{00000000-0005-0000-0000-00006D580000}"/>
    <cellStyle name="Prozent 8 2 2 3 2" xfId="46855" xr:uid="{9990344D-84EB-40D7-9498-7019B3462207}"/>
    <cellStyle name="Prozent 8 2 2 4" xfId="22637" xr:uid="{00000000-0005-0000-0000-00006E580000}"/>
    <cellStyle name="Prozent 8 2 2 4 2" xfId="46856" xr:uid="{AD0CEDF6-2602-4D90-9F07-E08AE67832FF}"/>
    <cellStyle name="Prozent 8 2 2 5" xfId="22638" xr:uid="{00000000-0005-0000-0000-00006F580000}"/>
    <cellStyle name="Prozent 8 2 2 5 2" xfId="46857" xr:uid="{2A49A249-7ED7-4CFA-AD82-4DB292C065B0}"/>
    <cellStyle name="Prozent 8 2 2 6" xfId="46851" xr:uid="{E1EC705F-A510-4898-916F-D7B413642825}"/>
    <cellStyle name="Prozent 8 2 2 7" xfId="53481" xr:uid="{E396E17F-0BFB-45AA-B7F1-0DDEABB0419D}"/>
    <cellStyle name="Prozent 8 2 3" xfId="22639" xr:uid="{00000000-0005-0000-0000-000070580000}"/>
    <cellStyle name="Prozent 8 2 3 2" xfId="22640" xr:uid="{00000000-0005-0000-0000-000071580000}"/>
    <cellStyle name="Prozent 8 2 3 2 2" xfId="46859" xr:uid="{1D005BF9-B229-4FF7-9680-311B65CE7768}"/>
    <cellStyle name="Prozent 8 2 3 3" xfId="22641" xr:uid="{00000000-0005-0000-0000-000072580000}"/>
    <cellStyle name="Prozent 8 2 3 3 2" xfId="46860" xr:uid="{F5950597-9969-4455-842F-D876F5963D7D}"/>
    <cellStyle name="Prozent 8 2 3 4" xfId="22642" xr:uid="{00000000-0005-0000-0000-000073580000}"/>
    <cellStyle name="Prozent 8 2 3 4 2" xfId="46861" xr:uid="{67EA4E5D-7E63-46D1-A8FD-CA8E73CF645F}"/>
    <cellStyle name="Prozent 8 2 3 5" xfId="46858" xr:uid="{CB0CB095-6B41-4F10-B4FB-06BFEF7F8F62}"/>
    <cellStyle name="Prozent 8 2 4" xfId="22643" xr:uid="{00000000-0005-0000-0000-000074580000}"/>
    <cellStyle name="Prozent 8 2 4 2" xfId="22644" xr:uid="{00000000-0005-0000-0000-000075580000}"/>
    <cellStyle name="Prozent 8 2 4 2 2" xfId="46863" xr:uid="{0B3F760D-8F73-46D2-8BD3-10B2C8C90662}"/>
    <cellStyle name="Prozent 8 2 4 3" xfId="46862" xr:uid="{1683717A-5444-4B45-98E2-4F33384D1A83}"/>
    <cellStyle name="Prozent 8 2 5" xfId="22645" xr:uid="{00000000-0005-0000-0000-000076580000}"/>
    <cellStyle name="Prozent 8 2 5 2" xfId="46864" xr:uid="{50D9C1CE-018C-4D8F-AD4C-016F6CD0AEC9}"/>
    <cellStyle name="Prozent 8 2 6" xfId="22646" xr:uid="{00000000-0005-0000-0000-000077580000}"/>
    <cellStyle name="Prozent 8 2 6 2" xfId="46865" xr:uid="{0E8A757F-3EFB-48D8-9B0D-5F28604B94C1}"/>
    <cellStyle name="Prozent 8 2 7" xfId="22647" xr:uid="{00000000-0005-0000-0000-000078580000}"/>
    <cellStyle name="Prozent 8 2 7 2" xfId="46866" xr:uid="{5813D876-1865-493B-9F44-77C3A573BE34}"/>
    <cellStyle name="Prozent 8 2 8" xfId="46850" xr:uid="{F0C5CE02-6BA9-4438-9C10-DB9375418F86}"/>
    <cellStyle name="Prozent 8 2 9" xfId="52974" xr:uid="{5C78FACC-0FA9-442B-AA51-72879F39C0A5}"/>
    <cellStyle name="Prozent 8 3" xfId="22648" xr:uid="{00000000-0005-0000-0000-000079580000}"/>
    <cellStyle name="Prozent 8 3 2" xfId="22649" xr:uid="{00000000-0005-0000-0000-00007A580000}"/>
    <cellStyle name="Prozent 8 3 2 2" xfId="22650" xr:uid="{00000000-0005-0000-0000-00007B580000}"/>
    <cellStyle name="Prozent 8 3 2 2 2" xfId="46869" xr:uid="{2FFE3D04-2A0D-4A3B-954B-4E49D107366B}"/>
    <cellStyle name="Prozent 8 3 2 3" xfId="22651" xr:uid="{00000000-0005-0000-0000-00007C580000}"/>
    <cellStyle name="Prozent 8 3 2 3 2" xfId="46870" xr:uid="{343BB223-8515-4A39-A07D-D5B390FBC3FC}"/>
    <cellStyle name="Prozent 8 3 2 4" xfId="46868" xr:uid="{CFECF221-9812-4406-9DE4-9B4B406BE657}"/>
    <cellStyle name="Prozent 8 3 3" xfId="22652" xr:uid="{00000000-0005-0000-0000-00007D580000}"/>
    <cellStyle name="Prozent 8 3 3 2" xfId="46871" xr:uid="{7FFA0535-9B76-401B-9106-8005E0D967AD}"/>
    <cellStyle name="Prozent 8 3 4" xfId="22653" xr:uid="{00000000-0005-0000-0000-00007E580000}"/>
    <cellStyle name="Prozent 8 3 4 2" xfId="46872" xr:uid="{E0CDBDE4-DF8A-4F89-8D38-9C3E5ED9DFDA}"/>
    <cellStyle name="Prozent 8 3 5" xfId="22654" xr:uid="{00000000-0005-0000-0000-00007F580000}"/>
    <cellStyle name="Prozent 8 3 5 2" xfId="46873" xr:uid="{0C7AD6C4-D3AB-414E-B530-D960FDE32163}"/>
    <cellStyle name="Prozent 8 3 6" xfId="46867" xr:uid="{A6D576FD-D67B-4C4B-BD66-DEA220DEDB6C}"/>
    <cellStyle name="Prozent 8 3 7" xfId="53482" xr:uid="{E02293B7-4353-4867-830C-C0A011C06494}"/>
    <cellStyle name="Prozent 8 4" xfId="22655" xr:uid="{00000000-0005-0000-0000-000080580000}"/>
    <cellStyle name="Prozent 8 4 2" xfId="22656" xr:uid="{00000000-0005-0000-0000-000081580000}"/>
    <cellStyle name="Prozent 8 4 2 2" xfId="46875" xr:uid="{A69134D3-E282-48C0-B0C7-5C5476B7174D}"/>
    <cellStyle name="Prozent 8 4 3" xfId="22657" xr:uid="{00000000-0005-0000-0000-000082580000}"/>
    <cellStyle name="Prozent 8 4 3 2" xfId="46876" xr:uid="{CB6D6AC9-32A1-4AF8-99E7-9E58EB60330B}"/>
    <cellStyle name="Prozent 8 4 4" xfId="22658" xr:uid="{00000000-0005-0000-0000-000083580000}"/>
    <cellStyle name="Prozent 8 4 4 2" xfId="46877" xr:uid="{9F30BF48-7D90-408D-96A6-93AAA7268FDF}"/>
    <cellStyle name="Prozent 8 4 5" xfId="46874" xr:uid="{F01DE9FE-C31F-4A7E-9C5D-235C41A27F85}"/>
    <cellStyle name="Prozent 8 5" xfId="22659" xr:uid="{00000000-0005-0000-0000-000084580000}"/>
    <cellStyle name="Prozent 8 5 2" xfId="22660" xr:uid="{00000000-0005-0000-0000-000085580000}"/>
    <cellStyle name="Prozent 8 5 2 2" xfId="46879" xr:uid="{B5A68570-AFB1-4D8F-A73C-0C19EAEDEAC6}"/>
    <cellStyle name="Prozent 8 5 3" xfId="46878" xr:uid="{968FE939-CFE7-4BBD-AB2E-E078B894F152}"/>
    <cellStyle name="Prozent 8 6" xfId="22661" xr:uid="{00000000-0005-0000-0000-000086580000}"/>
    <cellStyle name="Prozent 8 6 2" xfId="46880" xr:uid="{D8E1561F-10D5-4018-8C1E-697225F115E5}"/>
    <cellStyle name="Prozent 8 7" xfId="22662" xr:uid="{00000000-0005-0000-0000-000087580000}"/>
    <cellStyle name="Prozent 8 7 2" xfId="46881" xr:uid="{B3C76DF5-A350-4316-BEEA-90FDA2D7D5B5}"/>
    <cellStyle name="Prozent 8 8" xfId="22663" xr:uid="{00000000-0005-0000-0000-000088580000}"/>
    <cellStyle name="Prozent 8 8 2" xfId="46882" xr:uid="{3D356453-09A5-46CA-ABAA-BAB265A2524C}"/>
    <cellStyle name="Prozent 8 9" xfId="46849" xr:uid="{35F2CBF5-6258-4DAB-85EF-AAB482723343}"/>
    <cellStyle name="Publication_style" xfId="22664" xr:uid="{00000000-0005-0000-0000-000089580000}"/>
    <cellStyle name="Pyör. luku_Layo9704" xfId="22665" xr:uid="{00000000-0005-0000-0000-00008A580000}"/>
    <cellStyle name="Pyör. valuutta_Layo9704" xfId="22666" xr:uid="{00000000-0005-0000-0000-00008B580000}"/>
    <cellStyle name="RangeName" xfId="22667" xr:uid="{00000000-0005-0000-0000-00008C580000}"/>
    <cellStyle name="RangeName 2" xfId="22668" xr:uid="{00000000-0005-0000-0000-00008D580000}"/>
    <cellStyle name="RangeName 2 2" xfId="22669" xr:uid="{00000000-0005-0000-0000-00008E580000}"/>
    <cellStyle name="RangeName 2 2 2" xfId="46885" xr:uid="{E969AA4A-604C-4CD8-8BE6-72C912575194}"/>
    <cellStyle name="RangeName 2 3" xfId="22670" xr:uid="{00000000-0005-0000-0000-00008F580000}"/>
    <cellStyle name="RangeName 2 3 2" xfId="46886" xr:uid="{AF704C67-1F4F-4935-9F4B-A32F8B105411}"/>
    <cellStyle name="RangeName 2 4" xfId="46884" xr:uid="{08081920-7578-4B5C-9E4D-AD6DC6FC8F12}"/>
    <cellStyle name="RangeName 3" xfId="22671" xr:uid="{00000000-0005-0000-0000-000090580000}"/>
    <cellStyle name="RangeName 3 2" xfId="22672" xr:uid="{00000000-0005-0000-0000-000091580000}"/>
    <cellStyle name="RangeName 3 2 2" xfId="46888" xr:uid="{6BA228D4-1B79-40EF-BC59-70A88C08395A}"/>
    <cellStyle name="RangeName 3 3" xfId="46887" xr:uid="{F518190D-3352-4451-B42B-F26FB77C215A}"/>
    <cellStyle name="RangeName 4" xfId="22673" xr:uid="{00000000-0005-0000-0000-000092580000}"/>
    <cellStyle name="RangeName 4 2" xfId="46889" xr:uid="{2CF5172F-7DCF-4507-8FCD-ADC5E6849463}"/>
    <cellStyle name="RangeName 5" xfId="22674" xr:uid="{00000000-0005-0000-0000-000093580000}"/>
    <cellStyle name="RangeName 5 2" xfId="46890" xr:uid="{34C1144B-F841-4F4B-A54F-71AF087F6543}"/>
    <cellStyle name="RangeName 6" xfId="46883" xr:uid="{3C696B84-DF6A-44A6-9310-B0EEA0A055B6}"/>
    <cellStyle name="RangeName 7" xfId="52975" xr:uid="{7E3B41D8-F4AC-4406-8373-147AC45BF809}"/>
    <cellStyle name="Redundant_elc" xfId="22675" xr:uid="{00000000-0005-0000-0000-000094580000}"/>
    <cellStyle name="RedundantIND" xfId="22676" xr:uid="{00000000-0005-0000-0000-000095580000}"/>
    <cellStyle name="RedundantIND 2" xfId="22677" xr:uid="{00000000-0005-0000-0000-000096580000}"/>
    <cellStyle name="RedundantIND 2 2" xfId="22678" xr:uid="{00000000-0005-0000-0000-000097580000}"/>
    <cellStyle name="RedundantIND 2 2 2" xfId="22679" xr:uid="{00000000-0005-0000-0000-000098580000}"/>
    <cellStyle name="RedundantIND 2 2 2 2" xfId="22680" xr:uid="{00000000-0005-0000-0000-000099580000}"/>
    <cellStyle name="RedundantIND 2 2 2 2 2" xfId="46895" xr:uid="{731AD96F-8C66-4F7E-A296-3D85C0431313}"/>
    <cellStyle name="RedundantIND 2 2 2 3" xfId="46894" xr:uid="{62F1779C-225B-49B3-9FBC-9E64711C7724}"/>
    <cellStyle name="RedundantIND 2 2 3" xfId="22681" xr:uid="{00000000-0005-0000-0000-00009A580000}"/>
    <cellStyle name="RedundantIND 2 2 3 2" xfId="46896" xr:uid="{38B580F6-CB0D-4B33-BE34-23A510F9F770}"/>
    <cellStyle name="RedundantIND 2 2 4" xfId="46893" xr:uid="{50FC9F24-A8C8-4F43-8C96-41CD0870A98A}"/>
    <cellStyle name="RedundantIND 2 3" xfId="22682" xr:uid="{00000000-0005-0000-0000-00009B580000}"/>
    <cellStyle name="RedundantIND 2 3 2" xfId="22683" xr:uid="{00000000-0005-0000-0000-00009C580000}"/>
    <cellStyle name="RedundantIND 2 3 2 2" xfId="46898" xr:uid="{2CF0C0F1-1E8C-4A04-9534-E59E89A46CC5}"/>
    <cellStyle name="RedundantIND 2 3 3" xfId="46897" xr:uid="{C0BE2DA8-961E-4554-BB39-37D35DC03EBB}"/>
    <cellStyle name="RedundantIND 2 4" xfId="22684" xr:uid="{00000000-0005-0000-0000-00009D580000}"/>
    <cellStyle name="RedundantIND 2 4 2" xfId="22685" xr:uid="{00000000-0005-0000-0000-00009E580000}"/>
    <cellStyle name="RedundantIND 2 4 2 2" xfId="46900" xr:uid="{C62A0A10-15FE-4FB4-BC31-837735F8465D}"/>
    <cellStyle name="RedundantIND 2 4 3" xfId="46899" xr:uid="{77A1A9DC-59AA-4B82-9E9F-D54C2EA43498}"/>
    <cellStyle name="RedundantIND 2 5" xfId="22686" xr:uid="{00000000-0005-0000-0000-00009F580000}"/>
    <cellStyle name="RedundantIND 2 5 2" xfId="22687" xr:uid="{00000000-0005-0000-0000-0000A0580000}"/>
    <cellStyle name="RedundantIND 2 5 2 2" xfId="46902" xr:uid="{E425E669-6FEA-4DA1-9045-8B798610054E}"/>
    <cellStyle name="RedundantIND 2 5 3" xfId="46901" xr:uid="{2A1AB18C-8A88-4CC6-AD3D-CE04B3081ABE}"/>
    <cellStyle name="RedundantIND 2 6" xfId="22688" xr:uid="{00000000-0005-0000-0000-0000A1580000}"/>
    <cellStyle name="RedundantIND 2 6 2" xfId="46903" xr:uid="{EB861AEC-0AA8-4CDA-AEEF-E5364C258CB7}"/>
    <cellStyle name="RedundantIND 2 7" xfId="46892" xr:uid="{65EFCB72-C755-4922-A7DF-FA1E67F941C6}"/>
    <cellStyle name="RedundantIND 3" xfId="22689" xr:uid="{00000000-0005-0000-0000-0000A2580000}"/>
    <cellStyle name="RedundantIND 3 2" xfId="22690" xr:uid="{00000000-0005-0000-0000-0000A3580000}"/>
    <cellStyle name="RedundantIND 3 2 2" xfId="22691" xr:uid="{00000000-0005-0000-0000-0000A4580000}"/>
    <cellStyle name="RedundantIND 3 2 2 2" xfId="46906" xr:uid="{3082156F-75ED-43B3-BD7A-ACDE90B7F1EB}"/>
    <cellStyle name="RedundantIND 3 2 3" xfId="46905" xr:uid="{FEBC24F2-E6D9-4882-A3AC-A1C70F8F56E0}"/>
    <cellStyle name="RedundantIND 3 3" xfId="22692" xr:uid="{00000000-0005-0000-0000-0000A5580000}"/>
    <cellStyle name="RedundantIND 3 3 2" xfId="22693" xr:uid="{00000000-0005-0000-0000-0000A6580000}"/>
    <cellStyle name="RedundantIND 3 3 2 2" xfId="46908" xr:uid="{C67ED334-DF2C-4273-99E3-BE222EFC961D}"/>
    <cellStyle name="RedundantIND 3 3 3" xfId="46907" xr:uid="{AB1D4967-DB86-4F2F-923C-4CC8BD7A7584}"/>
    <cellStyle name="RedundantIND 3 4" xfId="22694" xr:uid="{00000000-0005-0000-0000-0000A7580000}"/>
    <cellStyle name="RedundantIND 3 4 2" xfId="22695" xr:uid="{00000000-0005-0000-0000-0000A8580000}"/>
    <cellStyle name="RedundantIND 3 4 2 2" xfId="46910" xr:uid="{8770D5E2-FA7C-43C2-8A5E-085EDCE9E738}"/>
    <cellStyle name="RedundantIND 3 4 3" xfId="46909" xr:uid="{4787D9C2-81E2-4BEE-A02C-81EC4FA5B6D3}"/>
    <cellStyle name="RedundantIND 3 5" xfId="22696" xr:uid="{00000000-0005-0000-0000-0000A9580000}"/>
    <cellStyle name="RedundantIND 3 5 2" xfId="46911" xr:uid="{524C7C1D-525F-4988-A695-8741DEAC9B26}"/>
    <cellStyle name="RedundantIND 3 6" xfId="46904" xr:uid="{A55455D9-7DAD-4B8D-B84F-EF7BCF84BA58}"/>
    <cellStyle name="RedundantIND 4" xfId="22697" xr:uid="{00000000-0005-0000-0000-0000AA580000}"/>
    <cellStyle name="RedundantIND 4 2" xfId="22698" xr:uid="{00000000-0005-0000-0000-0000AB580000}"/>
    <cellStyle name="RedundantIND 4 2 2" xfId="22699" xr:uid="{00000000-0005-0000-0000-0000AC580000}"/>
    <cellStyle name="RedundantIND 4 2 2 2" xfId="46914" xr:uid="{CCE2FBD8-A819-4FD8-A18D-4CD0EBAAECA2}"/>
    <cellStyle name="RedundantIND 4 2 3" xfId="46913" xr:uid="{150913BC-5E86-4E51-9719-778188A664F0}"/>
    <cellStyle name="RedundantIND 4 3" xfId="22700" xr:uid="{00000000-0005-0000-0000-0000AD580000}"/>
    <cellStyle name="RedundantIND 4 3 2" xfId="46915" xr:uid="{760AABEC-6810-4BDE-8227-9DF9CF00C7BF}"/>
    <cellStyle name="RedundantIND 4 4" xfId="46912" xr:uid="{6BAE3000-3E06-480B-98E9-2F0FB696DB12}"/>
    <cellStyle name="RedundantIND 5" xfId="22701" xr:uid="{00000000-0005-0000-0000-0000AE580000}"/>
    <cellStyle name="RedundantIND 5 2" xfId="22702" xr:uid="{00000000-0005-0000-0000-0000AF580000}"/>
    <cellStyle name="RedundantIND 5 2 2" xfId="46917" xr:uid="{DA215328-3464-40B6-9C28-31C35CD76737}"/>
    <cellStyle name="RedundantIND 5 3" xfId="46916" xr:uid="{200B1886-FA5D-479A-A957-775FDF4ABBEB}"/>
    <cellStyle name="RedundantIND 6" xfId="22703" xr:uid="{00000000-0005-0000-0000-0000B0580000}"/>
    <cellStyle name="RedundantIND 6 2" xfId="22704" xr:uid="{00000000-0005-0000-0000-0000B1580000}"/>
    <cellStyle name="RedundantIND 6 2 2" xfId="46919" xr:uid="{EEEDDC73-101A-4755-98A4-4AA9EF57379D}"/>
    <cellStyle name="RedundantIND 6 3" xfId="46918" xr:uid="{66D6A4B5-FC0D-4EDF-9435-03BBD19BB4CB}"/>
    <cellStyle name="RedundantIND 7" xfId="22705" xr:uid="{00000000-0005-0000-0000-0000B2580000}"/>
    <cellStyle name="RedundantIND 7 2" xfId="46920" xr:uid="{8F3CBA14-E962-48A9-B76F-25382587E2C5}"/>
    <cellStyle name="RedundantIND 8" xfId="46891" xr:uid="{F9CACD3D-9701-4699-AFB4-74E91F942DAB}"/>
    <cellStyle name="Refdb standard" xfId="22706" xr:uid="{00000000-0005-0000-0000-0000B3580000}"/>
    <cellStyle name="Refdb standard 2" xfId="22707" xr:uid="{00000000-0005-0000-0000-0000B4580000}"/>
    <cellStyle name="Refdb standard 2 2" xfId="22708" xr:uid="{00000000-0005-0000-0000-0000B5580000}"/>
    <cellStyle name="Refdb standard 2 2 2" xfId="46923" xr:uid="{52B2E082-9ED6-4959-BF31-87FDD4185D4E}"/>
    <cellStyle name="Refdb standard 2 3" xfId="46922" xr:uid="{550379C0-5D57-438C-AE66-AF0736222B06}"/>
    <cellStyle name="Refdb standard 3" xfId="22709" xr:uid="{00000000-0005-0000-0000-0000B6580000}"/>
    <cellStyle name="Refdb standard 3 2" xfId="46924" xr:uid="{D8D3233B-B2D1-4091-AE07-4772F25532A5}"/>
    <cellStyle name="Refdb standard 4" xfId="46921" xr:uid="{88782937-E77F-4537-827A-30490D0C4735}"/>
    <cellStyle name="Reference" xfId="22710" xr:uid="{00000000-0005-0000-0000-0000B7580000}"/>
    <cellStyle name="Reference 2" xfId="22711" xr:uid="{00000000-0005-0000-0000-0000B8580000}"/>
    <cellStyle name="Reference 2 2" xfId="46926" xr:uid="{38A998FC-E67D-4086-A00B-814E3B56FA0F}"/>
    <cellStyle name="Reference 3" xfId="46925" xr:uid="{B186D61F-1589-4F7D-921D-E326D4044055}"/>
    <cellStyle name="Reports-0" xfId="22712" xr:uid="{00000000-0005-0000-0000-0000B9580000}"/>
    <cellStyle name="Reports-0 2" xfId="22713" xr:uid="{00000000-0005-0000-0000-0000BA580000}"/>
    <cellStyle name="Reports-0 2 2" xfId="46928" xr:uid="{5C14C74C-339F-450A-B12E-88A49BA64D3F}"/>
    <cellStyle name="Reports-0 3" xfId="46927" xr:uid="{B9BE5067-9B10-4FED-A59F-E0088433E485}"/>
    <cellStyle name="Reports-2" xfId="22714" xr:uid="{00000000-0005-0000-0000-0000BB580000}"/>
    <cellStyle name="Reports-2 2" xfId="22715" xr:uid="{00000000-0005-0000-0000-0000BC580000}"/>
    <cellStyle name="Reports-2 2 2" xfId="46930" xr:uid="{8AC5FD29-E218-4D8B-8473-EB462246F91E}"/>
    <cellStyle name="Reports-2 3" xfId="46929" xr:uid="{531E0F9F-9CDF-46AC-A7EA-F27BFDAE2DA8}"/>
    <cellStyle name="SAPBEXaggData" xfId="22716" xr:uid="{00000000-0005-0000-0000-0000BD580000}"/>
    <cellStyle name="SAPBEXaggData 2" xfId="22717" xr:uid="{00000000-0005-0000-0000-0000BE580000}"/>
    <cellStyle name="SAPBEXaggData 2 2" xfId="22718" xr:uid="{00000000-0005-0000-0000-0000BF580000}"/>
    <cellStyle name="SAPBEXaggData 2 2 2" xfId="46933" xr:uid="{151649E0-5FCA-47E2-AD63-62BCBC73BDBA}"/>
    <cellStyle name="SAPBEXaggData 2 3" xfId="22719" xr:uid="{00000000-0005-0000-0000-0000C0580000}"/>
    <cellStyle name="SAPBEXaggData 2 3 2" xfId="46934" xr:uid="{3FF63B43-31AE-40BC-AD71-73164024D989}"/>
    <cellStyle name="SAPBEXaggData 2 4" xfId="46932" xr:uid="{7F1A7FF7-FD18-4834-9BF5-A9BFAA8D1279}"/>
    <cellStyle name="SAPBEXaggData 3" xfId="22720" xr:uid="{00000000-0005-0000-0000-0000C1580000}"/>
    <cellStyle name="SAPBEXaggData 3 2" xfId="22721" xr:uid="{00000000-0005-0000-0000-0000C2580000}"/>
    <cellStyle name="SAPBEXaggData 3 2 2" xfId="46936" xr:uid="{3FEF1BED-6A23-4912-B6BE-8D898F7B3BD3}"/>
    <cellStyle name="SAPBEXaggData 3 3" xfId="46935" xr:uid="{04B81B72-53F0-4A52-8F54-C5ABC8E7A1EE}"/>
    <cellStyle name="SAPBEXaggData 4" xfId="22722" xr:uid="{00000000-0005-0000-0000-0000C3580000}"/>
    <cellStyle name="SAPBEXaggData 4 2" xfId="46937" xr:uid="{79257CDB-9E5B-4C32-A62C-B0E985C9495C}"/>
    <cellStyle name="SAPBEXaggData 5" xfId="22723" xr:uid="{00000000-0005-0000-0000-0000C4580000}"/>
    <cellStyle name="SAPBEXaggData 5 2" xfId="46938" xr:uid="{36D649DE-6648-433D-B979-96C1B5495AA9}"/>
    <cellStyle name="SAPBEXaggData 6" xfId="46931" xr:uid="{DB9CF471-CD06-4B5F-AB5A-BC3DF9FFEF7F}"/>
    <cellStyle name="SAPBEXaggData 7" xfId="52976" xr:uid="{A021E9B2-00C7-4D8E-803D-9138E12F322E}"/>
    <cellStyle name="SAPBEXaggDataEmph" xfId="22724" xr:uid="{00000000-0005-0000-0000-0000C5580000}"/>
    <cellStyle name="SAPBEXaggDataEmph 2" xfId="22725" xr:uid="{00000000-0005-0000-0000-0000C6580000}"/>
    <cellStyle name="SAPBEXaggDataEmph 2 2" xfId="22726" xr:uid="{00000000-0005-0000-0000-0000C7580000}"/>
    <cellStyle name="SAPBEXaggDataEmph 2 2 2" xfId="46941" xr:uid="{AA03E8E9-F525-44B7-88C6-25429AF6C2F9}"/>
    <cellStyle name="SAPBEXaggDataEmph 2 3" xfId="22727" xr:uid="{00000000-0005-0000-0000-0000C8580000}"/>
    <cellStyle name="SAPBEXaggDataEmph 2 3 2" xfId="46942" xr:uid="{4E1A89BD-BCE4-4DB8-BF3F-7D7A2071E8D9}"/>
    <cellStyle name="SAPBEXaggDataEmph 2 4" xfId="46940" xr:uid="{AD12B356-D218-4771-BCA9-C5AA8D2FA768}"/>
    <cellStyle name="SAPBEXaggDataEmph 3" xfId="22728" xr:uid="{00000000-0005-0000-0000-0000C9580000}"/>
    <cellStyle name="SAPBEXaggDataEmph 3 2" xfId="22729" xr:uid="{00000000-0005-0000-0000-0000CA580000}"/>
    <cellStyle name="SAPBEXaggDataEmph 3 2 2" xfId="46944" xr:uid="{D27A915B-0A91-4FFF-8ED5-FC5B484F27CD}"/>
    <cellStyle name="SAPBEXaggDataEmph 3 3" xfId="46943" xr:uid="{5991F578-AC95-4D42-AB8C-D4030523A743}"/>
    <cellStyle name="SAPBEXaggDataEmph 4" xfId="22730" xr:uid="{00000000-0005-0000-0000-0000CB580000}"/>
    <cellStyle name="SAPBEXaggDataEmph 4 2" xfId="46945" xr:uid="{8C5D4C65-1AEF-4367-81B7-6D3BC3B34BC1}"/>
    <cellStyle name="SAPBEXaggDataEmph 5" xfId="22731" xr:uid="{00000000-0005-0000-0000-0000CC580000}"/>
    <cellStyle name="SAPBEXaggDataEmph 5 2" xfId="46946" xr:uid="{B75BE1E4-BADD-4212-8315-E33AFDD909AE}"/>
    <cellStyle name="SAPBEXaggDataEmph 6" xfId="46939" xr:uid="{3914BDEA-8981-4D50-9A5A-F9CC9E51B06E}"/>
    <cellStyle name="SAPBEXaggDataEmph 7" xfId="52977" xr:uid="{DFC82B98-298D-4437-BB09-5D31883C6E56}"/>
    <cellStyle name="SAPBEXaggItem" xfId="22732" xr:uid="{00000000-0005-0000-0000-0000CD580000}"/>
    <cellStyle name="SAPBEXaggItem 2" xfId="22733" xr:uid="{00000000-0005-0000-0000-0000CE580000}"/>
    <cellStyle name="SAPBEXaggItem 2 2" xfId="22734" xr:uid="{00000000-0005-0000-0000-0000CF580000}"/>
    <cellStyle name="SAPBEXaggItem 2 2 2" xfId="46949" xr:uid="{B170D070-9A1B-40C5-BAF2-5CA2556B7557}"/>
    <cellStyle name="SAPBEXaggItem 2 3" xfId="22735" xr:uid="{00000000-0005-0000-0000-0000D0580000}"/>
    <cellStyle name="SAPBEXaggItem 2 3 2" xfId="46950" xr:uid="{6205ACB2-9528-4E81-ADF7-3A1A7580E52D}"/>
    <cellStyle name="SAPBEXaggItem 2 4" xfId="46948" xr:uid="{375798A8-0656-4C7D-A696-3B6B62DC5D5B}"/>
    <cellStyle name="SAPBEXaggItem 3" xfId="22736" xr:uid="{00000000-0005-0000-0000-0000D1580000}"/>
    <cellStyle name="SAPBEXaggItem 3 2" xfId="22737" xr:uid="{00000000-0005-0000-0000-0000D2580000}"/>
    <cellStyle name="SAPBEXaggItem 3 2 2" xfId="46952" xr:uid="{F7D92322-7B73-4DFC-953E-C4344E1C0F1A}"/>
    <cellStyle name="SAPBEXaggItem 3 3" xfId="46951" xr:uid="{59276EB6-E506-4BCA-BF56-83757DA52DC2}"/>
    <cellStyle name="SAPBEXaggItem 4" xfId="22738" xr:uid="{00000000-0005-0000-0000-0000D3580000}"/>
    <cellStyle name="SAPBEXaggItem 4 2" xfId="46953" xr:uid="{F6767CDA-97DD-4E3B-9A50-320CE857C9AC}"/>
    <cellStyle name="SAPBEXaggItem 5" xfId="22739" xr:uid="{00000000-0005-0000-0000-0000D4580000}"/>
    <cellStyle name="SAPBEXaggItem 5 2" xfId="46954" xr:uid="{583E3175-8563-479B-8591-3A08184E6ECA}"/>
    <cellStyle name="SAPBEXaggItem 6" xfId="46947" xr:uid="{6FC3CB42-42FC-4142-9DD9-7BEDCF670D33}"/>
    <cellStyle name="SAPBEXaggItem 7" xfId="52978" xr:uid="{FE1A443A-F959-4131-A148-37E59AD67FEF}"/>
    <cellStyle name="SAPBEXaggItemX" xfId="22740" xr:uid="{00000000-0005-0000-0000-0000D5580000}"/>
    <cellStyle name="SAPBEXaggItemX 2" xfId="22741" xr:uid="{00000000-0005-0000-0000-0000D6580000}"/>
    <cellStyle name="SAPBEXaggItemX 2 2" xfId="22742" xr:uid="{00000000-0005-0000-0000-0000D7580000}"/>
    <cellStyle name="SAPBEXaggItemX 2 2 2" xfId="46957" xr:uid="{2F4A1D90-2201-4E35-8284-1107A67D8EAA}"/>
    <cellStyle name="SAPBEXaggItemX 2 3" xfId="22743" xr:uid="{00000000-0005-0000-0000-0000D8580000}"/>
    <cellStyle name="SAPBEXaggItemX 2 3 2" xfId="46958" xr:uid="{160D322B-AA7C-4696-A40C-F226C1B0559A}"/>
    <cellStyle name="SAPBEXaggItemX 2 4" xfId="46956" xr:uid="{08D38252-6A80-4F27-97BD-42E0DC0F07C7}"/>
    <cellStyle name="SAPBEXaggItemX 3" xfId="22744" xr:uid="{00000000-0005-0000-0000-0000D9580000}"/>
    <cellStyle name="SAPBEXaggItemX 3 2" xfId="22745" xr:uid="{00000000-0005-0000-0000-0000DA580000}"/>
    <cellStyle name="SAPBEXaggItemX 3 2 2" xfId="46960" xr:uid="{764712AD-5223-40A1-98F6-85A59C004188}"/>
    <cellStyle name="SAPBEXaggItemX 3 3" xfId="46959" xr:uid="{5AABD662-C400-401A-809E-1BA6AAAF8241}"/>
    <cellStyle name="SAPBEXaggItemX 4" xfId="22746" xr:uid="{00000000-0005-0000-0000-0000DB580000}"/>
    <cellStyle name="SAPBEXaggItemX 4 2" xfId="46961" xr:uid="{817EE2F2-6298-4538-B17A-C746E0C8A755}"/>
    <cellStyle name="SAPBEXaggItemX 5" xfId="22747" xr:uid="{00000000-0005-0000-0000-0000DC580000}"/>
    <cellStyle name="SAPBEXaggItemX 5 2" xfId="46962" xr:uid="{D57DC229-D32E-4829-89B1-7758D7ABBE0C}"/>
    <cellStyle name="SAPBEXaggItemX 6" xfId="46955" xr:uid="{BFECCEC4-D1CB-40CC-A30D-4487624184B9}"/>
    <cellStyle name="SAPBEXaggItemX 7" xfId="52979" xr:uid="{7CED2CAA-235F-4C31-B097-F44B1D5C6E38}"/>
    <cellStyle name="SAPBEXchaText" xfId="22748" xr:uid="{00000000-0005-0000-0000-0000DD580000}"/>
    <cellStyle name="SAPBEXchaText 2" xfId="22749" xr:uid="{00000000-0005-0000-0000-0000DE580000}"/>
    <cellStyle name="SAPBEXchaText 2 2" xfId="22750" xr:uid="{00000000-0005-0000-0000-0000DF580000}"/>
    <cellStyle name="SAPBEXchaText 2 2 2" xfId="46965" xr:uid="{466C5595-11C9-49D0-88F8-B5E2109E06B2}"/>
    <cellStyle name="SAPBEXchaText 2 3" xfId="22751" xr:uid="{00000000-0005-0000-0000-0000E0580000}"/>
    <cellStyle name="SAPBEXchaText 2 3 2" xfId="46966" xr:uid="{02932726-802A-4D9D-A665-279C8A39B322}"/>
    <cellStyle name="SAPBEXchaText 2 4" xfId="46964" xr:uid="{3C1B8595-C305-4CD9-8745-A224D5BFB016}"/>
    <cellStyle name="SAPBEXchaText 3" xfId="22752" xr:uid="{00000000-0005-0000-0000-0000E1580000}"/>
    <cellStyle name="SAPBEXchaText 3 2" xfId="22753" xr:uid="{00000000-0005-0000-0000-0000E2580000}"/>
    <cellStyle name="SAPBEXchaText 3 2 2" xfId="46968" xr:uid="{F559434F-775D-4EFF-88E1-DDFCBEA726FB}"/>
    <cellStyle name="SAPBEXchaText 3 3" xfId="46967" xr:uid="{35754ABE-116B-4274-8E6F-2DB192FEA94E}"/>
    <cellStyle name="SAPBEXchaText 4" xfId="22754" xr:uid="{00000000-0005-0000-0000-0000E3580000}"/>
    <cellStyle name="SAPBEXchaText 4 2" xfId="46969" xr:uid="{09D48058-B001-4800-B2C1-92F356E28CB6}"/>
    <cellStyle name="SAPBEXchaText 5" xfId="22755" xr:uid="{00000000-0005-0000-0000-0000E4580000}"/>
    <cellStyle name="SAPBEXchaText 5 2" xfId="46970" xr:uid="{CA3FBD84-88DE-4801-B7FA-2FAFDDA9F6AB}"/>
    <cellStyle name="SAPBEXchaText 6" xfId="46963" xr:uid="{EE09DB94-69B0-45BA-893D-CADB074DB53D}"/>
    <cellStyle name="SAPBEXchaText 7" xfId="52980" xr:uid="{AC9D5916-8EE9-47FC-9288-993FD0BDAFA8}"/>
    <cellStyle name="SAPBEXexcBad7" xfId="22756" xr:uid="{00000000-0005-0000-0000-0000E5580000}"/>
    <cellStyle name="SAPBEXexcBad7 2" xfId="22757" xr:uid="{00000000-0005-0000-0000-0000E6580000}"/>
    <cellStyle name="SAPBEXexcBad7 2 2" xfId="22758" xr:uid="{00000000-0005-0000-0000-0000E7580000}"/>
    <cellStyle name="SAPBEXexcBad7 2 2 2" xfId="46973" xr:uid="{84CDDA51-659F-4558-84DA-C0739AA6C76A}"/>
    <cellStyle name="SAPBEXexcBad7 2 3" xfId="22759" xr:uid="{00000000-0005-0000-0000-0000E8580000}"/>
    <cellStyle name="SAPBEXexcBad7 2 3 2" xfId="46974" xr:uid="{8F6021AC-B1E3-44F3-A1CF-4778D9633836}"/>
    <cellStyle name="SAPBEXexcBad7 2 4" xfId="46972" xr:uid="{AFA6519A-0211-40A9-80C4-9FEFA9447565}"/>
    <cellStyle name="SAPBEXexcBad7 3" xfId="22760" xr:uid="{00000000-0005-0000-0000-0000E9580000}"/>
    <cellStyle name="SAPBEXexcBad7 3 2" xfId="22761" xr:uid="{00000000-0005-0000-0000-0000EA580000}"/>
    <cellStyle name="SAPBEXexcBad7 3 2 2" xfId="46976" xr:uid="{73073972-9618-4C3A-BDD0-30A87934A768}"/>
    <cellStyle name="SAPBEXexcBad7 3 3" xfId="46975" xr:uid="{E079E1BF-9FC8-41BB-B3D8-643D4E8BDDC0}"/>
    <cellStyle name="SAPBEXexcBad7 4" xfId="22762" xr:uid="{00000000-0005-0000-0000-0000EB580000}"/>
    <cellStyle name="SAPBEXexcBad7 4 2" xfId="46977" xr:uid="{6421E117-DADC-47CC-A0F7-834303C030B7}"/>
    <cellStyle name="SAPBEXexcBad7 5" xfId="22763" xr:uid="{00000000-0005-0000-0000-0000EC580000}"/>
    <cellStyle name="SAPBEXexcBad7 5 2" xfId="46978" xr:uid="{FB7F21E1-DE7B-47AB-A175-C598D1B5B022}"/>
    <cellStyle name="SAPBEXexcBad7 6" xfId="46971" xr:uid="{CF21E995-C8B2-46A4-AB7F-C4BFD19EB534}"/>
    <cellStyle name="SAPBEXexcBad7 7" xfId="52981" xr:uid="{AC3209DE-A945-4861-8747-27F8FF92484E}"/>
    <cellStyle name="SAPBEXexcBad8" xfId="22764" xr:uid="{00000000-0005-0000-0000-0000ED580000}"/>
    <cellStyle name="SAPBEXexcBad8 2" xfId="22765" xr:uid="{00000000-0005-0000-0000-0000EE580000}"/>
    <cellStyle name="SAPBEXexcBad8 2 2" xfId="22766" xr:uid="{00000000-0005-0000-0000-0000EF580000}"/>
    <cellStyle name="SAPBEXexcBad8 2 2 2" xfId="46981" xr:uid="{F599CFFF-B315-4E8D-9907-BF2C44499A40}"/>
    <cellStyle name="SAPBEXexcBad8 2 3" xfId="22767" xr:uid="{00000000-0005-0000-0000-0000F0580000}"/>
    <cellStyle name="SAPBEXexcBad8 2 3 2" xfId="46982" xr:uid="{C0ECE70E-E71A-4255-9D7F-15A8D6DE29CE}"/>
    <cellStyle name="SAPBEXexcBad8 2 4" xfId="46980" xr:uid="{18D91B2D-BE33-45F5-B3BB-F1890A20DE92}"/>
    <cellStyle name="SAPBEXexcBad8 3" xfId="22768" xr:uid="{00000000-0005-0000-0000-0000F1580000}"/>
    <cellStyle name="SAPBEXexcBad8 3 2" xfId="22769" xr:uid="{00000000-0005-0000-0000-0000F2580000}"/>
    <cellStyle name="SAPBEXexcBad8 3 2 2" xfId="46984" xr:uid="{DBD8285C-7CED-43A0-8329-0B2E3B37BE86}"/>
    <cellStyle name="SAPBEXexcBad8 3 3" xfId="46983" xr:uid="{278366EB-2759-4F9A-B173-693C3BFA5C1B}"/>
    <cellStyle name="SAPBEXexcBad8 4" xfId="22770" xr:uid="{00000000-0005-0000-0000-0000F3580000}"/>
    <cellStyle name="SAPBEXexcBad8 4 2" xfId="46985" xr:uid="{F9CB18FD-2C7F-48DF-8FCE-B4BD26F580FA}"/>
    <cellStyle name="SAPBEXexcBad8 5" xfId="22771" xr:uid="{00000000-0005-0000-0000-0000F4580000}"/>
    <cellStyle name="SAPBEXexcBad8 5 2" xfId="46986" xr:uid="{ADC02768-845F-4E37-9054-1333799A5647}"/>
    <cellStyle name="SAPBEXexcBad8 6" xfId="46979" xr:uid="{38AEB96A-986A-48D2-AF0D-2DBCFE7EBE91}"/>
    <cellStyle name="SAPBEXexcBad8 7" xfId="52982" xr:uid="{B0C8C9D1-56C3-47F8-9913-37A82868A5E0}"/>
    <cellStyle name="SAPBEXexcBad9" xfId="22772" xr:uid="{00000000-0005-0000-0000-0000F5580000}"/>
    <cellStyle name="SAPBEXexcBad9 2" xfId="22773" xr:uid="{00000000-0005-0000-0000-0000F6580000}"/>
    <cellStyle name="SAPBEXexcBad9 2 2" xfId="22774" xr:uid="{00000000-0005-0000-0000-0000F7580000}"/>
    <cellStyle name="SAPBEXexcBad9 2 2 2" xfId="46989" xr:uid="{8C52AABB-3D54-495D-9BAD-06BD610328F4}"/>
    <cellStyle name="SAPBEXexcBad9 2 3" xfId="22775" xr:uid="{00000000-0005-0000-0000-0000F8580000}"/>
    <cellStyle name="SAPBEXexcBad9 2 3 2" xfId="46990" xr:uid="{477102AA-1A58-4A25-B17B-FC7FF28006C1}"/>
    <cellStyle name="SAPBEXexcBad9 2 4" xfId="46988" xr:uid="{99EB4926-71A7-42C6-8A2B-1C1FD70DEE77}"/>
    <cellStyle name="SAPBEXexcBad9 3" xfId="22776" xr:uid="{00000000-0005-0000-0000-0000F9580000}"/>
    <cellStyle name="SAPBEXexcBad9 3 2" xfId="22777" xr:uid="{00000000-0005-0000-0000-0000FA580000}"/>
    <cellStyle name="SAPBEXexcBad9 3 2 2" xfId="46992" xr:uid="{B6061A66-7C0F-4D1A-A264-188C59BAB4A1}"/>
    <cellStyle name="SAPBEXexcBad9 3 3" xfId="46991" xr:uid="{B4BAA3E1-032C-465B-AE92-E248D7BA2D13}"/>
    <cellStyle name="SAPBEXexcBad9 4" xfId="22778" xr:uid="{00000000-0005-0000-0000-0000FB580000}"/>
    <cellStyle name="SAPBEXexcBad9 4 2" xfId="46993" xr:uid="{49318715-D298-4984-9B63-F999425D1AE4}"/>
    <cellStyle name="SAPBEXexcBad9 5" xfId="22779" xr:uid="{00000000-0005-0000-0000-0000FC580000}"/>
    <cellStyle name="SAPBEXexcBad9 5 2" xfId="46994" xr:uid="{86C70F30-D684-4220-866D-F22904D5D7A0}"/>
    <cellStyle name="SAPBEXexcBad9 6" xfId="46987" xr:uid="{8ECEEA1F-884D-4AFA-A649-0A6761841052}"/>
    <cellStyle name="SAPBEXexcBad9 7" xfId="52983" xr:uid="{83E965DB-766C-4710-9683-537E45B14A7A}"/>
    <cellStyle name="SAPBEXexcCritical4" xfId="22780" xr:uid="{00000000-0005-0000-0000-0000FD580000}"/>
    <cellStyle name="SAPBEXexcCritical4 2" xfId="22781" xr:uid="{00000000-0005-0000-0000-0000FE580000}"/>
    <cellStyle name="SAPBEXexcCritical4 2 2" xfId="22782" xr:uid="{00000000-0005-0000-0000-0000FF580000}"/>
    <cellStyle name="SAPBEXexcCritical4 2 2 2" xfId="46997" xr:uid="{D0C662A4-572E-4092-BCEC-7621F88B55F5}"/>
    <cellStyle name="SAPBEXexcCritical4 2 3" xfId="22783" xr:uid="{00000000-0005-0000-0000-000000590000}"/>
    <cellStyle name="SAPBEXexcCritical4 2 3 2" xfId="46998" xr:uid="{4A0B061F-86A2-43FD-984E-1A074275D86F}"/>
    <cellStyle name="SAPBEXexcCritical4 2 4" xfId="46996" xr:uid="{E273DAE2-174A-4B4A-AB62-BD40121D216F}"/>
    <cellStyle name="SAPBEXexcCritical4 3" xfId="22784" xr:uid="{00000000-0005-0000-0000-000001590000}"/>
    <cellStyle name="SAPBEXexcCritical4 3 2" xfId="22785" xr:uid="{00000000-0005-0000-0000-000002590000}"/>
    <cellStyle name="SAPBEXexcCritical4 3 2 2" xfId="47000" xr:uid="{8F5924CD-560A-4125-B113-DF0DB4D17F3B}"/>
    <cellStyle name="SAPBEXexcCritical4 3 3" xfId="46999" xr:uid="{9859D44A-8509-4BFB-8524-177B37136F06}"/>
    <cellStyle name="SAPBEXexcCritical4 4" xfId="22786" xr:uid="{00000000-0005-0000-0000-000003590000}"/>
    <cellStyle name="SAPBEXexcCritical4 4 2" xfId="47001" xr:uid="{EC61D34C-31AD-4552-9F2E-12C1EB395FEA}"/>
    <cellStyle name="SAPBEXexcCritical4 5" xfId="22787" xr:uid="{00000000-0005-0000-0000-000004590000}"/>
    <cellStyle name="SAPBEXexcCritical4 5 2" xfId="47002" xr:uid="{2F5AFD3D-BA64-4730-B115-45A67CC9EB56}"/>
    <cellStyle name="SAPBEXexcCritical4 6" xfId="46995" xr:uid="{F8E6CC4A-D287-41F4-8B46-0D49B716917F}"/>
    <cellStyle name="SAPBEXexcCritical4 7" xfId="52984" xr:uid="{B27B4D61-AE30-414B-AE02-73C02DA9E148}"/>
    <cellStyle name="SAPBEXexcCritical5" xfId="22788" xr:uid="{00000000-0005-0000-0000-000005590000}"/>
    <cellStyle name="SAPBEXexcCritical5 2" xfId="22789" xr:uid="{00000000-0005-0000-0000-000006590000}"/>
    <cellStyle name="SAPBEXexcCritical5 2 2" xfId="22790" xr:uid="{00000000-0005-0000-0000-000007590000}"/>
    <cellStyle name="SAPBEXexcCritical5 2 2 2" xfId="47005" xr:uid="{F2BB8866-9C62-4BC1-8D5D-0C0B75E36ACE}"/>
    <cellStyle name="SAPBEXexcCritical5 2 3" xfId="22791" xr:uid="{00000000-0005-0000-0000-000008590000}"/>
    <cellStyle name="SAPBEXexcCritical5 2 3 2" xfId="47006" xr:uid="{BC9A88AF-F76B-4047-80B5-36F028D28040}"/>
    <cellStyle name="SAPBEXexcCritical5 2 4" xfId="47004" xr:uid="{C30B12B5-DDCB-4080-8082-EAFFF58C004E}"/>
    <cellStyle name="SAPBEXexcCritical5 3" xfId="22792" xr:uid="{00000000-0005-0000-0000-000009590000}"/>
    <cellStyle name="SAPBEXexcCritical5 3 2" xfId="22793" xr:uid="{00000000-0005-0000-0000-00000A590000}"/>
    <cellStyle name="SAPBEXexcCritical5 3 2 2" xfId="47008" xr:uid="{4C6E26C6-5B1F-4825-B9A1-49D9A2946421}"/>
    <cellStyle name="SAPBEXexcCritical5 3 3" xfId="47007" xr:uid="{56486492-CABF-4858-91E7-109C61181189}"/>
    <cellStyle name="SAPBEXexcCritical5 4" xfId="22794" xr:uid="{00000000-0005-0000-0000-00000B590000}"/>
    <cellStyle name="SAPBEXexcCritical5 4 2" xfId="47009" xr:uid="{A446971E-931B-43F9-B53C-33D00CD1C0DB}"/>
    <cellStyle name="SAPBEXexcCritical5 5" xfId="22795" xr:uid="{00000000-0005-0000-0000-00000C590000}"/>
    <cellStyle name="SAPBEXexcCritical5 5 2" xfId="47010" xr:uid="{2E5CE518-73C5-423A-8D98-3B80349855A8}"/>
    <cellStyle name="SAPBEXexcCritical5 6" xfId="47003" xr:uid="{C85116A5-97B5-4BE2-A6AE-8164B4F2F472}"/>
    <cellStyle name="SAPBEXexcCritical5 7" xfId="52985" xr:uid="{F7A9509D-4FCC-4933-900E-F70C001CF505}"/>
    <cellStyle name="SAPBEXexcCritical6" xfId="22796" xr:uid="{00000000-0005-0000-0000-00000D590000}"/>
    <cellStyle name="SAPBEXexcCritical6 2" xfId="22797" xr:uid="{00000000-0005-0000-0000-00000E590000}"/>
    <cellStyle name="SAPBEXexcCritical6 2 2" xfId="22798" xr:uid="{00000000-0005-0000-0000-00000F590000}"/>
    <cellStyle name="SAPBEXexcCritical6 2 2 2" xfId="47013" xr:uid="{11B1BBCE-6A8B-4EDB-BAC3-17BC5FA03AA1}"/>
    <cellStyle name="SAPBEXexcCritical6 2 3" xfId="22799" xr:uid="{00000000-0005-0000-0000-000010590000}"/>
    <cellStyle name="SAPBEXexcCritical6 2 3 2" xfId="47014" xr:uid="{CE0E550D-A6A1-43E7-AF4E-C1A7AB4739A8}"/>
    <cellStyle name="SAPBEXexcCritical6 2 4" xfId="47012" xr:uid="{2416CDF0-B52B-48AA-901C-B3D01E8D1EF7}"/>
    <cellStyle name="SAPBEXexcCritical6 3" xfId="22800" xr:uid="{00000000-0005-0000-0000-000011590000}"/>
    <cellStyle name="SAPBEXexcCritical6 3 2" xfId="22801" xr:uid="{00000000-0005-0000-0000-000012590000}"/>
    <cellStyle name="SAPBEXexcCritical6 3 2 2" xfId="47016" xr:uid="{511D72FA-B6FE-4471-B6CE-C63245600DA5}"/>
    <cellStyle name="SAPBEXexcCritical6 3 3" xfId="47015" xr:uid="{19713A3E-45DB-4533-82BA-BD5D23642D61}"/>
    <cellStyle name="SAPBEXexcCritical6 4" xfId="22802" xr:uid="{00000000-0005-0000-0000-000013590000}"/>
    <cellStyle name="SAPBEXexcCritical6 4 2" xfId="47017" xr:uid="{28B4187C-FE4D-4A60-BA68-94DD115F2AC0}"/>
    <cellStyle name="SAPBEXexcCritical6 5" xfId="22803" xr:uid="{00000000-0005-0000-0000-000014590000}"/>
    <cellStyle name="SAPBEXexcCritical6 5 2" xfId="47018" xr:uid="{65017F9A-E25D-41D9-BC6F-F6D2205AFECD}"/>
    <cellStyle name="SAPBEXexcCritical6 6" xfId="47011" xr:uid="{F4B645C3-FE00-4963-B48D-925C40EE5E92}"/>
    <cellStyle name="SAPBEXexcCritical6 7" xfId="52986" xr:uid="{DC01A451-0B63-4A84-BE6E-52EE42602F26}"/>
    <cellStyle name="SAPBEXexcGood1" xfId="22804" xr:uid="{00000000-0005-0000-0000-000015590000}"/>
    <cellStyle name="SAPBEXexcGood1 2" xfId="22805" xr:uid="{00000000-0005-0000-0000-000016590000}"/>
    <cellStyle name="SAPBEXexcGood1 2 2" xfId="22806" xr:uid="{00000000-0005-0000-0000-000017590000}"/>
    <cellStyle name="SAPBEXexcGood1 2 2 2" xfId="47021" xr:uid="{0399A626-3716-49FA-B89D-1F03C21CE0B8}"/>
    <cellStyle name="SAPBEXexcGood1 2 3" xfId="22807" xr:uid="{00000000-0005-0000-0000-000018590000}"/>
    <cellStyle name="SAPBEXexcGood1 2 3 2" xfId="47022" xr:uid="{93C03066-EEF5-41FC-9ADD-6F9BDF565A91}"/>
    <cellStyle name="SAPBEXexcGood1 2 4" xfId="47020" xr:uid="{9652B71E-664C-4F18-B83D-FA945A1CD088}"/>
    <cellStyle name="SAPBEXexcGood1 3" xfId="22808" xr:uid="{00000000-0005-0000-0000-000019590000}"/>
    <cellStyle name="SAPBEXexcGood1 3 2" xfId="22809" xr:uid="{00000000-0005-0000-0000-00001A590000}"/>
    <cellStyle name="SAPBEXexcGood1 3 2 2" xfId="47024" xr:uid="{571653DC-0A9A-4799-9411-3A3CBAFF304F}"/>
    <cellStyle name="SAPBEXexcGood1 3 3" xfId="47023" xr:uid="{C158D05A-B668-43AB-A447-FB8395E02430}"/>
    <cellStyle name="SAPBEXexcGood1 4" xfId="22810" xr:uid="{00000000-0005-0000-0000-00001B590000}"/>
    <cellStyle name="SAPBEXexcGood1 4 2" xfId="47025" xr:uid="{7586AD84-7A17-40E5-BE3E-487D2B3CE9F5}"/>
    <cellStyle name="SAPBEXexcGood1 5" xfId="22811" xr:uid="{00000000-0005-0000-0000-00001C590000}"/>
    <cellStyle name="SAPBEXexcGood1 5 2" xfId="47026" xr:uid="{E2FD969D-D9BA-440A-9654-5E03694D9BB2}"/>
    <cellStyle name="SAPBEXexcGood1 6" xfId="47019" xr:uid="{A87063E7-28A0-40C1-9152-13210667BC8E}"/>
    <cellStyle name="SAPBEXexcGood1 7" xfId="52987" xr:uid="{A12A5D79-8385-48BD-8FC9-21E88B132038}"/>
    <cellStyle name="SAPBEXexcGood2" xfId="22812" xr:uid="{00000000-0005-0000-0000-00001D590000}"/>
    <cellStyle name="SAPBEXexcGood2 2" xfId="22813" xr:uid="{00000000-0005-0000-0000-00001E590000}"/>
    <cellStyle name="SAPBEXexcGood2 2 2" xfId="22814" xr:uid="{00000000-0005-0000-0000-00001F590000}"/>
    <cellStyle name="SAPBEXexcGood2 2 2 2" xfId="47029" xr:uid="{CCBBD543-8AC5-48DF-9753-4F0CE87D6FAB}"/>
    <cellStyle name="SAPBEXexcGood2 2 3" xfId="22815" xr:uid="{00000000-0005-0000-0000-000020590000}"/>
    <cellStyle name="SAPBEXexcGood2 2 3 2" xfId="47030" xr:uid="{6D7E7098-BFFE-41B9-8A1E-705D95D5CB6D}"/>
    <cellStyle name="SAPBEXexcGood2 2 4" xfId="47028" xr:uid="{2DA2104B-907C-4EB6-9A5A-46FCDAEDC5E6}"/>
    <cellStyle name="SAPBEXexcGood2 3" xfId="22816" xr:uid="{00000000-0005-0000-0000-000021590000}"/>
    <cellStyle name="SAPBEXexcGood2 3 2" xfId="22817" xr:uid="{00000000-0005-0000-0000-000022590000}"/>
    <cellStyle name="SAPBEXexcGood2 3 2 2" xfId="47032" xr:uid="{C326DAB4-67BB-4706-8B76-4ACED7993C57}"/>
    <cellStyle name="SAPBEXexcGood2 3 3" xfId="47031" xr:uid="{6421B903-2D96-4734-9770-54D6969511AA}"/>
    <cellStyle name="SAPBEXexcGood2 4" xfId="22818" xr:uid="{00000000-0005-0000-0000-000023590000}"/>
    <cellStyle name="SAPBEXexcGood2 4 2" xfId="47033" xr:uid="{FCFB907E-EBB2-4F9A-9A92-9DCEFAD6927B}"/>
    <cellStyle name="SAPBEXexcGood2 5" xfId="22819" xr:uid="{00000000-0005-0000-0000-000024590000}"/>
    <cellStyle name="SAPBEXexcGood2 5 2" xfId="47034" xr:uid="{C6E59C1E-202C-482B-8F9C-B3C8F764D70E}"/>
    <cellStyle name="SAPBEXexcGood2 6" xfId="47027" xr:uid="{33B69A5B-6AF6-4BA6-884C-5F40BA7D69A6}"/>
    <cellStyle name="SAPBEXexcGood2 7" xfId="52988" xr:uid="{FC8715D4-9E1E-4F57-A352-1079E2E2D1CF}"/>
    <cellStyle name="SAPBEXexcGood3" xfId="22820" xr:uid="{00000000-0005-0000-0000-000025590000}"/>
    <cellStyle name="SAPBEXexcGood3 2" xfId="22821" xr:uid="{00000000-0005-0000-0000-000026590000}"/>
    <cellStyle name="SAPBEXexcGood3 2 2" xfId="22822" xr:uid="{00000000-0005-0000-0000-000027590000}"/>
    <cellStyle name="SAPBEXexcGood3 2 2 2" xfId="47037" xr:uid="{63E6EE0B-563E-40D5-A81B-53E9D0CDC6EE}"/>
    <cellStyle name="SAPBEXexcGood3 2 3" xfId="22823" xr:uid="{00000000-0005-0000-0000-000028590000}"/>
    <cellStyle name="SAPBEXexcGood3 2 3 2" xfId="47038" xr:uid="{0A794A2B-417A-4260-8956-71C3818C93A8}"/>
    <cellStyle name="SAPBEXexcGood3 2 4" xfId="47036" xr:uid="{A9211889-9E38-4AC2-A63E-0756E7E7C654}"/>
    <cellStyle name="SAPBEXexcGood3 3" xfId="22824" xr:uid="{00000000-0005-0000-0000-000029590000}"/>
    <cellStyle name="SAPBEXexcGood3 3 2" xfId="22825" xr:uid="{00000000-0005-0000-0000-00002A590000}"/>
    <cellStyle name="SAPBEXexcGood3 3 2 2" xfId="47040" xr:uid="{45A765B8-604C-4BD6-916C-5F313A4892C3}"/>
    <cellStyle name="SAPBEXexcGood3 3 3" xfId="47039" xr:uid="{EA2846FA-7B89-4EF3-9FF7-47B65F72B475}"/>
    <cellStyle name="SAPBEXexcGood3 4" xfId="22826" xr:uid="{00000000-0005-0000-0000-00002B590000}"/>
    <cellStyle name="SAPBEXexcGood3 4 2" xfId="47041" xr:uid="{78BD6F0F-6CED-4024-8C2F-713C1CF12A31}"/>
    <cellStyle name="SAPBEXexcGood3 5" xfId="22827" xr:uid="{00000000-0005-0000-0000-00002C590000}"/>
    <cellStyle name="SAPBEXexcGood3 5 2" xfId="47042" xr:uid="{C471707A-D8A9-4CDF-A776-1C5CF15DC464}"/>
    <cellStyle name="SAPBEXexcGood3 6" xfId="47035" xr:uid="{83CD3903-797A-4166-B10E-214F5068DF35}"/>
    <cellStyle name="SAPBEXexcGood3 7" xfId="52989" xr:uid="{554B78EB-3CE5-4F7A-82B7-C56F9C754A3D}"/>
    <cellStyle name="SAPBEXfilterDrill" xfId="22828" xr:uid="{00000000-0005-0000-0000-00002D590000}"/>
    <cellStyle name="SAPBEXfilterDrill 2" xfId="22829" xr:uid="{00000000-0005-0000-0000-00002E590000}"/>
    <cellStyle name="SAPBEXfilterDrill 2 2" xfId="22830" xr:uid="{00000000-0005-0000-0000-00002F590000}"/>
    <cellStyle name="SAPBEXfilterDrill 2 2 2" xfId="47045" xr:uid="{AB29F44A-2CCF-4B6F-BA5D-232C59B85873}"/>
    <cellStyle name="SAPBEXfilterDrill 2 3" xfId="22831" xr:uid="{00000000-0005-0000-0000-000030590000}"/>
    <cellStyle name="SAPBEXfilterDrill 2 3 2" xfId="47046" xr:uid="{222232FA-A227-4822-AA73-6C885D00C2C2}"/>
    <cellStyle name="SAPBEXfilterDrill 2 4" xfId="47044" xr:uid="{CEDBA92C-2BB7-44AC-80CC-5782043F60D6}"/>
    <cellStyle name="SAPBEXfilterDrill 3" xfId="22832" xr:uid="{00000000-0005-0000-0000-000031590000}"/>
    <cellStyle name="SAPBEXfilterDrill 3 2" xfId="22833" xr:uid="{00000000-0005-0000-0000-000032590000}"/>
    <cellStyle name="SAPBEXfilterDrill 3 2 2" xfId="47048" xr:uid="{1A51D694-20A0-4F9D-A96F-D49AA792DA42}"/>
    <cellStyle name="SAPBEXfilterDrill 3 3" xfId="47047" xr:uid="{3571F0E7-2335-4FCA-B424-ED8D655D536C}"/>
    <cellStyle name="SAPBEXfilterDrill 4" xfId="22834" xr:uid="{00000000-0005-0000-0000-000033590000}"/>
    <cellStyle name="SAPBEXfilterDrill 4 2" xfId="47049" xr:uid="{81710530-64EB-4C23-BBC9-159947F76771}"/>
    <cellStyle name="SAPBEXfilterDrill 5" xfId="22835" xr:uid="{00000000-0005-0000-0000-000034590000}"/>
    <cellStyle name="SAPBEXfilterDrill 5 2" xfId="47050" xr:uid="{B6FBAE5B-4FE2-4CB6-9B96-933787B65989}"/>
    <cellStyle name="SAPBEXfilterDrill 6" xfId="47043" xr:uid="{F6F90D5E-D372-4FF0-8C2A-7451D1DCA3C5}"/>
    <cellStyle name="SAPBEXfilterDrill 7" xfId="52990" xr:uid="{2B14CF51-4A96-4FB8-9AE0-5DA02CB099CC}"/>
    <cellStyle name="SAPBEXfilterItem" xfId="22836" xr:uid="{00000000-0005-0000-0000-000035590000}"/>
    <cellStyle name="SAPBEXfilterItem 2" xfId="22837" xr:uid="{00000000-0005-0000-0000-000036590000}"/>
    <cellStyle name="SAPBEXfilterItem 2 2" xfId="22838" xr:uid="{00000000-0005-0000-0000-000037590000}"/>
    <cellStyle name="SAPBEXfilterItem 2 2 2" xfId="47053" xr:uid="{3D054984-5CF8-4F6A-96DA-704A161DBF7C}"/>
    <cellStyle name="SAPBEXfilterItem 2 3" xfId="22839" xr:uid="{00000000-0005-0000-0000-000038590000}"/>
    <cellStyle name="SAPBEXfilterItem 2 3 2" xfId="47054" xr:uid="{9641D820-1781-4B9F-9774-563579D3FABC}"/>
    <cellStyle name="SAPBEXfilterItem 2 4" xfId="47052" xr:uid="{64E32601-231C-403D-AA4C-F48E45551287}"/>
    <cellStyle name="SAPBEXfilterItem 3" xfId="22840" xr:uid="{00000000-0005-0000-0000-000039590000}"/>
    <cellStyle name="SAPBEXfilterItem 3 2" xfId="22841" xr:uid="{00000000-0005-0000-0000-00003A590000}"/>
    <cellStyle name="SAPBEXfilterItem 3 2 2" xfId="47056" xr:uid="{39DB95B9-7C5E-4096-8CCB-5537157EF8C2}"/>
    <cellStyle name="SAPBEXfilterItem 3 3" xfId="47055" xr:uid="{2A151C0B-3609-4194-8A77-DE1BDA4008EA}"/>
    <cellStyle name="SAPBEXfilterItem 4" xfId="22842" xr:uid="{00000000-0005-0000-0000-00003B590000}"/>
    <cellStyle name="SAPBEXfilterItem 4 2" xfId="47057" xr:uid="{72C37C83-DFDE-49C2-A373-890EBFADDF76}"/>
    <cellStyle name="SAPBEXfilterItem 5" xfId="22843" xr:uid="{00000000-0005-0000-0000-00003C590000}"/>
    <cellStyle name="SAPBEXfilterItem 5 2" xfId="47058" xr:uid="{C03B15BA-0435-4941-B0D2-505E888631A9}"/>
    <cellStyle name="SAPBEXfilterItem 6" xfId="47051" xr:uid="{466AB176-CE6A-45B8-BFE8-C5896AE67004}"/>
    <cellStyle name="SAPBEXfilterItem 7" xfId="52991" xr:uid="{35CDDC0B-CB70-4C9F-A36B-7AF6BF497845}"/>
    <cellStyle name="SAPBEXfilterText" xfId="22844" xr:uid="{00000000-0005-0000-0000-00003D590000}"/>
    <cellStyle name="SAPBEXfilterText 2" xfId="22845" xr:uid="{00000000-0005-0000-0000-00003E590000}"/>
    <cellStyle name="SAPBEXfilterText 2 2" xfId="22846" xr:uid="{00000000-0005-0000-0000-00003F590000}"/>
    <cellStyle name="SAPBEXfilterText 2 2 2" xfId="47061" xr:uid="{791994F2-5631-4658-BD95-00778901B793}"/>
    <cellStyle name="SAPBEXfilterText 2 3" xfId="22847" xr:uid="{00000000-0005-0000-0000-000040590000}"/>
    <cellStyle name="SAPBEXfilterText 2 3 2" xfId="47062" xr:uid="{421AC78A-262C-4BBF-8216-E4ACC2471185}"/>
    <cellStyle name="SAPBEXfilterText 2 4" xfId="47060" xr:uid="{EC060586-2DA0-4151-BC65-0562E493BC48}"/>
    <cellStyle name="SAPBEXfilterText 3" xfId="22848" xr:uid="{00000000-0005-0000-0000-000041590000}"/>
    <cellStyle name="SAPBEXfilterText 3 2" xfId="22849" xr:uid="{00000000-0005-0000-0000-000042590000}"/>
    <cellStyle name="SAPBEXfilterText 3 2 2" xfId="47064" xr:uid="{B5CA894A-BE53-40D7-A820-2C8675B3F369}"/>
    <cellStyle name="SAPBEXfilterText 3 3" xfId="47063" xr:uid="{FC634811-4607-4A03-94E8-0E161A61D59C}"/>
    <cellStyle name="SAPBEXfilterText 4" xfId="22850" xr:uid="{00000000-0005-0000-0000-000043590000}"/>
    <cellStyle name="SAPBEXfilterText 4 2" xfId="47065" xr:uid="{758BB86A-0BD0-4342-BAE9-5B085A790600}"/>
    <cellStyle name="SAPBEXfilterText 5" xfId="22851" xr:uid="{00000000-0005-0000-0000-000044590000}"/>
    <cellStyle name="SAPBEXfilterText 5 2" xfId="47066" xr:uid="{14A4D2F8-FA27-42A9-9111-6FA7EBFC257E}"/>
    <cellStyle name="SAPBEXfilterText 6" xfId="47059" xr:uid="{12AEFF07-EF34-46DA-A2C1-2444959EA4A3}"/>
    <cellStyle name="SAPBEXfilterText 7" xfId="52992" xr:uid="{A873C92F-A3A6-4A74-AD47-42B08D31B560}"/>
    <cellStyle name="SAPBEXformats" xfId="22852" xr:uid="{00000000-0005-0000-0000-000045590000}"/>
    <cellStyle name="SAPBEXformats 2" xfId="22853" xr:uid="{00000000-0005-0000-0000-000046590000}"/>
    <cellStyle name="SAPBEXformats 2 2" xfId="22854" xr:uid="{00000000-0005-0000-0000-000047590000}"/>
    <cellStyle name="SAPBEXformats 2 2 2" xfId="47069" xr:uid="{CBB10894-B812-4BBC-A133-C63A94EEE62E}"/>
    <cellStyle name="SAPBEXformats 2 3" xfId="22855" xr:uid="{00000000-0005-0000-0000-000048590000}"/>
    <cellStyle name="SAPBEXformats 2 3 2" xfId="47070" xr:uid="{E087ECAC-CE6D-4E0D-A8F2-6E9A2F03227A}"/>
    <cellStyle name="SAPBEXformats 2 4" xfId="47068" xr:uid="{5E23B119-4581-4F6E-991B-9AF0C0B2DB47}"/>
    <cellStyle name="SAPBEXformats 3" xfId="22856" xr:uid="{00000000-0005-0000-0000-000049590000}"/>
    <cellStyle name="SAPBEXformats 3 2" xfId="22857" xr:uid="{00000000-0005-0000-0000-00004A590000}"/>
    <cellStyle name="SAPBEXformats 3 2 2" xfId="47072" xr:uid="{673FCCC4-8306-4C15-AEF1-D96EF08AF7E6}"/>
    <cellStyle name="SAPBEXformats 3 3" xfId="47071" xr:uid="{04A57BC1-8C57-4E97-B5FD-3ADD55C98CF0}"/>
    <cellStyle name="SAPBEXformats 4" xfId="22858" xr:uid="{00000000-0005-0000-0000-00004B590000}"/>
    <cellStyle name="SAPBEXformats 4 2" xfId="47073" xr:uid="{9ECDCC1C-60CE-4B66-B014-6700A612DB14}"/>
    <cellStyle name="SAPBEXformats 5" xfId="22859" xr:uid="{00000000-0005-0000-0000-00004C590000}"/>
    <cellStyle name="SAPBEXformats 5 2" xfId="47074" xr:uid="{F15F646E-0AC9-4B7E-BF4D-7F9DFFA19F09}"/>
    <cellStyle name="SAPBEXformats 6" xfId="47067" xr:uid="{7C80933E-9856-47A6-B714-CB591DCE7753}"/>
    <cellStyle name="SAPBEXformats 7" xfId="52993" xr:uid="{1786C784-D053-4D9A-9D96-52501E9FB55F}"/>
    <cellStyle name="SAPBEXheaderItem" xfId="22860" xr:uid="{00000000-0005-0000-0000-00004D590000}"/>
    <cellStyle name="SAPBEXheaderItem 2" xfId="22861" xr:uid="{00000000-0005-0000-0000-00004E590000}"/>
    <cellStyle name="SAPBEXheaderItem 2 2" xfId="22862" xr:uid="{00000000-0005-0000-0000-00004F590000}"/>
    <cellStyle name="SAPBEXheaderItem 2 2 2" xfId="47077" xr:uid="{DCAF9747-3D9B-4D03-B788-DAF867CA48AC}"/>
    <cellStyle name="SAPBEXheaderItem 2 3" xfId="22863" xr:uid="{00000000-0005-0000-0000-000050590000}"/>
    <cellStyle name="SAPBEXheaderItem 2 3 2" xfId="47078" xr:uid="{C2CE8DC0-9DF7-402E-9F02-4FDBF5AEABDF}"/>
    <cellStyle name="SAPBEXheaderItem 2 4" xfId="47076" xr:uid="{2A7A52D6-A20C-4C1E-9F51-F47EA5FE2525}"/>
    <cellStyle name="SAPBEXheaderItem 3" xfId="22864" xr:uid="{00000000-0005-0000-0000-000051590000}"/>
    <cellStyle name="SAPBEXheaderItem 3 2" xfId="22865" xr:uid="{00000000-0005-0000-0000-000052590000}"/>
    <cellStyle name="SAPBEXheaderItem 3 2 2" xfId="47080" xr:uid="{9EFB8DDE-A979-4C13-81B5-35B06FE2E27D}"/>
    <cellStyle name="SAPBEXheaderItem 3 3" xfId="47079" xr:uid="{E5A3FBE0-C9AC-48B2-8871-5F981B92FA21}"/>
    <cellStyle name="SAPBEXheaderItem 4" xfId="22866" xr:uid="{00000000-0005-0000-0000-000053590000}"/>
    <cellStyle name="SAPBEXheaderItem 4 2" xfId="47081" xr:uid="{2AE89BDE-3911-4300-8B18-15752BE83AFC}"/>
    <cellStyle name="SAPBEXheaderItem 5" xfId="22867" xr:uid="{00000000-0005-0000-0000-000054590000}"/>
    <cellStyle name="SAPBEXheaderItem 5 2" xfId="47082" xr:uid="{E6EF0B42-2605-4D4E-8D34-98B4A1B5E1E1}"/>
    <cellStyle name="SAPBEXheaderItem 6" xfId="47075" xr:uid="{02B32E18-185E-400A-BAEC-281067E3BA3B}"/>
    <cellStyle name="SAPBEXheaderItem 7" xfId="52994" xr:uid="{D3D01A4B-A5E9-45E9-8045-B19F31748ED7}"/>
    <cellStyle name="SAPBEXheaderText" xfId="22868" xr:uid="{00000000-0005-0000-0000-000055590000}"/>
    <cellStyle name="SAPBEXheaderText 2" xfId="22869" xr:uid="{00000000-0005-0000-0000-000056590000}"/>
    <cellStyle name="SAPBEXheaderText 2 2" xfId="22870" xr:uid="{00000000-0005-0000-0000-000057590000}"/>
    <cellStyle name="SAPBEXheaderText 2 2 2" xfId="47085" xr:uid="{E9F8FD23-BD9F-469A-B04C-6934A254A4E7}"/>
    <cellStyle name="SAPBEXheaderText 2 3" xfId="22871" xr:uid="{00000000-0005-0000-0000-000058590000}"/>
    <cellStyle name="SAPBEXheaderText 2 3 2" xfId="47086" xr:uid="{53956761-5F75-4936-8192-30D6FE2803A5}"/>
    <cellStyle name="SAPBEXheaderText 2 4" xfId="47084" xr:uid="{9AF230B1-3A75-4E21-88A4-A62F22C04D60}"/>
    <cellStyle name="SAPBEXheaderText 3" xfId="22872" xr:uid="{00000000-0005-0000-0000-000059590000}"/>
    <cellStyle name="SAPBEXheaderText 3 2" xfId="22873" xr:uid="{00000000-0005-0000-0000-00005A590000}"/>
    <cellStyle name="SAPBEXheaderText 3 2 2" xfId="47088" xr:uid="{C58BE17C-E092-48A2-A96A-C74426E29F3A}"/>
    <cellStyle name="SAPBEXheaderText 3 3" xfId="47087" xr:uid="{D29EF54D-6EE5-44C9-84BA-60CDA7FBB3DD}"/>
    <cellStyle name="SAPBEXheaderText 4" xfId="22874" xr:uid="{00000000-0005-0000-0000-00005B590000}"/>
    <cellStyle name="SAPBEXheaderText 4 2" xfId="47089" xr:uid="{65EFC0B6-EA7D-48A8-81BF-5F73DF09253A}"/>
    <cellStyle name="SAPBEXheaderText 5" xfId="22875" xr:uid="{00000000-0005-0000-0000-00005C590000}"/>
    <cellStyle name="SAPBEXheaderText 5 2" xfId="47090" xr:uid="{F76F4B62-A812-42DA-B8EB-8B2EAA2D5AF5}"/>
    <cellStyle name="SAPBEXheaderText 6" xfId="47083" xr:uid="{F2F188B1-9EAD-4BF8-A233-C8C93E459903}"/>
    <cellStyle name="SAPBEXheaderText 7" xfId="52995" xr:uid="{AE8FE697-21FF-4AA0-B29E-1A2D386FA9E3}"/>
    <cellStyle name="SAPBEXHLevel0" xfId="22876" xr:uid="{00000000-0005-0000-0000-00005D590000}"/>
    <cellStyle name="SAPBEXHLevel0 2" xfId="22877" xr:uid="{00000000-0005-0000-0000-00005E590000}"/>
    <cellStyle name="SAPBEXHLevel0 2 2" xfId="22878" xr:uid="{00000000-0005-0000-0000-00005F590000}"/>
    <cellStyle name="SAPBEXHLevel0 2 2 2" xfId="47093" xr:uid="{FCFFFC4A-C2AA-4666-8BCF-B513698B9968}"/>
    <cellStyle name="SAPBEXHLevel0 2 3" xfId="22879" xr:uid="{00000000-0005-0000-0000-000060590000}"/>
    <cellStyle name="SAPBEXHLevel0 2 3 2" xfId="47094" xr:uid="{FFF22D95-CD5E-4FB7-9C8C-7FED883966BE}"/>
    <cellStyle name="SAPBEXHLevel0 2 4" xfId="47092" xr:uid="{DA15E730-A4CE-49A8-BCF9-AC5487204FB0}"/>
    <cellStyle name="SAPBEXHLevel0 3" xfId="22880" xr:uid="{00000000-0005-0000-0000-000061590000}"/>
    <cellStyle name="SAPBEXHLevel0 3 2" xfId="22881" xr:uid="{00000000-0005-0000-0000-000062590000}"/>
    <cellStyle name="SAPBEXHLevel0 3 2 2" xfId="47096" xr:uid="{621E0292-1D4B-45D4-9A10-6EDAECEF7378}"/>
    <cellStyle name="SAPBEXHLevel0 3 3" xfId="47095" xr:uid="{EF3EDD89-0CBE-472B-B8E0-CE071FBA90F5}"/>
    <cellStyle name="SAPBEXHLevel0 4" xfId="22882" xr:uid="{00000000-0005-0000-0000-000063590000}"/>
    <cellStyle name="SAPBEXHLevel0 4 2" xfId="47097" xr:uid="{2880A386-9479-4E5F-AC42-2926D8FD9B30}"/>
    <cellStyle name="SAPBEXHLevel0 5" xfId="22883" xr:uid="{00000000-0005-0000-0000-000064590000}"/>
    <cellStyle name="SAPBEXHLevel0 5 2" xfId="47098" xr:uid="{7445264A-D54D-49FF-82A8-2645BFA6A1D8}"/>
    <cellStyle name="SAPBEXHLevel0 6" xfId="47091" xr:uid="{2301DF88-588C-488A-98BE-A8B4B8C1BEDF}"/>
    <cellStyle name="SAPBEXHLevel0 7" xfId="52996" xr:uid="{FB80096C-49AF-41B3-96FD-EDBDC540B34D}"/>
    <cellStyle name="SAPBEXHLevel0X" xfId="22884" xr:uid="{00000000-0005-0000-0000-000065590000}"/>
    <cellStyle name="SAPBEXHLevel0X 2" xfId="22885" xr:uid="{00000000-0005-0000-0000-000066590000}"/>
    <cellStyle name="SAPBEXHLevel0X 2 2" xfId="22886" xr:uid="{00000000-0005-0000-0000-000067590000}"/>
    <cellStyle name="SAPBEXHLevel0X 2 2 2" xfId="47101" xr:uid="{54C6AABC-991F-4EC6-910F-115850E40164}"/>
    <cellStyle name="SAPBEXHLevel0X 2 3" xfId="22887" xr:uid="{00000000-0005-0000-0000-000068590000}"/>
    <cellStyle name="SAPBEXHLevel0X 2 3 2" xfId="47102" xr:uid="{D2D4E9C3-5ECD-4E2C-AC9B-C03188695635}"/>
    <cellStyle name="SAPBEXHLevel0X 2 4" xfId="47100" xr:uid="{F8F0DE18-BBF5-4B20-AA60-5BCA837FBB40}"/>
    <cellStyle name="SAPBEXHLevel0X 3" xfId="22888" xr:uid="{00000000-0005-0000-0000-000069590000}"/>
    <cellStyle name="SAPBEXHLevel0X 3 2" xfId="22889" xr:uid="{00000000-0005-0000-0000-00006A590000}"/>
    <cellStyle name="SAPBEXHLevel0X 3 2 2" xfId="47104" xr:uid="{628FA4CD-BE8A-417E-9C78-96234CB03562}"/>
    <cellStyle name="SAPBEXHLevel0X 3 3" xfId="47103" xr:uid="{319A78AA-2C48-452D-ABA3-1FEC73D67D7D}"/>
    <cellStyle name="SAPBEXHLevel0X 4" xfId="22890" xr:uid="{00000000-0005-0000-0000-00006B590000}"/>
    <cellStyle name="SAPBEXHLevel0X 4 2" xfId="47105" xr:uid="{3B1B1B06-4AE8-46B8-B180-9BFF26C36D5F}"/>
    <cellStyle name="SAPBEXHLevel0X 5" xfId="22891" xr:uid="{00000000-0005-0000-0000-00006C590000}"/>
    <cellStyle name="SAPBEXHLevel0X 5 2" xfId="47106" xr:uid="{4C7A1251-48F2-4F66-B1FF-64820654D01D}"/>
    <cellStyle name="SAPBEXHLevel0X 6" xfId="47099" xr:uid="{E1C73A0F-EBDF-44F6-A03B-9D8FC11215F8}"/>
    <cellStyle name="SAPBEXHLevel0X 7" xfId="52997" xr:uid="{B9FC88F3-89B4-49F1-80B1-2744EDFCAA79}"/>
    <cellStyle name="SAPBEXHLevel1" xfId="22892" xr:uid="{00000000-0005-0000-0000-00006D590000}"/>
    <cellStyle name="SAPBEXHLevel1 2" xfId="22893" xr:uid="{00000000-0005-0000-0000-00006E590000}"/>
    <cellStyle name="SAPBEXHLevel1 2 2" xfId="22894" xr:uid="{00000000-0005-0000-0000-00006F590000}"/>
    <cellStyle name="SAPBEXHLevel1 2 2 2" xfId="47109" xr:uid="{52C5A0A3-E564-44B6-A170-835A73DEE366}"/>
    <cellStyle name="SAPBEXHLevel1 2 3" xfId="22895" xr:uid="{00000000-0005-0000-0000-000070590000}"/>
    <cellStyle name="SAPBEXHLevel1 2 3 2" xfId="47110" xr:uid="{C9F2EF9C-CCC6-45F3-80AA-FC4B9F3A00C0}"/>
    <cellStyle name="SAPBEXHLevel1 2 4" xfId="47108" xr:uid="{1B0D6020-7D53-49F7-AE29-ACEC8A328B37}"/>
    <cellStyle name="SAPBEXHLevel1 3" xfId="22896" xr:uid="{00000000-0005-0000-0000-000071590000}"/>
    <cellStyle name="SAPBEXHLevel1 3 2" xfId="22897" xr:uid="{00000000-0005-0000-0000-000072590000}"/>
    <cellStyle name="SAPBEXHLevel1 3 2 2" xfId="47112" xr:uid="{C0D0548B-5DAB-4664-90BC-CFF2702737FA}"/>
    <cellStyle name="SAPBEXHLevel1 3 3" xfId="47111" xr:uid="{7C922959-A631-44C8-8A54-5C38B122DAEE}"/>
    <cellStyle name="SAPBEXHLevel1 4" xfId="22898" xr:uid="{00000000-0005-0000-0000-000073590000}"/>
    <cellStyle name="SAPBEXHLevel1 4 2" xfId="47113" xr:uid="{88852CBA-AFBA-4480-9EDC-F926733CDFE7}"/>
    <cellStyle name="SAPBEXHLevel1 5" xfId="22899" xr:uid="{00000000-0005-0000-0000-000074590000}"/>
    <cellStyle name="SAPBEXHLevel1 5 2" xfId="47114" xr:uid="{86F215B9-1AE7-41E2-942A-18351283AE11}"/>
    <cellStyle name="SAPBEXHLevel1 6" xfId="47107" xr:uid="{11369F8D-60C9-40D5-8531-60ECD2C6BDE8}"/>
    <cellStyle name="SAPBEXHLevel1 7" xfId="52998" xr:uid="{85494DAA-4776-4BAD-B0DB-57933490A292}"/>
    <cellStyle name="SAPBEXHLevel1X" xfId="22900" xr:uid="{00000000-0005-0000-0000-000075590000}"/>
    <cellStyle name="SAPBEXHLevel1X 2" xfId="22901" xr:uid="{00000000-0005-0000-0000-000076590000}"/>
    <cellStyle name="SAPBEXHLevel1X 2 2" xfId="22902" xr:uid="{00000000-0005-0000-0000-000077590000}"/>
    <cellStyle name="SAPBEXHLevel1X 2 2 2" xfId="47117" xr:uid="{57F8DE17-9FEE-4D90-8DFF-D6396E14DBD6}"/>
    <cellStyle name="SAPBEXHLevel1X 2 3" xfId="22903" xr:uid="{00000000-0005-0000-0000-000078590000}"/>
    <cellStyle name="SAPBEXHLevel1X 2 3 2" xfId="47118" xr:uid="{BEE1025D-C34E-4FBA-BD93-D46B960D7D3A}"/>
    <cellStyle name="SAPBEXHLevel1X 2 4" xfId="47116" xr:uid="{A11B34E6-EF02-4F22-9490-09D112A4866C}"/>
    <cellStyle name="SAPBEXHLevel1X 3" xfId="22904" xr:uid="{00000000-0005-0000-0000-000079590000}"/>
    <cellStyle name="SAPBEXHLevel1X 3 2" xfId="22905" xr:uid="{00000000-0005-0000-0000-00007A590000}"/>
    <cellStyle name="SAPBEXHLevel1X 3 2 2" xfId="47120" xr:uid="{9B4C2F7F-C1DB-4A8F-882D-6CA412F84D93}"/>
    <cellStyle name="SAPBEXHLevel1X 3 3" xfId="47119" xr:uid="{199C2A2F-D45D-4D72-9DE9-F5998B7D6F99}"/>
    <cellStyle name="SAPBEXHLevel1X 4" xfId="22906" xr:uid="{00000000-0005-0000-0000-00007B590000}"/>
    <cellStyle name="SAPBEXHLevel1X 4 2" xfId="47121" xr:uid="{5B5C9FD3-CD48-4435-B373-3A29C6C717E0}"/>
    <cellStyle name="SAPBEXHLevel1X 5" xfId="22907" xr:uid="{00000000-0005-0000-0000-00007C590000}"/>
    <cellStyle name="SAPBEXHLevel1X 5 2" xfId="47122" xr:uid="{7E29055E-123B-47B9-8453-D55BC7420E9D}"/>
    <cellStyle name="SAPBEXHLevel1X 6" xfId="47115" xr:uid="{EBF10EFC-47E1-4EEC-81F9-EEF2027FABFD}"/>
    <cellStyle name="SAPBEXHLevel1X 7" xfId="52999" xr:uid="{C9E12F0A-74EE-49F2-8236-A38723739533}"/>
    <cellStyle name="SAPBEXHLevel2" xfId="22908" xr:uid="{00000000-0005-0000-0000-00007D590000}"/>
    <cellStyle name="SAPBEXHLevel2 2" xfId="22909" xr:uid="{00000000-0005-0000-0000-00007E590000}"/>
    <cellStyle name="SAPBEXHLevel2 2 2" xfId="22910" xr:uid="{00000000-0005-0000-0000-00007F590000}"/>
    <cellStyle name="SAPBEXHLevel2 2 2 2" xfId="47125" xr:uid="{983E5BBD-70CD-4CD6-8B1F-FB319FB5088B}"/>
    <cellStyle name="SAPBEXHLevel2 2 3" xfId="22911" xr:uid="{00000000-0005-0000-0000-000080590000}"/>
    <cellStyle name="SAPBEXHLevel2 2 3 2" xfId="47126" xr:uid="{C0B9015A-42A2-431F-B4FB-4778F77DE11A}"/>
    <cellStyle name="SAPBEXHLevel2 2 4" xfId="47124" xr:uid="{D6B4B5CA-3161-4C17-981A-8B5B8874683F}"/>
    <cellStyle name="SAPBEXHLevel2 3" xfId="22912" xr:uid="{00000000-0005-0000-0000-000081590000}"/>
    <cellStyle name="SAPBEXHLevel2 3 2" xfId="22913" xr:uid="{00000000-0005-0000-0000-000082590000}"/>
    <cellStyle name="SAPBEXHLevel2 3 2 2" xfId="47128" xr:uid="{F4825509-B40C-4AA7-A26D-E3D5645477C5}"/>
    <cellStyle name="SAPBEXHLevel2 3 3" xfId="47127" xr:uid="{DCDCE76C-1463-4825-BC28-227FDA6E48DE}"/>
    <cellStyle name="SAPBEXHLevel2 4" xfId="22914" xr:uid="{00000000-0005-0000-0000-000083590000}"/>
    <cellStyle name="SAPBEXHLevel2 4 2" xfId="47129" xr:uid="{21A751A8-B328-4AB4-BE43-3B6C6FC5FA88}"/>
    <cellStyle name="SAPBEXHLevel2 5" xfId="22915" xr:uid="{00000000-0005-0000-0000-000084590000}"/>
    <cellStyle name="SAPBEXHLevel2 5 2" xfId="47130" xr:uid="{2A32030A-1F88-4702-8BAC-3BEA45FC77E6}"/>
    <cellStyle name="SAPBEXHLevel2 6" xfId="47123" xr:uid="{F981DAFB-0884-43E0-80A7-B097A664A0CE}"/>
    <cellStyle name="SAPBEXHLevel2 7" xfId="53000" xr:uid="{51F0345B-A4E6-4C74-91A3-D9E20A17F11E}"/>
    <cellStyle name="SAPBEXHLevel2X" xfId="22916" xr:uid="{00000000-0005-0000-0000-000085590000}"/>
    <cellStyle name="SAPBEXHLevel2X 2" xfId="22917" xr:uid="{00000000-0005-0000-0000-000086590000}"/>
    <cellStyle name="SAPBEXHLevel2X 2 2" xfId="22918" xr:uid="{00000000-0005-0000-0000-000087590000}"/>
    <cellStyle name="SAPBEXHLevel2X 2 2 2" xfId="47133" xr:uid="{01D9015E-2BE7-4ECA-BF29-8D532FAD9BFC}"/>
    <cellStyle name="SAPBEXHLevel2X 2 3" xfId="22919" xr:uid="{00000000-0005-0000-0000-000088590000}"/>
    <cellStyle name="SAPBEXHLevel2X 2 3 2" xfId="47134" xr:uid="{50524269-199B-4636-BC76-E9E410D75242}"/>
    <cellStyle name="SAPBEXHLevel2X 2 4" xfId="47132" xr:uid="{74F8406E-99F7-498F-A0E4-F4A09ED836C7}"/>
    <cellStyle name="SAPBEXHLevel2X 3" xfId="22920" xr:uid="{00000000-0005-0000-0000-000089590000}"/>
    <cellStyle name="SAPBEXHLevel2X 3 2" xfId="22921" xr:uid="{00000000-0005-0000-0000-00008A590000}"/>
    <cellStyle name="SAPBEXHLevel2X 3 2 2" xfId="47136" xr:uid="{C37DA228-3D70-4F70-BEBD-6FA550AE5613}"/>
    <cellStyle name="SAPBEXHLevel2X 3 3" xfId="47135" xr:uid="{2E56D586-CC66-4751-8299-205FB453A64E}"/>
    <cellStyle name="SAPBEXHLevel2X 4" xfId="22922" xr:uid="{00000000-0005-0000-0000-00008B590000}"/>
    <cellStyle name="SAPBEXHLevel2X 4 2" xfId="47137" xr:uid="{347402D2-0355-4499-9F4D-5E3E17375A8E}"/>
    <cellStyle name="SAPBEXHLevel2X 5" xfId="22923" xr:uid="{00000000-0005-0000-0000-00008C590000}"/>
    <cellStyle name="SAPBEXHLevel2X 5 2" xfId="47138" xr:uid="{0326699D-3B03-427D-A9A1-A5F8A3B08855}"/>
    <cellStyle name="SAPBEXHLevel2X 6" xfId="47131" xr:uid="{91E5B65B-59F1-4AC0-8BA0-B74E17FC0FE7}"/>
    <cellStyle name="SAPBEXHLevel2X 7" xfId="53001" xr:uid="{4C783E49-A109-44F2-A9D1-7C9ABD90437C}"/>
    <cellStyle name="SAPBEXHLevel3" xfId="22924" xr:uid="{00000000-0005-0000-0000-00008D590000}"/>
    <cellStyle name="SAPBEXHLevel3 2" xfId="22925" xr:uid="{00000000-0005-0000-0000-00008E590000}"/>
    <cellStyle name="SAPBEXHLevel3 2 2" xfId="22926" xr:uid="{00000000-0005-0000-0000-00008F590000}"/>
    <cellStyle name="SAPBEXHLevel3 2 2 2" xfId="47141" xr:uid="{A0C77F1C-35B6-43ED-84EC-EDF927F3C9A8}"/>
    <cellStyle name="SAPBEXHLevel3 2 3" xfId="22927" xr:uid="{00000000-0005-0000-0000-000090590000}"/>
    <cellStyle name="SAPBEXHLevel3 2 3 2" xfId="47142" xr:uid="{CB9376A8-E2B7-46E8-B1AE-F318B5B479A4}"/>
    <cellStyle name="SAPBEXHLevel3 2 4" xfId="47140" xr:uid="{A5E7FB91-D11F-42F6-AC80-8C113F8E7AC1}"/>
    <cellStyle name="SAPBEXHLevel3 3" xfId="22928" xr:uid="{00000000-0005-0000-0000-000091590000}"/>
    <cellStyle name="SAPBEXHLevel3 3 2" xfId="22929" xr:uid="{00000000-0005-0000-0000-000092590000}"/>
    <cellStyle name="SAPBEXHLevel3 3 2 2" xfId="47144" xr:uid="{F64DD38D-805E-482D-8082-2E8EB7784E26}"/>
    <cellStyle name="SAPBEXHLevel3 3 3" xfId="47143" xr:uid="{3E0F2D30-151E-450D-B748-466B2B88FE29}"/>
    <cellStyle name="SAPBEXHLevel3 4" xfId="22930" xr:uid="{00000000-0005-0000-0000-000093590000}"/>
    <cellStyle name="SAPBEXHLevel3 4 2" xfId="47145" xr:uid="{0C0BEA79-8B58-4BC2-B699-119521DE15F1}"/>
    <cellStyle name="SAPBEXHLevel3 5" xfId="22931" xr:uid="{00000000-0005-0000-0000-000094590000}"/>
    <cellStyle name="SAPBEXHLevel3 5 2" xfId="47146" xr:uid="{22116BAF-DB2E-49BD-9C92-38BE8D97AF20}"/>
    <cellStyle name="SAPBEXHLevel3 6" xfId="47139" xr:uid="{AC79E418-C6B7-488E-A3D4-DA5136C0199C}"/>
    <cellStyle name="SAPBEXHLevel3 7" xfId="53002" xr:uid="{A2FDB8F6-8972-4B50-853A-EA4B172BA370}"/>
    <cellStyle name="SAPBEXHLevel3X" xfId="22932" xr:uid="{00000000-0005-0000-0000-000095590000}"/>
    <cellStyle name="SAPBEXHLevel3X 2" xfId="22933" xr:uid="{00000000-0005-0000-0000-000096590000}"/>
    <cellStyle name="SAPBEXHLevel3X 2 2" xfId="22934" xr:uid="{00000000-0005-0000-0000-000097590000}"/>
    <cellStyle name="SAPBEXHLevel3X 2 2 2" xfId="47149" xr:uid="{DF596FA1-C10E-4D98-B3D8-F8F1396EE36D}"/>
    <cellStyle name="SAPBEXHLevel3X 2 3" xfId="22935" xr:uid="{00000000-0005-0000-0000-000098590000}"/>
    <cellStyle name="SAPBEXHLevel3X 2 3 2" xfId="47150" xr:uid="{C097FBDC-DD7E-493F-8258-6A3054D5114E}"/>
    <cellStyle name="SAPBEXHLevel3X 2 4" xfId="47148" xr:uid="{DB39EF22-02B3-4340-A417-03D4AD30118A}"/>
    <cellStyle name="SAPBEXHLevel3X 3" xfId="22936" xr:uid="{00000000-0005-0000-0000-000099590000}"/>
    <cellStyle name="SAPBEXHLevel3X 3 2" xfId="22937" xr:uid="{00000000-0005-0000-0000-00009A590000}"/>
    <cellStyle name="SAPBEXHLevel3X 3 2 2" xfId="47152" xr:uid="{8C63D47F-7760-43C4-BAB3-C170EC30E0C5}"/>
    <cellStyle name="SAPBEXHLevel3X 3 3" xfId="47151" xr:uid="{5E82C778-7989-4087-A0AF-C359876B7647}"/>
    <cellStyle name="SAPBEXHLevel3X 4" xfId="22938" xr:uid="{00000000-0005-0000-0000-00009B590000}"/>
    <cellStyle name="SAPBEXHLevel3X 4 2" xfId="47153" xr:uid="{0ADECC17-6FAC-4B39-9EBC-57E35DC5459A}"/>
    <cellStyle name="SAPBEXHLevel3X 5" xfId="22939" xr:uid="{00000000-0005-0000-0000-00009C590000}"/>
    <cellStyle name="SAPBEXHLevel3X 5 2" xfId="47154" xr:uid="{9356936E-2DB6-45A3-8EEC-29DAF092AB44}"/>
    <cellStyle name="SAPBEXHLevel3X 6" xfId="47147" xr:uid="{29FDF9C9-E818-45F1-B854-6DF196A6786F}"/>
    <cellStyle name="SAPBEXHLevel3X 7" xfId="53003" xr:uid="{88FF67CD-A44A-4F7A-A503-AE5C5A3696F7}"/>
    <cellStyle name="SAPBEXresData" xfId="22940" xr:uid="{00000000-0005-0000-0000-00009D590000}"/>
    <cellStyle name="SAPBEXresData 2" xfId="22941" xr:uid="{00000000-0005-0000-0000-00009E590000}"/>
    <cellStyle name="SAPBEXresData 2 2" xfId="22942" xr:uid="{00000000-0005-0000-0000-00009F590000}"/>
    <cellStyle name="SAPBEXresData 2 2 2" xfId="47157" xr:uid="{D4983623-27AB-4BCC-86E7-F9B2B2F50209}"/>
    <cellStyle name="SAPBEXresData 2 3" xfId="22943" xr:uid="{00000000-0005-0000-0000-0000A0590000}"/>
    <cellStyle name="SAPBEXresData 2 3 2" xfId="47158" xr:uid="{906C7E19-138F-4ED8-A8AD-72D60A35E9AB}"/>
    <cellStyle name="SAPBEXresData 2 4" xfId="47156" xr:uid="{CD87A91C-674B-4170-99BF-8F8106266738}"/>
    <cellStyle name="SAPBEXresData 3" xfId="22944" xr:uid="{00000000-0005-0000-0000-0000A1590000}"/>
    <cellStyle name="SAPBEXresData 3 2" xfId="22945" xr:uid="{00000000-0005-0000-0000-0000A2590000}"/>
    <cellStyle name="SAPBEXresData 3 2 2" xfId="47160" xr:uid="{24C96A37-AE5E-474A-A86F-B916FC8D99B6}"/>
    <cellStyle name="SAPBEXresData 3 3" xfId="47159" xr:uid="{A5EC03A8-3944-4C6C-941A-E7042725B679}"/>
    <cellStyle name="SAPBEXresData 4" xfId="22946" xr:uid="{00000000-0005-0000-0000-0000A3590000}"/>
    <cellStyle name="SAPBEXresData 4 2" xfId="47161" xr:uid="{25667DA2-CD7D-415E-A02A-AECE81B180D6}"/>
    <cellStyle name="SAPBEXresData 5" xfId="22947" xr:uid="{00000000-0005-0000-0000-0000A4590000}"/>
    <cellStyle name="SAPBEXresData 5 2" xfId="47162" xr:uid="{1E643137-F522-4DBE-91F8-0F6B05E662DC}"/>
    <cellStyle name="SAPBEXresData 6" xfId="47155" xr:uid="{51C19C80-0385-46DE-952A-CD3B5D46AEAA}"/>
    <cellStyle name="SAPBEXresData 7" xfId="53004" xr:uid="{47726C0C-D703-4BBE-A2C1-CE2A2309B27E}"/>
    <cellStyle name="SAPBEXresDataEmph" xfId="22948" xr:uid="{00000000-0005-0000-0000-0000A5590000}"/>
    <cellStyle name="SAPBEXresDataEmph 2" xfId="22949" xr:uid="{00000000-0005-0000-0000-0000A6590000}"/>
    <cellStyle name="SAPBEXresDataEmph 2 2" xfId="22950" xr:uid="{00000000-0005-0000-0000-0000A7590000}"/>
    <cellStyle name="SAPBEXresDataEmph 2 2 2" xfId="47165" xr:uid="{285FBFB0-09C5-44B6-A39E-D5BD9037F9FE}"/>
    <cellStyle name="SAPBEXresDataEmph 2 3" xfId="22951" xr:uid="{00000000-0005-0000-0000-0000A8590000}"/>
    <cellStyle name="SAPBEXresDataEmph 2 3 2" xfId="47166" xr:uid="{EA4567FF-B2AE-4AA8-AFCA-7C7871FC46B3}"/>
    <cellStyle name="SAPBEXresDataEmph 2 4" xfId="47164" xr:uid="{C8991C29-4A25-4C2D-988D-84695E38F066}"/>
    <cellStyle name="SAPBEXresDataEmph 3" xfId="22952" xr:uid="{00000000-0005-0000-0000-0000A9590000}"/>
    <cellStyle name="SAPBEXresDataEmph 3 2" xfId="22953" xr:uid="{00000000-0005-0000-0000-0000AA590000}"/>
    <cellStyle name="SAPBEXresDataEmph 3 2 2" xfId="47168" xr:uid="{EBE178C4-FDF2-4441-A5C0-7D196ECBF107}"/>
    <cellStyle name="SAPBEXresDataEmph 3 3" xfId="47167" xr:uid="{E1DFA3D3-8907-4E87-8DDD-326D2654A492}"/>
    <cellStyle name="SAPBEXresDataEmph 4" xfId="22954" xr:uid="{00000000-0005-0000-0000-0000AB590000}"/>
    <cellStyle name="SAPBEXresDataEmph 4 2" xfId="47169" xr:uid="{70DF5E3E-BF2B-4E46-8B11-0440B89ADBEA}"/>
    <cellStyle name="SAPBEXresDataEmph 5" xfId="22955" xr:uid="{00000000-0005-0000-0000-0000AC590000}"/>
    <cellStyle name="SAPBEXresDataEmph 5 2" xfId="47170" xr:uid="{26F01206-6789-4A09-933E-E66EC9D263B4}"/>
    <cellStyle name="SAPBEXresDataEmph 6" xfId="47163" xr:uid="{E668E37B-03AD-4F74-AB9B-22D8DB3D329F}"/>
    <cellStyle name="SAPBEXresDataEmph 7" xfId="53005" xr:uid="{3A7AF61C-29D2-4B6C-B700-ACD7511A6354}"/>
    <cellStyle name="SAPBEXresItem" xfId="22956" xr:uid="{00000000-0005-0000-0000-0000AD590000}"/>
    <cellStyle name="SAPBEXresItem 2" xfId="22957" xr:uid="{00000000-0005-0000-0000-0000AE590000}"/>
    <cellStyle name="SAPBEXresItem 2 2" xfId="22958" xr:uid="{00000000-0005-0000-0000-0000AF590000}"/>
    <cellStyle name="SAPBEXresItem 2 2 2" xfId="47173" xr:uid="{B663E588-2418-467F-8FDF-6397AE07490C}"/>
    <cellStyle name="SAPBEXresItem 2 3" xfId="22959" xr:uid="{00000000-0005-0000-0000-0000B0590000}"/>
    <cellStyle name="SAPBEXresItem 2 3 2" xfId="47174" xr:uid="{D6656AE3-C521-4858-BF22-6C32B3B8FDDE}"/>
    <cellStyle name="SAPBEXresItem 2 4" xfId="47172" xr:uid="{608B07AF-FA4E-4714-B2C7-BDB37CC31325}"/>
    <cellStyle name="SAPBEXresItem 3" xfId="22960" xr:uid="{00000000-0005-0000-0000-0000B1590000}"/>
    <cellStyle name="SAPBEXresItem 3 2" xfId="22961" xr:uid="{00000000-0005-0000-0000-0000B2590000}"/>
    <cellStyle name="SAPBEXresItem 3 2 2" xfId="47176" xr:uid="{5057777A-CBF2-4F23-BE5B-9865D638C9F3}"/>
    <cellStyle name="SAPBEXresItem 3 3" xfId="47175" xr:uid="{3557A8A8-1B9E-4F32-86B4-59724F533A11}"/>
    <cellStyle name="SAPBEXresItem 4" xfId="22962" xr:uid="{00000000-0005-0000-0000-0000B3590000}"/>
    <cellStyle name="SAPBEXresItem 4 2" xfId="47177" xr:uid="{CDEED34F-BC08-4102-995A-3A51895378C5}"/>
    <cellStyle name="SAPBEXresItem 5" xfId="22963" xr:uid="{00000000-0005-0000-0000-0000B4590000}"/>
    <cellStyle name="SAPBEXresItem 5 2" xfId="47178" xr:uid="{770D0028-4F65-4EBC-A0E1-4E54F6AB7B35}"/>
    <cellStyle name="SAPBEXresItem 6" xfId="47171" xr:uid="{30D5F948-C961-4082-8F74-D8C10E2FA7D2}"/>
    <cellStyle name="SAPBEXresItem 7" xfId="53006" xr:uid="{05DCC87C-0B88-4083-B5A8-52024C22AFB3}"/>
    <cellStyle name="SAPBEXresItemX" xfId="22964" xr:uid="{00000000-0005-0000-0000-0000B5590000}"/>
    <cellStyle name="SAPBEXresItemX 2" xfId="22965" xr:uid="{00000000-0005-0000-0000-0000B6590000}"/>
    <cellStyle name="SAPBEXresItemX 2 2" xfId="22966" xr:uid="{00000000-0005-0000-0000-0000B7590000}"/>
    <cellStyle name="SAPBEXresItemX 2 2 2" xfId="47181" xr:uid="{DC440AA8-09D7-429E-B5E6-1EE8301BF740}"/>
    <cellStyle name="SAPBEXresItemX 2 3" xfId="22967" xr:uid="{00000000-0005-0000-0000-0000B8590000}"/>
    <cellStyle name="SAPBEXresItemX 2 3 2" xfId="47182" xr:uid="{A5080FD8-C9ED-4756-BD51-19942253DA96}"/>
    <cellStyle name="SAPBEXresItemX 2 4" xfId="47180" xr:uid="{BBE3F7AE-EA37-4420-A53A-D4B765200CBE}"/>
    <cellStyle name="SAPBEXresItemX 3" xfId="22968" xr:uid="{00000000-0005-0000-0000-0000B9590000}"/>
    <cellStyle name="SAPBEXresItemX 3 2" xfId="22969" xr:uid="{00000000-0005-0000-0000-0000BA590000}"/>
    <cellStyle name="SAPBEXresItemX 3 2 2" xfId="47184" xr:uid="{A989454E-67E3-4E7E-BB61-BCA86CACFA85}"/>
    <cellStyle name="SAPBEXresItemX 3 3" xfId="47183" xr:uid="{AF761DCC-56E2-42AD-9AA0-7F4E6879072B}"/>
    <cellStyle name="SAPBEXresItemX 4" xfId="22970" xr:uid="{00000000-0005-0000-0000-0000BB590000}"/>
    <cellStyle name="SAPBEXresItemX 4 2" xfId="47185" xr:uid="{40AD9DE3-3A61-4C49-BE2A-ABC2C67D8972}"/>
    <cellStyle name="SAPBEXresItemX 5" xfId="22971" xr:uid="{00000000-0005-0000-0000-0000BC590000}"/>
    <cellStyle name="SAPBEXresItemX 5 2" xfId="47186" xr:uid="{E2AFD0DA-ECD3-4CA3-BA33-6B85EC9329D9}"/>
    <cellStyle name="SAPBEXresItemX 6" xfId="47179" xr:uid="{0E2CDBEF-6932-4201-9179-BF32D080C8F4}"/>
    <cellStyle name="SAPBEXresItemX 7" xfId="53007" xr:uid="{FB6505A2-90EE-49FC-AC53-FFDAC8569A32}"/>
    <cellStyle name="SAPBEXstdData" xfId="22972" xr:uid="{00000000-0005-0000-0000-0000BD590000}"/>
    <cellStyle name="SAPBEXstdData 2" xfId="22973" xr:uid="{00000000-0005-0000-0000-0000BE590000}"/>
    <cellStyle name="SAPBEXstdData 2 2" xfId="22974" xr:uid="{00000000-0005-0000-0000-0000BF590000}"/>
    <cellStyle name="SAPBEXstdData 2 2 2" xfId="47189" xr:uid="{C273933A-DABA-4ABB-B25D-81394E2E6771}"/>
    <cellStyle name="SAPBEXstdData 2 3" xfId="22975" xr:uid="{00000000-0005-0000-0000-0000C0590000}"/>
    <cellStyle name="SAPBEXstdData 2 3 2" xfId="47190" xr:uid="{474ABECF-0028-41E8-8324-A4C768880A1D}"/>
    <cellStyle name="SAPBEXstdData 2 4" xfId="47188" xr:uid="{5E0ED0AC-7473-411C-9A70-A01E17D00CAD}"/>
    <cellStyle name="SAPBEXstdData 3" xfId="22976" xr:uid="{00000000-0005-0000-0000-0000C1590000}"/>
    <cellStyle name="SAPBEXstdData 3 2" xfId="22977" xr:uid="{00000000-0005-0000-0000-0000C2590000}"/>
    <cellStyle name="SAPBEXstdData 3 2 2" xfId="47192" xr:uid="{D8CC94B3-7ACA-4863-966E-A19E3799BA8F}"/>
    <cellStyle name="SAPBEXstdData 3 3" xfId="47191" xr:uid="{05A5D304-60A6-4EC8-A6AA-364D9D97B342}"/>
    <cellStyle name="SAPBEXstdData 4" xfId="22978" xr:uid="{00000000-0005-0000-0000-0000C3590000}"/>
    <cellStyle name="SAPBEXstdData 4 2" xfId="47193" xr:uid="{2D3965C2-AA19-49D8-A9A4-A22F599EF31C}"/>
    <cellStyle name="SAPBEXstdData 5" xfId="22979" xr:uid="{00000000-0005-0000-0000-0000C4590000}"/>
    <cellStyle name="SAPBEXstdData 5 2" xfId="47194" xr:uid="{50733058-CDFD-4BD2-8579-4ED8B1492F37}"/>
    <cellStyle name="SAPBEXstdData 6" xfId="47187" xr:uid="{BC576F05-1CCB-4067-A691-E4DFFA6F0A0B}"/>
    <cellStyle name="SAPBEXstdData 7" xfId="53008" xr:uid="{216181A0-F51A-4E5B-B9DF-60FBE99981C9}"/>
    <cellStyle name="SAPBEXstdDataEmph" xfId="22980" xr:uid="{00000000-0005-0000-0000-0000C5590000}"/>
    <cellStyle name="SAPBEXstdDataEmph 2" xfId="22981" xr:uid="{00000000-0005-0000-0000-0000C6590000}"/>
    <cellStyle name="SAPBEXstdDataEmph 2 2" xfId="22982" xr:uid="{00000000-0005-0000-0000-0000C7590000}"/>
    <cellStyle name="SAPBEXstdDataEmph 2 2 2" xfId="47197" xr:uid="{BBBB0BE3-CC57-47D4-B57B-85852CD84B80}"/>
    <cellStyle name="SAPBEXstdDataEmph 2 3" xfId="22983" xr:uid="{00000000-0005-0000-0000-0000C8590000}"/>
    <cellStyle name="SAPBEXstdDataEmph 2 3 2" xfId="47198" xr:uid="{104F2539-9A78-454A-9ACD-08CD3D14AE91}"/>
    <cellStyle name="SAPBEXstdDataEmph 2 4" xfId="47196" xr:uid="{693F7D6F-7FE1-4CA6-9316-83AEAF43556C}"/>
    <cellStyle name="SAPBEXstdDataEmph 3" xfId="22984" xr:uid="{00000000-0005-0000-0000-0000C9590000}"/>
    <cellStyle name="SAPBEXstdDataEmph 3 2" xfId="22985" xr:uid="{00000000-0005-0000-0000-0000CA590000}"/>
    <cellStyle name="SAPBEXstdDataEmph 3 2 2" xfId="47200" xr:uid="{AAB8B461-770B-4310-BEE6-A61E1F008438}"/>
    <cellStyle name="SAPBEXstdDataEmph 3 3" xfId="47199" xr:uid="{604B3434-661C-4B5E-BB8D-74FB75495D52}"/>
    <cellStyle name="SAPBEXstdDataEmph 4" xfId="22986" xr:uid="{00000000-0005-0000-0000-0000CB590000}"/>
    <cellStyle name="SAPBEXstdDataEmph 4 2" xfId="47201" xr:uid="{82518D51-8B52-46A8-8CE8-32D906081089}"/>
    <cellStyle name="SAPBEXstdDataEmph 5" xfId="22987" xr:uid="{00000000-0005-0000-0000-0000CC590000}"/>
    <cellStyle name="SAPBEXstdDataEmph 5 2" xfId="47202" xr:uid="{F00C5BC0-C4A8-4C77-B889-7D6EB448D303}"/>
    <cellStyle name="SAPBEXstdDataEmph 6" xfId="47195" xr:uid="{1E31F4AE-EE7A-486D-8F41-83A19DAF71E6}"/>
    <cellStyle name="SAPBEXstdDataEmph 7" xfId="53009" xr:uid="{DD538DE0-BABB-4297-A164-E9988C6F9A54}"/>
    <cellStyle name="SAPBEXstdItem" xfId="22988" xr:uid="{00000000-0005-0000-0000-0000CD590000}"/>
    <cellStyle name="SAPBEXstdItem 2" xfId="22989" xr:uid="{00000000-0005-0000-0000-0000CE590000}"/>
    <cellStyle name="SAPBEXstdItem 2 2" xfId="22990" xr:uid="{00000000-0005-0000-0000-0000CF590000}"/>
    <cellStyle name="SAPBEXstdItem 2 2 2" xfId="47205" xr:uid="{55456BC4-8DE5-4743-A1CE-EB7C059D24A6}"/>
    <cellStyle name="SAPBEXstdItem 2 3" xfId="22991" xr:uid="{00000000-0005-0000-0000-0000D0590000}"/>
    <cellStyle name="SAPBEXstdItem 2 3 2" xfId="47206" xr:uid="{6B5247B4-3661-42F1-B135-37FBF2E20F87}"/>
    <cellStyle name="SAPBEXstdItem 2 4" xfId="47204" xr:uid="{4D5E7FB1-0BDF-4318-A407-6B6BFBFA4D3D}"/>
    <cellStyle name="SAPBEXstdItem 3" xfId="22992" xr:uid="{00000000-0005-0000-0000-0000D1590000}"/>
    <cellStyle name="SAPBEXstdItem 3 2" xfId="22993" xr:uid="{00000000-0005-0000-0000-0000D2590000}"/>
    <cellStyle name="SAPBEXstdItem 3 2 2" xfId="47208" xr:uid="{6ED8120E-72BB-4D6B-A6C4-DFD877EC3686}"/>
    <cellStyle name="SAPBEXstdItem 3 3" xfId="47207" xr:uid="{E566FD68-B75B-44DF-9E23-5923B6C7F99B}"/>
    <cellStyle name="SAPBEXstdItem 4" xfId="22994" xr:uid="{00000000-0005-0000-0000-0000D3590000}"/>
    <cellStyle name="SAPBEXstdItem 4 2" xfId="47209" xr:uid="{48FA7C1C-D9EF-4C55-86C4-EE6A935079AD}"/>
    <cellStyle name="SAPBEXstdItem 5" xfId="22995" xr:uid="{00000000-0005-0000-0000-0000D4590000}"/>
    <cellStyle name="SAPBEXstdItem 5 2" xfId="47210" xr:uid="{5176E327-03F2-4CC2-8BE3-6F7CFCA1930D}"/>
    <cellStyle name="SAPBEXstdItem 6" xfId="47203" xr:uid="{BFAA9CC3-2610-42B0-911D-64B9A3AEC49F}"/>
    <cellStyle name="SAPBEXstdItem 7" xfId="53010" xr:uid="{1FB8B81F-BF48-4579-83D9-E7EC7BDDB5F2}"/>
    <cellStyle name="SAPBEXstdItemX" xfId="22996" xr:uid="{00000000-0005-0000-0000-0000D5590000}"/>
    <cellStyle name="SAPBEXstdItemX 2" xfId="22997" xr:uid="{00000000-0005-0000-0000-0000D6590000}"/>
    <cellStyle name="SAPBEXstdItemX 2 2" xfId="22998" xr:uid="{00000000-0005-0000-0000-0000D7590000}"/>
    <cellStyle name="SAPBEXstdItemX 2 2 2" xfId="47213" xr:uid="{307D3299-8FBB-43FA-828D-0F99A61043AE}"/>
    <cellStyle name="SAPBEXstdItemX 2 3" xfId="22999" xr:uid="{00000000-0005-0000-0000-0000D8590000}"/>
    <cellStyle name="SAPBEXstdItemX 2 3 2" xfId="47214" xr:uid="{4FDBB8C9-16B3-4BF0-A10D-94C02E9B32EB}"/>
    <cellStyle name="SAPBEXstdItemX 2 4" xfId="47212" xr:uid="{ED2264CF-9BAA-4502-AD2C-CD17DDFCCF11}"/>
    <cellStyle name="SAPBEXstdItemX 3" xfId="23000" xr:uid="{00000000-0005-0000-0000-0000D9590000}"/>
    <cellStyle name="SAPBEXstdItemX 3 2" xfId="23001" xr:uid="{00000000-0005-0000-0000-0000DA590000}"/>
    <cellStyle name="SAPBEXstdItemX 3 2 2" xfId="47216" xr:uid="{10AFF5B2-5FD5-40C9-81B2-0393257D2FA4}"/>
    <cellStyle name="SAPBEXstdItemX 3 3" xfId="47215" xr:uid="{7308602E-CEBA-4CEC-A035-010AEB925CA0}"/>
    <cellStyle name="SAPBEXstdItemX 4" xfId="23002" xr:uid="{00000000-0005-0000-0000-0000DB590000}"/>
    <cellStyle name="SAPBEXstdItemX 4 2" xfId="47217" xr:uid="{66579158-32B5-4EB7-97F8-AC08A397712E}"/>
    <cellStyle name="SAPBEXstdItemX 5" xfId="23003" xr:uid="{00000000-0005-0000-0000-0000DC590000}"/>
    <cellStyle name="SAPBEXstdItemX 5 2" xfId="47218" xr:uid="{09E4E92B-B7A8-4A8B-B9E5-B15DCB693ECC}"/>
    <cellStyle name="SAPBEXstdItemX 6" xfId="47211" xr:uid="{20E6984E-E321-47C9-91FB-8F63693E8C8C}"/>
    <cellStyle name="SAPBEXstdItemX 7" xfId="53011" xr:uid="{A70CE169-AFF4-42CF-9C6A-9B8B3BA5F07B}"/>
    <cellStyle name="SAPBEXtitle" xfId="23004" xr:uid="{00000000-0005-0000-0000-0000DD590000}"/>
    <cellStyle name="SAPBEXtitle 2" xfId="23005" xr:uid="{00000000-0005-0000-0000-0000DE590000}"/>
    <cellStyle name="SAPBEXtitle 2 2" xfId="23006" xr:uid="{00000000-0005-0000-0000-0000DF590000}"/>
    <cellStyle name="SAPBEXtitle 2 2 2" xfId="47221" xr:uid="{75180244-CEFF-40BD-ACB8-5D2721EBF5DA}"/>
    <cellStyle name="SAPBEXtitle 2 3" xfId="23007" xr:uid="{00000000-0005-0000-0000-0000E0590000}"/>
    <cellStyle name="SAPBEXtitle 2 3 2" xfId="47222" xr:uid="{734F1BF6-3EE8-4FB3-B81A-9B169D8006E2}"/>
    <cellStyle name="SAPBEXtitle 2 4" xfId="47220" xr:uid="{AB9625F6-5747-4AAD-BFB8-809BF8881159}"/>
    <cellStyle name="SAPBEXtitle 3" xfId="23008" xr:uid="{00000000-0005-0000-0000-0000E1590000}"/>
    <cellStyle name="SAPBEXtitle 3 2" xfId="23009" xr:uid="{00000000-0005-0000-0000-0000E2590000}"/>
    <cellStyle name="SAPBEXtitle 3 2 2" xfId="47224" xr:uid="{1A95DC17-75E2-4220-BBA0-8D48E9DE04E7}"/>
    <cellStyle name="SAPBEXtitle 3 3" xfId="47223" xr:uid="{98E55338-8F08-4B90-B501-3F97E25FEBFE}"/>
    <cellStyle name="SAPBEXtitle 4" xfId="23010" xr:uid="{00000000-0005-0000-0000-0000E3590000}"/>
    <cellStyle name="SAPBEXtitle 4 2" xfId="47225" xr:uid="{EE8B0C9F-8B01-4644-AFF1-853D510001B7}"/>
    <cellStyle name="SAPBEXtitle 5" xfId="23011" xr:uid="{00000000-0005-0000-0000-0000E4590000}"/>
    <cellStyle name="SAPBEXtitle 5 2" xfId="47226" xr:uid="{84E1C389-96CB-451D-895A-04C5A2359804}"/>
    <cellStyle name="SAPBEXtitle 6" xfId="47219" xr:uid="{3EB52670-99BF-4BEE-B3B7-277DFDFBB052}"/>
    <cellStyle name="SAPBEXtitle 7" xfId="53012" xr:uid="{1EE66223-7DF7-4680-8FD6-574D544DBCAA}"/>
    <cellStyle name="SAPBEXundefined" xfId="23012" xr:uid="{00000000-0005-0000-0000-0000E5590000}"/>
    <cellStyle name="SAPBEXundefined 2" xfId="23013" xr:uid="{00000000-0005-0000-0000-0000E6590000}"/>
    <cellStyle name="SAPBEXundefined 2 2" xfId="23014" xr:uid="{00000000-0005-0000-0000-0000E7590000}"/>
    <cellStyle name="SAPBEXundefined 2 2 2" xfId="47229" xr:uid="{44B9DEE8-9C3A-4AC6-9D7F-DAAD5D8ED3A8}"/>
    <cellStyle name="SAPBEXundefined 2 3" xfId="23015" xr:uid="{00000000-0005-0000-0000-0000E8590000}"/>
    <cellStyle name="SAPBEXundefined 2 3 2" xfId="47230" xr:uid="{B0C476E4-F0C3-452A-87D0-02D57C025E08}"/>
    <cellStyle name="SAPBEXundefined 2 4" xfId="47228" xr:uid="{A4D23733-7747-4497-9254-35ADFCDAF66A}"/>
    <cellStyle name="SAPBEXundefined 3" xfId="23016" xr:uid="{00000000-0005-0000-0000-0000E9590000}"/>
    <cellStyle name="SAPBEXundefined 3 2" xfId="23017" xr:uid="{00000000-0005-0000-0000-0000EA590000}"/>
    <cellStyle name="SAPBEXundefined 3 2 2" xfId="47232" xr:uid="{B6DC5481-629F-46AF-AF1B-D457DF235629}"/>
    <cellStyle name="SAPBEXundefined 3 3" xfId="47231" xr:uid="{204A7EB6-925A-4BF9-8C7B-96444AA5B97F}"/>
    <cellStyle name="SAPBEXundefined 4" xfId="23018" xr:uid="{00000000-0005-0000-0000-0000EB590000}"/>
    <cellStyle name="SAPBEXundefined 4 2" xfId="47233" xr:uid="{0052BC8C-FB61-401D-9112-6DAC9DE2D8D9}"/>
    <cellStyle name="SAPBEXundefined 5" xfId="23019" xr:uid="{00000000-0005-0000-0000-0000EC590000}"/>
    <cellStyle name="SAPBEXundefined 5 2" xfId="47234" xr:uid="{58BEAFAA-DB6D-40D8-876F-3411306EAF8F}"/>
    <cellStyle name="SAPBEXundefined 6" xfId="47227" xr:uid="{FCFD8457-19C7-4361-8942-411CD8EFF45D}"/>
    <cellStyle name="SAPBEXundefined 7" xfId="53013" xr:uid="{80A852A7-BCF9-49BF-ABA8-5E772D459B3A}"/>
    <cellStyle name="Schlecht 2" xfId="23020" xr:uid="{00000000-0005-0000-0000-0000ED590000}"/>
    <cellStyle name="Schlecht 2 2" xfId="23021" xr:uid="{00000000-0005-0000-0000-0000EE590000}"/>
    <cellStyle name="Schlecht 2 2 2" xfId="23022" xr:uid="{00000000-0005-0000-0000-0000EF590000}"/>
    <cellStyle name="Schlecht 2 2 2 2" xfId="47237" xr:uid="{3AD0B5FD-6F33-47E3-830A-53457E280B20}"/>
    <cellStyle name="Schlecht 2 2 3" xfId="23023" xr:uid="{00000000-0005-0000-0000-0000F0590000}"/>
    <cellStyle name="Schlecht 2 2 3 2" xfId="47238" xr:uid="{93248B59-6CDD-4455-BB59-B32FB68C1070}"/>
    <cellStyle name="Schlecht 2 2 4" xfId="47236" xr:uid="{535016FC-5B41-4E6E-8BA3-2D461F0CABFB}"/>
    <cellStyle name="Schlecht 2 3" xfId="23024" xr:uid="{00000000-0005-0000-0000-0000F1590000}"/>
    <cellStyle name="Schlecht 2 3 2" xfId="23025" xr:uid="{00000000-0005-0000-0000-0000F2590000}"/>
    <cellStyle name="Schlecht 2 3 2 2" xfId="47240" xr:uid="{4C491226-57BF-437A-9796-99F0B374BDC5}"/>
    <cellStyle name="Schlecht 2 3 3" xfId="47239" xr:uid="{E0270821-80A4-4278-A2ED-FA6AE40158B2}"/>
    <cellStyle name="Schlecht 2 4" xfId="23026" xr:uid="{00000000-0005-0000-0000-0000F3590000}"/>
    <cellStyle name="Schlecht 2 4 2" xfId="47241" xr:uid="{F4B4B564-38CA-4E07-AE57-D3259EEC3ED7}"/>
    <cellStyle name="Schlecht 2 5" xfId="23027" xr:uid="{00000000-0005-0000-0000-0000F4590000}"/>
    <cellStyle name="Schlecht 2 5 2" xfId="47242" xr:uid="{E9583CC6-A1B0-459D-A9FB-76D042D4A98D}"/>
    <cellStyle name="Schlecht 2 6" xfId="47235" xr:uid="{3F6919AC-F3D1-4EA6-A214-26ACCBECDAB2}"/>
    <cellStyle name="Schlecht 2 7" xfId="53014" xr:uid="{29AD90B6-8E08-4CC4-ADEE-0701B6B0EFED}"/>
    <cellStyle name="Scottish Data 1" xfId="23028" xr:uid="{00000000-0005-0000-0000-0000F5590000}"/>
    <cellStyle name="Scottish Data 1 2" xfId="23029" xr:uid="{00000000-0005-0000-0000-0000F6590000}"/>
    <cellStyle name="Scottish Data 1 2 2" xfId="47244" xr:uid="{5E5716F3-58F6-48B8-AECF-FE78C32E8F74}"/>
    <cellStyle name="Scottish Data 1 3" xfId="47243" xr:uid="{10B84233-016C-44C3-A681-AC6972DCC06B}"/>
    <cellStyle name="Scottish Data 2" xfId="23030" xr:uid="{00000000-0005-0000-0000-0000F7590000}"/>
    <cellStyle name="Scottish Data 2 2" xfId="23031" xr:uid="{00000000-0005-0000-0000-0000F8590000}"/>
    <cellStyle name="Scottish Data 2 2 2" xfId="47246" xr:uid="{FA9F7B96-954A-4352-8805-6998C87C5920}"/>
    <cellStyle name="Scottish Data 2 3" xfId="47245" xr:uid="{D643E396-6F85-4CF3-A5F4-9E91487450EC}"/>
    <cellStyle name="Set_Equal_2dp" xfId="23032" xr:uid="{00000000-0005-0000-0000-0000F9590000}"/>
    <cellStyle name="Shade" xfId="23033" xr:uid="{00000000-0005-0000-0000-0000FA590000}"/>
    <cellStyle name="Shade 2" xfId="23034" xr:uid="{00000000-0005-0000-0000-0000FB590000}"/>
    <cellStyle name="Shade 2 2" xfId="23035" xr:uid="{00000000-0005-0000-0000-0000FC590000}"/>
    <cellStyle name="Shade 2 2 2" xfId="47249" xr:uid="{1C6C459A-0467-4A7D-8311-AE3FD72B5FC5}"/>
    <cellStyle name="Shade 2 3" xfId="23036" xr:uid="{00000000-0005-0000-0000-0000FD590000}"/>
    <cellStyle name="Shade 2 3 2" xfId="47250" xr:uid="{A1DB7AF4-578C-4578-8DD4-5C0224F6144E}"/>
    <cellStyle name="Shade 2 4" xfId="47248" xr:uid="{A05FEAF7-BD84-4279-8967-C8E4006A153B}"/>
    <cellStyle name="Shade 3" xfId="23037" xr:uid="{00000000-0005-0000-0000-0000FE590000}"/>
    <cellStyle name="Shade 3 2" xfId="23038" xr:uid="{00000000-0005-0000-0000-0000FF590000}"/>
    <cellStyle name="Shade 3 2 2" xfId="47252" xr:uid="{DEF9555D-C574-4053-A726-11EEAD5E3A59}"/>
    <cellStyle name="Shade 3 3" xfId="23039" xr:uid="{00000000-0005-0000-0000-0000005A0000}"/>
    <cellStyle name="Shade 3 3 2" xfId="47253" xr:uid="{499A69D7-9A0F-41C8-B453-B4C8C7AC51F4}"/>
    <cellStyle name="Shade 3 4" xfId="47251" xr:uid="{EC6928F3-5255-440C-BB89-9081563D148B}"/>
    <cellStyle name="Shade 4" xfId="23040" xr:uid="{00000000-0005-0000-0000-0000015A0000}"/>
    <cellStyle name="Shade 4 2" xfId="47254" xr:uid="{4DF72D69-AB4D-4908-AE82-177F6ED4DF27}"/>
    <cellStyle name="Shade 5" xfId="23041" xr:uid="{00000000-0005-0000-0000-0000025A0000}"/>
    <cellStyle name="Shade 5 2" xfId="47255" xr:uid="{BA52B4A1-AA70-406A-933F-1220EF76443C}"/>
    <cellStyle name="Shade 6" xfId="23042" xr:uid="{00000000-0005-0000-0000-0000035A0000}"/>
    <cellStyle name="Shade 6 2" xfId="47256" xr:uid="{0A9D0189-8F6A-410A-94F8-D0493DF8614A}"/>
    <cellStyle name="Shade 7" xfId="47247" xr:uid="{59C19DA0-3152-4AFC-9C1A-14008D6A1AAB}"/>
    <cellStyle name="Shade 8" xfId="53015" xr:uid="{D7E4C647-6367-47AF-96DE-871A5BEB9EB5}"/>
    <cellStyle name="Sheet Title" xfId="23043" xr:uid="{00000000-0005-0000-0000-0000045A0000}"/>
    <cellStyle name="Sheet Title 2" xfId="23044" xr:uid="{00000000-0005-0000-0000-0000055A0000}"/>
    <cellStyle name="Sheet Title 2 2" xfId="47258" xr:uid="{43DD62D3-FF37-430F-A28F-1DF16C167BCD}"/>
    <cellStyle name="Sheet Title 3" xfId="47257" xr:uid="{17A95607-552E-4C11-A025-CB15AF854317}"/>
    <cellStyle name="Source" xfId="23045" xr:uid="{00000000-0005-0000-0000-0000065A0000}"/>
    <cellStyle name="Source 10" xfId="23046" xr:uid="{00000000-0005-0000-0000-0000075A0000}"/>
    <cellStyle name="Source 10 2" xfId="23047" xr:uid="{00000000-0005-0000-0000-0000085A0000}"/>
    <cellStyle name="Source 10 2 2" xfId="47261" xr:uid="{0E810489-1192-4C44-9D12-3C709AF5E2C3}"/>
    <cellStyle name="Source 10 3" xfId="47260" xr:uid="{F2D79F1F-E734-4FEB-B632-60046CD6A448}"/>
    <cellStyle name="source 11" xfId="23048" xr:uid="{00000000-0005-0000-0000-0000095A0000}"/>
    <cellStyle name="source 11 2" xfId="23049" xr:uid="{00000000-0005-0000-0000-00000A5A0000}"/>
    <cellStyle name="source 11 2 2" xfId="47263" xr:uid="{16C85E16-1A4B-4C3E-9F80-EF20C63BA189}"/>
    <cellStyle name="source 11 3" xfId="47262" xr:uid="{D98AADF2-07BC-4425-A129-22675522C733}"/>
    <cellStyle name="Source 12" xfId="23050" xr:uid="{00000000-0005-0000-0000-00000B5A0000}"/>
    <cellStyle name="Source 12 2" xfId="47264" xr:uid="{8BA13D66-5666-4B50-85C3-427F8021F384}"/>
    <cellStyle name="Source 13" xfId="47259" xr:uid="{FA532EE6-1D58-4DFA-90FC-E2CAF131BBCB}"/>
    <cellStyle name="source 2" xfId="23051" xr:uid="{00000000-0005-0000-0000-00000C5A0000}"/>
    <cellStyle name="source 2 2" xfId="23052" xr:uid="{00000000-0005-0000-0000-00000D5A0000}"/>
    <cellStyle name="source 2 2 2" xfId="47266" xr:uid="{C86A0823-EED8-44D0-B344-5837F126DB7F}"/>
    <cellStyle name="source 2 3" xfId="47265" xr:uid="{5C5C368C-C7DE-4A3E-B2C2-8823E1D800BC}"/>
    <cellStyle name="source 3" xfId="23053" xr:uid="{00000000-0005-0000-0000-00000E5A0000}"/>
    <cellStyle name="source 3 2" xfId="23054" xr:uid="{00000000-0005-0000-0000-00000F5A0000}"/>
    <cellStyle name="source 3 2 2" xfId="47268" xr:uid="{C1C3252E-64C0-4EA0-BFDE-652170AC91FB}"/>
    <cellStyle name="source 3 3" xfId="47267" xr:uid="{0D8FE75F-BB6A-4588-87AC-007425A4169C}"/>
    <cellStyle name="Source 4" xfId="23055" xr:uid="{00000000-0005-0000-0000-0000105A0000}"/>
    <cellStyle name="Source 4 2" xfId="23056" xr:uid="{00000000-0005-0000-0000-0000115A0000}"/>
    <cellStyle name="Source 4 2 2" xfId="47270" xr:uid="{54740E08-9136-4E9A-AC05-319FCEB59961}"/>
    <cellStyle name="Source 4 3" xfId="47269" xr:uid="{AA08A23A-6F8B-449B-A25D-61CE1526DDFC}"/>
    <cellStyle name="Source 5" xfId="23057" xr:uid="{00000000-0005-0000-0000-0000125A0000}"/>
    <cellStyle name="Source 5 2" xfId="23058" xr:uid="{00000000-0005-0000-0000-0000135A0000}"/>
    <cellStyle name="Source 5 2 2" xfId="47272" xr:uid="{B13E83E3-F422-4479-B96D-8D98AAC39E4A}"/>
    <cellStyle name="Source 5 3" xfId="47271" xr:uid="{58BF9E47-11EB-4A40-A3BA-45896DF601B5}"/>
    <cellStyle name="Source 6" xfId="23059" xr:uid="{00000000-0005-0000-0000-0000145A0000}"/>
    <cellStyle name="Source 6 2" xfId="23060" xr:uid="{00000000-0005-0000-0000-0000155A0000}"/>
    <cellStyle name="Source 6 2 2" xfId="47274" xr:uid="{B1E35DDA-C3A6-48DD-B4FA-9D9C16B4EEA5}"/>
    <cellStyle name="Source 6 3" xfId="47273" xr:uid="{067E22D8-FC14-49CC-A49B-F6EB72F77B60}"/>
    <cellStyle name="Source 7" xfId="23061" xr:uid="{00000000-0005-0000-0000-0000165A0000}"/>
    <cellStyle name="Source 7 2" xfId="23062" xr:uid="{00000000-0005-0000-0000-0000175A0000}"/>
    <cellStyle name="Source 7 2 2" xfId="47276" xr:uid="{5B1B461C-0082-420A-AA81-67FBB08AA177}"/>
    <cellStyle name="Source 7 3" xfId="47275" xr:uid="{E1542B0A-FACC-4EEA-8A32-3B742E27F792}"/>
    <cellStyle name="Source 8" xfId="23063" xr:uid="{00000000-0005-0000-0000-0000185A0000}"/>
    <cellStyle name="Source 8 2" xfId="23064" xr:uid="{00000000-0005-0000-0000-0000195A0000}"/>
    <cellStyle name="Source 8 2 2" xfId="47278" xr:uid="{69FE59F3-3854-4994-91F2-69F92543C1C7}"/>
    <cellStyle name="Source 8 3" xfId="47277" xr:uid="{88DAAB2C-2820-45E2-8226-74FF7296DCE5}"/>
    <cellStyle name="Source 9" xfId="23065" xr:uid="{00000000-0005-0000-0000-00001A5A0000}"/>
    <cellStyle name="Source 9 2" xfId="23066" xr:uid="{00000000-0005-0000-0000-00001B5A0000}"/>
    <cellStyle name="Source 9 2 2" xfId="47280" xr:uid="{F651BF87-760E-4512-AAF5-F75BDE718130}"/>
    <cellStyle name="Source 9 3" xfId="47279" xr:uid="{27493910-29D4-47B0-875C-76A653D89A7F}"/>
    <cellStyle name="Standaard_1990" xfId="23067" xr:uid="{00000000-0005-0000-0000-00001C5A0000}"/>
    <cellStyle name="Standard 10" xfId="23068" xr:uid="{00000000-0005-0000-0000-00001D5A0000}"/>
    <cellStyle name="Standard 10 2" xfId="23069" xr:uid="{00000000-0005-0000-0000-00001E5A0000}"/>
    <cellStyle name="Standard 10 2 2" xfId="23070" xr:uid="{00000000-0005-0000-0000-00001F5A0000}"/>
    <cellStyle name="Standard 10 2 2 2" xfId="23071" xr:uid="{00000000-0005-0000-0000-0000205A0000}"/>
    <cellStyle name="Standard 10 2 2 2 2" xfId="47284" xr:uid="{5DF9532E-790C-405A-86A6-80D4057F5248}"/>
    <cellStyle name="Standard 10 2 2 3" xfId="47283" xr:uid="{F6F27F8C-771B-479F-8D09-2913ABB98E29}"/>
    <cellStyle name="Standard 10 2 3" xfId="23072" xr:uid="{00000000-0005-0000-0000-0000215A0000}"/>
    <cellStyle name="Standard 10 2 3 2" xfId="47285" xr:uid="{A415F445-6220-45A2-8A3F-014CA4D239E0}"/>
    <cellStyle name="Standard 10 2 4" xfId="23073" xr:uid="{00000000-0005-0000-0000-0000225A0000}"/>
    <cellStyle name="Standard 10 2 4 2" xfId="47286" xr:uid="{6762635A-0E26-484E-AFA2-E549B4BB063E}"/>
    <cellStyle name="Standard 10 2 5" xfId="47282" xr:uid="{42416D53-983E-441A-92A7-F332508B9FE2}"/>
    <cellStyle name="Standard 10 2 6" xfId="53483" xr:uid="{B68E43C8-815E-49D3-A115-A693407C6148}"/>
    <cellStyle name="Standard 10 3" xfId="23074" xr:uid="{00000000-0005-0000-0000-0000235A0000}"/>
    <cellStyle name="Standard 10 3 2" xfId="23075" xr:uid="{00000000-0005-0000-0000-0000245A0000}"/>
    <cellStyle name="Standard 10 3 2 2" xfId="47288" xr:uid="{644DAF5C-249B-49F9-8A74-55AC932A2A64}"/>
    <cellStyle name="Standard 10 3 3" xfId="47287" xr:uid="{FC2296F4-10CA-438C-97F8-1FEED6E96680}"/>
    <cellStyle name="Standard 10 4" xfId="23076" xr:uid="{00000000-0005-0000-0000-0000255A0000}"/>
    <cellStyle name="Standard 10 4 2" xfId="23077" xr:uid="{00000000-0005-0000-0000-0000265A0000}"/>
    <cellStyle name="Standard 10 4 2 2" xfId="47290" xr:uid="{7DFF19AD-EEEA-41D1-895E-E65281B79930}"/>
    <cellStyle name="Standard 10 4 3" xfId="23078" xr:uid="{00000000-0005-0000-0000-0000275A0000}"/>
    <cellStyle name="Standard 10 4 3 2" xfId="47291" xr:uid="{21A0EABA-2C99-4378-BFBE-216760DCB4B7}"/>
    <cellStyle name="Standard 10 4 4" xfId="47289" xr:uid="{8D5DB899-CC15-4844-B5A4-C7EDDEF73AF0}"/>
    <cellStyle name="Standard 10 5" xfId="23079" xr:uid="{00000000-0005-0000-0000-0000285A0000}"/>
    <cellStyle name="Standard 10 5 2" xfId="47292" xr:uid="{A52311EA-BDEB-456F-B55E-FD9CE6C51AA8}"/>
    <cellStyle name="Standard 10 6" xfId="47281" xr:uid="{73DAFE3A-DB50-4F4D-A251-50C25DE49215}"/>
    <cellStyle name="Standard 10 7" xfId="53016" xr:uid="{BABF0070-F2A9-43E3-A1E5-6BC56E86D077}"/>
    <cellStyle name="Standard 11" xfId="23080" xr:uid="{00000000-0005-0000-0000-0000295A0000}"/>
    <cellStyle name="Standard 11 10" xfId="23081" xr:uid="{00000000-0005-0000-0000-00002A5A0000}"/>
    <cellStyle name="Standard 11 10 2" xfId="47294" xr:uid="{02C470EC-C773-4B2E-A752-076E16D2BBBB}"/>
    <cellStyle name="Standard 11 11" xfId="23082" xr:uid="{00000000-0005-0000-0000-00002B5A0000}"/>
    <cellStyle name="Standard 11 11 2" xfId="47295" xr:uid="{0A860626-B61E-4A03-BFE6-792436872C25}"/>
    <cellStyle name="Standard 11 12" xfId="47293" xr:uid="{F861030B-159D-4DC3-A8CE-6F6752EE6F60}"/>
    <cellStyle name="Standard 11 13" xfId="53017" xr:uid="{29031351-4B7B-43DC-99CA-03C7D247714D}"/>
    <cellStyle name="Standard 11 14" xfId="53484" xr:uid="{6AE91C52-43CA-4624-9A18-87C1C5C22481}"/>
    <cellStyle name="Standard 11 2" xfId="23083" xr:uid="{00000000-0005-0000-0000-00002C5A0000}"/>
    <cellStyle name="Standard 11 2 10" xfId="53485" xr:uid="{53AE8E70-2D97-4E8E-B577-46E7C2DC0590}"/>
    <cellStyle name="Standard 11 2 2" xfId="23084" xr:uid="{00000000-0005-0000-0000-00002D5A0000}"/>
    <cellStyle name="Standard 11 2 2 2" xfId="23085" xr:uid="{00000000-0005-0000-0000-00002E5A0000}"/>
    <cellStyle name="Standard 11 2 2 2 2" xfId="23086" xr:uid="{00000000-0005-0000-0000-00002F5A0000}"/>
    <cellStyle name="Standard 11 2 2 2 2 2" xfId="47299" xr:uid="{1B3324C9-2F7B-4D26-BB04-5DC45F4C7553}"/>
    <cellStyle name="Standard 11 2 2 2 3" xfId="47298" xr:uid="{73395747-11FB-4552-9CB3-FCA550D7F6DC}"/>
    <cellStyle name="Standard 11 2 2 3" xfId="23087" xr:uid="{00000000-0005-0000-0000-0000305A0000}"/>
    <cellStyle name="Standard 11 2 2 3 2" xfId="47300" xr:uid="{664DBDC5-9DC1-4CB9-8EB7-0AA61F5F90CA}"/>
    <cellStyle name="Standard 11 2 2 4" xfId="23088" xr:uid="{00000000-0005-0000-0000-0000315A0000}"/>
    <cellStyle name="Standard 11 2 2 4 2" xfId="47301" xr:uid="{9A336445-F557-4D01-B378-85DDD31C48E7}"/>
    <cellStyle name="Standard 11 2 2 5" xfId="47297" xr:uid="{3CB916DB-458E-4B9C-BD46-17E96268FEDF}"/>
    <cellStyle name="Standard 11 2 2 6" xfId="53486" xr:uid="{1D017491-F3B5-41FD-9912-0D2022524E85}"/>
    <cellStyle name="Standard 11 2 3" xfId="23089" xr:uid="{00000000-0005-0000-0000-0000325A0000}"/>
    <cellStyle name="Standard 11 2 3 2" xfId="23090" xr:uid="{00000000-0005-0000-0000-0000335A0000}"/>
    <cellStyle name="Standard 11 2 3 2 2" xfId="23091" xr:uid="{00000000-0005-0000-0000-0000345A0000}"/>
    <cellStyle name="Standard 11 2 3 2 2 2" xfId="47304" xr:uid="{B10FD801-41B0-44B4-8276-0F58D359C189}"/>
    <cellStyle name="Standard 11 2 3 2 3" xfId="47303" xr:uid="{FBAA260F-C40F-44D1-81E3-C94B6ADBCF6B}"/>
    <cellStyle name="Standard 11 2 3 3" xfId="23092" xr:uid="{00000000-0005-0000-0000-0000355A0000}"/>
    <cellStyle name="Standard 11 2 3 3 2" xfId="47305" xr:uid="{FAAC5882-AD96-4A65-B25D-69BA4E1D3AB1}"/>
    <cellStyle name="Standard 11 2 3 4" xfId="23093" xr:uid="{00000000-0005-0000-0000-0000365A0000}"/>
    <cellStyle name="Standard 11 2 3 4 2" xfId="47306" xr:uid="{551C5F55-1F1D-4D8C-B393-8FDAE1CB924A}"/>
    <cellStyle name="Standard 11 2 3 5" xfId="23094" xr:uid="{00000000-0005-0000-0000-0000375A0000}"/>
    <cellStyle name="Standard 11 2 3 5 2" xfId="47307" xr:uid="{B1BFC11B-3578-4AAA-8001-F6D0B18474D6}"/>
    <cellStyle name="Standard 11 2 3 6" xfId="47302" xr:uid="{FCCE39DA-B69A-4EB3-880E-11E78D902486}"/>
    <cellStyle name="Standard 11 2 4" xfId="23095" xr:uid="{00000000-0005-0000-0000-0000385A0000}"/>
    <cellStyle name="Standard 11 2 4 2" xfId="23096" xr:uid="{00000000-0005-0000-0000-0000395A0000}"/>
    <cellStyle name="Standard 11 2 4 2 2" xfId="23097" xr:uid="{00000000-0005-0000-0000-00003A5A0000}"/>
    <cellStyle name="Standard 11 2 4 2 2 2" xfId="47310" xr:uid="{1DE882D4-F3BF-4BF1-A57E-08BB0AB5A5DD}"/>
    <cellStyle name="Standard 11 2 4 2 3" xfId="47309" xr:uid="{5A1E505E-80B2-41C6-946A-2639D2D5A47F}"/>
    <cellStyle name="Standard 11 2 4 3" xfId="23098" xr:uid="{00000000-0005-0000-0000-00003B5A0000}"/>
    <cellStyle name="Standard 11 2 4 3 2" xfId="47311" xr:uid="{0BC54B6F-3819-4A8E-A665-3A6F346A3719}"/>
    <cellStyle name="Standard 11 2 4 4" xfId="23099" xr:uid="{00000000-0005-0000-0000-00003C5A0000}"/>
    <cellStyle name="Standard 11 2 4 4 2" xfId="47312" xr:uid="{A2E7EA76-C54D-4321-A689-4B4E5217CF2C}"/>
    <cellStyle name="Standard 11 2 4 5" xfId="47308" xr:uid="{070B67D8-2623-417E-99CA-61F1515C302A}"/>
    <cellStyle name="Standard 11 2 5" xfId="23100" xr:uid="{00000000-0005-0000-0000-00003D5A0000}"/>
    <cellStyle name="Standard 11 2 5 2" xfId="23101" xr:uid="{00000000-0005-0000-0000-00003E5A0000}"/>
    <cellStyle name="Standard 11 2 5 2 2" xfId="47314" xr:uid="{DE85752E-7FCD-4A86-89CD-59B5CBA483DD}"/>
    <cellStyle name="Standard 11 2 5 3" xfId="47313" xr:uid="{AAB0C7B5-F6E4-43DD-BB88-380651BCC3DD}"/>
    <cellStyle name="Standard 11 2 6" xfId="23102" xr:uid="{00000000-0005-0000-0000-00003F5A0000}"/>
    <cellStyle name="Standard 11 2 6 2" xfId="23103" xr:uid="{00000000-0005-0000-0000-0000405A0000}"/>
    <cellStyle name="Standard 11 2 6 2 2" xfId="47316" xr:uid="{730E8467-7784-454B-93BE-4088BD84EE00}"/>
    <cellStyle name="Standard 11 2 6 3" xfId="47315" xr:uid="{58B4E0E4-C6F3-4D59-A229-368E6450DDEC}"/>
    <cellStyle name="Standard 11 2 7" xfId="23104" xr:uid="{00000000-0005-0000-0000-0000415A0000}"/>
    <cellStyle name="Standard 11 2 7 2" xfId="47317" xr:uid="{128E1C53-2487-4C1C-840B-2B4E890EC8FE}"/>
    <cellStyle name="Standard 11 2 8" xfId="47296" xr:uid="{E69D6ADF-CCB4-4D53-911D-8A2D32F7ADA0}"/>
    <cellStyle name="Standard 11 2 9" xfId="53018" xr:uid="{772A0A8A-59AA-4E53-8D26-29FCEC1D44F0}"/>
    <cellStyle name="Standard 11 2_CHP" xfId="23105" xr:uid="{00000000-0005-0000-0000-0000425A0000}"/>
    <cellStyle name="Standard 11 3" xfId="23106" xr:uid="{00000000-0005-0000-0000-0000435A0000}"/>
    <cellStyle name="Standard 11 3 10" xfId="53487" xr:uid="{2C4E11C9-186E-4F23-89A3-1863971A2EED}"/>
    <cellStyle name="Standard 11 3 2" xfId="23107" xr:uid="{00000000-0005-0000-0000-0000445A0000}"/>
    <cellStyle name="Standard 11 3 2 2" xfId="23108" xr:uid="{00000000-0005-0000-0000-0000455A0000}"/>
    <cellStyle name="Standard 11 3 2 2 2" xfId="23109" xr:uid="{00000000-0005-0000-0000-0000465A0000}"/>
    <cellStyle name="Standard 11 3 2 2 2 2" xfId="47321" xr:uid="{1CF9FF01-BCAA-4CE9-A4A7-39ED80599D3D}"/>
    <cellStyle name="Standard 11 3 2 2 3" xfId="47320" xr:uid="{43B9F7F3-94AD-47F4-8028-6031409950DC}"/>
    <cellStyle name="Standard 11 3 2 3" xfId="23110" xr:uid="{00000000-0005-0000-0000-0000475A0000}"/>
    <cellStyle name="Standard 11 3 2 3 2" xfId="47322" xr:uid="{2E9188E3-3F9A-40ED-893D-5C5CC0A3C91C}"/>
    <cellStyle name="Standard 11 3 2 4" xfId="23111" xr:uid="{00000000-0005-0000-0000-0000485A0000}"/>
    <cellStyle name="Standard 11 3 2 4 2" xfId="47323" xr:uid="{64326D4A-051D-42C3-842F-4F49A2752F8A}"/>
    <cellStyle name="Standard 11 3 2 5" xfId="47319" xr:uid="{3E9F5DAD-D797-4525-A649-74E3219D7535}"/>
    <cellStyle name="Standard 11 3 2 6" xfId="53488" xr:uid="{54857B6B-C8D5-4E95-957A-6BA4BCFD0952}"/>
    <cellStyle name="Standard 11 3 3" xfId="23112" xr:uid="{00000000-0005-0000-0000-0000495A0000}"/>
    <cellStyle name="Standard 11 3 3 2" xfId="23113" xr:uid="{00000000-0005-0000-0000-00004A5A0000}"/>
    <cellStyle name="Standard 11 3 3 2 2" xfId="23114" xr:uid="{00000000-0005-0000-0000-00004B5A0000}"/>
    <cellStyle name="Standard 11 3 3 2 2 2" xfId="47326" xr:uid="{CD1F476D-61F1-4E67-BE48-DEDFB295E9DC}"/>
    <cellStyle name="Standard 11 3 3 2 3" xfId="47325" xr:uid="{D0062CBA-C8A5-4DB1-9DBC-931399E27478}"/>
    <cellStyle name="Standard 11 3 3 3" xfId="23115" xr:uid="{00000000-0005-0000-0000-00004C5A0000}"/>
    <cellStyle name="Standard 11 3 3 3 2" xfId="47327" xr:uid="{8FC4F907-3B98-4413-AB12-56AD64244926}"/>
    <cellStyle name="Standard 11 3 3 4" xfId="23116" xr:uid="{00000000-0005-0000-0000-00004D5A0000}"/>
    <cellStyle name="Standard 11 3 3 4 2" xfId="47328" xr:uid="{96B41AB0-E5A1-42AB-AE5F-3D1F162D6F80}"/>
    <cellStyle name="Standard 11 3 3 5" xfId="23117" xr:uid="{00000000-0005-0000-0000-00004E5A0000}"/>
    <cellStyle name="Standard 11 3 3 5 2" xfId="47329" xr:uid="{A759F4A3-0636-486E-A4CB-372A25D9CFCD}"/>
    <cellStyle name="Standard 11 3 3 6" xfId="47324" xr:uid="{85BCD299-87EF-437E-B98E-DC5BBBF0E2A7}"/>
    <cellStyle name="Standard 11 3 4" xfId="23118" xr:uid="{00000000-0005-0000-0000-00004F5A0000}"/>
    <cellStyle name="Standard 11 3 4 2" xfId="23119" xr:uid="{00000000-0005-0000-0000-0000505A0000}"/>
    <cellStyle name="Standard 11 3 4 2 2" xfId="23120" xr:uid="{00000000-0005-0000-0000-0000515A0000}"/>
    <cellStyle name="Standard 11 3 4 2 2 2" xfId="47332" xr:uid="{E7150876-B585-43A8-9D0F-FF67712BD0AB}"/>
    <cellStyle name="Standard 11 3 4 2 3" xfId="47331" xr:uid="{A8D0C9B0-2ECC-4944-978F-A20DDA33760E}"/>
    <cellStyle name="Standard 11 3 4 3" xfId="23121" xr:uid="{00000000-0005-0000-0000-0000525A0000}"/>
    <cellStyle name="Standard 11 3 4 3 2" xfId="47333" xr:uid="{DC28A055-B280-458A-AD08-680E79057BD7}"/>
    <cellStyle name="Standard 11 3 4 4" xfId="23122" xr:uid="{00000000-0005-0000-0000-0000535A0000}"/>
    <cellStyle name="Standard 11 3 4 4 2" xfId="47334" xr:uid="{3A767686-B603-4135-985D-D25D6289FDF4}"/>
    <cellStyle name="Standard 11 3 4 5" xfId="47330" xr:uid="{6102DB4C-07E7-4296-B317-1AE059F5C2DD}"/>
    <cellStyle name="Standard 11 3 5" xfId="23123" xr:uid="{00000000-0005-0000-0000-0000545A0000}"/>
    <cellStyle name="Standard 11 3 5 2" xfId="23124" xr:uid="{00000000-0005-0000-0000-0000555A0000}"/>
    <cellStyle name="Standard 11 3 5 2 2" xfId="47336" xr:uid="{EA207C1A-95E8-4887-947F-447266C04927}"/>
    <cellStyle name="Standard 11 3 5 3" xfId="47335" xr:uid="{7CF5E10D-743D-431C-9D3A-445DACE16780}"/>
    <cellStyle name="Standard 11 3 6" xfId="23125" xr:uid="{00000000-0005-0000-0000-0000565A0000}"/>
    <cellStyle name="Standard 11 3 6 2" xfId="23126" xr:uid="{00000000-0005-0000-0000-0000575A0000}"/>
    <cellStyle name="Standard 11 3 6 2 2" xfId="47338" xr:uid="{7F26C7D3-B336-45CE-9706-831CE56E2F87}"/>
    <cellStyle name="Standard 11 3 6 3" xfId="47337" xr:uid="{E6022562-BD20-46FE-8153-6B573580EB09}"/>
    <cellStyle name="Standard 11 3 7" xfId="23127" xr:uid="{00000000-0005-0000-0000-0000585A0000}"/>
    <cellStyle name="Standard 11 3 7 2" xfId="47339" xr:uid="{685303FD-99E1-4193-BE92-FA1ACF6C136A}"/>
    <cellStyle name="Standard 11 3 8" xfId="47318" xr:uid="{222CD0F1-5F4E-442F-8E93-6F543424FF3E}"/>
    <cellStyle name="Standard 11 3 9" xfId="53019" xr:uid="{7CF71D06-8C9B-4343-8262-CD471BE7629C}"/>
    <cellStyle name="Standard 11 3_CHP" xfId="23128" xr:uid="{00000000-0005-0000-0000-0000595A0000}"/>
    <cellStyle name="Standard 11 4" xfId="23129" xr:uid="{00000000-0005-0000-0000-00005A5A0000}"/>
    <cellStyle name="Standard 11 4 2" xfId="23130" xr:uid="{00000000-0005-0000-0000-00005B5A0000}"/>
    <cellStyle name="Standard 11 4 2 2" xfId="23131" xr:uid="{00000000-0005-0000-0000-00005C5A0000}"/>
    <cellStyle name="Standard 11 4 2 2 2" xfId="23132" xr:uid="{00000000-0005-0000-0000-00005D5A0000}"/>
    <cellStyle name="Standard 11 4 2 2 2 2" xfId="47343" xr:uid="{AB4EDE5B-53AF-4F3A-AE32-0BA73BE97A7C}"/>
    <cellStyle name="Standard 11 4 2 2 3" xfId="47342" xr:uid="{C619563D-5185-4CAB-809B-254CF381DD27}"/>
    <cellStyle name="Standard 11 4 2 3" xfId="23133" xr:uid="{00000000-0005-0000-0000-00005E5A0000}"/>
    <cellStyle name="Standard 11 4 2 3 2" xfId="47344" xr:uid="{AC9800F0-907C-4076-8223-667D074F5F0F}"/>
    <cellStyle name="Standard 11 4 2 4" xfId="23134" xr:uid="{00000000-0005-0000-0000-00005F5A0000}"/>
    <cellStyle name="Standard 11 4 2 4 2" xfId="47345" xr:uid="{39866750-48EB-4039-AEB2-5A05769A9A79}"/>
    <cellStyle name="Standard 11 4 2 5" xfId="47341" xr:uid="{560A2FAF-25D4-4555-A617-3B673E534217}"/>
    <cellStyle name="Standard 11 4 3" xfId="23135" xr:uid="{00000000-0005-0000-0000-0000605A0000}"/>
    <cellStyle name="Standard 11 4 3 2" xfId="23136" xr:uid="{00000000-0005-0000-0000-0000615A0000}"/>
    <cellStyle name="Standard 11 4 3 2 2" xfId="47347" xr:uid="{3FCBA96E-C7BF-4DDB-A394-87BD2C9C0FB9}"/>
    <cellStyle name="Standard 11 4 3 3" xfId="47346" xr:uid="{3A100F0B-143D-4C77-B23A-1646F0D36340}"/>
    <cellStyle name="Standard 11 4 4" xfId="23137" xr:uid="{00000000-0005-0000-0000-0000625A0000}"/>
    <cellStyle name="Standard 11 4 4 2" xfId="23138" xr:uid="{00000000-0005-0000-0000-0000635A0000}"/>
    <cellStyle name="Standard 11 4 4 2 2" xfId="47349" xr:uid="{071E25C1-6823-40C2-82AE-5AE5C4696DF2}"/>
    <cellStyle name="Standard 11 4 4 3" xfId="23139" xr:uid="{00000000-0005-0000-0000-0000645A0000}"/>
    <cellStyle name="Standard 11 4 4 3 2" xfId="47350" xr:uid="{EB3C30FD-45D8-41B9-9A28-1A2455A173F2}"/>
    <cellStyle name="Standard 11 4 4 4" xfId="47348" xr:uid="{5452672B-AEB9-4755-A650-59BFFFEFEE79}"/>
    <cellStyle name="Standard 11 4 5" xfId="23140" xr:uid="{00000000-0005-0000-0000-0000655A0000}"/>
    <cellStyle name="Standard 11 4 5 2" xfId="47351" xr:uid="{335D291D-1504-418C-BC45-547731CDDF50}"/>
    <cellStyle name="Standard 11 4 6" xfId="47340" xr:uid="{B0650D5D-D620-4D9D-8329-A0B9CEF94CA5}"/>
    <cellStyle name="Standard 11 4 7" xfId="53489" xr:uid="{DDDEC96C-71AE-4949-AD82-E2B7976D26F7}"/>
    <cellStyle name="Standard 11 5" xfId="23141" xr:uid="{00000000-0005-0000-0000-0000665A0000}"/>
    <cellStyle name="Standard 11 5 2" xfId="23142" xr:uid="{00000000-0005-0000-0000-0000675A0000}"/>
    <cellStyle name="Standard 11 5 2 2" xfId="23143" xr:uid="{00000000-0005-0000-0000-0000685A0000}"/>
    <cellStyle name="Standard 11 5 2 2 2" xfId="23144" xr:uid="{00000000-0005-0000-0000-0000695A0000}"/>
    <cellStyle name="Standard 11 5 2 2 2 2" xfId="47355" xr:uid="{CFDD2FB8-DB14-47F7-B66D-21DA88767080}"/>
    <cellStyle name="Standard 11 5 2 2 3" xfId="47354" xr:uid="{47BE0BA4-3B83-448E-BC9B-C4BD0759CBFE}"/>
    <cellStyle name="Standard 11 5 2 3" xfId="23145" xr:uid="{00000000-0005-0000-0000-00006A5A0000}"/>
    <cellStyle name="Standard 11 5 2 3 2" xfId="47356" xr:uid="{A45183B5-1110-4266-AFF1-DD14EAE2739E}"/>
    <cellStyle name="Standard 11 5 2 4" xfId="23146" xr:uid="{00000000-0005-0000-0000-00006B5A0000}"/>
    <cellStyle name="Standard 11 5 2 4 2" xfId="47357" xr:uid="{C742773F-5640-4002-96DC-06155533EF98}"/>
    <cellStyle name="Standard 11 5 2 5" xfId="47353" xr:uid="{E8894A69-D704-4324-97CA-499C97B4E97B}"/>
    <cellStyle name="Standard 11 5 3" xfId="23147" xr:uid="{00000000-0005-0000-0000-00006C5A0000}"/>
    <cellStyle name="Standard 11 5 3 2" xfId="23148" xr:uid="{00000000-0005-0000-0000-00006D5A0000}"/>
    <cellStyle name="Standard 11 5 3 2 2" xfId="23149" xr:uid="{00000000-0005-0000-0000-00006E5A0000}"/>
    <cellStyle name="Standard 11 5 3 2 2 2" xfId="47360" xr:uid="{A07CCAE9-2162-454A-8052-2BC0CB1E53D0}"/>
    <cellStyle name="Standard 11 5 3 2 3" xfId="47359" xr:uid="{10F9472F-E459-40BB-8387-5875889C63AA}"/>
    <cellStyle name="Standard 11 5 3 3" xfId="23150" xr:uid="{00000000-0005-0000-0000-00006F5A0000}"/>
    <cellStyle name="Standard 11 5 3 3 2" xfId="47361" xr:uid="{2D9A6F41-3E04-4319-8B7B-0BFFDBEBD066}"/>
    <cellStyle name="Standard 11 5 3 4" xfId="23151" xr:uid="{00000000-0005-0000-0000-0000705A0000}"/>
    <cellStyle name="Standard 11 5 3 4 2" xfId="47362" xr:uid="{8CF2CD2B-4E2E-467F-8C5D-9287083B3B90}"/>
    <cellStyle name="Standard 11 5 3 5" xfId="47358" xr:uid="{5214CA70-5265-4317-8F75-B3C605E42C80}"/>
    <cellStyle name="Standard 11 5 4" xfId="23152" xr:uid="{00000000-0005-0000-0000-0000715A0000}"/>
    <cellStyle name="Standard 11 5 4 2" xfId="23153" xr:uid="{00000000-0005-0000-0000-0000725A0000}"/>
    <cellStyle name="Standard 11 5 4 2 2" xfId="47364" xr:uid="{53702243-8AFF-401C-AED0-2854D314C63F}"/>
    <cellStyle name="Standard 11 5 4 3" xfId="47363" xr:uid="{4220FA3F-1D0F-4FC2-AC4B-CE795B868E89}"/>
    <cellStyle name="Standard 11 5 5" xfId="23154" xr:uid="{00000000-0005-0000-0000-0000735A0000}"/>
    <cellStyle name="Standard 11 5 5 2" xfId="47365" xr:uid="{6D06F8B4-B5E5-48F0-A029-F7DE3F1670A7}"/>
    <cellStyle name="Standard 11 5 6" xfId="47352" xr:uid="{C6D632C8-D59F-410D-AC2B-F2B393E918CA}"/>
    <cellStyle name="Standard 11 5 7" xfId="53490" xr:uid="{CC352D3E-F516-4F1E-8594-BA28630AC478}"/>
    <cellStyle name="Standard 11 6" xfId="23155" xr:uid="{00000000-0005-0000-0000-0000745A0000}"/>
    <cellStyle name="Standard 11 6 2" xfId="23156" xr:uid="{00000000-0005-0000-0000-0000755A0000}"/>
    <cellStyle name="Standard 11 6 2 2" xfId="23157" xr:uid="{00000000-0005-0000-0000-0000765A0000}"/>
    <cellStyle name="Standard 11 6 2 2 2" xfId="47368" xr:uid="{EB9E5A00-15FA-4FCD-ABAF-88F12100FDF1}"/>
    <cellStyle name="Standard 11 6 2 3" xfId="47367" xr:uid="{3519B573-B8FA-4B34-A0D4-6AA37948BCA8}"/>
    <cellStyle name="Standard 11 6 3" xfId="23158" xr:uid="{00000000-0005-0000-0000-0000775A0000}"/>
    <cellStyle name="Standard 11 6 3 2" xfId="47369" xr:uid="{DDE95A3C-9E89-4C00-99EB-53D54E2AC46E}"/>
    <cellStyle name="Standard 11 6 4" xfId="23159" xr:uid="{00000000-0005-0000-0000-0000785A0000}"/>
    <cellStyle name="Standard 11 6 4 2" xfId="47370" xr:uid="{D39C865A-C94C-4250-BD13-08146E0978BB}"/>
    <cellStyle name="Standard 11 6 5" xfId="47366" xr:uid="{E5A1D9CD-B867-442F-95B2-5332B7276B3A}"/>
    <cellStyle name="Standard 11 7" xfId="23160" xr:uid="{00000000-0005-0000-0000-0000795A0000}"/>
    <cellStyle name="Standard 11 7 2" xfId="23161" xr:uid="{00000000-0005-0000-0000-00007A5A0000}"/>
    <cellStyle name="Standard 11 7 2 2" xfId="47372" xr:uid="{73E33588-768E-464E-9B41-F4C3D74EFE94}"/>
    <cellStyle name="Standard 11 7 3" xfId="23162" xr:uid="{00000000-0005-0000-0000-00007B5A0000}"/>
    <cellStyle name="Standard 11 7 3 2" xfId="47373" xr:uid="{F5A8BB46-3276-4B07-BDAF-017872126C98}"/>
    <cellStyle name="Standard 11 7 4" xfId="47371" xr:uid="{D97F1BE4-6CAC-4B08-A2AF-AA815D821B42}"/>
    <cellStyle name="Standard 11 8" xfId="23163" xr:uid="{00000000-0005-0000-0000-00007C5A0000}"/>
    <cellStyle name="Standard 11 8 2" xfId="23164" xr:uid="{00000000-0005-0000-0000-00007D5A0000}"/>
    <cellStyle name="Standard 11 8 2 2" xfId="47375" xr:uid="{A1A37E27-533E-4D37-B856-81A37D7261EF}"/>
    <cellStyle name="Standard 11 8 3" xfId="47374" xr:uid="{FCBBB5D9-4695-4FEA-B358-3ECEAB739A17}"/>
    <cellStyle name="Standard 11 9" xfId="23165" xr:uid="{00000000-0005-0000-0000-00007E5A0000}"/>
    <cellStyle name="Standard 11 9 2" xfId="47376" xr:uid="{40EDAB63-82EB-405D-B291-A5FDC60C6C11}"/>
    <cellStyle name="Standard 12" xfId="23166" xr:uid="{00000000-0005-0000-0000-00007F5A0000}"/>
    <cellStyle name="Standard 12 10" xfId="23167" xr:uid="{00000000-0005-0000-0000-0000805A0000}"/>
    <cellStyle name="Standard 12 10 2" xfId="23168" xr:uid="{00000000-0005-0000-0000-0000815A0000}"/>
    <cellStyle name="Standard 12 10 2 2" xfId="23169" xr:uid="{00000000-0005-0000-0000-0000825A0000}"/>
    <cellStyle name="Standard 12 10 2 2 2" xfId="23170" xr:uid="{00000000-0005-0000-0000-0000835A0000}"/>
    <cellStyle name="Standard 12 10 2 2 2 2" xfId="47381" xr:uid="{A1FE6DD6-8988-4006-B94C-4B7971A3E648}"/>
    <cellStyle name="Standard 12 10 2 2 3" xfId="47380" xr:uid="{727DAF2E-D675-49EA-9216-1B34498E8C8F}"/>
    <cellStyle name="Standard 12 10 2 3" xfId="23171" xr:uid="{00000000-0005-0000-0000-0000845A0000}"/>
    <cellStyle name="Standard 12 10 2 3 2" xfId="47382" xr:uid="{401D3CC5-BCCD-4E44-A297-0835ADFD49EE}"/>
    <cellStyle name="Standard 12 10 2 4" xfId="23172" xr:uid="{00000000-0005-0000-0000-0000855A0000}"/>
    <cellStyle name="Standard 12 10 2 4 2" xfId="47383" xr:uid="{1D6A7AEC-C93D-42E3-B857-3FC47CE793AB}"/>
    <cellStyle name="Standard 12 10 2 5" xfId="47379" xr:uid="{12C50D0E-616E-4ACA-9E02-B05243C74A1E}"/>
    <cellStyle name="Standard 12 10 3" xfId="23173" xr:uid="{00000000-0005-0000-0000-0000865A0000}"/>
    <cellStyle name="Standard 12 10 3 2" xfId="23174" xr:uid="{00000000-0005-0000-0000-0000875A0000}"/>
    <cellStyle name="Standard 12 10 3 2 2" xfId="23175" xr:uid="{00000000-0005-0000-0000-0000885A0000}"/>
    <cellStyle name="Standard 12 10 3 2 2 2" xfId="47386" xr:uid="{799E8AC9-A34B-445C-9457-EE539DFA6F1A}"/>
    <cellStyle name="Standard 12 10 3 2 3" xfId="47385" xr:uid="{37C6F40A-BBD9-4118-B3DE-6CC6943A7015}"/>
    <cellStyle name="Standard 12 10 3 3" xfId="23176" xr:uid="{00000000-0005-0000-0000-0000895A0000}"/>
    <cellStyle name="Standard 12 10 3 3 2" xfId="47387" xr:uid="{DE969704-2E95-4833-B946-921637EFFB3C}"/>
    <cellStyle name="Standard 12 10 3 4" xfId="23177" xr:uid="{00000000-0005-0000-0000-00008A5A0000}"/>
    <cellStyle name="Standard 12 10 3 4 2" xfId="47388" xr:uid="{3E5AB55E-D25E-413C-BC63-8940B2A40641}"/>
    <cellStyle name="Standard 12 10 3 5" xfId="47384" xr:uid="{83F2E118-E4F0-431B-A4BC-78EECE22F975}"/>
    <cellStyle name="Standard 12 10 4" xfId="23178" xr:uid="{00000000-0005-0000-0000-00008B5A0000}"/>
    <cellStyle name="Standard 12 10 4 2" xfId="23179" xr:uid="{00000000-0005-0000-0000-00008C5A0000}"/>
    <cellStyle name="Standard 12 10 4 2 2" xfId="47390" xr:uid="{737DFBC5-2032-4D14-B1CF-19EB729E44D7}"/>
    <cellStyle name="Standard 12 10 4 3" xfId="47389" xr:uid="{9A18E4D4-9D4F-4360-8829-2A215F038002}"/>
    <cellStyle name="Standard 12 10 5" xfId="23180" xr:uid="{00000000-0005-0000-0000-00008D5A0000}"/>
    <cellStyle name="Standard 12 10 5 2" xfId="47391" xr:uid="{9817C7D5-3BB7-4556-A9E6-75D82A7B5A0B}"/>
    <cellStyle name="Standard 12 10 6" xfId="23181" xr:uid="{00000000-0005-0000-0000-00008E5A0000}"/>
    <cellStyle name="Standard 12 10 6 2" xfId="47392" xr:uid="{E3DFE40D-FCA3-46A6-842E-8FD34337B527}"/>
    <cellStyle name="Standard 12 10 7" xfId="47378" xr:uid="{F4CC6BFE-B8B4-441A-BC82-591DD288B82E}"/>
    <cellStyle name="Standard 12 11" xfId="23182" xr:uid="{00000000-0005-0000-0000-00008F5A0000}"/>
    <cellStyle name="Standard 12 11 2" xfId="23183" xr:uid="{00000000-0005-0000-0000-0000905A0000}"/>
    <cellStyle name="Standard 12 11 2 2" xfId="47394" xr:uid="{E6E3C016-B4C8-43D3-B506-2BD3FF5D313F}"/>
    <cellStyle name="Standard 12 11 3" xfId="47393" xr:uid="{ADBE4D1E-1827-476B-B334-30744193AF2B}"/>
    <cellStyle name="Standard 12 12" xfId="23184" xr:uid="{00000000-0005-0000-0000-0000915A0000}"/>
    <cellStyle name="Standard 12 12 2" xfId="23185" xr:uid="{00000000-0005-0000-0000-0000925A0000}"/>
    <cellStyle name="Standard 12 12 2 2" xfId="47396" xr:uid="{1A5CFFE0-3B3A-4593-B2D5-1B49CEE3378E}"/>
    <cellStyle name="Standard 12 12 3" xfId="47395" xr:uid="{0944D6D3-A364-4A7F-91E9-CDCD53D51FA8}"/>
    <cellStyle name="Standard 12 13" xfId="23186" xr:uid="{00000000-0005-0000-0000-0000935A0000}"/>
    <cellStyle name="Standard 12 13 2" xfId="47397" xr:uid="{902765D5-E999-4B37-9CA5-07B94BF536D5}"/>
    <cellStyle name="Standard 12 14" xfId="23187" xr:uid="{00000000-0005-0000-0000-0000945A0000}"/>
    <cellStyle name="Standard 12 14 2" xfId="47398" xr:uid="{A1CC7DE6-C421-4A5B-9160-308CBE635676}"/>
    <cellStyle name="Standard 12 15" xfId="47377" xr:uid="{F9F775FE-9C5B-48E2-8B3F-AA00F2139F94}"/>
    <cellStyle name="Standard 12 16" xfId="53020" xr:uid="{597EBD40-0443-4D68-B74C-D92B18E7C120}"/>
    <cellStyle name="Standard 12 17" xfId="53491" xr:uid="{D122D97A-BC04-47A8-A53D-E31C7C99F610}"/>
    <cellStyle name="Standard 12 2" xfId="23188" xr:uid="{00000000-0005-0000-0000-0000955A0000}"/>
    <cellStyle name="Standard 12 2 10" xfId="53021" xr:uid="{8711824E-D493-4720-B89E-29C931381813}"/>
    <cellStyle name="Standard 12 2 11" xfId="53492" xr:uid="{8924EA25-B8C3-4553-AE32-0CF30FF8D41F}"/>
    <cellStyle name="Standard 12 2 2" xfId="23189" xr:uid="{00000000-0005-0000-0000-0000965A0000}"/>
    <cellStyle name="Standard 12 2 2 2" xfId="23190" xr:uid="{00000000-0005-0000-0000-0000975A0000}"/>
    <cellStyle name="Standard 12 2 2 2 2" xfId="23191" xr:uid="{00000000-0005-0000-0000-0000985A0000}"/>
    <cellStyle name="Standard 12 2 2 2 2 2" xfId="23192" xr:uid="{00000000-0005-0000-0000-0000995A0000}"/>
    <cellStyle name="Standard 12 2 2 2 2 2 2" xfId="23193" xr:uid="{00000000-0005-0000-0000-00009A5A0000}"/>
    <cellStyle name="Standard 12 2 2 2 2 2 2 2" xfId="23194" xr:uid="{00000000-0005-0000-0000-00009B5A0000}"/>
    <cellStyle name="Standard 12 2 2 2 2 2 2 2 2" xfId="47405" xr:uid="{05380E00-10AB-4E55-BA1D-2AD764847F66}"/>
    <cellStyle name="Standard 12 2 2 2 2 2 2 3" xfId="47404" xr:uid="{8259956C-E841-4921-BBEB-613FC1FFA501}"/>
    <cellStyle name="Standard 12 2 2 2 2 2 3" xfId="23195" xr:uid="{00000000-0005-0000-0000-00009C5A0000}"/>
    <cellStyle name="Standard 12 2 2 2 2 2 3 2" xfId="47406" xr:uid="{32A5B3D1-10C8-4E4D-80F9-331D7A3083FC}"/>
    <cellStyle name="Standard 12 2 2 2 2 2 4" xfId="23196" xr:uid="{00000000-0005-0000-0000-00009D5A0000}"/>
    <cellStyle name="Standard 12 2 2 2 2 2 4 2" xfId="47407" xr:uid="{E0F5B8EC-008A-40C8-A2CE-58F190B00343}"/>
    <cellStyle name="Standard 12 2 2 2 2 2 5" xfId="47403" xr:uid="{94398B47-1F61-4E37-BADD-076438FF110F}"/>
    <cellStyle name="Standard 12 2 2 2 2 3" xfId="23197" xr:uid="{00000000-0005-0000-0000-00009E5A0000}"/>
    <cellStyle name="Standard 12 2 2 2 2 3 2" xfId="23198" xr:uid="{00000000-0005-0000-0000-00009F5A0000}"/>
    <cellStyle name="Standard 12 2 2 2 2 3 2 2" xfId="23199" xr:uid="{00000000-0005-0000-0000-0000A05A0000}"/>
    <cellStyle name="Standard 12 2 2 2 2 3 2 2 2" xfId="47410" xr:uid="{A0C7EC52-FC58-4E18-8589-E07DC4A9C330}"/>
    <cellStyle name="Standard 12 2 2 2 2 3 2 3" xfId="47409" xr:uid="{36F5284B-C29D-432F-9829-08E7BB640649}"/>
    <cellStyle name="Standard 12 2 2 2 2 3 3" xfId="23200" xr:uid="{00000000-0005-0000-0000-0000A15A0000}"/>
    <cellStyle name="Standard 12 2 2 2 2 3 3 2" xfId="47411" xr:uid="{2C0C7011-9DD2-45BC-8A9A-D5911EAE0670}"/>
    <cellStyle name="Standard 12 2 2 2 2 3 4" xfId="23201" xr:uid="{00000000-0005-0000-0000-0000A25A0000}"/>
    <cellStyle name="Standard 12 2 2 2 2 3 4 2" xfId="47412" xr:uid="{934022F2-4AB8-4634-BAEE-3D90E89D6D4D}"/>
    <cellStyle name="Standard 12 2 2 2 2 3 5" xfId="47408" xr:uid="{ACC2E1D2-E74B-4573-99D6-A4D2B82B3B8E}"/>
    <cellStyle name="Standard 12 2 2 2 2 4" xfId="23202" xr:uid="{00000000-0005-0000-0000-0000A35A0000}"/>
    <cellStyle name="Standard 12 2 2 2 2 4 2" xfId="23203" xr:uid="{00000000-0005-0000-0000-0000A45A0000}"/>
    <cellStyle name="Standard 12 2 2 2 2 4 2 2" xfId="47414" xr:uid="{EA0A92BC-68C2-4CDD-B445-215410972680}"/>
    <cellStyle name="Standard 12 2 2 2 2 4 3" xfId="47413" xr:uid="{FE9B1CFC-8698-4C1C-B0F2-C115490BE71E}"/>
    <cellStyle name="Standard 12 2 2 2 2 5" xfId="23204" xr:uid="{00000000-0005-0000-0000-0000A55A0000}"/>
    <cellStyle name="Standard 12 2 2 2 2 5 2" xfId="47415" xr:uid="{2139EEEA-54BA-45B8-9B6B-C722E09EA361}"/>
    <cellStyle name="Standard 12 2 2 2 2 6" xfId="23205" xr:uid="{00000000-0005-0000-0000-0000A65A0000}"/>
    <cellStyle name="Standard 12 2 2 2 2 6 2" xfId="47416" xr:uid="{FC01DE75-6048-4F43-86D0-3BDD84030E83}"/>
    <cellStyle name="Standard 12 2 2 2 2 7" xfId="47402" xr:uid="{31C8CC6B-EF6A-44E4-9CF2-479140DCB97C}"/>
    <cellStyle name="Standard 12 2 2 2 3" xfId="23206" xr:uid="{00000000-0005-0000-0000-0000A75A0000}"/>
    <cellStyle name="Standard 12 2 2 2 3 2" xfId="23207" xr:uid="{00000000-0005-0000-0000-0000A85A0000}"/>
    <cellStyle name="Standard 12 2 2 2 3 2 2" xfId="23208" xr:uid="{00000000-0005-0000-0000-0000A95A0000}"/>
    <cellStyle name="Standard 12 2 2 2 3 2 2 2" xfId="47419" xr:uid="{123E7BF0-5950-434C-8632-EC8EE77CAE53}"/>
    <cellStyle name="Standard 12 2 2 2 3 2 3" xfId="47418" xr:uid="{99E249B5-F8E2-4157-B579-82BF81882C57}"/>
    <cellStyle name="Standard 12 2 2 2 3 3" xfId="23209" xr:uid="{00000000-0005-0000-0000-0000AA5A0000}"/>
    <cellStyle name="Standard 12 2 2 2 3 3 2" xfId="47420" xr:uid="{7BAEA403-D8CB-4A4A-93BA-4758380C5D74}"/>
    <cellStyle name="Standard 12 2 2 2 3 4" xfId="23210" xr:uid="{00000000-0005-0000-0000-0000AB5A0000}"/>
    <cellStyle name="Standard 12 2 2 2 3 4 2" xfId="47421" xr:uid="{9664BF26-C479-4209-AD22-E6ADA06DCFD7}"/>
    <cellStyle name="Standard 12 2 2 2 3 5" xfId="47417" xr:uid="{2F230B66-6EB1-433F-8F80-ACAA3FB910D6}"/>
    <cellStyle name="Standard 12 2 2 2 4" xfId="23211" xr:uid="{00000000-0005-0000-0000-0000AC5A0000}"/>
    <cellStyle name="Standard 12 2 2 2 4 2" xfId="23212" xr:uid="{00000000-0005-0000-0000-0000AD5A0000}"/>
    <cellStyle name="Standard 12 2 2 2 4 2 2" xfId="47423" xr:uid="{15CD11A3-43BB-43A9-9A4B-E617E24D8397}"/>
    <cellStyle name="Standard 12 2 2 2 4 3" xfId="23213" xr:uid="{00000000-0005-0000-0000-0000AE5A0000}"/>
    <cellStyle name="Standard 12 2 2 2 4 3 2" xfId="47424" xr:uid="{FC717ACC-D06B-41EE-9329-567E655D1146}"/>
    <cellStyle name="Standard 12 2 2 2 4 4" xfId="47422" xr:uid="{407BD810-A340-4AA7-89F4-4E4C86B203F6}"/>
    <cellStyle name="Standard 12 2 2 2 5" xfId="23214" xr:uid="{00000000-0005-0000-0000-0000AF5A0000}"/>
    <cellStyle name="Standard 12 2 2 2 5 2" xfId="47425" xr:uid="{F46E73ED-D859-43BC-B2B2-E4E0B59149C5}"/>
    <cellStyle name="Standard 12 2 2 2 6" xfId="47401" xr:uid="{ACACC8B9-0801-4B21-A0C1-84C8023684F9}"/>
    <cellStyle name="Standard 12 2 2 2 7" xfId="53494" xr:uid="{BDB5AB47-1CD5-477B-A05E-804DEA0D4F60}"/>
    <cellStyle name="Standard 12 2 2 3" xfId="23215" xr:uid="{00000000-0005-0000-0000-0000B05A0000}"/>
    <cellStyle name="Standard 12 2 2 3 2" xfId="23216" xr:uid="{00000000-0005-0000-0000-0000B15A0000}"/>
    <cellStyle name="Standard 12 2 2 3 2 2" xfId="23217" xr:uid="{00000000-0005-0000-0000-0000B25A0000}"/>
    <cellStyle name="Standard 12 2 2 3 2 2 2" xfId="47428" xr:uid="{7D352B90-5E32-40C8-A9E9-75A6CB4FA41D}"/>
    <cellStyle name="Standard 12 2 2 3 2 3" xfId="47427" xr:uid="{C28B8E93-295D-4176-88AB-0F7723227ABB}"/>
    <cellStyle name="Standard 12 2 2 3 3" xfId="23218" xr:uid="{00000000-0005-0000-0000-0000B35A0000}"/>
    <cellStyle name="Standard 12 2 2 3 3 2" xfId="47429" xr:uid="{53EBEF8E-CADC-4AD4-8A84-0D22D2945BA5}"/>
    <cellStyle name="Standard 12 2 2 3 4" xfId="23219" xr:uid="{00000000-0005-0000-0000-0000B45A0000}"/>
    <cellStyle name="Standard 12 2 2 3 4 2" xfId="47430" xr:uid="{17291763-6FE0-45E3-A41D-84D69049F704}"/>
    <cellStyle name="Standard 12 2 2 3 5" xfId="47426" xr:uid="{8BB9F60D-B1D5-41A7-84D9-FE7815B3AD8A}"/>
    <cellStyle name="Standard 12 2 2 4" xfId="23220" xr:uid="{00000000-0005-0000-0000-0000B55A0000}"/>
    <cellStyle name="Standard 12 2 2 4 2" xfId="23221" xr:uid="{00000000-0005-0000-0000-0000B65A0000}"/>
    <cellStyle name="Standard 12 2 2 4 2 2" xfId="23222" xr:uid="{00000000-0005-0000-0000-0000B75A0000}"/>
    <cellStyle name="Standard 12 2 2 4 2 2 2" xfId="47433" xr:uid="{FA5A04F8-26BE-482C-9B7A-BC8E0DD918D4}"/>
    <cellStyle name="Standard 12 2 2 4 2 3" xfId="47432" xr:uid="{F48F8B55-78F1-4F7A-BEC4-856890BFC117}"/>
    <cellStyle name="Standard 12 2 2 4 3" xfId="23223" xr:uid="{00000000-0005-0000-0000-0000B85A0000}"/>
    <cellStyle name="Standard 12 2 2 4 3 2" xfId="47434" xr:uid="{058E238C-7C2B-4279-8C9D-438AC5F2B49B}"/>
    <cellStyle name="Standard 12 2 2 4 4" xfId="23224" xr:uid="{00000000-0005-0000-0000-0000B95A0000}"/>
    <cellStyle name="Standard 12 2 2 4 4 2" xfId="47435" xr:uid="{23042CEA-4439-4DDB-A4C1-8BED93E3567B}"/>
    <cellStyle name="Standard 12 2 2 4 5" xfId="47431" xr:uid="{FEB7D689-A673-4BF5-90A8-27A8EAEBADCC}"/>
    <cellStyle name="Standard 12 2 2 5" xfId="23225" xr:uid="{00000000-0005-0000-0000-0000BA5A0000}"/>
    <cellStyle name="Standard 12 2 2 5 2" xfId="23226" xr:uid="{00000000-0005-0000-0000-0000BB5A0000}"/>
    <cellStyle name="Standard 12 2 2 5 2 2" xfId="47437" xr:uid="{04576E03-1F2B-4B23-9FDF-B01E365806D6}"/>
    <cellStyle name="Standard 12 2 2 5 3" xfId="23227" xr:uid="{00000000-0005-0000-0000-0000BC5A0000}"/>
    <cellStyle name="Standard 12 2 2 5 3 2" xfId="47438" xr:uid="{AE882C84-13FC-48BF-B0EB-812C185BD378}"/>
    <cellStyle name="Standard 12 2 2 5 4" xfId="47436" xr:uid="{79817E33-B8D0-427C-A59F-5CFCB94B75C6}"/>
    <cellStyle name="Standard 12 2 2 6" xfId="23228" xr:uid="{00000000-0005-0000-0000-0000BD5A0000}"/>
    <cellStyle name="Standard 12 2 2 6 2" xfId="47439" xr:uid="{883C050C-A62C-45F8-ABCA-E8537AF21F9D}"/>
    <cellStyle name="Standard 12 2 2 7" xfId="47400" xr:uid="{C9CC9F53-ED22-45BE-8231-ABFE4611A564}"/>
    <cellStyle name="Standard 12 2 2 8" xfId="53493" xr:uid="{865C3A94-FD77-463B-ADE2-AD039FB3E7B7}"/>
    <cellStyle name="Standard 12 2 2_CHP" xfId="23229" xr:uid="{00000000-0005-0000-0000-0000BE5A0000}"/>
    <cellStyle name="Standard 12 2 3" xfId="23230" xr:uid="{00000000-0005-0000-0000-0000BF5A0000}"/>
    <cellStyle name="Standard 12 2 3 2" xfId="23231" xr:uid="{00000000-0005-0000-0000-0000C05A0000}"/>
    <cellStyle name="Standard 12 2 3 2 2" xfId="23232" xr:uid="{00000000-0005-0000-0000-0000C15A0000}"/>
    <cellStyle name="Standard 12 2 3 2 2 2" xfId="23233" xr:uid="{00000000-0005-0000-0000-0000C25A0000}"/>
    <cellStyle name="Standard 12 2 3 2 2 2 2" xfId="47443" xr:uid="{A7702225-E08C-4C10-9E6B-8FD9818F6A05}"/>
    <cellStyle name="Standard 12 2 3 2 2 3" xfId="47442" xr:uid="{4B81E230-5119-40FF-8551-C08DC0CBF838}"/>
    <cellStyle name="Standard 12 2 3 2 3" xfId="23234" xr:uid="{00000000-0005-0000-0000-0000C35A0000}"/>
    <cellStyle name="Standard 12 2 3 2 3 2" xfId="47444" xr:uid="{B8B96BED-3667-484C-9C23-38AD24E0732D}"/>
    <cellStyle name="Standard 12 2 3 2 4" xfId="23235" xr:uid="{00000000-0005-0000-0000-0000C45A0000}"/>
    <cellStyle name="Standard 12 2 3 2 4 2" xfId="47445" xr:uid="{92BB7F0A-A1EE-4594-BB2F-8CCD918DC4F7}"/>
    <cellStyle name="Standard 12 2 3 2 5" xfId="47441" xr:uid="{4D538682-872B-43D8-8C00-27EF393FCF5F}"/>
    <cellStyle name="Standard 12 2 3 3" xfId="23236" xr:uid="{00000000-0005-0000-0000-0000C55A0000}"/>
    <cellStyle name="Standard 12 2 3 3 2" xfId="23237" xr:uid="{00000000-0005-0000-0000-0000C65A0000}"/>
    <cellStyle name="Standard 12 2 3 3 2 2" xfId="47447" xr:uid="{939D7097-B0BD-424D-A283-24C88E1A4BAF}"/>
    <cellStyle name="Standard 12 2 3 3 3" xfId="47446" xr:uid="{F3157460-9306-4C03-9CB2-E269D681B52B}"/>
    <cellStyle name="Standard 12 2 3 4" xfId="23238" xr:uid="{00000000-0005-0000-0000-0000C75A0000}"/>
    <cellStyle name="Standard 12 2 3 4 2" xfId="47448" xr:uid="{B6920782-1C84-4D44-9A9B-E9C5C1E263C5}"/>
    <cellStyle name="Standard 12 2 3 5" xfId="23239" xr:uid="{00000000-0005-0000-0000-0000C85A0000}"/>
    <cellStyle name="Standard 12 2 3 5 2" xfId="47449" xr:uid="{62A4A1E7-A4C0-4125-9ABB-3D5596311F53}"/>
    <cellStyle name="Standard 12 2 3 6" xfId="47440" xr:uid="{3BA4262A-1648-4575-8A74-44120A894496}"/>
    <cellStyle name="Standard 12 2 4" xfId="23240" xr:uid="{00000000-0005-0000-0000-0000C95A0000}"/>
    <cellStyle name="Standard 12 2 4 2" xfId="23241" xr:uid="{00000000-0005-0000-0000-0000CA5A0000}"/>
    <cellStyle name="Standard 12 2 4 2 2" xfId="23242" xr:uid="{00000000-0005-0000-0000-0000CB5A0000}"/>
    <cellStyle name="Standard 12 2 4 2 2 2" xfId="23243" xr:uid="{00000000-0005-0000-0000-0000CC5A0000}"/>
    <cellStyle name="Standard 12 2 4 2 2 2 2" xfId="47453" xr:uid="{5A8CE187-0E4F-4F66-8C12-7B8414539AB8}"/>
    <cellStyle name="Standard 12 2 4 2 2 3" xfId="47452" xr:uid="{082F9D24-CF04-4B40-8000-3728867C8D8D}"/>
    <cellStyle name="Standard 12 2 4 2 3" xfId="23244" xr:uid="{00000000-0005-0000-0000-0000CD5A0000}"/>
    <cellStyle name="Standard 12 2 4 2 3 2" xfId="47454" xr:uid="{6050FF2D-06FA-479E-8855-7CA9F447AB7F}"/>
    <cellStyle name="Standard 12 2 4 2 4" xfId="23245" xr:uid="{00000000-0005-0000-0000-0000CE5A0000}"/>
    <cellStyle name="Standard 12 2 4 2 4 2" xfId="47455" xr:uid="{C0A567FC-77F3-426E-A3FE-478F4C4C0D6C}"/>
    <cellStyle name="Standard 12 2 4 2 5" xfId="47451" xr:uid="{D5E0B74D-7046-40AC-A992-34426B1AD66D}"/>
    <cellStyle name="Standard 12 2 4 3" xfId="23246" xr:uid="{00000000-0005-0000-0000-0000CF5A0000}"/>
    <cellStyle name="Standard 12 2 4 3 2" xfId="23247" xr:uid="{00000000-0005-0000-0000-0000D05A0000}"/>
    <cellStyle name="Standard 12 2 4 3 2 2" xfId="47457" xr:uid="{8DB32CD3-9F04-4FCC-9704-B09551C2B370}"/>
    <cellStyle name="Standard 12 2 4 3 3" xfId="47456" xr:uid="{D5D8B02A-D175-40F5-9456-FBAE675EE1BA}"/>
    <cellStyle name="Standard 12 2 4 4" xfId="23248" xr:uid="{00000000-0005-0000-0000-0000D15A0000}"/>
    <cellStyle name="Standard 12 2 4 4 2" xfId="47458" xr:uid="{A17D8994-ECAC-44E7-BA4B-F4CC2DBD08F0}"/>
    <cellStyle name="Standard 12 2 4 5" xfId="23249" xr:uid="{00000000-0005-0000-0000-0000D25A0000}"/>
    <cellStyle name="Standard 12 2 4 5 2" xfId="47459" xr:uid="{B5743D40-7A4A-4E81-A157-A8C7B54CFD3B}"/>
    <cellStyle name="Standard 12 2 4 6" xfId="47450" xr:uid="{4A529A46-5CCA-4831-9A41-0D76498E3767}"/>
    <cellStyle name="Standard 12 2 5" xfId="23250" xr:uid="{00000000-0005-0000-0000-0000D35A0000}"/>
    <cellStyle name="Standard 12 2 5 2" xfId="23251" xr:uid="{00000000-0005-0000-0000-0000D45A0000}"/>
    <cellStyle name="Standard 12 2 5 2 2" xfId="23252" xr:uid="{00000000-0005-0000-0000-0000D55A0000}"/>
    <cellStyle name="Standard 12 2 5 2 2 2" xfId="47462" xr:uid="{41DEB53A-927E-4B57-872C-AE22BCA38EE1}"/>
    <cellStyle name="Standard 12 2 5 2 3" xfId="47461" xr:uid="{AFB96E69-F6F4-44E6-A73D-46FCDCFDB805}"/>
    <cellStyle name="Standard 12 2 5 3" xfId="23253" xr:uid="{00000000-0005-0000-0000-0000D65A0000}"/>
    <cellStyle name="Standard 12 2 5 3 2" xfId="47463" xr:uid="{2377D89A-C56F-4E9B-B3CC-371A20A261DF}"/>
    <cellStyle name="Standard 12 2 5 4" xfId="23254" xr:uid="{00000000-0005-0000-0000-0000D75A0000}"/>
    <cellStyle name="Standard 12 2 5 4 2" xfId="47464" xr:uid="{717055FD-D192-497C-92D9-F956F0243D27}"/>
    <cellStyle name="Standard 12 2 5 5" xfId="23255" xr:uid="{00000000-0005-0000-0000-0000D85A0000}"/>
    <cellStyle name="Standard 12 2 5 5 2" xfId="47465" xr:uid="{4F961996-DCED-49B9-B335-3C8A3C879BA2}"/>
    <cellStyle name="Standard 12 2 5 6" xfId="47460" xr:uid="{CA9900FC-3091-48F5-8208-61F71B0A5FC7}"/>
    <cellStyle name="Standard 12 2 6" xfId="23256" xr:uid="{00000000-0005-0000-0000-0000D95A0000}"/>
    <cellStyle name="Standard 12 2 6 2" xfId="23257" xr:uid="{00000000-0005-0000-0000-0000DA5A0000}"/>
    <cellStyle name="Standard 12 2 6 2 2" xfId="23258" xr:uid="{00000000-0005-0000-0000-0000DB5A0000}"/>
    <cellStyle name="Standard 12 2 6 2 2 2" xfId="47468" xr:uid="{823C3794-117B-400E-878B-F2A5E687B207}"/>
    <cellStyle name="Standard 12 2 6 2 3" xfId="47467" xr:uid="{BF0C6505-12EC-42E2-9941-17196F4D7226}"/>
    <cellStyle name="Standard 12 2 6 3" xfId="23259" xr:uid="{00000000-0005-0000-0000-0000DC5A0000}"/>
    <cellStyle name="Standard 12 2 6 3 2" xfId="47469" xr:uid="{D004974D-75E8-4A7E-933C-4A8C83E506AA}"/>
    <cellStyle name="Standard 12 2 6 4" xfId="23260" xr:uid="{00000000-0005-0000-0000-0000DD5A0000}"/>
    <cellStyle name="Standard 12 2 6 4 2" xfId="47470" xr:uid="{A062D6ED-8C70-4EB7-BFD1-7777DB2C0643}"/>
    <cellStyle name="Standard 12 2 6 5" xfId="47466" xr:uid="{30D639D5-A444-4683-A7EE-0C2DF94173A8}"/>
    <cellStyle name="Standard 12 2 7" xfId="23261" xr:uid="{00000000-0005-0000-0000-0000DE5A0000}"/>
    <cellStyle name="Standard 12 2 7 2" xfId="23262" xr:uid="{00000000-0005-0000-0000-0000DF5A0000}"/>
    <cellStyle name="Standard 12 2 7 2 2" xfId="47472" xr:uid="{0DE9473F-F6CE-48CA-A655-26F43DB51EC0}"/>
    <cellStyle name="Standard 12 2 7 3" xfId="47471" xr:uid="{E53C1185-BBB0-44A8-86C5-63D4661D4E2F}"/>
    <cellStyle name="Standard 12 2 8" xfId="23263" xr:uid="{00000000-0005-0000-0000-0000E05A0000}"/>
    <cellStyle name="Standard 12 2 8 2" xfId="47473" xr:uid="{BDC18216-1F01-4619-B7C8-E00B43E9CA83}"/>
    <cellStyle name="Standard 12 2 9" xfId="47399" xr:uid="{2B02741F-EA97-4B52-B105-03798A598003}"/>
    <cellStyle name="Standard 12 2_CHP" xfId="23264" xr:uid="{00000000-0005-0000-0000-0000E15A0000}"/>
    <cellStyle name="Standard 12 3" xfId="23265" xr:uid="{00000000-0005-0000-0000-0000E25A0000}"/>
    <cellStyle name="Standard 12 3 2" xfId="23266" xr:uid="{00000000-0005-0000-0000-0000E35A0000}"/>
    <cellStyle name="Standard 12 3 2 2" xfId="23267" xr:uid="{00000000-0005-0000-0000-0000E45A0000}"/>
    <cellStyle name="Standard 12 3 2 2 2" xfId="23268" xr:uid="{00000000-0005-0000-0000-0000E55A0000}"/>
    <cellStyle name="Standard 12 3 2 2 2 2" xfId="47477" xr:uid="{B59C2C55-5327-49EF-B0EF-0EB28D3026AD}"/>
    <cellStyle name="Standard 12 3 2 2 3" xfId="47476" xr:uid="{14980904-0C58-4CED-9B93-34D22ADE0EA6}"/>
    <cellStyle name="Standard 12 3 2 3" xfId="23269" xr:uid="{00000000-0005-0000-0000-0000E65A0000}"/>
    <cellStyle name="Standard 12 3 2 3 2" xfId="47478" xr:uid="{3C7D092E-A5DB-4908-A4C0-811FCB8003E4}"/>
    <cellStyle name="Standard 12 3 2 4" xfId="23270" xr:uid="{00000000-0005-0000-0000-0000E75A0000}"/>
    <cellStyle name="Standard 12 3 2 4 2" xfId="47479" xr:uid="{CCC9A837-A4FE-4F67-B28E-3A88974CB7B5}"/>
    <cellStyle name="Standard 12 3 2 5" xfId="47475" xr:uid="{E50BA01B-0E13-4165-9F06-DE9DB3D24BB7}"/>
    <cellStyle name="Standard 12 3 3" xfId="23271" xr:uid="{00000000-0005-0000-0000-0000E85A0000}"/>
    <cellStyle name="Standard 12 3 3 2" xfId="23272" xr:uid="{00000000-0005-0000-0000-0000E95A0000}"/>
    <cellStyle name="Standard 12 3 3 2 2" xfId="23273" xr:uid="{00000000-0005-0000-0000-0000EA5A0000}"/>
    <cellStyle name="Standard 12 3 3 2 2 2" xfId="47482" xr:uid="{FA77186B-585C-4312-9E21-37BAB1155F07}"/>
    <cellStyle name="Standard 12 3 3 2 3" xfId="47481" xr:uid="{09357BD3-D989-4D9F-A2F7-9698CC43982B}"/>
    <cellStyle name="Standard 12 3 3 3" xfId="23274" xr:uid="{00000000-0005-0000-0000-0000EB5A0000}"/>
    <cellStyle name="Standard 12 3 3 3 2" xfId="47483" xr:uid="{1EC88CCC-53D2-4042-9346-F25417899565}"/>
    <cellStyle name="Standard 12 3 3 4" xfId="23275" xr:uid="{00000000-0005-0000-0000-0000EC5A0000}"/>
    <cellStyle name="Standard 12 3 3 4 2" xfId="47484" xr:uid="{F33855F9-C62E-4AC1-9541-ADF9574B9381}"/>
    <cellStyle name="Standard 12 3 3 5" xfId="47480" xr:uid="{3C2FA61E-67A3-430C-B67E-02F98E93E545}"/>
    <cellStyle name="Standard 12 3 4" xfId="23276" xr:uid="{00000000-0005-0000-0000-0000ED5A0000}"/>
    <cellStyle name="Standard 12 3 4 2" xfId="23277" xr:uid="{00000000-0005-0000-0000-0000EE5A0000}"/>
    <cellStyle name="Standard 12 3 4 2 2" xfId="47486" xr:uid="{0D9895D6-0E56-47D9-A9F1-AB8F031D4973}"/>
    <cellStyle name="Standard 12 3 4 3" xfId="47485" xr:uid="{F01AE076-D613-4E4F-BFAD-2D2F207B17D8}"/>
    <cellStyle name="Standard 12 3 5" xfId="23278" xr:uid="{00000000-0005-0000-0000-0000EF5A0000}"/>
    <cellStyle name="Standard 12 3 5 2" xfId="47487" xr:uid="{556D4026-A955-4760-83C9-3D686E129EE5}"/>
    <cellStyle name="Standard 12 3 6" xfId="47474" xr:uid="{487D656E-D885-40CB-AEC4-396AE147B623}"/>
    <cellStyle name="Standard 12 3 7" xfId="53495" xr:uid="{822AA18A-69FC-4D0F-A9B9-1D90BABB41EA}"/>
    <cellStyle name="Standard 12 4" xfId="23279" xr:uid="{00000000-0005-0000-0000-0000F05A0000}"/>
    <cellStyle name="Standard 12 4 2" xfId="23280" xr:uid="{00000000-0005-0000-0000-0000F15A0000}"/>
    <cellStyle name="Standard 12 4 2 2" xfId="23281" xr:uid="{00000000-0005-0000-0000-0000F25A0000}"/>
    <cellStyle name="Standard 12 4 2 2 2" xfId="23282" xr:uid="{00000000-0005-0000-0000-0000F35A0000}"/>
    <cellStyle name="Standard 12 4 2 2 2 2" xfId="47491" xr:uid="{E07CE480-3CDA-4FB7-B5D1-D0FF65F88475}"/>
    <cellStyle name="Standard 12 4 2 2 3" xfId="47490" xr:uid="{AE31CB9A-79E5-46D2-A70C-9EAE75FA26A2}"/>
    <cellStyle name="Standard 12 4 2 3" xfId="23283" xr:uid="{00000000-0005-0000-0000-0000F45A0000}"/>
    <cellStyle name="Standard 12 4 2 3 2" xfId="47492" xr:uid="{6713BE12-A4F2-4183-827F-DBD8E02CA2FE}"/>
    <cellStyle name="Standard 12 4 2 4" xfId="23284" xr:uid="{00000000-0005-0000-0000-0000F55A0000}"/>
    <cellStyle name="Standard 12 4 2 4 2" xfId="47493" xr:uid="{87618F0C-DC03-49B7-9DD2-84B96F4A18FB}"/>
    <cellStyle name="Standard 12 4 2 5" xfId="47489" xr:uid="{AEFF93B4-ABF8-4D1C-A8AF-D95A42969492}"/>
    <cellStyle name="Standard 12 4 3" xfId="23285" xr:uid="{00000000-0005-0000-0000-0000F65A0000}"/>
    <cellStyle name="Standard 12 4 3 2" xfId="23286" xr:uid="{00000000-0005-0000-0000-0000F75A0000}"/>
    <cellStyle name="Standard 12 4 3 2 2" xfId="23287" xr:uid="{00000000-0005-0000-0000-0000F85A0000}"/>
    <cellStyle name="Standard 12 4 3 2 2 2" xfId="47496" xr:uid="{61CD77F6-4C6A-4677-8FCB-02CAA26D596F}"/>
    <cellStyle name="Standard 12 4 3 2 3" xfId="47495" xr:uid="{0360BD92-99A2-4360-8D63-58D8383B55AD}"/>
    <cellStyle name="Standard 12 4 3 3" xfId="23288" xr:uid="{00000000-0005-0000-0000-0000F95A0000}"/>
    <cellStyle name="Standard 12 4 3 3 2" xfId="47497" xr:uid="{2BB47D71-E10C-4C0D-AC3D-31105534AFD1}"/>
    <cellStyle name="Standard 12 4 3 4" xfId="23289" xr:uid="{00000000-0005-0000-0000-0000FA5A0000}"/>
    <cellStyle name="Standard 12 4 3 4 2" xfId="47498" xr:uid="{AB5066E1-579F-49B8-9751-462382C33A41}"/>
    <cellStyle name="Standard 12 4 3 5" xfId="47494" xr:uid="{7D7FD901-48C5-44C2-8012-5B71770C0E3F}"/>
    <cellStyle name="Standard 12 4 4" xfId="23290" xr:uid="{00000000-0005-0000-0000-0000FB5A0000}"/>
    <cellStyle name="Standard 12 4 4 2" xfId="23291" xr:uid="{00000000-0005-0000-0000-0000FC5A0000}"/>
    <cellStyle name="Standard 12 4 4 2 2" xfId="47500" xr:uid="{C67FF7D4-2773-43DE-8432-ADF037AB58AE}"/>
    <cellStyle name="Standard 12 4 4 3" xfId="23292" xr:uid="{00000000-0005-0000-0000-0000FD5A0000}"/>
    <cellStyle name="Standard 12 4 4 3 2" xfId="47501" xr:uid="{D09CDB8B-7D84-4325-80A8-E9F5729A3AE7}"/>
    <cellStyle name="Standard 12 4 4 4" xfId="47499" xr:uid="{29B0C55D-AD28-4549-A9EE-10938D949B17}"/>
    <cellStyle name="Standard 12 4 5" xfId="23293" xr:uid="{00000000-0005-0000-0000-0000FE5A0000}"/>
    <cellStyle name="Standard 12 4 5 2" xfId="47502" xr:uid="{0A4F167B-46CF-4C74-AE4D-977A0E485846}"/>
    <cellStyle name="Standard 12 4 6" xfId="23294" xr:uid="{00000000-0005-0000-0000-0000FF5A0000}"/>
    <cellStyle name="Standard 12 4 6 2" xfId="47503" xr:uid="{D6FCE9B4-D70C-47A9-A618-5E778110374E}"/>
    <cellStyle name="Standard 12 4 7" xfId="47488" xr:uid="{5D3B53D4-5243-430F-96C7-650452DE459D}"/>
    <cellStyle name="Standard 12 4 8" xfId="53496" xr:uid="{56115AB7-4E03-445E-9F11-A1C34CABEA69}"/>
    <cellStyle name="Standard 12 5" xfId="23295" xr:uid="{00000000-0005-0000-0000-0000005B0000}"/>
    <cellStyle name="Standard 12 5 2" xfId="23296" xr:uid="{00000000-0005-0000-0000-0000015B0000}"/>
    <cellStyle name="Standard 12 5 2 2" xfId="23297" xr:uid="{00000000-0005-0000-0000-0000025B0000}"/>
    <cellStyle name="Standard 12 5 2 2 2" xfId="47506" xr:uid="{6D73E8FA-6439-4BB3-84B1-5F2C84194143}"/>
    <cellStyle name="Standard 12 5 2 3" xfId="47505" xr:uid="{8B5E0117-021C-41DD-A71E-B352970A25FA}"/>
    <cellStyle name="Standard 12 5 3" xfId="23298" xr:uid="{00000000-0005-0000-0000-0000035B0000}"/>
    <cellStyle name="Standard 12 5 3 2" xfId="47507" xr:uid="{9DA26298-1DE9-45C2-9AD3-834D367452AE}"/>
    <cellStyle name="Standard 12 5 4" xfId="23299" xr:uid="{00000000-0005-0000-0000-0000045B0000}"/>
    <cellStyle name="Standard 12 5 4 2" xfId="47508" xr:uid="{4BCD66E1-17A8-4F2E-95F2-3FDD2C48BCA9}"/>
    <cellStyle name="Standard 12 5 5" xfId="47504" xr:uid="{7CF7D28F-00FE-4610-8735-3C80505DC2EE}"/>
    <cellStyle name="Standard 12 6" xfId="23300" xr:uid="{00000000-0005-0000-0000-0000055B0000}"/>
    <cellStyle name="Standard 12 6 2" xfId="23301" xr:uid="{00000000-0005-0000-0000-0000065B0000}"/>
    <cellStyle name="Standard 12 6 2 2" xfId="23302" xr:uid="{00000000-0005-0000-0000-0000075B0000}"/>
    <cellStyle name="Standard 12 6 2 2 2" xfId="23303" xr:uid="{00000000-0005-0000-0000-0000085B0000}"/>
    <cellStyle name="Standard 12 6 2 2 2 2" xfId="47512" xr:uid="{E81126BC-85D2-4E96-93BC-D042AAD95A70}"/>
    <cellStyle name="Standard 12 6 2 2 3" xfId="47511" xr:uid="{29E85C11-265C-4737-8B20-2520F58C98C3}"/>
    <cellStyle name="Standard 12 6 2 3" xfId="23304" xr:uid="{00000000-0005-0000-0000-0000095B0000}"/>
    <cellStyle name="Standard 12 6 2 3 2" xfId="47513" xr:uid="{638A7CB2-8650-46EC-A875-7D3A5FC8424A}"/>
    <cellStyle name="Standard 12 6 2 4" xfId="23305" xr:uid="{00000000-0005-0000-0000-00000A5B0000}"/>
    <cellStyle name="Standard 12 6 2 4 2" xfId="47514" xr:uid="{5088B512-5B86-4129-9BB3-BD2E77815AB9}"/>
    <cellStyle name="Standard 12 6 2 5" xfId="47510" xr:uid="{F1DDE383-D972-46EB-86BC-3920549C9978}"/>
    <cellStyle name="Standard 12 6 3" xfId="23306" xr:uid="{00000000-0005-0000-0000-00000B5B0000}"/>
    <cellStyle name="Standard 12 6 3 2" xfId="23307" xr:uid="{00000000-0005-0000-0000-00000C5B0000}"/>
    <cellStyle name="Standard 12 6 3 2 2" xfId="23308" xr:uid="{00000000-0005-0000-0000-00000D5B0000}"/>
    <cellStyle name="Standard 12 6 3 2 2 2" xfId="47517" xr:uid="{EBC51C1A-4B27-4293-8CBE-367B766C030F}"/>
    <cellStyle name="Standard 12 6 3 2 3" xfId="47516" xr:uid="{5CAF07F5-799F-47FA-A686-52F6BA9969C1}"/>
    <cellStyle name="Standard 12 6 3 3" xfId="23309" xr:uid="{00000000-0005-0000-0000-00000E5B0000}"/>
    <cellStyle name="Standard 12 6 3 3 2" xfId="47518" xr:uid="{65FA273B-8448-41DA-920E-3EB5BBF6A877}"/>
    <cellStyle name="Standard 12 6 3 4" xfId="23310" xr:uid="{00000000-0005-0000-0000-00000F5B0000}"/>
    <cellStyle name="Standard 12 6 3 4 2" xfId="47519" xr:uid="{12CEC1BD-DDEB-46A2-9F2A-32C950BE171E}"/>
    <cellStyle name="Standard 12 6 3 5" xfId="47515" xr:uid="{6F3FBFF2-1752-45D8-8959-63D710C65E5A}"/>
    <cellStyle name="Standard 12 6 4" xfId="23311" xr:uid="{00000000-0005-0000-0000-0000105B0000}"/>
    <cellStyle name="Standard 12 6 4 2" xfId="23312" xr:uid="{00000000-0005-0000-0000-0000115B0000}"/>
    <cellStyle name="Standard 12 6 4 2 2" xfId="47521" xr:uid="{3FD9F2A7-92B8-4ECF-B3B6-F1FE8A86FCF3}"/>
    <cellStyle name="Standard 12 6 4 3" xfId="47520" xr:uid="{16A41BE4-F0A3-4ACB-A0A1-50F0C2211F67}"/>
    <cellStyle name="Standard 12 6 5" xfId="23313" xr:uid="{00000000-0005-0000-0000-0000125B0000}"/>
    <cellStyle name="Standard 12 6 5 2" xfId="47522" xr:uid="{C17C4ECF-4DC8-4792-8F72-4D791E66663D}"/>
    <cellStyle name="Standard 12 6 6" xfId="23314" xr:uid="{00000000-0005-0000-0000-0000135B0000}"/>
    <cellStyle name="Standard 12 6 6 2" xfId="47523" xr:uid="{E124D8CE-CBE7-4458-BA97-2E83045DB34D}"/>
    <cellStyle name="Standard 12 6 7" xfId="23315" xr:uid="{00000000-0005-0000-0000-0000145B0000}"/>
    <cellStyle name="Standard 12 6 7 2" xfId="47524" xr:uid="{48B66AB1-DEBA-4652-BBFB-97251C6F47BC}"/>
    <cellStyle name="Standard 12 6 8" xfId="47509" xr:uid="{323FB75F-34B9-49FD-B194-1E48B52F1A7D}"/>
    <cellStyle name="Standard 12 7" xfId="23316" xr:uid="{00000000-0005-0000-0000-0000155B0000}"/>
    <cellStyle name="Standard 12 7 2" xfId="23317" xr:uid="{00000000-0005-0000-0000-0000165B0000}"/>
    <cellStyle name="Standard 12 7 2 2" xfId="23318" xr:uid="{00000000-0005-0000-0000-0000175B0000}"/>
    <cellStyle name="Standard 12 7 2 2 2" xfId="23319" xr:uid="{00000000-0005-0000-0000-0000185B0000}"/>
    <cellStyle name="Standard 12 7 2 2 2 2" xfId="47528" xr:uid="{D916B5B9-B77E-4C5E-A119-44829D098191}"/>
    <cellStyle name="Standard 12 7 2 2 3" xfId="47527" xr:uid="{3C825F3A-7AAE-4AC3-B364-E71A03054539}"/>
    <cellStyle name="Standard 12 7 2 3" xfId="23320" xr:uid="{00000000-0005-0000-0000-0000195B0000}"/>
    <cellStyle name="Standard 12 7 2 3 2" xfId="47529" xr:uid="{9D06460F-5882-4D14-852F-A93541B93E31}"/>
    <cellStyle name="Standard 12 7 2 4" xfId="23321" xr:uid="{00000000-0005-0000-0000-00001A5B0000}"/>
    <cellStyle name="Standard 12 7 2 4 2" xfId="47530" xr:uid="{A1EE2DF8-B6D5-4592-866A-51C572DB791A}"/>
    <cellStyle name="Standard 12 7 2 5" xfId="47526" xr:uid="{E0797E14-56A9-46E1-98BD-2D5590A3F2D9}"/>
    <cellStyle name="Standard 12 7 3" xfId="23322" xr:uid="{00000000-0005-0000-0000-00001B5B0000}"/>
    <cellStyle name="Standard 12 7 3 2" xfId="23323" xr:uid="{00000000-0005-0000-0000-00001C5B0000}"/>
    <cellStyle name="Standard 12 7 3 2 2" xfId="23324" xr:uid="{00000000-0005-0000-0000-00001D5B0000}"/>
    <cellStyle name="Standard 12 7 3 2 2 2" xfId="47533" xr:uid="{908F614B-6BA6-4E52-9D03-BB6ABC6DC90A}"/>
    <cellStyle name="Standard 12 7 3 2 3" xfId="47532" xr:uid="{39A8C8D5-E39F-42CB-A953-00B4B0CB448B}"/>
    <cellStyle name="Standard 12 7 3 3" xfId="23325" xr:uid="{00000000-0005-0000-0000-00001E5B0000}"/>
    <cellStyle name="Standard 12 7 3 3 2" xfId="47534" xr:uid="{4668760E-61EC-41BB-B183-CAF7D7FBAF52}"/>
    <cellStyle name="Standard 12 7 3 4" xfId="23326" xr:uid="{00000000-0005-0000-0000-00001F5B0000}"/>
    <cellStyle name="Standard 12 7 3 4 2" xfId="47535" xr:uid="{B488F570-FB78-4AE0-A0B2-521F769DC2B0}"/>
    <cellStyle name="Standard 12 7 3 5" xfId="47531" xr:uid="{7E1FEF42-297A-40D2-B2D5-370FA2575825}"/>
    <cellStyle name="Standard 12 7 4" xfId="23327" xr:uid="{00000000-0005-0000-0000-0000205B0000}"/>
    <cellStyle name="Standard 12 7 4 2" xfId="23328" xr:uid="{00000000-0005-0000-0000-0000215B0000}"/>
    <cellStyle name="Standard 12 7 4 2 2" xfId="47537" xr:uid="{308053CA-1612-4710-B6F8-0C495B92DA5F}"/>
    <cellStyle name="Standard 12 7 4 3" xfId="47536" xr:uid="{84AA1EC6-0514-4DC0-8564-91836BA77EA1}"/>
    <cellStyle name="Standard 12 7 5" xfId="23329" xr:uid="{00000000-0005-0000-0000-0000225B0000}"/>
    <cellStyle name="Standard 12 7 5 2" xfId="47538" xr:uid="{7C2C1A47-EB4E-40B0-8F54-9E733ABECB70}"/>
    <cellStyle name="Standard 12 7 6" xfId="23330" xr:uid="{00000000-0005-0000-0000-0000235B0000}"/>
    <cellStyle name="Standard 12 7 6 2" xfId="47539" xr:uid="{7266BE91-9B0A-41BF-8024-320063498573}"/>
    <cellStyle name="Standard 12 7 7" xfId="47525" xr:uid="{4FD1BAC0-1D43-4AE0-9D62-EE99DF2D6A2D}"/>
    <cellStyle name="Standard 12 8" xfId="23331" xr:uid="{00000000-0005-0000-0000-0000245B0000}"/>
    <cellStyle name="Standard 12 8 2" xfId="23332" xr:uid="{00000000-0005-0000-0000-0000255B0000}"/>
    <cellStyle name="Standard 12 8 2 2" xfId="23333" xr:uid="{00000000-0005-0000-0000-0000265B0000}"/>
    <cellStyle name="Standard 12 8 2 2 2" xfId="47542" xr:uid="{CB28E5BE-8E1E-483C-B87E-ED1871E25453}"/>
    <cellStyle name="Standard 12 8 2 3" xfId="47541" xr:uid="{83EFF8FC-EFF2-41E1-8B1D-02F95FB840BA}"/>
    <cellStyle name="Standard 12 8 3" xfId="23334" xr:uid="{00000000-0005-0000-0000-0000275B0000}"/>
    <cellStyle name="Standard 12 8 3 2" xfId="47543" xr:uid="{18587BF8-98F6-4147-8A41-F4B2CF7BEADE}"/>
    <cellStyle name="Standard 12 8 4" xfId="23335" xr:uid="{00000000-0005-0000-0000-0000285B0000}"/>
    <cellStyle name="Standard 12 8 4 2" xfId="47544" xr:uid="{834336CB-5425-409C-9138-540B2DC9ED47}"/>
    <cellStyle name="Standard 12 8 5" xfId="47540" xr:uid="{08FA0BE3-FC10-4F18-9300-08E92353FBC8}"/>
    <cellStyle name="Standard 12 9" xfId="23336" xr:uid="{00000000-0005-0000-0000-0000295B0000}"/>
    <cellStyle name="Standard 12 9 2" xfId="23337" xr:uid="{00000000-0005-0000-0000-00002A5B0000}"/>
    <cellStyle name="Standard 12 9 2 2" xfId="23338" xr:uid="{00000000-0005-0000-0000-00002B5B0000}"/>
    <cellStyle name="Standard 12 9 2 2 2" xfId="23339" xr:uid="{00000000-0005-0000-0000-00002C5B0000}"/>
    <cellStyle name="Standard 12 9 2 2 2 2" xfId="47548" xr:uid="{7E11BF09-0A0D-4541-811F-C57308708420}"/>
    <cellStyle name="Standard 12 9 2 2 3" xfId="47547" xr:uid="{C1296E8C-AC64-4DC6-ACCE-1D893AD5CF83}"/>
    <cellStyle name="Standard 12 9 2 3" xfId="23340" xr:uid="{00000000-0005-0000-0000-00002D5B0000}"/>
    <cellStyle name="Standard 12 9 2 3 2" xfId="47549" xr:uid="{C7B9E958-64B9-424C-B578-84D8CDF0C0A4}"/>
    <cellStyle name="Standard 12 9 2 4" xfId="23341" xr:uid="{00000000-0005-0000-0000-00002E5B0000}"/>
    <cellStyle name="Standard 12 9 2 4 2" xfId="47550" xr:uid="{005161BD-260C-403C-85B3-1C20AF0CEDAE}"/>
    <cellStyle name="Standard 12 9 2 5" xfId="47546" xr:uid="{5860053D-29A5-45C8-BD69-89BD03124018}"/>
    <cellStyle name="Standard 12 9 3" xfId="23342" xr:uid="{00000000-0005-0000-0000-00002F5B0000}"/>
    <cellStyle name="Standard 12 9 3 2" xfId="23343" xr:uid="{00000000-0005-0000-0000-0000305B0000}"/>
    <cellStyle name="Standard 12 9 3 2 2" xfId="23344" xr:uid="{00000000-0005-0000-0000-0000315B0000}"/>
    <cellStyle name="Standard 12 9 3 2 2 2" xfId="47553" xr:uid="{91F4D06B-AF22-4F0D-B957-FCD173ADAE2A}"/>
    <cellStyle name="Standard 12 9 3 2 3" xfId="47552" xr:uid="{E9DA0C64-986C-4371-8AE1-C7ED9FE60B2B}"/>
    <cellStyle name="Standard 12 9 3 3" xfId="23345" xr:uid="{00000000-0005-0000-0000-0000325B0000}"/>
    <cellStyle name="Standard 12 9 3 3 2" xfId="47554" xr:uid="{22CECD15-AA6B-4F7B-B76D-0C714532C48E}"/>
    <cellStyle name="Standard 12 9 3 4" xfId="23346" xr:uid="{00000000-0005-0000-0000-0000335B0000}"/>
    <cellStyle name="Standard 12 9 3 4 2" xfId="47555" xr:uid="{2D4B0240-5FE6-4958-9CDD-E2DB7EDFADD8}"/>
    <cellStyle name="Standard 12 9 3 5" xfId="47551" xr:uid="{48905F70-2EF6-4320-9D3D-2A79520444D2}"/>
    <cellStyle name="Standard 12 9 4" xfId="23347" xr:uid="{00000000-0005-0000-0000-0000345B0000}"/>
    <cellStyle name="Standard 12 9 4 2" xfId="23348" xr:uid="{00000000-0005-0000-0000-0000355B0000}"/>
    <cellStyle name="Standard 12 9 4 2 2" xfId="47557" xr:uid="{5EC80D09-64D2-4AB1-8D13-690FA1B2A75C}"/>
    <cellStyle name="Standard 12 9 4 3" xfId="47556" xr:uid="{DC629FBE-CC2D-44F7-BDEC-0BDB35035462}"/>
    <cellStyle name="Standard 12 9 5" xfId="23349" xr:uid="{00000000-0005-0000-0000-0000365B0000}"/>
    <cellStyle name="Standard 12 9 5 2" xfId="47558" xr:uid="{891C1A68-9061-4E09-B068-DF7354AB7A5D}"/>
    <cellStyle name="Standard 12 9 6" xfId="23350" xr:uid="{00000000-0005-0000-0000-0000375B0000}"/>
    <cellStyle name="Standard 12 9 6 2" xfId="47559" xr:uid="{742DF427-531D-447D-B549-964C59641DD5}"/>
    <cellStyle name="Standard 12 9 7" xfId="47545" xr:uid="{F112D147-0535-4F08-B7C2-2FCD0F0C94E1}"/>
    <cellStyle name="Standard 12_CHP" xfId="23351" xr:uid="{00000000-0005-0000-0000-0000385B0000}"/>
    <cellStyle name="Standard 13" xfId="23352" xr:uid="{00000000-0005-0000-0000-0000395B0000}"/>
    <cellStyle name="Standard 13 10" xfId="53497" xr:uid="{18FA3DC2-2190-40EB-9A29-23C820AB0B24}"/>
    <cellStyle name="Standard 13 2" xfId="23353" xr:uid="{00000000-0005-0000-0000-00003A5B0000}"/>
    <cellStyle name="Standard 13 2 2" xfId="23354" xr:uid="{00000000-0005-0000-0000-00003B5B0000}"/>
    <cellStyle name="Standard 13 2 2 2" xfId="23355" xr:uid="{00000000-0005-0000-0000-00003C5B0000}"/>
    <cellStyle name="Standard 13 2 2 2 2" xfId="47563" xr:uid="{B0D8FDD8-0752-4ED1-A625-0069B53D5138}"/>
    <cellStyle name="Standard 13 2 2 3" xfId="47562" xr:uid="{9C977ADC-8874-4B31-A085-2C3AA4431599}"/>
    <cellStyle name="Standard 13 2 3" xfId="23356" xr:uid="{00000000-0005-0000-0000-00003D5B0000}"/>
    <cellStyle name="Standard 13 2 3 2" xfId="47564" xr:uid="{315506EA-09D8-40DE-B9E1-73A1E25481F8}"/>
    <cellStyle name="Standard 13 2 4" xfId="23357" xr:uid="{00000000-0005-0000-0000-00003E5B0000}"/>
    <cellStyle name="Standard 13 2 4 2" xfId="47565" xr:uid="{84073261-F8C6-4964-8D2A-CD69D50FD5C8}"/>
    <cellStyle name="Standard 13 2 5" xfId="47561" xr:uid="{0F764A45-3950-4089-802C-AECC0E6A3830}"/>
    <cellStyle name="Standard 13 2 6" xfId="53498" xr:uid="{3F88225F-B8F3-4DDD-86FB-95ED429263A1}"/>
    <cellStyle name="Standard 13 3" xfId="23358" xr:uid="{00000000-0005-0000-0000-00003F5B0000}"/>
    <cellStyle name="Standard 13 3 2" xfId="23359" xr:uid="{00000000-0005-0000-0000-0000405B0000}"/>
    <cellStyle name="Standard 13 3 2 2" xfId="23360" xr:uid="{00000000-0005-0000-0000-0000415B0000}"/>
    <cellStyle name="Standard 13 3 2 2 2" xfId="47568" xr:uid="{BA818D4C-A3A5-41E0-B958-55EE454BC867}"/>
    <cellStyle name="Standard 13 3 2 3" xfId="47567" xr:uid="{5DEED194-3F92-4C22-A775-3FEB835F9C18}"/>
    <cellStyle name="Standard 13 3 3" xfId="23361" xr:uid="{00000000-0005-0000-0000-0000425B0000}"/>
    <cellStyle name="Standard 13 3 3 2" xfId="47569" xr:uid="{FE576F7D-B993-459B-942F-34FA3172B15D}"/>
    <cellStyle name="Standard 13 3 4" xfId="23362" xr:uid="{00000000-0005-0000-0000-0000435B0000}"/>
    <cellStyle name="Standard 13 3 4 2" xfId="47570" xr:uid="{AC82FCD6-BD7D-4345-8E7C-8BFAB24595A3}"/>
    <cellStyle name="Standard 13 3 5" xfId="23363" xr:uid="{00000000-0005-0000-0000-0000445B0000}"/>
    <cellStyle name="Standard 13 3 5 2" xfId="47571" xr:uid="{8E81874F-AD57-4D14-AB3A-7BE65884A374}"/>
    <cellStyle name="Standard 13 3 6" xfId="47566" xr:uid="{466267B6-96DD-40E3-AC0C-7CD469C70102}"/>
    <cellStyle name="Standard 13 4" xfId="23364" xr:uid="{00000000-0005-0000-0000-0000455B0000}"/>
    <cellStyle name="Standard 13 4 2" xfId="23365" xr:uid="{00000000-0005-0000-0000-0000465B0000}"/>
    <cellStyle name="Standard 13 4 2 2" xfId="23366" xr:uid="{00000000-0005-0000-0000-0000475B0000}"/>
    <cellStyle name="Standard 13 4 2 2 2" xfId="47574" xr:uid="{7D3C9C13-B2B3-44CA-AA07-5CBB4DD00BCF}"/>
    <cellStyle name="Standard 13 4 2 3" xfId="47573" xr:uid="{56672736-6954-4B70-BD0F-4ABB7C385E32}"/>
    <cellStyle name="Standard 13 4 3" xfId="23367" xr:uid="{00000000-0005-0000-0000-0000485B0000}"/>
    <cellStyle name="Standard 13 4 3 2" xfId="47575" xr:uid="{BA63D58B-BB37-40A4-97F8-AB0E05A340DD}"/>
    <cellStyle name="Standard 13 4 4" xfId="23368" xr:uid="{00000000-0005-0000-0000-0000495B0000}"/>
    <cellStyle name="Standard 13 4 4 2" xfId="47576" xr:uid="{1DB457D1-87C7-4E14-B180-7A0C598F7FBB}"/>
    <cellStyle name="Standard 13 4 5" xfId="47572" xr:uid="{3DC743CE-DC49-43BF-8EE4-3119B0561B68}"/>
    <cellStyle name="Standard 13 5" xfId="23369" xr:uid="{00000000-0005-0000-0000-00004A5B0000}"/>
    <cellStyle name="Standard 13 5 2" xfId="23370" xr:uid="{00000000-0005-0000-0000-00004B5B0000}"/>
    <cellStyle name="Standard 13 5 2 2" xfId="47578" xr:uid="{7A40F0C1-9B81-4C32-83DB-DC60CBCE911E}"/>
    <cellStyle name="Standard 13 5 3" xfId="47577" xr:uid="{F974E969-C5CD-4ED8-9C9E-024F67DBEC03}"/>
    <cellStyle name="Standard 13 6" xfId="23371" xr:uid="{00000000-0005-0000-0000-00004C5B0000}"/>
    <cellStyle name="Standard 13 6 2" xfId="23372" xr:uid="{00000000-0005-0000-0000-00004D5B0000}"/>
    <cellStyle name="Standard 13 6 2 2" xfId="47580" xr:uid="{B4843E31-713A-407E-8E64-A5FEB373229E}"/>
    <cellStyle name="Standard 13 6 3" xfId="47579" xr:uid="{8FF145C1-DCAB-40D8-A4F3-62717864C963}"/>
    <cellStyle name="Standard 13 7" xfId="23373" xr:uid="{00000000-0005-0000-0000-00004E5B0000}"/>
    <cellStyle name="Standard 13 7 2" xfId="47581" xr:uid="{7AEB5848-E0E0-4530-B137-F0A98DE27251}"/>
    <cellStyle name="Standard 13 8" xfId="47560" xr:uid="{18E66537-45B7-4A97-B909-829732D6FDB0}"/>
    <cellStyle name="Standard 13 9" xfId="53022" xr:uid="{CF8667C3-8139-4EDD-93A1-C40AA987A90D}"/>
    <cellStyle name="Standard 13_CHP" xfId="23374" xr:uid="{00000000-0005-0000-0000-00004F5B0000}"/>
    <cellStyle name="Standard 14" xfId="23375" xr:uid="{00000000-0005-0000-0000-0000505B0000}"/>
    <cellStyle name="Standard 14 2" xfId="23376" xr:uid="{00000000-0005-0000-0000-0000515B0000}"/>
    <cellStyle name="Standard 14 2 2" xfId="23377" xr:uid="{00000000-0005-0000-0000-0000525B0000}"/>
    <cellStyle name="Standard 14 2 2 2" xfId="47584" xr:uid="{42972C6F-4B18-4C3C-9DE1-F3617CBAE4DD}"/>
    <cellStyle name="Standard 14 2 3" xfId="47583" xr:uid="{CCD91485-1997-4C8C-800C-112C7E6ABC24}"/>
    <cellStyle name="Standard 14 3" xfId="23378" xr:uid="{00000000-0005-0000-0000-0000535B0000}"/>
    <cellStyle name="Standard 14 3 2" xfId="47585" xr:uid="{1BF5D1DF-3B98-453B-A93C-D9A6399E6DDB}"/>
    <cellStyle name="Standard 14 4" xfId="23379" xr:uid="{00000000-0005-0000-0000-0000545B0000}"/>
    <cellStyle name="Standard 14 4 2" xfId="47586" xr:uid="{69E9487D-4721-4BAC-B383-A21B57442EA3}"/>
    <cellStyle name="Standard 14 5" xfId="47582" xr:uid="{AE1EF044-5F5D-408A-80C1-D92E0635D705}"/>
    <cellStyle name="Standard 14 6" xfId="53499" xr:uid="{FD387D51-22BD-4C60-8AD5-AFF97659A2D5}"/>
    <cellStyle name="Standard 15" xfId="23380" xr:uid="{00000000-0005-0000-0000-0000555B0000}"/>
    <cellStyle name="Standard 15 2" xfId="23381" xr:uid="{00000000-0005-0000-0000-0000565B0000}"/>
    <cellStyle name="Standard 15 2 2" xfId="23382" xr:uid="{00000000-0005-0000-0000-0000575B0000}"/>
    <cellStyle name="Standard 15 2 2 2" xfId="23383" xr:uid="{00000000-0005-0000-0000-0000585B0000}"/>
    <cellStyle name="Standard 15 2 2 2 2" xfId="47590" xr:uid="{AF166830-ED9B-4FD8-81DF-E8E45C0EF8B6}"/>
    <cellStyle name="Standard 15 2 2 3" xfId="47589" xr:uid="{0AFDF375-356C-4664-B2BD-FE311104E31E}"/>
    <cellStyle name="Standard 15 2 3" xfId="23384" xr:uid="{00000000-0005-0000-0000-0000595B0000}"/>
    <cellStyle name="Standard 15 2 3 2" xfId="47591" xr:uid="{28F83206-DF10-4575-A0ED-0AF1DBAED282}"/>
    <cellStyle name="Standard 15 2 4" xfId="23385" xr:uid="{00000000-0005-0000-0000-00005A5B0000}"/>
    <cellStyle name="Standard 15 2 4 2" xfId="47592" xr:uid="{1CA3FCB0-ED7C-4F1A-B61B-72CA13E7C9E4}"/>
    <cellStyle name="Standard 15 2 5" xfId="47588" xr:uid="{27E91776-AD9D-4C44-A25A-32F959636EB1}"/>
    <cellStyle name="Standard 15 2 6" xfId="53501" xr:uid="{FA0A9050-A24F-4168-A70F-CD22C90BA8D1}"/>
    <cellStyle name="Standard 15 3" xfId="23386" xr:uid="{00000000-0005-0000-0000-00005B5B0000}"/>
    <cellStyle name="Standard 15 3 2" xfId="23387" xr:uid="{00000000-0005-0000-0000-00005C5B0000}"/>
    <cellStyle name="Standard 15 3 2 2" xfId="47594" xr:uid="{C1D6B79F-5F36-4788-8F0D-FE0BBEB8D9BF}"/>
    <cellStyle name="Standard 15 3 3" xfId="47593" xr:uid="{B1C596B7-0164-4873-9BFF-4CB778E2D4D6}"/>
    <cellStyle name="Standard 15 3 4" xfId="53502" xr:uid="{78A2448D-2BEC-4ACE-AB79-34B3303161D5}"/>
    <cellStyle name="Standard 15 4" xfId="23388" xr:uid="{00000000-0005-0000-0000-00005D5B0000}"/>
    <cellStyle name="Standard 15 4 2" xfId="47595" xr:uid="{820DD612-8715-4F5D-9846-36714BE20027}"/>
    <cellStyle name="Standard 15 5" xfId="23389" xr:uid="{00000000-0005-0000-0000-00005E5B0000}"/>
    <cellStyle name="Standard 15 5 2" xfId="47596" xr:uid="{86174C3E-D00F-4A4E-83D4-8DC5AC0EEBFB}"/>
    <cellStyle name="Standard 15 6" xfId="47587" xr:uid="{2B00AA19-E51E-4B3D-9B6B-4D32EBC01B2A}"/>
    <cellStyle name="Standard 15 7" xfId="53500" xr:uid="{72956DA3-C784-454B-B961-2007D9F61DCC}"/>
    <cellStyle name="Standard 2" xfId="23390" xr:uid="{00000000-0005-0000-0000-00005F5B0000}"/>
    <cellStyle name="Standard 2 10" xfId="53023" xr:uid="{210719B5-0675-4BA4-8F26-C9DBFF333188}"/>
    <cellStyle name="Standard 2 2" xfId="23391" xr:uid="{00000000-0005-0000-0000-0000605B0000}"/>
    <cellStyle name="Standard 2 2 2" xfId="23392" xr:uid="{00000000-0005-0000-0000-0000615B0000}"/>
    <cellStyle name="Standard 2 2 2 2" xfId="23393" xr:uid="{00000000-0005-0000-0000-0000625B0000}"/>
    <cellStyle name="Standard 2 2 2 2 2" xfId="23394" xr:uid="{00000000-0005-0000-0000-0000635B0000}"/>
    <cellStyle name="Standard 2 2 2 2 2 2" xfId="23395" xr:uid="{00000000-0005-0000-0000-0000645B0000}"/>
    <cellStyle name="Standard 2 2 2 2 2 2 2" xfId="47602" xr:uid="{9BA69059-F213-4871-8177-315CC4FB121B}"/>
    <cellStyle name="Standard 2 2 2 2 2 3" xfId="47601" xr:uid="{CC6AA70D-32D9-43C4-A2EA-7877991F3FD1}"/>
    <cellStyle name="Standard 2 2 2 2 3" xfId="23396" xr:uid="{00000000-0005-0000-0000-0000655B0000}"/>
    <cellStyle name="Standard 2 2 2 2 3 2" xfId="47603" xr:uid="{AB9F1EF7-1B77-400E-989F-4E577C7D1F39}"/>
    <cellStyle name="Standard 2 2 2 2 4" xfId="47600" xr:uid="{A3B2CABD-D5EF-489C-8E55-65DB90D8E662}"/>
    <cellStyle name="Standard 2 2 2 3" xfId="23397" xr:uid="{00000000-0005-0000-0000-0000665B0000}"/>
    <cellStyle name="Standard 2 2 2 3 2" xfId="47604" xr:uid="{43FFD2E3-F4CA-43B4-8612-6CE51EE13264}"/>
    <cellStyle name="Standard 2 2 2 4" xfId="47599" xr:uid="{A5471E13-D94F-464B-BAA4-270B6E40C188}"/>
    <cellStyle name="Standard 2 2 3" xfId="23398" xr:uid="{00000000-0005-0000-0000-0000675B0000}"/>
    <cellStyle name="Standard 2 2 3 2" xfId="23399" xr:uid="{00000000-0005-0000-0000-0000685B0000}"/>
    <cellStyle name="Standard 2 2 3 2 2" xfId="47606" xr:uid="{F30A2767-8948-477D-9A56-574BB12F3D51}"/>
    <cellStyle name="Standard 2 2 3 3" xfId="47605" xr:uid="{EEC01453-BA67-4591-8792-8DBD8A7A15A1}"/>
    <cellStyle name="Standard 2 2 4" xfId="23400" xr:uid="{00000000-0005-0000-0000-0000695B0000}"/>
    <cellStyle name="Standard 2 2 4 2" xfId="47607" xr:uid="{BF090417-BD4C-4187-B0C1-F95A8CEF70C3}"/>
    <cellStyle name="Standard 2 2 5" xfId="23401" xr:uid="{00000000-0005-0000-0000-00006A5B0000}"/>
    <cellStyle name="Standard 2 2 5 2" xfId="47608" xr:uid="{7C6D3A82-66A9-406E-B551-0F57765BE2D1}"/>
    <cellStyle name="Standard 2 2 6" xfId="47598" xr:uid="{5F7B8F24-5D1C-4652-838F-B91AB8678221}"/>
    <cellStyle name="Standard 2 2 7" xfId="53024" xr:uid="{72CA38BF-4CE9-44D6-8E36-3597EECC44C9}"/>
    <cellStyle name="Standard 2 3" xfId="23402" xr:uid="{00000000-0005-0000-0000-00006B5B0000}"/>
    <cellStyle name="Standard 2 3 10" xfId="47609" xr:uid="{136ADB7A-DB15-4C5E-B6FD-5EF653C61073}"/>
    <cellStyle name="Standard 2 3 11" xfId="53025" xr:uid="{BF7E43D2-9F09-48EE-ACD4-F6611040F24F}"/>
    <cellStyle name="Standard 2 3 12" xfId="53503" xr:uid="{E40302AB-F6E6-47EE-885C-2C4B5CB04B18}"/>
    <cellStyle name="Standard 2 3 2" xfId="23403" xr:uid="{00000000-0005-0000-0000-00006C5B0000}"/>
    <cellStyle name="Standard 2 3 2 2" xfId="23404" xr:uid="{00000000-0005-0000-0000-00006D5B0000}"/>
    <cellStyle name="Standard 2 3 2 2 2" xfId="23405" xr:uid="{00000000-0005-0000-0000-00006E5B0000}"/>
    <cellStyle name="Standard 2 3 2 2 2 2" xfId="23406" xr:uid="{00000000-0005-0000-0000-00006F5B0000}"/>
    <cellStyle name="Standard 2 3 2 2 2 2 2" xfId="47613" xr:uid="{2348E0F2-330A-4A74-9DE5-0F871A76AD1E}"/>
    <cellStyle name="Standard 2 3 2 2 2 3" xfId="47612" xr:uid="{F72F36CA-F2A0-4618-8942-1F146F9AAF3A}"/>
    <cellStyle name="Standard 2 3 2 2 3" xfId="23407" xr:uid="{00000000-0005-0000-0000-0000705B0000}"/>
    <cellStyle name="Standard 2 3 2 2 3 2" xfId="47614" xr:uid="{36712A6C-BFF9-4AFB-9C01-16C03096485E}"/>
    <cellStyle name="Standard 2 3 2 2 4" xfId="23408" xr:uid="{00000000-0005-0000-0000-0000715B0000}"/>
    <cellStyle name="Standard 2 3 2 2 4 2" xfId="47615" xr:uid="{11385A06-DAD4-4366-8ED7-96040C933414}"/>
    <cellStyle name="Standard 2 3 2 2 5" xfId="47611" xr:uid="{BBBF4765-B9DE-4550-9F2C-A6029FA4F2A6}"/>
    <cellStyle name="Standard 2 3 2 3" xfId="23409" xr:uid="{00000000-0005-0000-0000-0000725B0000}"/>
    <cellStyle name="Standard 2 3 2 3 2" xfId="23410" xr:uid="{00000000-0005-0000-0000-0000735B0000}"/>
    <cellStyle name="Standard 2 3 2 3 2 2" xfId="23411" xr:uid="{00000000-0005-0000-0000-0000745B0000}"/>
    <cellStyle name="Standard 2 3 2 3 2 2 2" xfId="47618" xr:uid="{627C5693-5AD5-4E08-A37A-96F6B9882636}"/>
    <cellStyle name="Standard 2 3 2 3 2 3" xfId="47617" xr:uid="{1AB899BD-F5D1-4DBE-B864-D5BD52DCBD63}"/>
    <cellStyle name="Standard 2 3 2 3 3" xfId="23412" xr:uid="{00000000-0005-0000-0000-0000755B0000}"/>
    <cellStyle name="Standard 2 3 2 3 3 2" xfId="47619" xr:uid="{6ECA3D71-B663-4591-BB7E-EBF9ACC43074}"/>
    <cellStyle name="Standard 2 3 2 3 4" xfId="23413" xr:uid="{00000000-0005-0000-0000-0000765B0000}"/>
    <cellStyle name="Standard 2 3 2 3 4 2" xfId="47620" xr:uid="{45151168-CE6E-4C90-8726-7D3FDA5C64FD}"/>
    <cellStyle name="Standard 2 3 2 3 5" xfId="47616" xr:uid="{4A30167A-692F-42C1-8D95-8CB34D357430}"/>
    <cellStyle name="Standard 2 3 2 4" xfId="23414" xr:uid="{00000000-0005-0000-0000-0000775B0000}"/>
    <cellStyle name="Standard 2 3 2 4 2" xfId="23415" xr:uid="{00000000-0005-0000-0000-0000785B0000}"/>
    <cellStyle name="Standard 2 3 2 4 2 2" xfId="47622" xr:uid="{0C2A9534-909F-43C1-9B9B-36C8AA38A70F}"/>
    <cellStyle name="Standard 2 3 2 4 3" xfId="47621" xr:uid="{364A0641-B93C-44CE-B111-B1C7A22FCD5B}"/>
    <cellStyle name="Standard 2 3 2 5" xfId="23416" xr:uid="{00000000-0005-0000-0000-0000795B0000}"/>
    <cellStyle name="Standard 2 3 2 5 2" xfId="23417" xr:uid="{00000000-0005-0000-0000-00007A5B0000}"/>
    <cellStyle name="Standard 2 3 2 5 2 2" xfId="47624" xr:uid="{F30D2EE1-3422-4C24-8B12-90E7CD7F7E7E}"/>
    <cellStyle name="Standard 2 3 2 5 3" xfId="47623" xr:uid="{84848AE5-B4C1-41FC-A501-465438FA5165}"/>
    <cellStyle name="Standard 2 3 2 6" xfId="23418" xr:uid="{00000000-0005-0000-0000-00007B5B0000}"/>
    <cellStyle name="Standard 2 3 2 6 2" xfId="47625" xr:uid="{DD3CE497-76C2-409B-A75A-C2005EE5D51E}"/>
    <cellStyle name="Standard 2 3 2 7" xfId="47610" xr:uid="{C95B0991-A0F6-4FD4-964E-E8A247E13685}"/>
    <cellStyle name="Standard 2 3 2 8" xfId="53504" xr:uid="{026C5839-CF51-42F2-A08E-61127FD4E3BA}"/>
    <cellStyle name="Standard 2 3 2_CHP" xfId="23419" xr:uid="{00000000-0005-0000-0000-00007C5B0000}"/>
    <cellStyle name="Standard 2 3 3" xfId="23420" xr:uid="{00000000-0005-0000-0000-00007D5B0000}"/>
    <cellStyle name="Standard 2 3 3 2" xfId="23421" xr:uid="{00000000-0005-0000-0000-00007E5B0000}"/>
    <cellStyle name="Standard 2 3 3 2 2" xfId="23422" xr:uid="{00000000-0005-0000-0000-00007F5B0000}"/>
    <cellStyle name="Standard 2 3 3 2 2 2" xfId="47628" xr:uid="{5D3A2EAF-5326-4CE9-A033-134120917AF0}"/>
    <cellStyle name="Standard 2 3 3 2 3" xfId="23423" xr:uid="{00000000-0005-0000-0000-0000805B0000}"/>
    <cellStyle name="Standard 2 3 3 2 3 2" xfId="47629" xr:uid="{B8DAE103-6E99-4B70-AB58-D6C739CBDF07}"/>
    <cellStyle name="Standard 2 3 3 2 4" xfId="47627" xr:uid="{383C2CC1-A15B-42A4-A72A-66594670579F}"/>
    <cellStyle name="Standard 2 3 3 3" xfId="23424" xr:uid="{00000000-0005-0000-0000-0000815B0000}"/>
    <cellStyle name="Standard 2 3 3 3 2" xfId="23425" xr:uid="{00000000-0005-0000-0000-0000825B0000}"/>
    <cellStyle name="Standard 2 3 3 3 2 2" xfId="47631" xr:uid="{ADABECE5-22A8-40A5-B716-FA5870AADD34}"/>
    <cellStyle name="Standard 2 3 3 3 3" xfId="47630" xr:uid="{31A71DF6-B2BE-4391-BE22-651633937987}"/>
    <cellStyle name="Standard 2 3 3 4" xfId="23426" xr:uid="{00000000-0005-0000-0000-0000835B0000}"/>
    <cellStyle name="Standard 2 3 3 4 2" xfId="47632" xr:uid="{F430EBF4-E6EB-4853-BE3F-87679EB65AC9}"/>
    <cellStyle name="Standard 2 3 3 5" xfId="23427" xr:uid="{00000000-0005-0000-0000-0000845B0000}"/>
    <cellStyle name="Standard 2 3 3 5 2" xfId="47633" xr:uid="{F9F9DF99-9DCF-4C2E-B775-C33D70BFCB34}"/>
    <cellStyle name="Standard 2 3 3 6" xfId="47626" xr:uid="{F132ACA5-4376-4DC2-9E8B-F5F85EBB282E}"/>
    <cellStyle name="Standard 2 3 3 7" xfId="53505" xr:uid="{C90355F4-4379-411D-9CF9-49DA01606688}"/>
    <cellStyle name="Standard 2 3 4" xfId="23428" xr:uid="{00000000-0005-0000-0000-0000855B0000}"/>
    <cellStyle name="Standard 2 3 4 2" xfId="23429" xr:uid="{00000000-0005-0000-0000-0000865B0000}"/>
    <cellStyle name="Standard 2 3 4 2 2" xfId="23430" xr:uid="{00000000-0005-0000-0000-0000875B0000}"/>
    <cellStyle name="Standard 2 3 4 2 2 2" xfId="47636" xr:uid="{7A64A21D-4DA8-4CDA-AB73-BD6A23F708ED}"/>
    <cellStyle name="Standard 2 3 4 2 3" xfId="47635" xr:uid="{23E83319-EA68-47C0-BE0D-A1EF6DE3378D}"/>
    <cellStyle name="Standard 2 3 4 3" xfId="23431" xr:uid="{00000000-0005-0000-0000-0000885B0000}"/>
    <cellStyle name="Standard 2 3 4 3 2" xfId="47637" xr:uid="{F671CC03-FBF8-48D2-A74F-2B8E7012BF33}"/>
    <cellStyle name="Standard 2 3 4 4" xfId="23432" xr:uid="{00000000-0005-0000-0000-0000895B0000}"/>
    <cellStyle name="Standard 2 3 4 4 2" xfId="47638" xr:uid="{4642B4E0-1CD7-4686-A2FA-5D73876F21D7}"/>
    <cellStyle name="Standard 2 3 4 5" xfId="47634" xr:uid="{4F10A2ED-7E58-4D28-A7DF-3ADCD2283951}"/>
    <cellStyle name="Standard 2 3 5" xfId="23433" xr:uid="{00000000-0005-0000-0000-00008A5B0000}"/>
    <cellStyle name="Standard 2 3 5 2" xfId="23434" xr:uid="{00000000-0005-0000-0000-00008B5B0000}"/>
    <cellStyle name="Standard 2 3 5 2 2" xfId="47640" xr:uid="{3C710D6B-084A-40EC-9057-1CF2839D3C84}"/>
    <cellStyle name="Standard 2 3 5 3" xfId="23435" xr:uid="{00000000-0005-0000-0000-00008C5B0000}"/>
    <cellStyle name="Standard 2 3 5 3 2" xfId="47641" xr:uid="{DEBB3021-CEE0-4482-AFAE-F467E48CBBF5}"/>
    <cellStyle name="Standard 2 3 5 4" xfId="47639" xr:uid="{9D1E090C-D2F3-4CB6-B2A0-8F0218E8E471}"/>
    <cellStyle name="Standard 2 3 6" xfId="23436" xr:uid="{00000000-0005-0000-0000-00008D5B0000}"/>
    <cellStyle name="Standard 2 3 6 2" xfId="23437" xr:uid="{00000000-0005-0000-0000-00008E5B0000}"/>
    <cellStyle name="Standard 2 3 6 2 2" xfId="47643" xr:uid="{DE3DDF06-A06D-4A00-AA86-80C0A024683C}"/>
    <cellStyle name="Standard 2 3 6 3" xfId="47642" xr:uid="{0A133366-B2A0-436F-B976-8509C78BE147}"/>
    <cellStyle name="Standard 2 3 7" xfId="23438" xr:uid="{00000000-0005-0000-0000-00008F5B0000}"/>
    <cellStyle name="Standard 2 3 7 2" xfId="47644" xr:uid="{2E4AA27D-5CDC-4C43-A9AA-1968F10BB562}"/>
    <cellStyle name="Standard 2 3 8" xfId="23439" xr:uid="{00000000-0005-0000-0000-0000905B0000}"/>
    <cellStyle name="Standard 2 3 8 2" xfId="47645" xr:uid="{421BE257-262F-46A9-BD92-C839728C343E}"/>
    <cellStyle name="Standard 2 3 9" xfId="23440" xr:uid="{00000000-0005-0000-0000-0000915B0000}"/>
    <cellStyle name="Standard 2 3 9 2" xfId="47646" xr:uid="{1E7BA4C6-A521-4A24-858D-20FD1EAA5BB2}"/>
    <cellStyle name="Standard 2 3_CHP" xfId="23441" xr:uid="{00000000-0005-0000-0000-0000925B0000}"/>
    <cellStyle name="Standard 2 4" xfId="23442" xr:uid="{00000000-0005-0000-0000-0000935B0000}"/>
    <cellStyle name="Standard 2 4 10" xfId="47647" xr:uid="{D109F75A-AE52-4EF9-9A27-A26109239514}"/>
    <cellStyle name="Standard 2 4 11" xfId="53026" xr:uid="{E45BA602-DFFA-4728-BF8D-2A1F5B643714}"/>
    <cellStyle name="Standard 2 4 12" xfId="53506" xr:uid="{27D961C0-4831-4B03-A2ED-7CE22CAC88AF}"/>
    <cellStyle name="Standard 2 4 2" xfId="23443" xr:uid="{00000000-0005-0000-0000-0000945B0000}"/>
    <cellStyle name="Standard 2 4 2 2" xfId="23444" xr:uid="{00000000-0005-0000-0000-0000955B0000}"/>
    <cellStyle name="Standard 2 4 2 2 2" xfId="23445" xr:uid="{00000000-0005-0000-0000-0000965B0000}"/>
    <cellStyle name="Standard 2 4 2 2 2 2" xfId="23446" xr:uid="{00000000-0005-0000-0000-0000975B0000}"/>
    <cellStyle name="Standard 2 4 2 2 2 2 2" xfId="47651" xr:uid="{669D124E-9A4D-493F-95B6-9CD195EE2126}"/>
    <cellStyle name="Standard 2 4 2 2 2 3" xfId="47650" xr:uid="{F11D23A0-810F-4508-92EC-DA2386918849}"/>
    <cellStyle name="Standard 2 4 2 2 3" xfId="23447" xr:uid="{00000000-0005-0000-0000-0000985B0000}"/>
    <cellStyle name="Standard 2 4 2 2 3 2" xfId="47652" xr:uid="{5EBC5747-01A7-4FDA-B560-AB2D49767B1B}"/>
    <cellStyle name="Standard 2 4 2 2 4" xfId="23448" xr:uid="{00000000-0005-0000-0000-0000995B0000}"/>
    <cellStyle name="Standard 2 4 2 2 4 2" xfId="47653" xr:uid="{78A8C9AC-4291-42DA-9860-469AFB21DA1F}"/>
    <cellStyle name="Standard 2 4 2 2 5" xfId="47649" xr:uid="{85C924E8-CF9C-4A32-9456-BC43D50811A6}"/>
    <cellStyle name="Standard 2 4 2 3" xfId="23449" xr:uid="{00000000-0005-0000-0000-00009A5B0000}"/>
    <cellStyle name="Standard 2 4 2 3 2" xfId="23450" xr:uid="{00000000-0005-0000-0000-00009B5B0000}"/>
    <cellStyle name="Standard 2 4 2 3 2 2" xfId="23451" xr:uid="{00000000-0005-0000-0000-00009C5B0000}"/>
    <cellStyle name="Standard 2 4 2 3 2 2 2" xfId="47656" xr:uid="{7FF52BEC-9732-440D-BA73-04BE660A2992}"/>
    <cellStyle name="Standard 2 4 2 3 2 3" xfId="47655" xr:uid="{410C3DBD-939C-48A0-86E7-46794DA05D3B}"/>
    <cellStyle name="Standard 2 4 2 3 3" xfId="23452" xr:uid="{00000000-0005-0000-0000-00009D5B0000}"/>
    <cellStyle name="Standard 2 4 2 3 3 2" xfId="47657" xr:uid="{16723B19-8040-47D5-BFA3-900AA2ADB624}"/>
    <cellStyle name="Standard 2 4 2 3 4" xfId="23453" xr:uid="{00000000-0005-0000-0000-00009E5B0000}"/>
    <cellStyle name="Standard 2 4 2 3 4 2" xfId="47658" xr:uid="{A99407A0-F554-4B89-BB9F-72F870ED15BC}"/>
    <cellStyle name="Standard 2 4 2 3 5" xfId="47654" xr:uid="{5C687B9A-6498-4920-A183-88BF4A2E0517}"/>
    <cellStyle name="Standard 2 4 2 4" xfId="23454" xr:uid="{00000000-0005-0000-0000-00009F5B0000}"/>
    <cellStyle name="Standard 2 4 2 4 2" xfId="23455" xr:uid="{00000000-0005-0000-0000-0000A05B0000}"/>
    <cellStyle name="Standard 2 4 2 4 2 2" xfId="47660" xr:uid="{76B0C5A9-F129-4906-9055-4E9142ED164E}"/>
    <cellStyle name="Standard 2 4 2 4 3" xfId="47659" xr:uid="{4272CD8F-3835-4E21-93C8-24AF4CA3E638}"/>
    <cellStyle name="Standard 2 4 2 5" xfId="23456" xr:uid="{00000000-0005-0000-0000-0000A15B0000}"/>
    <cellStyle name="Standard 2 4 2 5 2" xfId="23457" xr:uid="{00000000-0005-0000-0000-0000A25B0000}"/>
    <cellStyle name="Standard 2 4 2 5 2 2" xfId="47662" xr:uid="{B44F6EA1-CFC5-4E74-98B7-BE30960CDB8C}"/>
    <cellStyle name="Standard 2 4 2 5 3" xfId="47661" xr:uid="{9E05FFB8-890E-4C7B-B029-50BB5D9779E2}"/>
    <cellStyle name="Standard 2 4 2 6" xfId="23458" xr:uid="{00000000-0005-0000-0000-0000A35B0000}"/>
    <cellStyle name="Standard 2 4 2 6 2" xfId="47663" xr:uid="{6EA16061-18AC-490E-9797-1F4BD0F6F7F0}"/>
    <cellStyle name="Standard 2 4 2 7" xfId="47648" xr:uid="{5BEA4B53-02D5-44CF-9B75-4439C9E7FB0A}"/>
    <cellStyle name="Standard 2 4 2 8" xfId="53507" xr:uid="{5650243C-5098-4E84-9365-D68055DE04A7}"/>
    <cellStyle name="Standard 2 4 2_CHP" xfId="23459" xr:uid="{00000000-0005-0000-0000-0000A45B0000}"/>
    <cellStyle name="Standard 2 4 3" xfId="23460" xr:uid="{00000000-0005-0000-0000-0000A55B0000}"/>
    <cellStyle name="Standard 2 4 3 2" xfId="23461" xr:uid="{00000000-0005-0000-0000-0000A65B0000}"/>
    <cellStyle name="Standard 2 4 3 2 2" xfId="23462" xr:uid="{00000000-0005-0000-0000-0000A75B0000}"/>
    <cellStyle name="Standard 2 4 3 2 2 2" xfId="47666" xr:uid="{27C9EADD-722D-4CD0-A228-3BB8138552F9}"/>
    <cellStyle name="Standard 2 4 3 2 3" xfId="23463" xr:uid="{00000000-0005-0000-0000-0000A85B0000}"/>
    <cellStyle name="Standard 2 4 3 2 3 2" xfId="47667" xr:uid="{90074AEE-F4CD-4424-8CBB-A2780B4FC036}"/>
    <cellStyle name="Standard 2 4 3 2 4" xfId="47665" xr:uid="{C3F8AF50-07B6-47BE-A4E9-32D234ED0D39}"/>
    <cellStyle name="Standard 2 4 3 3" xfId="23464" xr:uid="{00000000-0005-0000-0000-0000A95B0000}"/>
    <cellStyle name="Standard 2 4 3 3 2" xfId="23465" xr:uid="{00000000-0005-0000-0000-0000AA5B0000}"/>
    <cellStyle name="Standard 2 4 3 3 2 2" xfId="47669" xr:uid="{50C71778-5A88-4044-968B-26FA0AA74611}"/>
    <cellStyle name="Standard 2 4 3 3 3" xfId="47668" xr:uid="{909A58F3-FC90-4EAD-8526-2A792D1325B4}"/>
    <cellStyle name="Standard 2 4 3 4" xfId="23466" xr:uid="{00000000-0005-0000-0000-0000AB5B0000}"/>
    <cellStyle name="Standard 2 4 3 4 2" xfId="47670" xr:uid="{BC083C40-873F-458B-A5F5-6E11F99273B1}"/>
    <cellStyle name="Standard 2 4 3 5" xfId="23467" xr:uid="{00000000-0005-0000-0000-0000AC5B0000}"/>
    <cellStyle name="Standard 2 4 3 5 2" xfId="47671" xr:uid="{6EAC5E7A-81E6-40EC-A18E-0BCB4AFFE1E5}"/>
    <cellStyle name="Standard 2 4 3 6" xfId="47664" xr:uid="{AB8E86F0-908F-4EB8-93C2-DA7B5364C673}"/>
    <cellStyle name="Standard 2 4 3 7" xfId="53508" xr:uid="{D4C67E86-082A-4D33-A43D-31BAF5ACC9FE}"/>
    <cellStyle name="Standard 2 4 4" xfId="23468" xr:uid="{00000000-0005-0000-0000-0000AD5B0000}"/>
    <cellStyle name="Standard 2 4 4 2" xfId="23469" xr:uid="{00000000-0005-0000-0000-0000AE5B0000}"/>
    <cellStyle name="Standard 2 4 4 2 2" xfId="23470" xr:uid="{00000000-0005-0000-0000-0000AF5B0000}"/>
    <cellStyle name="Standard 2 4 4 2 2 2" xfId="47674" xr:uid="{E6A74293-8C5C-4F0A-AE5C-F17547FB0D76}"/>
    <cellStyle name="Standard 2 4 4 2 3" xfId="47673" xr:uid="{47E98629-CFBF-4B95-A262-9FC7B38C6522}"/>
    <cellStyle name="Standard 2 4 4 3" xfId="23471" xr:uid="{00000000-0005-0000-0000-0000B05B0000}"/>
    <cellStyle name="Standard 2 4 4 3 2" xfId="47675" xr:uid="{B46FC8F4-F2A1-4915-ABB6-D92A654D2A4F}"/>
    <cellStyle name="Standard 2 4 4 4" xfId="23472" xr:uid="{00000000-0005-0000-0000-0000B15B0000}"/>
    <cellStyle name="Standard 2 4 4 4 2" xfId="47676" xr:uid="{092B1C95-DDA9-4ECD-A796-576B9715E79A}"/>
    <cellStyle name="Standard 2 4 4 5" xfId="47672" xr:uid="{6CDAAD39-FCAE-4B3D-9702-7CA272FF332E}"/>
    <cellStyle name="Standard 2 4 5" xfId="23473" xr:uid="{00000000-0005-0000-0000-0000B25B0000}"/>
    <cellStyle name="Standard 2 4 5 2" xfId="23474" xr:uid="{00000000-0005-0000-0000-0000B35B0000}"/>
    <cellStyle name="Standard 2 4 5 2 2" xfId="47678" xr:uid="{AFDD338D-4B82-46C1-A578-1A30108E61CC}"/>
    <cellStyle name="Standard 2 4 5 3" xfId="23475" xr:uid="{00000000-0005-0000-0000-0000B45B0000}"/>
    <cellStyle name="Standard 2 4 5 3 2" xfId="47679" xr:uid="{425AC9A2-E5B1-444F-8B4B-3758854F9C7E}"/>
    <cellStyle name="Standard 2 4 5 4" xfId="47677" xr:uid="{D3A7ABDA-8037-4B44-9A30-9C6F0467B420}"/>
    <cellStyle name="Standard 2 4 6" xfId="23476" xr:uid="{00000000-0005-0000-0000-0000B55B0000}"/>
    <cellStyle name="Standard 2 4 6 2" xfId="23477" xr:uid="{00000000-0005-0000-0000-0000B65B0000}"/>
    <cellStyle name="Standard 2 4 6 2 2" xfId="47681" xr:uid="{6F9E331B-E510-4150-A904-648E4367002A}"/>
    <cellStyle name="Standard 2 4 6 3" xfId="47680" xr:uid="{8CAB82BE-6577-4B14-B4F3-54C877791DF5}"/>
    <cellStyle name="Standard 2 4 7" xfId="23478" xr:uid="{00000000-0005-0000-0000-0000B75B0000}"/>
    <cellStyle name="Standard 2 4 7 2" xfId="47682" xr:uid="{988BB539-FD39-4152-B7AA-6F503F5EE95E}"/>
    <cellStyle name="Standard 2 4 8" xfId="23479" xr:uid="{00000000-0005-0000-0000-0000B85B0000}"/>
    <cellStyle name="Standard 2 4 8 2" xfId="47683" xr:uid="{A37E2CDB-76F9-4E47-951D-AF061CE807C1}"/>
    <cellStyle name="Standard 2 4 9" xfId="23480" xr:uid="{00000000-0005-0000-0000-0000B95B0000}"/>
    <cellStyle name="Standard 2 4 9 2" xfId="47684" xr:uid="{ADA085BE-5369-43B1-AE62-2A91AD9783EC}"/>
    <cellStyle name="Standard 2 4_CHP" xfId="23481" xr:uid="{00000000-0005-0000-0000-0000BA5B0000}"/>
    <cellStyle name="Standard 2 5" xfId="23482" xr:uid="{00000000-0005-0000-0000-0000BB5B0000}"/>
    <cellStyle name="Standard 2 5 2" xfId="23483" xr:uid="{00000000-0005-0000-0000-0000BC5B0000}"/>
    <cellStyle name="Standard 2 5 2 2" xfId="23484" xr:uid="{00000000-0005-0000-0000-0000BD5B0000}"/>
    <cellStyle name="Standard 2 5 2 2 2" xfId="47687" xr:uid="{1F31128C-8FBA-4F5E-88CD-1282F9A7DA71}"/>
    <cellStyle name="Standard 2 5 2 3" xfId="23485" xr:uid="{00000000-0005-0000-0000-0000BE5B0000}"/>
    <cellStyle name="Standard 2 5 2 3 2" xfId="47688" xr:uid="{563F2995-2DA2-4060-8083-06C6A22FA785}"/>
    <cellStyle name="Standard 2 5 2 4" xfId="47686" xr:uid="{A3316465-B032-471E-9B52-123C0355C44C}"/>
    <cellStyle name="Standard 2 5 3" xfId="23486" xr:uid="{00000000-0005-0000-0000-0000BF5B0000}"/>
    <cellStyle name="Standard 2 5 3 2" xfId="23487" xr:uid="{00000000-0005-0000-0000-0000C05B0000}"/>
    <cellStyle name="Standard 2 5 3 2 2" xfId="47690" xr:uid="{A019202F-5177-4B4F-9DCE-7DE573A96CA7}"/>
    <cellStyle name="Standard 2 5 3 3" xfId="47689" xr:uid="{5A070D3A-7EBD-4CD8-906A-5DD764572772}"/>
    <cellStyle name="Standard 2 5 4" xfId="23488" xr:uid="{00000000-0005-0000-0000-0000C15B0000}"/>
    <cellStyle name="Standard 2 5 4 2" xfId="47691" xr:uid="{0308FC67-B3B2-4498-86B1-E6C65ACBEAF0}"/>
    <cellStyle name="Standard 2 5 5" xfId="23489" xr:uid="{00000000-0005-0000-0000-0000C25B0000}"/>
    <cellStyle name="Standard 2 5 5 2" xfId="47692" xr:uid="{DE264468-90DB-4BC5-845A-F174C7EE2DB0}"/>
    <cellStyle name="Standard 2 5 6" xfId="47685" xr:uid="{51D2D6A8-283E-4CC9-9BEA-786D5BFFE3D9}"/>
    <cellStyle name="Standard 2 5 7" xfId="53027" xr:uid="{4F48D170-6994-4FA2-99B4-598C7999444C}"/>
    <cellStyle name="Standard 2 6" xfId="23490" xr:uid="{00000000-0005-0000-0000-0000C35B0000}"/>
    <cellStyle name="Standard 2 6 2" xfId="23491" xr:uid="{00000000-0005-0000-0000-0000C45B0000}"/>
    <cellStyle name="Standard 2 6 2 2" xfId="47694" xr:uid="{9A4CC0EE-B74D-4448-8783-B1780BA9AE62}"/>
    <cellStyle name="Standard 2 6 3" xfId="47693" xr:uid="{19409734-B576-4FA7-8AC6-23C41E54D513}"/>
    <cellStyle name="Standard 2 7" xfId="23492" xr:uid="{00000000-0005-0000-0000-0000C55B0000}"/>
    <cellStyle name="Standard 2 7 2" xfId="23493" xr:uid="{00000000-0005-0000-0000-0000C65B0000}"/>
    <cellStyle name="Standard 2 7 2 2" xfId="47696" xr:uid="{7BEC4864-B80F-444F-9867-FA65FA2157BB}"/>
    <cellStyle name="Standard 2 7 3" xfId="23494" xr:uid="{00000000-0005-0000-0000-0000C75B0000}"/>
    <cellStyle name="Standard 2 7 3 2" xfId="47697" xr:uid="{706EE206-5F28-4456-A9AA-3BBE88619FBC}"/>
    <cellStyle name="Standard 2 7 4" xfId="47695" xr:uid="{A2ED2FEE-F022-4FDA-8239-D9A6F5D087CF}"/>
    <cellStyle name="Standard 2 8" xfId="23495" xr:uid="{00000000-0005-0000-0000-0000C85B0000}"/>
    <cellStyle name="Standard 2 8 2" xfId="47698" xr:uid="{9C73BEBA-EC81-4F08-A42C-8A6061897A9F}"/>
    <cellStyle name="Standard 2 9" xfId="47597" xr:uid="{AD1078E9-1185-4CA3-9E55-24BC221E2C54}"/>
    <cellStyle name="Standard 3" xfId="23496" xr:uid="{00000000-0005-0000-0000-0000C95B0000}"/>
    <cellStyle name="Standard 3 2" xfId="23497" xr:uid="{00000000-0005-0000-0000-0000CA5B0000}"/>
    <cellStyle name="Standard 3 2 2" xfId="23498" xr:uid="{00000000-0005-0000-0000-0000CB5B0000}"/>
    <cellStyle name="Standard 3 2 2 2" xfId="23499" xr:uid="{00000000-0005-0000-0000-0000CC5B0000}"/>
    <cellStyle name="Standard 3 2 2 2 2" xfId="47702" xr:uid="{71EFDCBC-DE04-4C6A-BF52-633478F89B07}"/>
    <cellStyle name="Standard 3 2 2 3" xfId="23500" xr:uid="{00000000-0005-0000-0000-0000CD5B0000}"/>
    <cellStyle name="Standard 3 2 2 3 2" xfId="47703" xr:uid="{6CA06CD5-305A-4AAC-A91A-0F41848EE47C}"/>
    <cellStyle name="Standard 3 2 2 4" xfId="47701" xr:uid="{AF156A35-F722-443C-B7B9-E57390B7FEB8}"/>
    <cellStyle name="Standard 3 2 3" xfId="23501" xr:uid="{00000000-0005-0000-0000-0000CE5B0000}"/>
    <cellStyle name="Standard 3 2 3 2" xfId="23502" xr:uid="{00000000-0005-0000-0000-0000CF5B0000}"/>
    <cellStyle name="Standard 3 2 3 2 2" xfId="47705" xr:uid="{51FEEA2B-88D7-4132-B28A-7F78D7DDD81D}"/>
    <cellStyle name="Standard 3 2 3 3" xfId="47704" xr:uid="{DC137661-E98C-4A9D-9CDC-F9F7B002B677}"/>
    <cellStyle name="Standard 3 2 4" xfId="23503" xr:uid="{00000000-0005-0000-0000-0000D05B0000}"/>
    <cellStyle name="Standard 3 2 4 2" xfId="47706" xr:uid="{6A0E54AD-DA46-4696-AE2F-41D98B822287}"/>
    <cellStyle name="Standard 3 2 5" xfId="23504" xr:uid="{00000000-0005-0000-0000-0000D15B0000}"/>
    <cellStyle name="Standard 3 2 5 2" xfId="47707" xr:uid="{AE0F43ED-95A1-46BA-ABDC-78565B34426E}"/>
    <cellStyle name="Standard 3 2 6" xfId="47700" xr:uid="{1F7D9155-8664-4259-B031-E953450CFDA8}"/>
    <cellStyle name="Standard 3 2 7" xfId="53029" xr:uid="{CBC29787-ADC7-49B0-924E-1823285AE66F}"/>
    <cellStyle name="Standard 3 3" xfId="23505" xr:uid="{00000000-0005-0000-0000-0000D25B0000}"/>
    <cellStyle name="Standard 3 3 2" xfId="23506" xr:uid="{00000000-0005-0000-0000-0000D35B0000}"/>
    <cellStyle name="Standard 3 3 2 2" xfId="47709" xr:uid="{EAFBE9D2-E01C-4DB4-BE97-FF0CB392C990}"/>
    <cellStyle name="Standard 3 3 3" xfId="23507" xr:uid="{00000000-0005-0000-0000-0000D45B0000}"/>
    <cellStyle name="Standard 3 3 3 2" xfId="47710" xr:uid="{164986FF-AB2C-4913-9900-B78E0510F440}"/>
    <cellStyle name="Standard 3 3 4" xfId="47708" xr:uid="{6B2C6AA7-1EAD-4C47-BE4A-B33F4B551F70}"/>
    <cellStyle name="Standard 3 4" xfId="23508" xr:uid="{00000000-0005-0000-0000-0000D55B0000}"/>
    <cellStyle name="Standard 3 4 2" xfId="23509" xr:uid="{00000000-0005-0000-0000-0000D65B0000}"/>
    <cellStyle name="Standard 3 4 2 2" xfId="47712" xr:uid="{7B82F4EF-73A5-4625-B55A-377D123AE6AD}"/>
    <cellStyle name="Standard 3 4 3" xfId="47711" xr:uid="{9FD48370-6B74-40B1-A112-CF6F15AEC3B7}"/>
    <cellStyle name="Standard 3 5" xfId="23510" xr:uid="{00000000-0005-0000-0000-0000D75B0000}"/>
    <cellStyle name="Standard 3 5 2" xfId="47713" xr:uid="{90FDF2C5-E917-42E7-A90A-295E03EF2EA3}"/>
    <cellStyle name="Standard 3 6" xfId="23511" xr:uid="{00000000-0005-0000-0000-0000D85B0000}"/>
    <cellStyle name="Standard 3 6 2" xfId="47714" xr:uid="{A7F3CE74-E9F8-454B-9FAA-17213924944B}"/>
    <cellStyle name="Standard 3 7" xfId="47699" xr:uid="{DECD246D-34D6-41EF-9797-EC79AC8F50B1}"/>
    <cellStyle name="Standard 3 8" xfId="53028" xr:uid="{EEF28AEC-3F03-4DD6-82C0-8D75845D7D90}"/>
    <cellStyle name="Standard 3_PL" xfId="23512" xr:uid="{00000000-0005-0000-0000-0000D95B0000}"/>
    <cellStyle name="Standard 4" xfId="23513" xr:uid="{00000000-0005-0000-0000-0000DA5B0000}"/>
    <cellStyle name="Standard 4 2" xfId="23514" xr:uid="{00000000-0005-0000-0000-0000DB5B0000}"/>
    <cellStyle name="Standard 4 2 2" xfId="23515" xr:uid="{00000000-0005-0000-0000-0000DC5B0000}"/>
    <cellStyle name="Standard 4 2 2 2" xfId="23516" xr:uid="{00000000-0005-0000-0000-0000DD5B0000}"/>
    <cellStyle name="Standard 4 2 2 2 2" xfId="47718" xr:uid="{99FFA64D-55B1-4DD1-864C-5B9040E69FD1}"/>
    <cellStyle name="Standard 4 2 2 3" xfId="23517" xr:uid="{00000000-0005-0000-0000-0000DE5B0000}"/>
    <cellStyle name="Standard 4 2 2 3 2" xfId="47719" xr:uid="{5994FC42-2423-4A5D-AA42-E720AB2E35E0}"/>
    <cellStyle name="Standard 4 2 2 4" xfId="47717" xr:uid="{9C53E83A-1763-4D40-8018-D5AE784BE57F}"/>
    <cellStyle name="Standard 4 2 3" xfId="23518" xr:uid="{00000000-0005-0000-0000-0000DF5B0000}"/>
    <cellStyle name="Standard 4 2 3 2" xfId="23519" xr:uid="{00000000-0005-0000-0000-0000E05B0000}"/>
    <cellStyle name="Standard 4 2 3 2 2" xfId="47721" xr:uid="{CAC494FB-5CF0-4FAA-ACB8-563F769EC071}"/>
    <cellStyle name="Standard 4 2 3 3" xfId="47720" xr:uid="{397F3617-D2D9-40A3-9DEE-2013FF22A001}"/>
    <cellStyle name="Standard 4 2 4" xfId="23520" xr:uid="{00000000-0005-0000-0000-0000E15B0000}"/>
    <cellStyle name="Standard 4 2 4 2" xfId="47722" xr:uid="{A91AA0FF-8408-4705-A46F-460C3447F83A}"/>
    <cellStyle name="Standard 4 2 5" xfId="23521" xr:uid="{00000000-0005-0000-0000-0000E25B0000}"/>
    <cellStyle name="Standard 4 2 5 2" xfId="47723" xr:uid="{CD4738D0-76D5-41B3-BE96-32E8906E14D2}"/>
    <cellStyle name="Standard 4 2 6" xfId="47716" xr:uid="{CE64E47F-3DD3-492B-B803-00118119B09C}"/>
    <cellStyle name="Standard 4 2 7" xfId="53031" xr:uid="{9A983772-D050-48AA-85DE-22B6D9C0C31E}"/>
    <cellStyle name="Standard 4 3" xfId="23522" xr:uid="{00000000-0005-0000-0000-0000E35B0000}"/>
    <cellStyle name="Standard 4 3 2" xfId="23523" xr:uid="{00000000-0005-0000-0000-0000E45B0000}"/>
    <cellStyle name="Standard 4 3 2 2" xfId="47725" xr:uid="{1C526E0F-9F00-47CF-B7A1-47C3AB4387B6}"/>
    <cellStyle name="Standard 4 3 3" xfId="23524" xr:uid="{00000000-0005-0000-0000-0000E55B0000}"/>
    <cellStyle name="Standard 4 3 3 2" xfId="47726" xr:uid="{5486F520-0F03-4879-AE7D-F1871899BF2D}"/>
    <cellStyle name="Standard 4 3 4" xfId="47724" xr:uid="{1BD5E906-FED2-4854-8564-DA15EF376C59}"/>
    <cellStyle name="Standard 4 4" xfId="23525" xr:uid="{00000000-0005-0000-0000-0000E65B0000}"/>
    <cellStyle name="Standard 4 4 2" xfId="23526" xr:uid="{00000000-0005-0000-0000-0000E75B0000}"/>
    <cellStyle name="Standard 4 4 2 2" xfId="47728" xr:uid="{DE288BE6-4267-4346-AC56-5CE915AEDD9D}"/>
    <cellStyle name="Standard 4 4 3" xfId="47727" xr:uid="{93782A93-A055-4D85-8978-A55E04FF2ECA}"/>
    <cellStyle name="Standard 4 5" xfId="23527" xr:uid="{00000000-0005-0000-0000-0000E85B0000}"/>
    <cellStyle name="Standard 4 5 2" xfId="47729" xr:uid="{F1C12465-941F-4681-8960-EE528394B40C}"/>
    <cellStyle name="Standard 4 6" xfId="23528" xr:uid="{00000000-0005-0000-0000-0000E95B0000}"/>
    <cellStyle name="Standard 4 6 2" xfId="47730" xr:uid="{6BC6D00A-00BE-4081-A1B7-80BBD8405231}"/>
    <cellStyle name="Standard 4 7" xfId="47715" xr:uid="{9B7DBA39-3203-4ECD-9DC9-BEADB33EDCA4}"/>
    <cellStyle name="Standard 4 8" xfId="53030" xr:uid="{B3FC04D8-6C5A-422D-9889-A6498837E9D5}"/>
    <cellStyle name="Standard 4_PL" xfId="23529" xr:uid="{00000000-0005-0000-0000-0000EA5B0000}"/>
    <cellStyle name="Standard 5" xfId="23530" xr:uid="{00000000-0005-0000-0000-0000EB5B0000}"/>
    <cellStyle name="Standard 5 10" xfId="23531" xr:uid="{00000000-0005-0000-0000-0000EC5B0000}"/>
    <cellStyle name="Standard 5 10 2" xfId="23532" xr:uid="{00000000-0005-0000-0000-0000ED5B0000}"/>
    <cellStyle name="Standard 5 10 2 2" xfId="47733" xr:uid="{25952621-B6B4-4FE0-8E26-8029BED4851F}"/>
    <cellStyle name="Standard 5 10 3" xfId="47732" xr:uid="{B907199C-4361-4698-B0D0-B622EC72DDF8}"/>
    <cellStyle name="Standard 5 11" xfId="23533" xr:uid="{00000000-0005-0000-0000-0000EE5B0000}"/>
    <cellStyle name="Standard 5 11 2" xfId="47734" xr:uid="{B593D647-3070-495B-B6CF-C9F1C6F1E63D}"/>
    <cellStyle name="Standard 5 12" xfId="23534" xr:uid="{00000000-0005-0000-0000-0000EF5B0000}"/>
    <cellStyle name="Standard 5 12 2" xfId="47735" xr:uid="{6E5CE216-2331-4602-B413-DB671CBAE700}"/>
    <cellStyle name="Standard 5 13" xfId="47731" xr:uid="{23145253-617D-473E-A885-9084DA214C1B}"/>
    <cellStyle name="Standard 5 14" xfId="53032" xr:uid="{41E59668-A989-495F-B508-EFEE7FCAB9AA}"/>
    <cellStyle name="Standard 5 15" xfId="53509" xr:uid="{C01D831F-0A75-4B03-9F5E-CC8973FD4364}"/>
    <cellStyle name="Standard 5 2" xfId="23535" xr:uid="{00000000-0005-0000-0000-0000F05B0000}"/>
    <cellStyle name="Standard 5 2 10" xfId="23536" xr:uid="{00000000-0005-0000-0000-0000F15B0000}"/>
    <cellStyle name="Standard 5 2 10 2" xfId="47737" xr:uid="{2406A902-C6CD-4CF7-B79D-7030227E5345}"/>
    <cellStyle name="Standard 5 2 11" xfId="23537" xr:uid="{00000000-0005-0000-0000-0000F25B0000}"/>
    <cellStyle name="Standard 5 2 11 2" xfId="47738" xr:uid="{689B74A0-38DB-4DA2-B753-20FCAAF04CEA}"/>
    <cellStyle name="Standard 5 2 12" xfId="47736" xr:uid="{690850C3-8CC4-4060-AADA-D90D634F17C1}"/>
    <cellStyle name="Standard 5 2 13" xfId="53033" xr:uid="{CE830741-7A99-493F-ABBF-7AAD698A281C}"/>
    <cellStyle name="Standard 5 2 14" xfId="53510" xr:uid="{B0D1AD30-A5EE-416C-8B19-1F36BC8DDD4B}"/>
    <cellStyle name="Standard 5 2 2" xfId="23538" xr:uid="{00000000-0005-0000-0000-0000F35B0000}"/>
    <cellStyle name="Standard 5 2 2 10" xfId="47739" xr:uid="{F50039A9-A787-4358-9D6C-704FC679441A}"/>
    <cellStyle name="Standard 5 2 2 11" xfId="53034" xr:uid="{35649FE1-F60C-46C1-B452-73B009025D4A}"/>
    <cellStyle name="Standard 5 2 2 12" xfId="53511" xr:uid="{41393381-2B6F-4B9A-BB59-C1205BAB5155}"/>
    <cellStyle name="Standard 5 2 2 2" xfId="23539" xr:uid="{00000000-0005-0000-0000-0000F45B0000}"/>
    <cellStyle name="Standard 5 2 2 2 2" xfId="23540" xr:uid="{00000000-0005-0000-0000-0000F55B0000}"/>
    <cellStyle name="Standard 5 2 2 2 2 2" xfId="23541" xr:uid="{00000000-0005-0000-0000-0000F65B0000}"/>
    <cellStyle name="Standard 5 2 2 2 2 2 2" xfId="23542" xr:uid="{00000000-0005-0000-0000-0000F75B0000}"/>
    <cellStyle name="Standard 5 2 2 2 2 2 2 2" xfId="47743" xr:uid="{E679A4B0-01C3-4259-BCAC-E8B7B2FD54C6}"/>
    <cellStyle name="Standard 5 2 2 2 2 2 3" xfId="47742" xr:uid="{34846403-9363-488C-BB86-0F88EE7A272C}"/>
    <cellStyle name="Standard 5 2 2 2 2 3" xfId="23543" xr:uid="{00000000-0005-0000-0000-0000F85B0000}"/>
    <cellStyle name="Standard 5 2 2 2 2 3 2" xfId="47744" xr:uid="{4191D3C9-9139-4446-93FD-521892A585AB}"/>
    <cellStyle name="Standard 5 2 2 2 2 4" xfId="23544" xr:uid="{00000000-0005-0000-0000-0000F95B0000}"/>
    <cellStyle name="Standard 5 2 2 2 2 4 2" xfId="47745" xr:uid="{530E90D0-8226-4542-A494-C37E746034A6}"/>
    <cellStyle name="Standard 5 2 2 2 2 5" xfId="47741" xr:uid="{15967FF8-E086-4B45-9F1E-E8F9B605846D}"/>
    <cellStyle name="Standard 5 2 2 2 3" xfId="23545" xr:uid="{00000000-0005-0000-0000-0000FA5B0000}"/>
    <cellStyle name="Standard 5 2 2 2 3 2" xfId="23546" xr:uid="{00000000-0005-0000-0000-0000FB5B0000}"/>
    <cellStyle name="Standard 5 2 2 2 3 2 2" xfId="23547" xr:uid="{00000000-0005-0000-0000-0000FC5B0000}"/>
    <cellStyle name="Standard 5 2 2 2 3 2 2 2" xfId="47748" xr:uid="{87750EA9-16BB-45CA-B3F5-634F1AF41301}"/>
    <cellStyle name="Standard 5 2 2 2 3 2 3" xfId="47747" xr:uid="{25B2AD6B-6380-4CF9-BBB5-70B5EBFB6AAA}"/>
    <cellStyle name="Standard 5 2 2 2 3 3" xfId="23548" xr:uid="{00000000-0005-0000-0000-0000FD5B0000}"/>
    <cellStyle name="Standard 5 2 2 2 3 3 2" xfId="47749" xr:uid="{953AF060-0B18-41AA-AD77-91515CC47768}"/>
    <cellStyle name="Standard 5 2 2 2 3 4" xfId="23549" xr:uid="{00000000-0005-0000-0000-0000FE5B0000}"/>
    <cellStyle name="Standard 5 2 2 2 3 4 2" xfId="47750" xr:uid="{0CB8FE6B-A0C8-4AD8-9282-501995FAD90F}"/>
    <cellStyle name="Standard 5 2 2 2 3 5" xfId="47746" xr:uid="{0CDEA1CA-D0E7-4087-A876-21115100F601}"/>
    <cellStyle name="Standard 5 2 2 2 4" xfId="23550" xr:uid="{00000000-0005-0000-0000-0000FF5B0000}"/>
    <cellStyle name="Standard 5 2 2 2 4 2" xfId="23551" xr:uid="{00000000-0005-0000-0000-0000005C0000}"/>
    <cellStyle name="Standard 5 2 2 2 4 2 2" xfId="47752" xr:uid="{5CD0F85D-3AEA-4572-A231-9FE4E19B81BD}"/>
    <cellStyle name="Standard 5 2 2 2 4 3" xfId="47751" xr:uid="{FF869E2B-DEEC-41F0-BCB3-ABCCAB17976E}"/>
    <cellStyle name="Standard 5 2 2 2 5" xfId="23552" xr:uid="{00000000-0005-0000-0000-0000015C0000}"/>
    <cellStyle name="Standard 5 2 2 2 5 2" xfId="23553" xr:uid="{00000000-0005-0000-0000-0000025C0000}"/>
    <cellStyle name="Standard 5 2 2 2 5 2 2" xfId="47754" xr:uid="{033D2A8E-7A10-4331-A15B-C24D81D9A28B}"/>
    <cellStyle name="Standard 5 2 2 2 5 3" xfId="47753" xr:uid="{4E1D9E28-8BEA-4607-9C89-E3CA80784774}"/>
    <cellStyle name="Standard 5 2 2 2 6" xfId="23554" xr:uid="{00000000-0005-0000-0000-0000035C0000}"/>
    <cellStyle name="Standard 5 2 2 2 6 2" xfId="47755" xr:uid="{2CB98274-D511-47C5-8773-EDC40FCB8066}"/>
    <cellStyle name="Standard 5 2 2 2 7" xfId="47740" xr:uid="{3A43EF62-9871-47C1-B1A4-7EBF5E28DA77}"/>
    <cellStyle name="Standard 5 2 2 2 8" xfId="53512" xr:uid="{E71CE6C0-D853-489F-B2E3-7F6C4D2392E6}"/>
    <cellStyle name="Standard 5 2 2 2_CHP" xfId="23555" xr:uid="{00000000-0005-0000-0000-0000045C0000}"/>
    <cellStyle name="Standard 5 2 2 3" xfId="23556" xr:uid="{00000000-0005-0000-0000-0000055C0000}"/>
    <cellStyle name="Standard 5 2 2 3 2" xfId="23557" xr:uid="{00000000-0005-0000-0000-0000065C0000}"/>
    <cellStyle name="Standard 5 2 2 3 2 2" xfId="23558" xr:uid="{00000000-0005-0000-0000-0000075C0000}"/>
    <cellStyle name="Standard 5 2 2 3 2 2 2" xfId="47758" xr:uid="{E14E1CEC-9E6C-4631-ABB2-2020EDAB1626}"/>
    <cellStyle name="Standard 5 2 2 3 2 3" xfId="23559" xr:uid="{00000000-0005-0000-0000-0000085C0000}"/>
    <cellStyle name="Standard 5 2 2 3 2 3 2" xfId="47759" xr:uid="{75C26A62-E809-4277-A5BE-D40035ACC546}"/>
    <cellStyle name="Standard 5 2 2 3 2 4" xfId="47757" xr:uid="{167719AA-E19C-4380-AFB1-B65AF3B31C9F}"/>
    <cellStyle name="Standard 5 2 2 3 3" xfId="23560" xr:uid="{00000000-0005-0000-0000-0000095C0000}"/>
    <cellStyle name="Standard 5 2 2 3 3 2" xfId="23561" xr:uid="{00000000-0005-0000-0000-00000A5C0000}"/>
    <cellStyle name="Standard 5 2 2 3 3 2 2" xfId="47761" xr:uid="{6F6EC24F-F872-47EA-A9F4-65037519C1A1}"/>
    <cellStyle name="Standard 5 2 2 3 3 3" xfId="47760" xr:uid="{31F0988E-BEB6-4D2F-B84B-0C441B72D3BA}"/>
    <cellStyle name="Standard 5 2 2 3 4" xfId="23562" xr:uid="{00000000-0005-0000-0000-00000B5C0000}"/>
    <cellStyle name="Standard 5 2 2 3 4 2" xfId="47762" xr:uid="{FB60008C-7A7D-4AE4-BE7C-D8E3661A50D5}"/>
    <cellStyle name="Standard 5 2 2 3 5" xfId="23563" xr:uid="{00000000-0005-0000-0000-00000C5C0000}"/>
    <cellStyle name="Standard 5 2 2 3 5 2" xfId="47763" xr:uid="{1B4FEF06-F818-452F-8411-9DBA82ABEB19}"/>
    <cellStyle name="Standard 5 2 2 3 6" xfId="47756" xr:uid="{C94BD471-6281-453F-B454-2142F83592CC}"/>
    <cellStyle name="Standard 5 2 2 3 7" xfId="53513" xr:uid="{E5280103-DD7C-4C2C-8914-42903CE69505}"/>
    <cellStyle name="Standard 5 2 2 4" xfId="23564" xr:uid="{00000000-0005-0000-0000-00000D5C0000}"/>
    <cellStyle name="Standard 5 2 2 4 2" xfId="23565" xr:uid="{00000000-0005-0000-0000-00000E5C0000}"/>
    <cellStyle name="Standard 5 2 2 4 2 2" xfId="23566" xr:uid="{00000000-0005-0000-0000-00000F5C0000}"/>
    <cellStyle name="Standard 5 2 2 4 2 2 2" xfId="47766" xr:uid="{3A5D71B8-1978-462E-A570-22B806A89BFA}"/>
    <cellStyle name="Standard 5 2 2 4 2 3" xfId="47765" xr:uid="{40205F4E-947C-4EA3-AB03-6EBA747FFF66}"/>
    <cellStyle name="Standard 5 2 2 4 3" xfId="23567" xr:uid="{00000000-0005-0000-0000-0000105C0000}"/>
    <cellStyle name="Standard 5 2 2 4 3 2" xfId="47767" xr:uid="{B12F9606-D8C6-4AB9-A293-E994D0C833CA}"/>
    <cellStyle name="Standard 5 2 2 4 4" xfId="23568" xr:uid="{00000000-0005-0000-0000-0000115C0000}"/>
    <cellStyle name="Standard 5 2 2 4 4 2" xfId="47768" xr:uid="{3196A5AD-05C9-4FD0-A292-6BC5EAE37642}"/>
    <cellStyle name="Standard 5 2 2 4 5" xfId="47764" xr:uid="{BEC3C6A0-F2C4-42A4-9B88-9AA5564B0823}"/>
    <cellStyle name="Standard 5 2 2 5" xfId="23569" xr:uid="{00000000-0005-0000-0000-0000125C0000}"/>
    <cellStyle name="Standard 5 2 2 5 2" xfId="23570" xr:uid="{00000000-0005-0000-0000-0000135C0000}"/>
    <cellStyle name="Standard 5 2 2 5 2 2" xfId="47770" xr:uid="{767F6ED9-F1C7-462A-8D35-F516D502FE4E}"/>
    <cellStyle name="Standard 5 2 2 5 3" xfId="23571" xr:uid="{00000000-0005-0000-0000-0000145C0000}"/>
    <cellStyle name="Standard 5 2 2 5 3 2" xfId="47771" xr:uid="{FB387ABE-382E-4F59-9B69-733207232BF5}"/>
    <cellStyle name="Standard 5 2 2 5 4" xfId="47769" xr:uid="{4877F0DF-A254-4232-9443-7A0D0FA39A10}"/>
    <cellStyle name="Standard 5 2 2 6" xfId="23572" xr:uid="{00000000-0005-0000-0000-0000155C0000}"/>
    <cellStyle name="Standard 5 2 2 6 2" xfId="23573" xr:uid="{00000000-0005-0000-0000-0000165C0000}"/>
    <cellStyle name="Standard 5 2 2 6 2 2" xfId="47773" xr:uid="{CF9C4491-16F6-4F25-A7CC-A4B4088919E8}"/>
    <cellStyle name="Standard 5 2 2 6 3" xfId="47772" xr:uid="{0AB3D5D3-464C-40DC-A9E0-32E5E0A77D95}"/>
    <cellStyle name="Standard 5 2 2 7" xfId="23574" xr:uid="{00000000-0005-0000-0000-0000175C0000}"/>
    <cellStyle name="Standard 5 2 2 7 2" xfId="47774" xr:uid="{3735D561-DBD5-4DCA-AA71-09FA15248A1D}"/>
    <cellStyle name="Standard 5 2 2 8" xfId="23575" xr:uid="{00000000-0005-0000-0000-0000185C0000}"/>
    <cellStyle name="Standard 5 2 2 8 2" xfId="47775" xr:uid="{BF69544A-A494-45C8-B455-35269A646BEF}"/>
    <cellStyle name="Standard 5 2 2 9" xfId="23576" xr:uid="{00000000-0005-0000-0000-0000195C0000}"/>
    <cellStyle name="Standard 5 2 2 9 2" xfId="47776" xr:uid="{5EC026C3-709C-46F6-8144-185595C1A2F1}"/>
    <cellStyle name="Standard 5 2 2_CHP" xfId="23577" xr:uid="{00000000-0005-0000-0000-00001A5C0000}"/>
    <cellStyle name="Standard 5 2 3" xfId="23578" xr:uid="{00000000-0005-0000-0000-00001B5C0000}"/>
    <cellStyle name="Standard 5 2 3 10" xfId="47777" xr:uid="{47DDB12C-F4BE-437C-A0D9-9C2024C531BA}"/>
    <cellStyle name="Standard 5 2 3 11" xfId="53035" xr:uid="{BDACF080-ECAF-48CB-A148-98906536E97C}"/>
    <cellStyle name="Standard 5 2 3 12" xfId="53514" xr:uid="{ABD00A0E-0531-49A0-A666-221F1DEEFB51}"/>
    <cellStyle name="Standard 5 2 3 2" xfId="23579" xr:uid="{00000000-0005-0000-0000-00001C5C0000}"/>
    <cellStyle name="Standard 5 2 3 2 2" xfId="23580" xr:uid="{00000000-0005-0000-0000-00001D5C0000}"/>
    <cellStyle name="Standard 5 2 3 2 2 2" xfId="23581" xr:uid="{00000000-0005-0000-0000-00001E5C0000}"/>
    <cellStyle name="Standard 5 2 3 2 2 2 2" xfId="23582" xr:uid="{00000000-0005-0000-0000-00001F5C0000}"/>
    <cellStyle name="Standard 5 2 3 2 2 2 2 2" xfId="47781" xr:uid="{884F4006-7353-42AE-917C-87B3D234EDEC}"/>
    <cellStyle name="Standard 5 2 3 2 2 2 3" xfId="47780" xr:uid="{96AD1D25-F7CF-4B31-8604-137FDBC578B9}"/>
    <cellStyle name="Standard 5 2 3 2 2 3" xfId="23583" xr:uid="{00000000-0005-0000-0000-0000205C0000}"/>
    <cellStyle name="Standard 5 2 3 2 2 3 2" xfId="47782" xr:uid="{488D8181-A59A-47BF-8816-446D9ED2CAB1}"/>
    <cellStyle name="Standard 5 2 3 2 2 4" xfId="23584" xr:uid="{00000000-0005-0000-0000-0000215C0000}"/>
    <cellStyle name="Standard 5 2 3 2 2 4 2" xfId="47783" xr:uid="{ED863A10-501F-46D9-A33B-69A373EED2C8}"/>
    <cellStyle name="Standard 5 2 3 2 2 5" xfId="47779" xr:uid="{2CB0006C-AF7E-4B85-828B-DFDB930E1C3B}"/>
    <cellStyle name="Standard 5 2 3 2 3" xfId="23585" xr:uid="{00000000-0005-0000-0000-0000225C0000}"/>
    <cellStyle name="Standard 5 2 3 2 3 2" xfId="23586" xr:uid="{00000000-0005-0000-0000-0000235C0000}"/>
    <cellStyle name="Standard 5 2 3 2 3 2 2" xfId="23587" xr:uid="{00000000-0005-0000-0000-0000245C0000}"/>
    <cellStyle name="Standard 5 2 3 2 3 2 2 2" xfId="47786" xr:uid="{C0418B2B-E742-4E7E-A4EC-52737B92FC31}"/>
    <cellStyle name="Standard 5 2 3 2 3 2 3" xfId="47785" xr:uid="{B627B889-9101-45DC-B6C8-8EF16F53D77C}"/>
    <cellStyle name="Standard 5 2 3 2 3 3" xfId="23588" xr:uid="{00000000-0005-0000-0000-0000255C0000}"/>
    <cellStyle name="Standard 5 2 3 2 3 3 2" xfId="47787" xr:uid="{ACA224A5-B37E-4942-B009-FE7B3CCCB3A4}"/>
    <cellStyle name="Standard 5 2 3 2 3 4" xfId="23589" xr:uid="{00000000-0005-0000-0000-0000265C0000}"/>
    <cellStyle name="Standard 5 2 3 2 3 4 2" xfId="47788" xr:uid="{4B16A445-1D49-4858-B7A4-09662AD83325}"/>
    <cellStyle name="Standard 5 2 3 2 3 5" xfId="47784" xr:uid="{5385836E-6677-4420-983A-5D81816DEDF3}"/>
    <cellStyle name="Standard 5 2 3 2 4" xfId="23590" xr:uid="{00000000-0005-0000-0000-0000275C0000}"/>
    <cellStyle name="Standard 5 2 3 2 4 2" xfId="23591" xr:uid="{00000000-0005-0000-0000-0000285C0000}"/>
    <cellStyle name="Standard 5 2 3 2 4 2 2" xfId="47790" xr:uid="{775F61A1-339A-4B7C-AC7F-59D9A426B859}"/>
    <cellStyle name="Standard 5 2 3 2 4 3" xfId="47789" xr:uid="{1BA380D5-B247-435F-BF39-127E5EF86DC2}"/>
    <cellStyle name="Standard 5 2 3 2 5" xfId="23592" xr:uid="{00000000-0005-0000-0000-0000295C0000}"/>
    <cellStyle name="Standard 5 2 3 2 5 2" xfId="23593" xr:uid="{00000000-0005-0000-0000-00002A5C0000}"/>
    <cellStyle name="Standard 5 2 3 2 5 2 2" xfId="47792" xr:uid="{42A17156-72F7-4B5A-8D6D-31B721CA0FE9}"/>
    <cellStyle name="Standard 5 2 3 2 5 3" xfId="47791" xr:uid="{DB84D8C3-92C8-4643-9DC9-6E5B38A8C142}"/>
    <cellStyle name="Standard 5 2 3 2 6" xfId="23594" xr:uid="{00000000-0005-0000-0000-00002B5C0000}"/>
    <cellStyle name="Standard 5 2 3 2 6 2" xfId="47793" xr:uid="{D1341B71-ECF7-4320-8D88-689A4171C346}"/>
    <cellStyle name="Standard 5 2 3 2 7" xfId="47778" xr:uid="{FE72B2E9-AB61-4CDF-AF2A-E24DBB135E16}"/>
    <cellStyle name="Standard 5 2 3 2 8" xfId="53515" xr:uid="{4D532E4A-9EAD-454D-B5AE-46895D5618A0}"/>
    <cellStyle name="Standard 5 2 3 2_CHP" xfId="23595" xr:uid="{00000000-0005-0000-0000-00002C5C0000}"/>
    <cellStyle name="Standard 5 2 3 3" xfId="23596" xr:uid="{00000000-0005-0000-0000-00002D5C0000}"/>
    <cellStyle name="Standard 5 2 3 3 2" xfId="23597" xr:uid="{00000000-0005-0000-0000-00002E5C0000}"/>
    <cellStyle name="Standard 5 2 3 3 2 2" xfId="23598" xr:uid="{00000000-0005-0000-0000-00002F5C0000}"/>
    <cellStyle name="Standard 5 2 3 3 2 2 2" xfId="47796" xr:uid="{3420FB04-DEC5-41FC-B717-9941771A4AA5}"/>
    <cellStyle name="Standard 5 2 3 3 2 3" xfId="23599" xr:uid="{00000000-0005-0000-0000-0000305C0000}"/>
    <cellStyle name="Standard 5 2 3 3 2 3 2" xfId="47797" xr:uid="{49B0A0A0-C3E0-47C5-9B68-3E07B46A7D9C}"/>
    <cellStyle name="Standard 5 2 3 3 2 4" xfId="47795" xr:uid="{508E1F63-2007-4CF9-8D0D-62541025E76D}"/>
    <cellStyle name="Standard 5 2 3 3 3" xfId="23600" xr:uid="{00000000-0005-0000-0000-0000315C0000}"/>
    <cellStyle name="Standard 5 2 3 3 3 2" xfId="23601" xr:uid="{00000000-0005-0000-0000-0000325C0000}"/>
    <cellStyle name="Standard 5 2 3 3 3 2 2" xfId="47799" xr:uid="{AA545676-E857-48F7-B7BF-D131F7D5E057}"/>
    <cellStyle name="Standard 5 2 3 3 3 3" xfId="47798" xr:uid="{10238D61-1CBE-4704-9CF7-BBC354E37B31}"/>
    <cellStyle name="Standard 5 2 3 3 4" xfId="23602" xr:uid="{00000000-0005-0000-0000-0000335C0000}"/>
    <cellStyle name="Standard 5 2 3 3 4 2" xfId="47800" xr:uid="{5568E274-49FC-444C-86C5-2966A2780490}"/>
    <cellStyle name="Standard 5 2 3 3 5" xfId="23603" xr:uid="{00000000-0005-0000-0000-0000345C0000}"/>
    <cellStyle name="Standard 5 2 3 3 5 2" xfId="47801" xr:uid="{9EE67CEE-F40A-4876-BAA8-EC2BD704FC80}"/>
    <cellStyle name="Standard 5 2 3 3 6" xfId="47794" xr:uid="{3B4682ED-55BD-4A91-B45F-1AAE1FAC08F4}"/>
    <cellStyle name="Standard 5 2 3 3 7" xfId="53516" xr:uid="{66AC2713-ACDE-45A2-849F-7A1A9432372E}"/>
    <cellStyle name="Standard 5 2 3 4" xfId="23604" xr:uid="{00000000-0005-0000-0000-0000355C0000}"/>
    <cellStyle name="Standard 5 2 3 4 2" xfId="23605" xr:uid="{00000000-0005-0000-0000-0000365C0000}"/>
    <cellStyle name="Standard 5 2 3 4 2 2" xfId="23606" xr:uid="{00000000-0005-0000-0000-0000375C0000}"/>
    <cellStyle name="Standard 5 2 3 4 2 2 2" xfId="47804" xr:uid="{FDAFBC0E-8D2B-47EC-952D-D8F831AFE288}"/>
    <cellStyle name="Standard 5 2 3 4 2 3" xfId="47803" xr:uid="{49507543-B9FB-4DEE-AD14-40B489A5294B}"/>
    <cellStyle name="Standard 5 2 3 4 3" xfId="23607" xr:uid="{00000000-0005-0000-0000-0000385C0000}"/>
    <cellStyle name="Standard 5 2 3 4 3 2" xfId="47805" xr:uid="{332A093F-A55F-42C8-9EA2-8B3406B7AAB2}"/>
    <cellStyle name="Standard 5 2 3 4 4" xfId="23608" xr:uid="{00000000-0005-0000-0000-0000395C0000}"/>
    <cellStyle name="Standard 5 2 3 4 4 2" xfId="47806" xr:uid="{2E953D5A-3E65-474A-8B8F-30D3A005D20B}"/>
    <cellStyle name="Standard 5 2 3 4 5" xfId="47802" xr:uid="{8A81D34E-0157-4143-A911-310C25C2064B}"/>
    <cellStyle name="Standard 5 2 3 5" xfId="23609" xr:uid="{00000000-0005-0000-0000-00003A5C0000}"/>
    <cellStyle name="Standard 5 2 3 5 2" xfId="23610" xr:uid="{00000000-0005-0000-0000-00003B5C0000}"/>
    <cellStyle name="Standard 5 2 3 5 2 2" xfId="47808" xr:uid="{88E31F2A-D4F2-47C4-83A9-210BB3726D45}"/>
    <cellStyle name="Standard 5 2 3 5 3" xfId="23611" xr:uid="{00000000-0005-0000-0000-00003C5C0000}"/>
    <cellStyle name="Standard 5 2 3 5 3 2" xfId="47809" xr:uid="{B9FFB4E8-3937-4C06-93E6-FF30E8F928C3}"/>
    <cellStyle name="Standard 5 2 3 5 4" xfId="47807" xr:uid="{88B5CB1F-E8F1-4010-868E-7FB04A404469}"/>
    <cellStyle name="Standard 5 2 3 6" xfId="23612" xr:uid="{00000000-0005-0000-0000-00003D5C0000}"/>
    <cellStyle name="Standard 5 2 3 6 2" xfId="23613" xr:uid="{00000000-0005-0000-0000-00003E5C0000}"/>
    <cellStyle name="Standard 5 2 3 6 2 2" xfId="47811" xr:uid="{9FC1003D-5F3F-4A7C-93C3-6534CEBC093C}"/>
    <cellStyle name="Standard 5 2 3 6 3" xfId="47810" xr:uid="{AD9423B8-7EE6-47E4-B0C0-EA53940903A7}"/>
    <cellStyle name="Standard 5 2 3 7" xfId="23614" xr:uid="{00000000-0005-0000-0000-00003F5C0000}"/>
    <cellStyle name="Standard 5 2 3 7 2" xfId="47812" xr:uid="{1E2D0401-7DEC-4C65-8BB3-CDB4AC6B2E92}"/>
    <cellStyle name="Standard 5 2 3 8" xfId="23615" xr:uid="{00000000-0005-0000-0000-0000405C0000}"/>
    <cellStyle name="Standard 5 2 3 8 2" xfId="47813" xr:uid="{D1226CF5-57DC-4262-A0D2-BE68A3E62568}"/>
    <cellStyle name="Standard 5 2 3 9" xfId="23616" xr:uid="{00000000-0005-0000-0000-0000415C0000}"/>
    <cellStyle name="Standard 5 2 3 9 2" xfId="47814" xr:uid="{B772CCE1-6936-4106-A800-2B1412DF57C6}"/>
    <cellStyle name="Standard 5 2 3_CHP" xfId="23617" xr:uid="{00000000-0005-0000-0000-0000425C0000}"/>
    <cellStyle name="Standard 5 2 4" xfId="23618" xr:uid="{00000000-0005-0000-0000-0000435C0000}"/>
    <cellStyle name="Standard 5 2 4 2" xfId="23619" xr:uid="{00000000-0005-0000-0000-0000445C0000}"/>
    <cellStyle name="Standard 5 2 4 2 2" xfId="23620" xr:uid="{00000000-0005-0000-0000-0000455C0000}"/>
    <cellStyle name="Standard 5 2 4 2 2 2" xfId="23621" xr:uid="{00000000-0005-0000-0000-0000465C0000}"/>
    <cellStyle name="Standard 5 2 4 2 2 2 2" xfId="47818" xr:uid="{E6921780-5101-4D86-9541-A0039D42A259}"/>
    <cellStyle name="Standard 5 2 4 2 2 3" xfId="47817" xr:uid="{3E8D80CF-5D3F-4A91-9121-03ED44D0E092}"/>
    <cellStyle name="Standard 5 2 4 2 3" xfId="23622" xr:uid="{00000000-0005-0000-0000-0000475C0000}"/>
    <cellStyle name="Standard 5 2 4 2 3 2" xfId="47819" xr:uid="{EB0B4162-64DB-48ED-B19F-1CF70A2A76BC}"/>
    <cellStyle name="Standard 5 2 4 2 4" xfId="23623" xr:uid="{00000000-0005-0000-0000-0000485C0000}"/>
    <cellStyle name="Standard 5 2 4 2 4 2" xfId="47820" xr:uid="{D2DEDE39-75CB-4D8A-9D27-FD2D0111EF8B}"/>
    <cellStyle name="Standard 5 2 4 2 5" xfId="47816" xr:uid="{3CE15298-C7D7-470D-8D68-600472D8CF91}"/>
    <cellStyle name="Standard 5 2 4 3" xfId="23624" xr:uid="{00000000-0005-0000-0000-0000495C0000}"/>
    <cellStyle name="Standard 5 2 4 3 2" xfId="23625" xr:uid="{00000000-0005-0000-0000-00004A5C0000}"/>
    <cellStyle name="Standard 5 2 4 3 2 2" xfId="23626" xr:uid="{00000000-0005-0000-0000-00004B5C0000}"/>
    <cellStyle name="Standard 5 2 4 3 2 2 2" xfId="47823" xr:uid="{9277ED66-6F99-40FF-89D9-137F369B6F4A}"/>
    <cellStyle name="Standard 5 2 4 3 2 3" xfId="47822" xr:uid="{1EBE809F-FBA0-4F6F-89B1-F4BB57143425}"/>
    <cellStyle name="Standard 5 2 4 3 3" xfId="23627" xr:uid="{00000000-0005-0000-0000-00004C5C0000}"/>
    <cellStyle name="Standard 5 2 4 3 3 2" xfId="47824" xr:uid="{4C00EC98-10C3-4876-B95B-3E82707F6509}"/>
    <cellStyle name="Standard 5 2 4 3 4" xfId="23628" xr:uid="{00000000-0005-0000-0000-00004D5C0000}"/>
    <cellStyle name="Standard 5 2 4 3 4 2" xfId="47825" xr:uid="{808B5FF5-644D-4631-B583-2C30491D4AFE}"/>
    <cellStyle name="Standard 5 2 4 3 5" xfId="47821" xr:uid="{355D9FC7-CD1B-40E8-876F-EC04D06D59BC}"/>
    <cellStyle name="Standard 5 2 4 4" xfId="23629" xr:uid="{00000000-0005-0000-0000-00004E5C0000}"/>
    <cellStyle name="Standard 5 2 4 4 2" xfId="23630" xr:uid="{00000000-0005-0000-0000-00004F5C0000}"/>
    <cellStyle name="Standard 5 2 4 4 2 2" xfId="47827" xr:uid="{44AF1337-DAAD-4BBF-B860-C1D10327CFA0}"/>
    <cellStyle name="Standard 5 2 4 4 3" xfId="47826" xr:uid="{513E88A7-E311-40B0-A5D4-1038931407F5}"/>
    <cellStyle name="Standard 5 2 4 5" xfId="23631" xr:uid="{00000000-0005-0000-0000-0000505C0000}"/>
    <cellStyle name="Standard 5 2 4 5 2" xfId="23632" xr:uid="{00000000-0005-0000-0000-0000515C0000}"/>
    <cellStyle name="Standard 5 2 4 5 2 2" xfId="47829" xr:uid="{833FD8A9-44EA-47E2-9F8D-5CEC7E2D3725}"/>
    <cellStyle name="Standard 5 2 4 5 3" xfId="47828" xr:uid="{EE3E1C10-0E64-4CC8-BDCF-8C9E72B9EEC3}"/>
    <cellStyle name="Standard 5 2 4 6" xfId="23633" xr:uid="{00000000-0005-0000-0000-0000525C0000}"/>
    <cellStyle name="Standard 5 2 4 6 2" xfId="47830" xr:uid="{ADD37FF7-F9B0-4A22-AD39-A84801AF9ED7}"/>
    <cellStyle name="Standard 5 2 4 7" xfId="47815" xr:uid="{17374879-F5A7-4293-AE6F-67B398982A28}"/>
    <cellStyle name="Standard 5 2 4 8" xfId="53517" xr:uid="{F558AA5D-4E3A-4D0A-9C5D-C6829E83EC07}"/>
    <cellStyle name="Standard 5 2 4_CHP" xfId="23634" xr:uid="{00000000-0005-0000-0000-0000535C0000}"/>
    <cellStyle name="Standard 5 2 5" xfId="23635" xr:uid="{00000000-0005-0000-0000-0000545C0000}"/>
    <cellStyle name="Standard 5 2 5 2" xfId="23636" xr:uid="{00000000-0005-0000-0000-0000555C0000}"/>
    <cellStyle name="Standard 5 2 5 2 2" xfId="23637" xr:uid="{00000000-0005-0000-0000-0000565C0000}"/>
    <cellStyle name="Standard 5 2 5 2 2 2" xfId="47833" xr:uid="{8328A599-4FD1-4166-AA4C-F7849E679673}"/>
    <cellStyle name="Standard 5 2 5 2 3" xfId="23638" xr:uid="{00000000-0005-0000-0000-0000575C0000}"/>
    <cellStyle name="Standard 5 2 5 2 3 2" xfId="47834" xr:uid="{6A0A660A-BABB-4514-B6AC-ED62AB561808}"/>
    <cellStyle name="Standard 5 2 5 2 4" xfId="47832" xr:uid="{0446973A-5C2E-4CCC-800D-F58F621C6F8C}"/>
    <cellStyle name="Standard 5 2 5 3" xfId="23639" xr:uid="{00000000-0005-0000-0000-0000585C0000}"/>
    <cellStyle name="Standard 5 2 5 3 2" xfId="23640" xr:uid="{00000000-0005-0000-0000-0000595C0000}"/>
    <cellStyle name="Standard 5 2 5 3 2 2" xfId="47836" xr:uid="{B62ABC7A-8085-4258-AACA-FA12665B14CF}"/>
    <cellStyle name="Standard 5 2 5 3 3" xfId="47835" xr:uid="{C77A0D81-CC66-4C83-8686-238265E93675}"/>
    <cellStyle name="Standard 5 2 5 4" xfId="23641" xr:uid="{00000000-0005-0000-0000-00005A5C0000}"/>
    <cellStyle name="Standard 5 2 5 4 2" xfId="47837" xr:uid="{7C07515B-91EF-416C-BF85-8F7E670B6D23}"/>
    <cellStyle name="Standard 5 2 5 5" xfId="23642" xr:uid="{00000000-0005-0000-0000-00005B5C0000}"/>
    <cellStyle name="Standard 5 2 5 5 2" xfId="47838" xr:uid="{3A8CEA42-A95C-47D7-A148-1951C93C00DD}"/>
    <cellStyle name="Standard 5 2 5 6" xfId="47831" xr:uid="{F4CECC14-82E2-4DCA-AA43-8C6356521F8E}"/>
    <cellStyle name="Standard 5 2 5 7" xfId="53518" xr:uid="{9C90377A-2A3F-4E72-BC7A-77BE31C5FFFE}"/>
    <cellStyle name="Standard 5 2 6" xfId="23643" xr:uid="{00000000-0005-0000-0000-00005C5C0000}"/>
    <cellStyle name="Standard 5 2 6 2" xfId="23644" xr:uid="{00000000-0005-0000-0000-00005D5C0000}"/>
    <cellStyle name="Standard 5 2 6 2 2" xfId="23645" xr:uid="{00000000-0005-0000-0000-00005E5C0000}"/>
    <cellStyle name="Standard 5 2 6 2 2 2" xfId="47841" xr:uid="{083F8453-2390-4D78-8E0D-B6F3BB646CF8}"/>
    <cellStyle name="Standard 5 2 6 2 3" xfId="47840" xr:uid="{A5B3EF88-9EF7-466A-9A3E-280E9C676B47}"/>
    <cellStyle name="Standard 5 2 6 3" xfId="23646" xr:uid="{00000000-0005-0000-0000-00005F5C0000}"/>
    <cellStyle name="Standard 5 2 6 3 2" xfId="47842" xr:uid="{B1B590D3-7400-4AC7-9D1A-F095CFA36ED8}"/>
    <cellStyle name="Standard 5 2 6 4" xfId="23647" xr:uid="{00000000-0005-0000-0000-0000605C0000}"/>
    <cellStyle name="Standard 5 2 6 4 2" xfId="47843" xr:uid="{B065E2D2-3C37-43BA-960D-002C67A10E60}"/>
    <cellStyle name="Standard 5 2 6 5" xfId="47839" xr:uid="{11502DB3-A2C7-40FC-A949-F6A573EF1FBC}"/>
    <cellStyle name="Standard 5 2 7" xfId="23648" xr:uid="{00000000-0005-0000-0000-0000615C0000}"/>
    <cellStyle name="Standard 5 2 7 2" xfId="23649" xr:uid="{00000000-0005-0000-0000-0000625C0000}"/>
    <cellStyle name="Standard 5 2 7 2 2" xfId="47845" xr:uid="{041C3543-A7C4-4748-A990-829DC8DAADFF}"/>
    <cellStyle name="Standard 5 2 7 3" xfId="23650" xr:uid="{00000000-0005-0000-0000-0000635C0000}"/>
    <cellStyle name="Standard 5 2 7 3 2" xfId="47846" xr:uid="{C18881BD-94BF-40D6-B910-8A3F7820E28B}"/>
    <cellStyle name="Standard 5 2 7 4" xfId="47844" xr:uid="{182E3DB5-FAD2-4585-98C2-B910B8D73ACE}"/>
    <cellStyle name="Standard 5 2 8" xfId="23651" xr:uid="{00000000-0005-0000-0000-0000645C0000}"/>
    <cellStyle name="Standard 5 2 8 2" xfId="23652" xr:uid="{00000000-0005-0000-0000-0000655C0000}"/>
    <cellStyle name="Standard 5 2 8 2 2" xfId="47848" xr:uid="{273C5651-8FA3-4090-A691-9E420227FB0E}"/>
    <cellStyle name="Standard 5 2 8 3" xfId="47847" xr:uid="{868F89C1-1EDE-4CE6-8A36-A0AD0B26FCA1}"/>
    <cellStyle name="Standard 5 2 9" xfId="23653" xr:uid="{00000000-0005-0000-0000-0000665C0000}"/>
    <cellStyle name="Standard 5 2 9 2" xfId="47849" xr:uid="{150B5AE1-508C-4866-AF8B-1CFF7F0B7E6B}"/>
    <cellStyle name="Standard 5 2_CHP" xfId="23654" xr:uid="{00000000-0005-0000-0000-0000675C0000}"/>
    <cellStyle name="Standard 5 3" xfId="23655" xr:uid="{00000000-0005-0000-0000-0000685C0000}"/>
    <cellStyle name="Standard 5 3 10" xfId="47850" xr:uid="{A33533ED-59B5-4FD0-B420-F3F703E0FD3D}"/>
    <cellStyle name="Standard 5 3 11" xfId="53036" xr:uid="{7A3EDD11-A808-4CC3-B950-6CA649E92ADA}"/>
    <cellStyle name="Standard 5 3 12" xfId="53519" xr:uid="{D8CEE136-B763-472C-A66B-1AF567555FF0}"/>
    <cellStyle name="Standard 5 3 2" xfId="23656" xr:uid="{00000000-0005-0000-0000-0000695C0000}"/>
    <cellStyle name="Standard 5 3 2 2" xfId="23657" xr:uid="{00000000-0005-0000-0000-00006A5C0000}"/>
    <cellStyle name="Standard 5 3 2 2 2" xfId="23658" xr:uid="{00000000-0005-0000-0000-00006B5C0000}"/>
    <cellStyle name="Standard 5 3 2 2 2 2" xfId="23659" xr:uid="{00000000-0005-0000-0000-00006C5C0000}"/>
    <cellStyle name="Standard 5 3 2 2 2 2 2" xfId="47854" xr:uid="{D8CC8618-25ED-4093-9BE9-DB7D7EBAC897}"/>
    <cellStyle name="Standard 5 3 2 2 2 3" xfId="47853" xr:uid="{E8172570-738C-4519-AFFD-5EF0DD4260E9}"/>
    <cellStyle name="Standard 5 3 2 2 3" xfId="23660" xr:uid="{00000000-0005-0000-0000-00006D5C0000}"/>
    <cellStyle name="Standard 5 3 2 2 3 2" xfId="47855" xr:uid="{3D19E4F0-2F9D-43C7-8162-512E9F5A8B5E}"/>
    <cellStyle name="Standard 5 3 2 2 4" xfId="23661" xr:uid="{00000000-0005-0000-0000-00006E5C0000}"/>
    <cellStyle name="Standard 5 3 2 2 4 2" xfId="47856" xr:uid="{E8BAF97C-123F-47DE-BB3F-F7B41D4D4999}"/>
    <cellStyle name="Standard 5 3 2 2 5" xfId="47852" xr:uid="{DB8FC019-C429-4423-98E0-8D2A83690062}"/>
    <cellStyle name="Standard 5 3 2 3" xfId="23662" xr:uid="{00000000-0005-0000-0000-00006F5C0000}"/>
    <cellStyle name="Standard 5 3 2 3 2" xfId="23663" xr:uid="{00000000-0005-0000-0000-0000705C0000}"/>
    <cellStyle name="Standard 5 3 2 3 2 2" xfId="23664" xr:uid="{00000000-0005-0000-0000-0000715C0000}"/>
    <cellStyle name="Standard 5 3 2 3 2 2 2" xfId="47859" xr:uid="{EABB2476-09F3-47F9-92B5-F304538981AE}"/>
    <cellStyle name="Standard 5 3 2 3 2 3" xfId="47858" xr:uid="{19602D32-A5EE-465A-A2BC-9E310C22887D}"/>
    <cellStyle name="Standard 5 3 2 3 3" xfId="23665" xr:uid="{00000000-0005-0000-0000-0000725C0000}"/>
    <cellStyle name="Standard 5 3 2 3 3 2" xfId="47860" xr:uid="{A3EA6C0C-BC55-45AD-96AB-1B42B8E1937E}"/>
    <cellStyle name="Standard 5 3 2 3 4" xfId="23666" xr:uid="{00000000-0005-0000-0000-0000735C0000}"/>
    <cellStyle name="Standard 5 3 2 3 4 2" xfId="47861" xr:uid="{56F1BF7F-45C3-4465-9A2F-5C567ED35C0E}"/>
    <cellStyle name="Standard 5 3 2 3 5" xfId="47857" xr:uid="{6C51CD1E-B7B3-4C3D-BA6F-C0C80D1C15BD}"/>
    <cellStyle name="Standard 5 3 2 4" xfId="23667" xr:uid="{00000000-0005-0000-0000-0000745C0000}"/>
    <cellStyle name="Standard 5 3 2 4 2" xfId="23668" xr:uid="{00000000-0005-0000-0000-0000755C0000}"/>
    <cellStyle name="Standard 5 3 2 4 2 2" xfId="47863" xr:uid="{3FEEFD6A-F8EF-4F1D-8F62-66DE642996C2}"/>
    <cellStyle name="Standard 5 3 2 4 3" xfId="47862" xr:uid="{ECE0F998-96FF-42A6-8934-97EC6A0E4E06}"/>
    <cellStyle name="Standard 5 3 2 5" xfId="23669" xr:uid="{00000000-0005-0000-0000-0000765C0000}"/>
    <cellStyle name="Standard 5 3 2 5 2" xfId="23670" xr:uid="{00000000-0005-0000-0000-0000775C0000}"/>
    <cellStyle name="Standard 5 3 2 5 2 2" xfId="47865" xr:uid="{943344EB-E8F8-44E5-83D5-999DA6CA34C4}"/>
    <cellStyle name="Standard 5 3 2 5 3" xfId="47864" xr:uid="{90BA94A1-76CD-4475-B06E-9A17FA2E95FB}"/>
    <cellStyle name="Standard 5 3 2 6" xfId="23671" xr:uid="{00000000-0005-0000-0000-0000785C0000}"/>
    <cellStyle name="Standard 5 3 2 6 2" xfId="47866" xr:uid="{E5C8BB0D-FFE9-4161-B76C-CA2E8CBD0E7D}"/>
    <cellStyle name="Standard 5 3 2 7" xfId="47851" xr:uid="{D92DDD7D-7123-4456-B3EC-314A3ED3AB54}"/>
    <cellStyle name="Standard 5 3 2 8" xfId="53520" xr:uid="{C8DBA939-BF63-45BB-8385-2F22394529B8}"/>
    <cellStyle name="Standard 5 3 2_CHP" xfId="23672" xr:uid="{00000000-0005-0000-0000-0000795C0000}"/>
    <cellStyle name="Standard 5 3 3" xfId="23673" xr:uid="{00000000-0005-0000-0000-00007A5C0000}"/>
    <cellStyle name="Standard 5 3 3 2" xfId="23674" xr:uid="{00000000-0005-0000-0000-00007B5C0000}"/>
    <cellStyle name="Standard 5 3 3 2 2" xfId="23675" xr:uid="{00000000-0005-0000-0000-00007C5C0000}"/>
    <cellStyle name="Standard 5 3 3 2 2 2" xfId="47869" xr:uid="{0CE2D742-742A-4089-AA81-55510CFDC37B}"/>
    <cellStyle name="Standard 5 3 3 2 3" xfId="23676" xr:uid="{00000000-0005-0000-0000-00007D5C0000}"/>
    <cellStyle name="Standard 5 3 3 2 3 2" xfId="47870" xr:uid="{9ABAC1E8-F672-4E01-9884-AAB173129C87}"/>
    <cellStyle name="Standard 5 3 3 2 4" xfId="47868" xr:uid="{19F4A0DF-12C7-4B2C-853C-1DA97324027B}"/>
    <cellStyle name="Standard 5 3 3 3" xfId="23677" xr:uid="{00000000-0005-0000-0000-00007E5C0000}"/>
    <cellStyle name="Standard 5 3 3 3 2" xfId="23678" xr:uid="{00000000-0005-0000-0000-00007F5C0000}"/>
    <cellStyle name="Standard 5 3 3 3 2 2" xfId="47872" xr:uid="{5BCCF58F-EA8C-4AE9-B752-4BB9F1970D3C}"/>
    <cellStyle name="Standard 5 3 3 3 3" xfId="47871" xr:uid="{91A88D32-97E8-4496-A8AF-90C0CE0EA53D}"/>
    <cellStyle name="Standard 5 3 3 4" xfId="23679" xr:uid="{00000000-0005-0000-0000-0000805C0000}"/>
    <cellStyle name="Standard 5 3 3 4 2" xfId="47873" xr:uid="{211D5561-E79A-4F75-BE0F-5D1E1D55A167}"/>
    <cellStyle name="Standard 5 3 3 5" xfId="23680" xr:uid="{00000000-0005-0000-0000-0000815C0000}"/>
    <cellStyle name="Standard 5 3 3 5 2" xfId="47874" xr:uid="{BD1BBB35-0428-4F0B-9ADF-7D72B4C4E6A6}"/>
    <cellStyle name="Standard 5 3 3 6" xfId="47867" xr:uid="{3C49AE96-2EAF-48DE-9B25-F888A69E4774}"/>
    <cellStyle name="Standard 5 3 3 7" xfId="53521" xr:uid="{D0331654-B1F4-483C-881B-6E97643A2DDB}"/>
    <cellStyle name="Standard 5 3 4" xfId="23681" xr:uid="{00000000-0005-0000-0000-0000825C0000}"/>
    <cellStyle name="Standard 5 3 4 2" xfId="23682" xr:uid="{00000000-0005-0000-0000-0000835C0000}"/>
    <cellStyle name="Standard 5 3 4 2 2" xfId="23683" xr:uid="{00000000-0005-0000-0000-0000845C0000}"/>
    <cellStyle name="Standard 5 3 4 2 2 2" xfId="47877" xr:uid="{6F446FE2-BA14-4370-AF06-C8F51D386E6B}"/>
    <cellStyle name="Standard 5 3 4 2 3" xfId="47876" xr:uid="{CA28F672-618A-4E42-B1A4-9009BD20F808}"/>
    <cellStyle name="Standard 5 3 4 3" xfId="23684" xr:uid="{00000000-0005-0000-0000-0000855C0000}"/>
    <cellStyle name="Standard 5 3 4 3 2" xfId="47878" xr:uid="{6077D280-EE50-4E8F-8C73-1BA0FE5A827D}"/>
    <cellStyle name="Standard 5 3 4 4" xfId="23685" xr:uid="{00000000-0005-0000-0000-0000865C0000}"/>
    <cellStyle name="Standard 5 3 4 4 2" xfId="47879" xr:uid="{C5BDF783-54E9-41E0-BED6-AB111045C777}"/>
    <cellStyle name="Standard 5 3 4 5" xfId="47875" xr:uid="{0385447D-42C1-4AC8-AB5A-0EAAEC8DF5C4}"/>
    <cellStyle name="Standard 5 3 5" xfId="23686" xr:uid="{00000000-0005-0000-0000-0000875C0000}"/>
    <cellStyle name="Standard 5 3 5 2" xfId="23687" xr:uid="{00000000-0005-0000-0000-0000885C0000}"/>
    <cellStyle name="Standard 5 3 5 2 2" xfId="47881" xr:uid="{1BE199A9-2CB5-4499-98EA-C83254A0ADCA}"/>
    <cellStyle name="Standard 5 3 5 3" xfId="23688" xr:uid="{00000000-0005-0000-0000-0000895C0000}"/>
    <cellStyle name="Standard 5 3 5 3 2" xfId="47882" xr:uid="{206766EE-F492-40AD-BD3C-8B81F8FCE49E}"/>
    <cellStyle name="Standard 5 3 5 4" xfId="47880" xr:uid="{9E23F1AF-6BD1-4FC8-943F-AA0A1AF1F7C6}"/>
    <cellStyle name="Standard 5 3 6" xfId="23689" xr:uid="{00000000-0005-0000-0000-00008A5C0000}"/>
    <cellStyle name="Standard 5 3 6 2" xfId="23690" xr:uid="{00000000-0005-0000-0000-00008B5C0000}"/>
    <cellStyle name="Standard 5 3 6 2 2" xfId="47884" xr:uid="{6F9715B3-63D0-4589-BB8D-53AC1FBD695F}"/>
    <cellStyle name="Standard 5 3 6 3" xfId="47883" xr:uid="{2596911B-8EBA-4D71-AB8A-76BBB561A6E8}"/>
    <cellStyle name="Standard 5 3 7" xfId="23691" xr:uid="{00000000-0005-0000-0000-00008C5C0000}"/>
    <cellStyle name="Standard 5 3 7 2" xfId="47885" xr:uid="{D4507E06-E1E0-4078-8DEB-81C14763AA86}"/>
    <cellStyle name="Standard 5 3 8" xfId="23692" xr:uid="{00000000-0005-0000-0000-00008D5C0000}"/>
    <cellStyle name="Standard 5 3 8 2" xfId="47886" xr:uid="{341968CB-EB97-459E-9D8F-073A4D5F1837}"/>
    <cellStyle name="Standard 5 3 9" xfId="23693" xr:uid="{00000000-0005-0000-0000-00008E5C0000}"/>
    <cellStyle name="Standard 5 3 9 2" xfId="47887" xr:uid="{F22F205C-54BC-4DDF-B58F-EBEEE8B14544}"/>
    <cellStyle name="Standard 5 3_CHP" xfId="23694" xr:uid="{00000000-0005-0000-0000-00008F5C0000}"/>
    <cellStyle name="Standard 5 4" xfId="23695" xr:uid="{00000000-0005-0000-0000-0000905C0000}"/>
    <cellStyle name="Standard 5 4 10" xfId="47888" xr:uid="{1AE342DF-D9AD-4B8C-90D0-19C898CFAFC4}"/>
    <cellStyle name="Standard 5 4 11" xfId="53037" xr:uid="{D5A94E8B-4378-4B95-BD58-52DC59649236}"/>
    <cellStyle name="Standard 5 4 12" xfId="53522" xr:uid="{2168CD55-297C-42F5-93EE-46245D3F423C}"/>
    <cellStyle name="Standard 5 4 2" xfId="23696" xr:uid="{00000000-0005-0000-0000-0000915C0000}"/>
    <cellStyle name="Standard 5 4 2 2" xfId="23697" xr:uid="{00000000-0005-0000-0000-0000925C0000}"/>
    <cellStyle name="Standard 5 4 2 2 2" xfId="23698" xr:uid="{00000000-0005-0000-0000-0000935C0000}"/>
    <cellStyle name="Standard 5 4 2 2 2 2" xfId="23699" xr:uid="{00000000-0005-0000-0000-0000945C0000}"/>
    <cellStyle name="Standard 5 4 2 2 2 2 2" xfId="47892" xr:uid="{2777F00C-71F6-4C4B-A08C-780DBB97668F}"/>
    <cellStyle name="Standard 5 4 2 2 2 3" xfId="47891" xr:uid="{8FD8239C-8E2C-467C-B648-1D8C9EE65532}"/>
    <cellStyle name="Standard 5 4 2 2 3" xfId="23700" xr:uid="{00000000-0005-0000-0000-0000955C0000}"/>
    <cellStyle name="Standard 5 4 2 2 3 2" xfId="47893" xr:uid="{E60DE9C0-2112-43F7-A398-451372071B35}"/>
    <cellStyle name="Standard 5 4 2 2 4" xfId="23701" xr:uid="{00000000-0005-0000-0000-0000965C0000}"/>
    <cellStyle name="Standard 5 4 2 2 4 2" xfId="47894" xr:uid="{0D08BC60-5C29-4B59-B6CA-C3B6744DDB25}"/>
    <cellStyle name="Standard 5 4 2 2 5" xfId="47890" xr:uid="{67425680-3480-42A3-9CB5-2D2EF44CE4D1}"/>
    <cellStyle name="Standard 5 4 2 3" xfId="23702" xr:uid="{00000000-0005-0000-0000-0000975C0000}"/>
    <cellStyle name="Standard 5 4 2 3 2" xfId="23703" xr:uid="{00000000-0005-0000-0000-0000985C0000}"/>
    <cellStyle name="Standard 5 4 2 3 2 2" xfId="23704" xr:uid="{00000000-0005-0000-0000-0000995C0000}"/>
    <cellStyle name="Standard 5 4 2 3 2 2 2" xfId="47897" xr:uid="{7F2A04B3-E1BE-462F-9446-0759500A832E}"/>
    <cellStyle name="Standard 5 4 2 3 2 3" xfId="47896" xr:uid="{129D63B7-0F8E-4B69-8B68-9597EE900FC6}"/>
    <cellStyle name="Standard 5 4 2 3 3" xfId="23705" xr:uid="{00000000-0005-0000-0000-00009A5C0000}"/>
    <cellStyle name="Standard 5 4 2 3 3 2" xfId="47898" xr:uid="{0694AB28-B639-4F86-A6C0-D0CA07CEDDF2}"/>
    <cellStyle name="Standard 5 4 2 3 4" xfId="23706" xr:uid="{00000000-0005-0000-0000-00009B5C0000}"/>
    <cellStyle name="Standard 5 4 2 3 4 2" xfId="47899" xr:uid="{CCA6DB2C-7AD4-4E6C-AE23-D19E733F751A}"/>
    <cellStyle name="Standard 5 4 2 3 5" xfId="47895" xr:uid="{D1B1F78A-0FC8-4F21-937A-46A5A01FCD38}"/>
    <cellStyle name="Standard 5 4 2 4" xfId="23707" xr:uid="{00000000-0005-0000-0000-00009C5C0000}"/>
    <cellStyle name="Standard 5 4 2 4 2" xfId="23708" xr:uid="{00000000-0005-0000-0000-00009D5C0000}"/>
    <cellStyle name="Standard 5 4 2 4 2 2" xfId="47901" xr:uid="{81E09169-5FFF-4C2F-A353-BB0BD1AC51B3}"/>
    <cellStyle name="Standard 5 4 2 4 3" xfId="47900" xr:uid="{721EC922-E268-425A-98C6-6E629728E013}"/>
    <cellStyle name="Standard 5 4 2 5" xfId="23709" xr:uid="{00000000-0005-0000-0000-00009E5C0000}"/>
    <cellStyle name="Standard 5 4 2 5 2" xfId="23710" xr:uid="{00000000-0005-0000-0000-00009F5C0000}"/>
    <cellStyle name="Standard 5 4 2 5 2 2" xfId="47903" xr:uid="{C60F07F7-76A1-4A94-8363-19A6C04965F6}"/>
    <cellStyle name="Standard 5 4 2 5 3" xfId="47902" xr:uid="{932D89D5-CDA0-45BE-97D2-A3FD5A9A1435}"/>
    <cellStyle name="Standard 5 4 2 6" xfId="23711" xr:uid="{00000000-0005-0000-0000-0000A05C0000}"/>
    <cellStyle name="Standard 5 4 2 6 2" xfId="47904" xr:uid="{CC89E463-D8BE-4495-9A66-3BB236107189}"/>
    <cellStyle name="Standard 5 4 2 7" xfId="47889" xr:uid="{F0C91099-A5FF-4467-A073-82EB27608860}"/>
    <cellStyle name="Standard 5 4 2 8" xfId="53523" xr:uid="{B4E370D6-2D86-45DB-AFAA-0A2E524AD0FF}"/>
    <cellStyle name="Standard 5 4 2_CHP" xfId="23712" xr:uid="{00000000-0005-0000-0000-0000A15C0000}"/>
    <cellStyle name="Standard 5 4 3" xfId="23713" xr:uid="{00000000-0005-0000-0000-0000A25C0000}"/>
    <cellStyle name="Standard 5 4 3 2" xfId="23714" xr:uid="{00000000-0005-0000-0000-0000A35C0000}"/>
    <cellStyle name="Standard 5 4 3 2 2" xfId="23715" xr:uid="{00000000-0005-0000-0000-0000A45C0000}"/>
    <cellStyle name="Standard 5 4 3 2 2 2" xfId="47907" xr:uid="{FAC90076-A4CB-4B72-9822-0EF5E66F90E6}"/>
    <cellStyle name="Standard 5 4 3 2 3" xfId="23716" xr:uid="{00000000-0005-0000-0000-0000A55C0000}"/>
    <cellStyle name="Standard 5 4 3 2 3 2" xfId="47908" xr:uid="{B4B97F4A-BDED-4995-BD52-2B44AFD3F26C}"/>
    <cellStyle name="Standard 5 4 3 2 4" xfId="47906" xr:uid="{39F3143E-25BF-4EF8-B4C0-E8A25A4D211D}"/>
    <cellStyle name="Standard 5 4 3 3" xfId="23717" xr:uid="{00000000-0005-0000-0000-0000A65C0000}"/>
    <cellStyle name="Standard 5 4 3 3 2" xfId="23718" xr:uid="{00000000-0005-0000-0000-0000A75C0000}"/>
    <cellStyle name="Standard 5 4 3 3 2 2" xfId="47910" xr:uid="{D808E3BC-CD63-4C61-B848-D4004B3B56AC}"/>
    <cellStyle name="Standard 5 4 3 3 3" xfId="47909" xr:uid="{A70DB157-F374-452C-8C8E-46044C42B7EF}"/>
    <cellStyle name="Standard 5 4 3 4" xfId="23719" xr:uid="{00000000-0005-0000-0000-0000A85C0000}"/>
    <cellStyle name="Standard 5 4 3 4 2" xfId="47911" xr:uid="{DC3D6088-9ED2-45E0-8826-257EFEB0B086}"/>
    <cellStyle name="Standard 5 4 3 5" xfId="23720" xr:uid="{00000000-0005-0000-0000-0000A95C0000}"/>
    <cellStyle name="Standard 5 4 3 5 2" xfId="47912" xr:uid="{1176BD0D-B398-4B65-811F-35BE1006A055}"/>
    <cellStyle name="Standard 5 4 3 6" xfId="47905" xr:uid="{5FB6681E-6FD2-429E-BA6A-A1C9B4A43AD5}"/>
    <cellStyle name="Standard 5 4 3 7" xfId="53524" xr:uid="{FBA562E0-E2ED-4FCF-B28E-D47D3B5A5062}"/>
    <cellStyle name="Standard 5 4 4" xfId="23721" xr:uid="{00000000-0005-0000-0000-0000AA5C0000}"/>
    <cellStyle name="Standard 5 4 4 2" xfId="23722" xr:uid="{00000000-0005-0000-0000-0000AB5C0000}"/>
    <cellStyle name="Standard 5 4 4 2 2" xfId="23723" xr:uid="{00000000-0005-0000-0000-0000AC5C0000}"/>
    <cellStyle name="Standard 5 4 4 2 2 2" xfId="47915" xr:uid="{2E4F7833-9B0B-4C4F-ADD1-3C8E3F4BFF23}"/>
    <cellStyle name="Standard 5 4 4 2 3" xfId="47914" xr:uid="{7CDAB1BB-0B9D-4275-B716-C592ACB4B12E}"/>
    <cellStyle name="Standard 5 4 4 3" xfId="23724" xr:uid="{00000000-0005-0000-0000-0000AD5C0000}"/>
    <cellStyle name="Standard 5 4 4 3 2" xfId="47916" xr:uid="{14642F7C-324A-4443-A3EE-66D3D5753D12}"/>
    <cellStyle name="Standard 5 4 4 4" xfId="23725" xr:uid="{00000000-0005-0000-0000-0000AE5C0000}"/>
    <cellStyle name="Standard 5 4 4 4 2" xfId="47917" xr:uid="{1449A5EC-8F58-4404-8856-575FC93B8CD7}"/>
    <cellStyle name="Standard 5 4 4 5" xfId="47913" xr:uid="{7D71B6C2-FEED-4CFA-A23B-52B6B7969F32}"/>
    <cellStyle name="Standard 5 4 5" xfId="23726" xr:uid="{00000000-0005-0000-0000-0000AF5C0000}"/>
    <cellStyle name="Standard 5 4 5 2" xfId="23727" xr:uid="{00000000-0005-0000-0000-0000B05C0000}"/>
    <cellStyle name="Standard 5 4 5 2 2" xfId="47919" xr:uid="{A4AFA1C2-0D65-4F9D-80B8-417CC4F2531A}"/>
    <cellStyle name="Standard 5 4 5 3" xfId="23728" xr:uid="{00000000-0005-0000-0000-0000B15C0000}"/>
    <cellStyle name="Standard 5 4 5 3 2" xfId="47920" xr:uid="{FD5B65FF-A71D-40D7-AE80-E0994CBF5087}"/>
    <cellStyle name="Standard 5 4 5 4" xfId="47918" xr:uid="{E3D3E06D-B625-4987-8817-439EBF81A03E}"/>
    <cellStyle name="Standard 5 4 6" xfId="23729" xr:uid="{00000000-0005-0000-0000-0000B25C0000}"/>
    <cellStyle name="Standard 5 4 6 2" xfId="23730" xr:uid="{00000000-0005-0000-0000-0000B35C0000}"/>
    <cellStyle name="Standard 5 4 6 2 2" xfId="47922" xr:uid="{EF746A9A-8F79-40CE-9CE3-322D778111E2}"/>
    <cellStyle name="Standard 5 4 6 3" xfId="47921" xr:uid="{0D96480E-2684-43BC-82CA-C6C6781F594A}"/>
    <cellStyle name="Standard 5 4 7" xfId="23731" xr:uid="{00000000-0005-0000-0000-0000B45C0000}"/>
    <cellStyle name="Standard 5 4 7 2" xfId="47923" xr:uid="{3077ECED-A8DD-494E-9278-2F1C39362211}"/>
    <cellStyle name="Standard 5 4 8" xfId="23732" xr:uid="{00000000-0005-0000-0000-0000B55C0000}"/>
    <cellStyle name="Standard 5 4 8 2" xfId="47924" xr:uid="{D8481BD0-0C5C-4F86-BE03-FF993FA78207}"/>
    <cellStyle name="Standard 5 4 9" xfId="23733" xr:uid="{00000000-0005-0000-0000-0000B65C0000}"/>
    <cellStyle name="Standard 5 4 9 2" xfId="47925" xr:uid="{48F090AB-9961-403F-82B7-02310A6FEC00}"/>
    <cellStyle name="Standard 5 4_CHP" xfId="23734" xr:uid="{00000000-0005-0000-0000-0000B75C0000}"/>
    <cellStyle name="Standard 5 5" xfId="23735" xr:uid="{00000000-0005-0000-0000-0000B85C0000}"/>
    <cellStyle name="Standard 5 5 10" xfId="47926" xr:uid="{63DAA64A-D9F3-44CF-AB6E-F8F5D9148E3E}"/>
    <cellStyle name="Standard 5 5 11" xfId="53038" xr:uid="{7E05C0BF-5AFE-455C-AE49-BF088DD6F7CF}"/>
    <cellStyle name="Standard 5 5 12" xfId="53525" xr:uid="{315895DE-BE9D-4746-9B00-17CC2C401603}"/>
    <cellStyle name="Standard 5 5 2" xfId="23736" xr:uid="{00000000-0005-0000-0000-0000B95C0000}"/>
    <cellStyle name="Standard 5 5 2 2" xfId="23737" xr:uid="{00000000-0005-0000-0000-0000BA5C0000}"/>
    <cellStyle name="Standard 5 5 2 2 2" xfId="23738" xr:uid="{00000000-0005-0000-0000-0000BB5C0000}"/>
    <cellStyle name="Standard 5 5 2 2 2 2" xfId="23739" xr:uid="{00000000-0005-0000-0000-0000BC5C0000}"/>
    <cellStyle name="Standard 5 5 2 2 2 2 2" xfId="47930" xr:uid="{B873C2B6-FF2F-4BD4-9482-0C5CDD6F1DC4}"/>
    <cellStyle name="Standard 5 5 2 2 2 3" xfId="47929" xr:uid="{D30821FC-2E01-438C-8B19-E3019E597187}"/>
    <cellStyle name="Standard 5 5 2 2 3" xfId="23740" xr:uid="{00000000-0005-0000-0000-0000BD5C0000}"/>
    <cellStyle name="Standard 5 5 2 2 3 2" xfId="47931" xr:uid="{F241D67A-7280-4287-89FB-C932DDE84C6A}"/>
    <cellStyle name="Standard 5 5 2 2 4" xfId="23741" xr:uid="{00000000-0005-0000-0000-0000BE5C0000}"/>
    <cellStyle name="Standard 5 5 2 2 4 2" xfId="47932" xr:uid="{CBC36DDE-EFA3-4404-8839-83C9B7F55B0C}"/>
    <cellStyle name="Standard 5 5 2 2 5" xfId="47928" xr:uid="{CA2D0E78-7FB2-4395-A2AF-DA24B4395476}"/>
    <cellStyle name="Standard 5 5 2 3" xfId="23742" xr:uid="{00000000-0005-0000-0000-0000BF5C0000}"/>
    <cellStyle name="Standard 5 5 2 3 2" xfId="23743" xr:uid="{00000000-0005-0000-0000-0000C05C0000}"/>
    <cellStyle name="Standard 5 5 2 3 2 2" xfId="23744" xr:uid="{00000000-0005-0000-0000-0000C15C0000}"/>
    <cellStyle name="Standard 5 5 2 3 2 2 2" xfId="47935" xr:uid="{1006827B-A3B6-41D0-96F0-7F9CED9757DB}"/>
    <cellStyle name="Standard 5 5 2 3 2 3" xfId="47934" xr:uid="{A3C53AD7-E2FE-4706-938F-03003849751E}"/>
    <cellStyle name="Standard 5 5 2 3 3" xfId="23745" xr:uid="{00000000-0005-0000-0000-0000C25C0000}"/>
    <cellStyle name="Standard 5 5 2 3 3 2" xfId="47936" xr:uid="{B5F21BEC-37B4-44A9-B928-4C19521A8DDB}"/>
    <cellStyle name="Standard 5 5 2 3 4" xfId="23746" xr:uid="{00000000-0005-0000-0000-0000C35C0000}"/>
    <cellStyle name="Standard 5 5 2 3 4 2" xfId="47937" xr:uid="{E3A31787-6E50-413D-8D30-FCD10C4ED1DE}"/>
    <cellStyle name="Standard 5 5 2 3 5" xfId="47933" xr:uid="{27F3FDD2-A225-44C9-B939-01777C27C4CA}"/>
    <cellStyle name="Standard 5 5 2 4" xfId="23747" xr:uid="{00000000-0005-0000-0000-0000C45C0000}"/>
    <cellStyle name="Standard 5 5 2 4 2" xfId="23748" xr:uid="{00000000-0005-0000-0000-0000C55C0000}"/>
    <cellStyle name="Standard 5 5 2 4 2 2" xfId="47939" xr:uid="{E5E54749-8FA5-4EAC-A7FD-19FE057676B8}"/>
    <cellStyle name="Standard 5 5 2 4 3" xfId="47938" xr:uid="{9FEEC10C-B9B7-460F-9413-3EC7EF24928F}"/>
    <cellStyle name="Standard 5 5 2 5" xfId="23749" xr:uid="{00000000-0005-0000-0000-0000C65C0000}"/>
    <cellStyle name="Standard 5 5 2 5 2" xfId="23750" xr:uid="{00000000-0005-0000-0000-0000C75C0000}"/>
    <cellStyle name="Standard 5 5 2 5 2 2" xfId="47941" xr:uid="{38F843BB-D010-4475-A121-AD1CA17A2736}"/>
    <cellStyle name="Standard 5 5 2 5 3" xfId="47940" xr:uid="{56E20674-7EEB-4FFB-A4C6-232A2051ECD9}"/>
    <cellStyle name="Standard 5 5 2 6" xfId="23751" xr:uid="{00000000-0005-0000-0000-0000C85C0000}"/>
    <cellStyle name="Standard 5 5 2 6 2" xfId="47942" xr:uid="{BECC2518-9B21-4398-9326-592B3E313B7F}"/>
    <cellStyle name="Standard 5 5 2 7" xfId="47927" xr:uid="{BC69DFAD-0302-41F7-B19B-23C1E737CEBC}"/>
    <cellStyle name="Standard 5 5 2 8" xfId="53526" xr:uid="{6DB2E5B7-29E1-46ED-8723-279E7C4773FB}"/>
    <cellStyle name="Standard 5 5 2_CHP" xfId="23752" xr:uid="{00000000-0005-0000-0000-0000C95C0000}"/>
    <cellStyle name="Standard 5 5 3" xfId="23753" xr:uid="{00000000-0005-0000-0000-0000CA5C0000}"/>
    <cellStyle name="Standard 5 5 3 2" xfId="23754" xr:uid="{00000000-0005-0000-0000-0000CB5C0000}"/>
    <cellStyle name="Standard 5 5 3 2 2" xfId="23755" xr:uid="{00000000-0005-0000-0000-0000CC5C0000}"/>
    <cellStyle name="Standard 5 5 3 2 2 2" xfId="47945" xr:uid="{9769A2F0-E42D-412D-93E2-E1300C3E8F51}"/>
    <cellStyle name="Standard 5 5 3 2 3" xfId="23756" xr:uid="{00000000-0005-0000-0000-0000CD5C0000}"/>
    <cellStyle name="Standard 5 5 3 2 3 2" xfId="47946" xr:uid="{1BAC0676-0868-4B62-AC44-6AEC8D508BF7}"/>
    <cellStyle name="Standard 5 5 3 2 4" xfId="47944" xr:uid="{AD575408-BDA0-4553-894D-46EC5F38A2AA}"/>
    <cellStyle name="Standard 5 5 3 3" xfId="23757" xr:uid="{00000000-0005-0000-0000-0000CE5C0000}"/>
    <cellStyle name="Standard 5 5 3 3 2" xfId="23758" xr:uid="{00000000-0005-0000-0000-0000CF5C0000}"/>
    <cellStyle name="Standard 5 5 3 3 2 2" xfId="47948" xr:uid="{FC9F258B-47F5-4B37-8809-2D4778BBAA55}"/>
    <cellStyle name="Standard 5 5 3 3 3" xfId="47947" xr:uid="{5DB36190-1818-4F9C-9119-98B3538F977D}"/>
    <cellStyle name="Standard 5 5 3 4" xfId="23759" xr:uid="{00000000-0005-0000-0000-0000D05C0000}"/>
    <cellStyle name="Standard 5 5 3 4 2" xfId="47949" xr:uid="{6EC2BE4A-35EF-456C-BBA8-AE8120A52367}"/>
    <cellStyle name="Standard 5 5 3 5" xfId="23760" xr:uid="{00000000-0005-0000-0000-0000D15C0000}"/>
    <cellStyle name="Standard 5 5 3 5 2" xfId="47950" xr:uid="{5034B670-B5FD-4A89-B084-1250021C9AB2}"/>
    <cellStyle name="Standard 5 5 3 6" xfId="47943" xr:uid="{A3D3F900-361A-4C7F-AA67-EBEC8A8BC123}"/>
    <cellStyle name="Standard 5 5 3 7" xfId="53527" xr:uid="{7480E284-C5F6-4862-B823-BEEBB5C1FEC6}"/>
    <cellStyle name="Standard 5 5 4" xfId="23761" xr:uid="{00000000-0005-0000-0000-0000D25C0000}"/>
    <cellStyle name="Standard 5 5 4 2" xfId="23762" xr:uid="{00000000-0005-0000-0000-0000D35C0000}"/>
    <cellStyle name="Standard 5 5 4 2 2" xfId="23763" xr:uid="{00000000-0005-0000-0000-0000D45C0000}"/>
    <cellStyle name="Standard 5 5 4 2 2 2" xfId="47953" xr:uid="{0C737E0E-E7BD-48B1-A5AB-EC04F3C772BD}"/>
    <cellStyle name="Standard 5 5 4 2 3" xfId="47952" xr:uid="{07EAD374-9B7A-4C27-BED0-BAEA7B0141B9}"/>
    <cellStyle name="Standard 5 5 4 3" xfId="23764" xr:uid="{00000000-0005-0000-0000-0000D55C0000}"/>
    <cellStyle name="Standard 5 5 4 3 2" xfId="47954" xr:uid="{58A197F7-33C0-4A18-A9B8-07099C2B060E}"/>
    <cellStyle name="Standard 5 5 4 4" xfId="23765" xr:uid="{00000000-0005-0000-0000-0000D65C0000}"/>
    <cellStyle name="Standard 5 5 4 4 2" xfId="47955" xr:uid="{D4E062CD-38F5-4F9E-B9DC-17E3E12AADDB}"/>
    <cellStyle name="Standard 5 5 4 5" xfId="47951" xr:uid="{DB680BC8-D561-466B-BD66-C959A465090C}"/>
    <cellStyle name="Standard 5 5 5" xfId="23766" xr:uid="{00000000-0005-0000-0000-0000D75C0000}"/>
    <cellStyle name="Standard 5 5 5 2" xfId="23767" xr:uid="{00000000-0005-0000-0000-0000D85C0000}"/>
    <cellStyle name="Standard 5 5 5 2 2" xfId="47957" xr:uid="{2379170B-8577-4DC8-AF25-6B201F193005}"/>
    <cellStyle name="Standard 5 5 5 3" xfId="23768" xr:uid="{00000000-0005-0000-0000-0000D95C0000}"/>
    <cellStyle name="Standard 5 5 5 3 2" xfId="47958" xr:uid="{A7B7B2A8-CED3-473F-A1B6-A054B61E931A}"/>
    <cellStyle name="Standard 5 5 5 4" xfId="47956" xr:uid="{06825F69-F35E-44F0-A9F7-4E9243DC12A9}"/>
    <cellStyle name="Standard 5 5 6" xfId="23769" xr:uid="{00000000-0005-0000-0000-0000DA5C0000}"/>
    <cellStyle name="Standard 5 5 6 2" xfId="23770" xr:uid="{00000000-0005-0000-0000-0000DB5C0000}"/>
    <cellStyle name="Standard 5 5 6 2 2" xfId="47960" xr:uid="{E3D76CC6-6924-4C47-87AA-847DC4999F31}"/>
    <cellStyle name="Standard 5 5 6 3" xfId="47959" xr:uid="{0188FFC8-4E9A-4955-B53C-136DA0974F8D}"/>
    <cellStyle name="Standard 5 5 7" xfId="23771" xr:uid="{00000000-0005-0000-0000-0000DC5C0000}"/>
    <cellStyle name="Standard 5 5 7 2" xfId="47961" xr:uid="{A0E71614-1BA7-4824-B0F7-493A441F99BA}"/>
    <cellStyle name="Standard 5 5 8" xfId="23772" xr:uid="{00000000-0005-0000-0000-0000DD5C0000}"/>
    <cellStyle name="Standard 5 5 8 2" xfId="47962" xr:uid="{E47158BB-78A2-4AF7-AE22-8EB296304849}"/>
    <cellStyle name="Standard 5 5 9" xfId="23773" xr:uid="{00000000-0005-0000-0000-0000DE5C0000}"/>
    <cellStyle name="Standard 5 5 9 2" xfId="47963" xr:uid="{5007EAE7-4281-4138-BC02-B776EDE44CCE}"/>
    <cellStyle name="Standard 5 5_CHP" xfId="23774" xr:uid="{00000000-0005-0000-0000-0000DF5C0000}"/>
    <cellStyle name="Standard 5 6" xfId="23775" xr:uid="{00000000-0005-0000-0000-0000E05C0000}"/>
    <cellStyle name="Standard 5 6 2" xfId="23776" xr:uid="{00000000-0005-0000-0000-0000E15C0000}"/>
    <cellStyle name="Standard 5 6 2 2" xfId="23777" xr:uid="{00000000-0005-0000-0000-0000E25C0000}"/>
    <cellStyle name="Standard 5 6 2 2 2" xfId="23778" xr:uid="{00000000-0005-0000-0000-0000E35C0000}"/>
    <cellStyle name="Standard 5 6 2 2 2 2" xfId="47967" xr:uid="{99C23824-548C-4512-8B42-FB0667321DF5}"/>
    <cellStyle name="Standard 5 6 2 2 3" xfId="47966" xr:uid="{9BB4B3DF-36C3-483B-BCB1-0B7ABB0CBFB8}"/>
    <cellStyle name="Standard 5 6 2 3" xfId="23779" xr:uid="{00000000-0005-0000-0000-0000E45C0000}"/>
    <cellStyle name="Standard 5 6 2 3 2" xfId="47968" xr:uid="{534BAEB4-777E-4F78-A231-64984E430A54}"/>
    <cellStyle name="Standard 5 6 2 4" xfId="23780" xr:uid="{00000000-0005-0000-0000-0000E55C0000}"/>
    <cellStyle name="Standard 5 6 2 4 2" xfId="47969" xr:uid="{7804997B-B6D9-4921-A5BD-724B6F417233}"/>
    <cellStyle name="Standard 5 6 2 5" xfId="47965" xr:uid="{0EE59741-4064-4CB3-ACA3-587974F0D9AD}"/>
    <cellStyle name="Standard 5 6 3" xfId="23781" xr:uid="{00000000-0005-0000-0000-0000E65C0000}"/>
    <cellStyle name="Standard 5 6 3 2" xfId="23782" xr:uid="{00000000-0005-0000-0000-0000E75C0000}"/>
    <cellStyle name="Standard 5 6 3 2 2" xfId="23783" xr:uid="{00000000-0005-0000-0000-0000E85C0000}"/>
    <cellStyle name="Standard 5 6 3 2 2 2" xfId="47972" xr:uid="{C13A98AE-1F06-4575-B8C3-FF99A4976A90}"/>
    <cellStyle name="Standard 5 6 3 2 3" xfId="47971" xr:uid="{676BCB2A-897B-478A-928D-34DADB57244B}"/>
    <cellStyle name="Standard 5 6 3 3" xfId="23784" xr:uid="{00000000-0005-0000-0000-0000E95C0000}"/>
    <cellStyle name="Standard 5 6 3 3 2" xfId="47973" xr:uid="{A85ED6B6-A14D-47A2-9A18-6839C309C88E}"/>
    <cellStyle name="Standard 5 6 3 4" xfId="23785" xr:uid="{00000000-0005-0000-0000-0000EA5C0000}"/>
    <cellStyle name="Standard 5 6 3 4 2" xfId="47974" xr:uid="{6ADDEFBA-395B-4657-B11A-C821883AC4F3}"/>
    <cellStyle name="Standard 5 6 3 5" xfId="47970" xr:uid="{FFC7B164-7E57-4759-B776-027B96CAC1F4}"/>
    <cellStyle name="Standard 5 6 4" xfId="23786" xr:uid="{00000000-0005-0000-0000-0000EB5C0000}"/>
    <cellStyle name="Standard 5 6 4 2" xfId="23787" xr:uid="{00000000-0005-0000-0000-0000EC5C0000}"/>
    <cellStyle name="Standard 5 6 4 2 2" xfId="47976" xr:uid="{279CA586-A4F8-48CC-8BF9-2E92441673D6}"/>
    <cellStyle name="Standard 5 6 4 3" xfId="47975" xr:uid="{6A8F9D1C-8B72-44A9-B461-873C25A50A55}"/>
    <cellStyle name="Standard 5 6 5" xfId="23788" xr:uid="{00000000-0005-0000-0000-0000ED5C0000}"/>
    <cellStyle name="Standard 5 6 5 2" xfId="23789" xr:uid="{00000000-0005-0000-0000-0000EE5C0000}"/>
    <cellStyle name="Standard 5 6 5 2 2" xfId="47978" xr:uid="{8D3E1BC4-B856-48A0-9D65-D7A6D6249CC4}"/>
    <cellStyle name="Standard 5 6 5 3" xfId="47977" xr:uid="{AFE1D2E1-9261-44F1-8747-726D63E190A2}"/>
    <cellStyle name="Standard 5 6 6" xfId="23790" xr:uid="{00000000-0005-0000-0000-0000EF5C0000}"/>
    <cellStyle name="Standard 5 6 6 2" xfId="47979" xr:uid="{980DCC8C-448E-4398-9A10-CAFA19DECDA0}"/>
    <cellStyle name="Standard 5 6 7" xfId="47964" xr:uid="{0670E0E2-7DA7-4876-8D65-9F9C7538EC35}"/>
    <cellStyle name="Standard 5 6 8" xfId="53528" xr:uid="{8FE9D1E5-5A5C-4AF1-8A94-B8E9AB153FF3}"/>
    <cellStyle name="Standard 5 6_CHP" xfId="23791" xr:uid="{00000000-0005-0000-0000-0000F05C0000}"/>
    <cellStyle name="Standard 5 7" xfId="23792" xr:uid="{00000000-0005-0000-0000-0000F15C0000}"/>
    <cellStyle name="Standard 5 7 2" xfId="23793" xr:uid="{00000000-0005-0000-0000-0000F25C0000}"/>
    <cellStyle name="Standard 5 7 2 2" xfId="23794" xr:uid="{00000000-0005-0000-0000-0000F35C0000}"/>
    <cellStyle name="Standard 5 7 2 2 2" xfId="47982" xr:uid="{C1AB774C-6FED-4521-9320-21FB40A87E02}"/>
    <cellStyle name="Standard 5 7 2 3" xfId="23795" xr:uid="{00000000-0005-0000-0000-0000F45C0000}"/>
    <cellStyle name="Standard 5 7 2 3 2" xfId="47983" xr:uid="{09C39CA6-4B1E-4453-9026-F13206470F83}"/>
    <cellStyle name="Standard 5 7 2 4" xfId="47981" xr:uid="{E0FB2BE7-B0C9-4E11-9499-49450C6E01FC}"/>
    <cellStyle name="Standard 5 7 3" xfId="23796" xr:uid="{00000000-0005-0000-0000-0000F55C0000}"/>
    <cellStyle name="Standard 5 7 3 2" xfId="23797" xr:uid="{00000000-0005-0000-0000-0000F65C0000}"/>
    <cellStyle name="Standard 5 7 3 2 2" xfId="47985" xr:uid="{2E5EA2B0-9003-4218-AFF2-9344A5858FD5}"/>
    <cellStyle name="Standard 5 7 3 3" xfId="47984" xr:uid="{1161CDF2-E72F-4002-84F1-7C88D8553396}"/>
    <cellStyle name="Standard 5 7 4" xfId="23798" xr:uid="{00000000-0005-0000-0000-0000F75C0000}"/>
    <cellStyle name="Standard 5 7 4 2" xfId="47986" xr:uid="{1841EB89-A157-4671-B3D0-1420B01A055D}"/>
    <cellStyle name="Standard 5 7 5" xfId="23799" xr:uid="{00000000-0005-0000-0000-0000F85C0000}"/>
    <cellStyle name="Standard 5 7 5 2" xfId="47987" xr:uid="{FD8324F4-36DF-4D06-91C6-6B1477233BC8}"/>
    <cellStyle name="Standard 5 7 6" xfId="47980" xr:uid="{0917548B-8AAD-43F5-8A87-7DD3C30F2F59}"/>
    <cellStyle name="Standard 5 7 7" xfId="53529" xr:uid="{D008374A-3F60-47DB-8498-8A96BFCBAE32}"/>
    <cellStyle name="Standard 5 8" xfId="23800" xr:uid="{00000000-0005-0000-0000-0000F95C0000}"/>
    <cellStyle name="Standard 5 8 2" xfId="23801" xr:uid="{00000000-0005-0000-0000-0000FA5C0000}"/>
    <cellStyle name="Standard 5 8 2 2" xfId="23802" xr:uid="{00000000-0005-0000-0000-0000FB5C0000}"/>
    <cellStyle name="Standard 5 8 2 2 2" xfId="47990" xr:uid="{EA57F66D-DE50-4023-9ED9-627FFD89CA82}"/>
    <cellStyle name="Standard 5 8 2 3" xfId="47989" xr:uid="{CD3E8EF9-6112-4D4A-B9DB-15EDA906BE11}"/>
    <cellStyle name="Standard 5 8 3" xfId="23803" xr:uid="{00000000-0005-0000-0000-0000FC5C0000}"/>
    <cellStyle name="Standard 5 8 3 2" xfId="47991" xr:uid="{BD9109A5-065A-4582-84C0-3729B976EF11}"/>
    <cellStyle name="Standard 5 8 4" xfId="23804" xr:uid="{00000000-0005-0000-0000-0000FD5C0000}"/>
    <cellStyle name="Standard 5 8 4 2" xfId="47992" xr:uid="{DB799673-0201-4CBB-A305-7FDC98E325BD}"/>
    <cellStyle name="Standard 5 8 5" xfId="47988" xr:uid="{31038221-AB62-46EE-881C-8CC3CCEC9386}"/>
    <cellStyle name="Standard 5 9" xfId="23805" xr:uid="{00000000-0005-0000-0000-0000FE5C0000}"/>
    <cellStyle name="Standard 5 9 2" xfId="23806" xr:uid="{00000000-0005-0000-0000-0000FF5C0000}"/>
    <cellStyle name="Standard 5 9 2 2" xfId="47994" xr:uid="{A9B75F58-8ECD-4752-B693-5CCF4662F870}"/>
    <cellStyle name="Standard 5 9 3" xfId="23807" xr:uid="{00000000-0005-0000-0000-0000005D0000}"/>
    <cellStyle name="Standard 5 9 3 2" xfId="47995" xr:uid="{672F44AF-847F-4727-95D8-D8CA58B8CE43}"/>
    <cellStyle name="Standard 5 9 4" xfId="47993" xr:uid="{FB40AA18-2593-4436-8C67-F626B22545E5}"/>
    <cellStyle name="Standard 5_CHP" xfId="23808" xr:uid="{00000000-0005-0000-0000-0000015D0000}"/>
    <cellStyle name="Standard 6" xfId="23809" xr:uid="{00000000-0005-0000-0000-0000025D0000}"/>
    <cellStyle name="Standard 6 10" xfId="23810" xr:uid="{00000000-0005-0000-0000-0000035D0000}"/>
    <cellStyle name="Standard 6 10 2" xfId="47997" xr:uid="{F37DDD80-842D-499D-8145-8DF6287CF5C2}"/>
    <cellStyle name="Standard 6 11" xfId="23811" xr:uid="{00000000-0005-0000-0000-0000045D0000}"/>
    <cellStyle name="Standard 6 11 2" xfId="47998" xr:uid="{CB1FDAA9-D2EA-4AAB-AD49-53A2C51BF514}"/>
    <cellStyle name="Standard 6 12" xfId="47996" xr:uid="{177449D3-4CAF-45D7-86EA-14D86CA23516}"/>
    <cellStyle name="Standard 6 13" xfId="53039" xr:uid="{4E4BC8B2-D372-4BC0-B0DD-F974DA06AF30}"/>
    <cellStyle name="Standard 6 2" xfId="23812" xr:uid="{00000000-0005-0000-0000-0000055D0000}"/>
    <cellStyle name="Standard 6 2 10" xfId="53530" xr:uid="{961F6D5A-F9C3-4797-9482-1B7647CE14E9}"/>
    <cellStyle name="Standard 6 2 2" xfId="23813" xr:uid="{00000000-0005-0000-0000-0000065D0000}"/>
    <cellStyle name="Standard 6 2 2 2" xfId="23814" xr:uid="{00000000-0005-0000-0000-0000075D0000}"/>
    <cellStyle name="Standard 6 2 2 2 2" xfId="23815" xr:uid="{00000000-0005-0000-0000-0000085D0000}"/>
    <cellStyle name="Standard 6 2 2 2 2 2" xfId="48002" xr:uid="{9AF873B0-C740-49B7-8B00-74F938452A41}"/>
    <cellStyle name="Standard 6 2 2 2 3" xfId="48001" xr:uid="{59028A5F-4ECE-404C-813C-A0ED1FA58760}"/>
    <cellStyle name="Standard 6 2 2 3" xfId="23816" xr:uid="{00000000-0005-0000-0000-0000095D0000}"/>
    <cellStyle name="Standard 6 2 2 3 2" xfId="48003" xr:uid="{0435F3AA-8092-43B1-9F3E-E7A9063E1252}"/>
    <cellStyle name="Standard 6 2 2 4" xfId="23817" xr:uid="{00000000-0005-0000-0000-00000A5D0000}"/>
    <cellStyle name="Standard 6 2 2 4 2" xfId="48004" xr:uid="{F8AB5AD8-72AF-4C5E-A34B-863FDB9143AA}"/>
    <cellStyle name="Standard 6 2 2 5" xfId="48000" xr:uid="{213FE142-CFF5-4ABC-B982-8D43EC01F880}"/>
    <cellStyle name="Standard 6 2 2 6" xfId="53531" xr:uid="{E2E86459-EEB0-4C29-BFCA-04EF86CE9881}"/>
    <cellStyle name="Standard 6 2 3" xfId="23818" xr:uid="{00000000-0005-0000-0000-00000B5D0000}"/>
    <cellStyle name="Standard 6 2 3 2" xfId="23819" xr:uid="{00000000-0005-0000-0000-00000C5D0000}"/>
    <cellStyle name="Standard 6 2 3 2 2" xfId="23820" xr:uid="{00000000-0005-0000-0000-00000D5D0000}"/>
    <cellStyle name="Standard 6 2 3 2 2 2" xfId="48007" xr:uid="{A84EC0DD-F63B-4F88-891B-6E07003569C4}"/>
    <cellStyle name="Standard 6 2 3 2 3" xfId="48006" xr:uid="{8CD05686-824A-407E-AAE4-2B980F8E0436}"/>
    <cellStyle name="Standard 6 2 3 3" xfId="23821" xr:uid="{00000000-0005-0000-0000-00000E5D0000}"/>
    <cellStyle name="Standard 6 2 3 3 2" xfId="48008" xr:uid="{4216B2AE-F128-45D9-B8D0-DC907C1051C5}"/>
    <cellStyle name="Standard 6 2 3 4" xfId="23822" xr:uid="{00000000-0005-0000-0000-00000F5D0000}"/>
    <cellStyle name="Standard 6 2 3 4 2" xfId="48009" xr:uid="{07125230-8081-4687-B5F2-E14C16F75555}"/>
    <cellStyle name="Standard 6 2 3 5" xfId="23823" xr:uid="{00000000-0005-0000-0000-0000105D0000}"/>
    <cellStyle name="Standard 6 2 3 5 2" xfId="48010" xr:uid="{2BB89D97-F775-46FE-8211-1292FF23BCD6}"/>
    <cellStyle name="Standard 6 2 3 6" xfId="48005" xr:uid="{B648EA96-8955-4B8B-ACF6-58D45E34A78E}"/>
    <cellStyle name="Standard 6 2 4" xfId="23824" xr:uid="{00000000-0005-0000-0000-0000115D0000}"/>
    <cellStyle name="Standard 6 2 4 2" xfId="23825" xr:uid="{00000000-0005-0000-0000-0000125D0000}"/>
    <cellStyle name="Standard 6 2 4 2 2" xfId="23826" xr:uid="{00000000-0005-0000-0000-0000135D0000}"/>
    <cellStyle name="Standard 6 2 4 2 2 2" xfId="48013" xr:uid="{63AD6E72-A215-4F0D-A574-5566AA7133E4}"/>
    <cellStyle name="Standard 6 2 4 2 3" xfId="48012" xr:uid="{76160F5D-5773-42DF-A54B-C0F3A995D271}"/>
    <cellStyle name="Standard 6 2 4 3" xfId="23827" xr:uid="{00000000-0005-0000-0000-0000145D0000}"/>
    <cellStyle name="Standard 6 2 4 3 2" xfId="48014" xr:uid="{6F02A210-5D8B-41F6-AF09-40302AC4523D}"/>
    <cellStyle name="Standard 6 2 4 4" xfId="23828" xr:uid="{00000000-0005-0000-0000-0000155D0000}"/>
    <cellStyle name="Standard 6 2 4 4 2" xfId="48015" xr:uid="{BE615715-9CEE-4EBD-98B2-4F8FBCB4EEBB}"/>
    <cellStyle name="Standard 6 2 4 5" xfId="48011" xr:uid="{34779037-9507-43D4-A615-0BF9E06736AB}"/>
    <cellStyle name="Standard 6 2 5" xfId="23829" xr:uid="{00000000-0005-0000-0000-0000165D0000}"/>
    <cellStyle name="Standard 6 2 5 2" xfId="23830" xr:uid="{00000000-0005-0000-0000-0000175D0000}"/>
    <cellStyle name="Standard 6 2 5 2 2" xfId="48017" xr:uid="{5A6BE4CA-AA70-4021-A7AD-4EF0D10F934D}"/>
    <cellStyle name="Standard 6 2 5 3" xfId="48016" xr:uid="{1C3A47F3-E632-4131-89A5-045E0F7270A1}"/>
    <cellStyle name="Standard 6 2 6" xfId="23831" xr:uid="{00000000-0005-0000-0000-0000185D0000}"/>
    <cellStyle name="Standard 6 2 6 2" xfId="23832" xr:uid="{00000000-0005-0000-0000-0000195D0000}"/>
    <cellStyle name="Standard 6 2 6 2 2" xfId="48019" xr:uid="{460BAD35-D5F4-4B86-A00F-8194A4AE6B4D}"/>
    <cellStyle name="Standard 6 2 6 3" xfId="48018" xr:uid="{644F1EFB-E442-4FEE-8249-021F0F70B470}"/>
    <cellStyle name="Standard 6 2 7" xfId="23833" xr:uid="{00000000-0005-0000-0000-00001A5D0000}"/>
    <cellStyle name="Standard 6 2 7 2" xfId="48020" xr:uid="{CCE40566-FD58-40E0-BDB3-852EB2AA16BB}"/>
    <cellStyle name="Standard 6 2 8" xfId="47999" xr:uid="{BE168554-36F7-4C9D-B207-31B45F0C76F6}"/>
    <cellStyle name="Standard 6 2 9" xfId="53040" xr:uid="{13FFE67A-FB2B-4B7B-81F2-3B2448493C0C}"/>
    <cellStyle name="Standard 6 2_CHP" xfId="23834" xr:uid="{00000000-0005-0000-0000-00001B5D0000}"/>
    <cellStyle name="Standard 6 3" xfId="23835" xr:uid="{00000000-0005-0000-0000-00001C5D0000}"/>
    <cellStyle name="Standard 6 3 2" xfId="23836" xr:uid="{00000000-0005-0000-0000-00001D5D0000}"/>
    <cellStyle name="Standard 6 3 2 2" xfId="48022" xr:uid="{93E2D094-C570-4BBA-9D75-1677CF159375}"/>
    <cellStyle name="Standard 6 3 3" xfId="48021" xr:uid="{065EE4B4-3ECB-4048-9B42-B742493A224D}"/>
    <cellStyle name="Standard 6 4" xfId="23837" xr:uid="{00000000-0005-0000-0000-00001E5D0000}"/>
    <cellStyle name="Standard 6 4 2" xfId="23838" xr:uid="{00000000-0005-0000-0000-00001F5D0000}"/>
    <cellStyle name="Standard 6 4 2 2" xfId="48024" xr:uid="{E2FDEA16-18AA-4360-B427-0AC92F08ADB3}"/>
    <cellStyle name="Standard 6 4 3" xfId="23839" xr:uid="{00000000-0005-0000-0000-0000205D0000}"/>
    <cellStyle name="Standard 6 4 3 2" xfId="48025" xr:uid="{39AF2EF5-7791-47C2-954E-A8A45D19461D}"/>
    <cellStyle name="Standard 6 4 4" xfId="48023" xr:uid="{3FF06B56-F84A-4654-892E-31F18EEAC370}"/>
    <cellStyle name="Standard 6 5" xfId="23840" xr:uid="{00000000-0005-0000-0000-0000215D0000}"/>
    <cellStyle name="Standard 6 5 2" xfId="48026" xr:uid="{AB93C206-3F71-4F83-82E2-DBBBF5A2F2A4}"/>
    <cellStyle name="Standard 6 6" xfId="23841" xr:uid="{00000000-0005-0000-0000-0000225D0000}"/>
    <cellStyle name="Standard 6 6 2" xfId="48027" xr:uid="{0B1EAB6B-9E52-4EC1-B3FE-996105791705}"/>
    <cellStyle name="Standard 6 7" xfId="23842" xr:uid="{00000000-0005-0000-0000-0000235D0000}"/>
    <cellStyle name="Standard 6 7 2" xfId="48028" xr:uid="{6A6AA7C0-DE45-4EA2-B44A-3DF30433FD1D}"/>
    <cellStyle name="Standard 6 8" xfId="23843" xr:uid="{00000000-0005-0000-0000-0000245D0000}"/>
    <cellStyle name="Standard 6 8 2" xfId="48029" xr:uid="{C9886F9F-E752-4074-9D98-D1B5CD5B17FD}"/>
    <cellStyle name="Standard 6 9" xfId="23844" xr:uid="{00000000-0005-0000-0000-0000255D0000}"/>
    <cellStyle name="Standard 6 9 2" xfId="48030" xr:uid="{D01EC043-F5CB-43E2-B9A9-5791594C80AB}"/>
    <cellStyle name="Standard 7" xfId="23845" xr:uid="{00000000-0005-0000-0000-0000265D0000}"/>
    <cellStyle name="Standard 7 2" xfId="23846" xr:uid="{00000000-0005-0000-0000-0000275D0000}"/>
    <cellStyle name="Standard 7 2 2" xfId="23847" xr:uid="{00000000-0005-0000-0000-0000285D0000}"/>
    <cellStyle name="Standard 7 2 2 2" xfId="48033" xr:uid="{612C2101-EE0A-4D3D-BCE3-3E363E677DC5}"/>
    <cellStyle name="Standard 7 2 3" xfId="23848" xr:uid="{00000000-0005-0000-0000-0000295D0000}"/>
    <cellStyle name="Standard 7 2 3 2" xfId="48034" xr:uid="{C0924007-7B33-4996-A01B-1BED6428644C}"/>
    <cellStyle name="Standard 7 2 4" xfId="48032" xr:uid="{CC9DF5A6-6FD4-4E17-9EE9-45983427B8F6}"/>
    <cellStyle name="Standard 7 3" xfId="23849" xr:uid="{00000000-0005-0000-0000-00002A5D0000}"/>
    <cellStyle name="Standard 7 3 2" xfId="23850" xr:uid="{00000000-0005-0000-0000-00002B5D0000}"/>
    <cellStyle name="Standard 7 3 2 2" xfId="48036" xr:uid="{E945BD22-8DED-416A-A1D7-7D553BF86186}"/>
    <cellStyle name="Standard 7 3 3" xfId="48035" xr:uid="{B00296A5-CBD0-43F3-AB69-51C18B619F54}"/>
    <cellStyle name="Standard 7 4" xfId="23851" xr:uid="{00000000-0005-0000-0000-00002C5D0000}"/>
    <cellStyle name="Standard 7 4 2" xfId="48037" xr:uid="{B10D1A73-06C9-4132-BCC7-B7762C12FF34}"/>
    <cellStyle name="Standard 7 5" xfId="23852" xr:uid="{00000000-0005-0000-0000-00002D5D0000}"/>
    <cellStyle name="Standard 7 5 2" xfId="48038" xr:uid="{0277AB5C-492A-453C-84C7-29996A6A29FF}"/>
    <cellStyle name="Standard 7 6" xfId="48031" xr:uid="{E7174454-E3CE-4F77-A005-CCA71B5B0D96}"/>
    <cellStyle name="Standard 7 7" xfId="53041" xr:uid="{EB80DD78-EABF-4B0A-80F2-FB6E7A310247}"/>
    <cellStyle name="Standard 8" xfId="23853" xr:uid="{00000000-0005-0000-0000-00002E5D0000}"/>
    <cellStyle name="Standard 8 10" xfId="48039" xr:uid="{7FBED803-42C8-44B8-BD16-B6D5BFE1B483}"/>
    <cellStyle name="Standard 8 11" xfId="53042" xr:uid="{D1E800A0-9516-46BA-9B41-89ECFADD24AD}"/>
    <cellStyle name="Standard 8 12" xfId="53532" xr:uid="{BE6B4075-C187-457A-9B07-DA71B2FF0077}"/>
    <cellStyle name="Standard 8 2" xfId="23854" xr:uid="{00000000-0005-0000-0000-00002F5D0000}"/>
    <cellStyle name="Standard 8 2 2" xfId="23855" xr:uid="{00000000-0005-0000-0000-0000305D0000}"/>
    <cellStyle name="Standard 8 2 2 2" xfId="23856" xr:uid="{00000000-0005-0000-0000-0000315D0000}"/>
    <cellStyle name="Standard 8 2 2 2 2" xfId="23857" xr:uid="{00000000-0005-0000-0000-0000325D0000}"/>
    <cellStyle name="Standard 8 2 2 2 2 2" xfId="48043" xr:uid="{2BDAD9DB-C230-4343-B003-F4E0229C2AC9}"/>
    <cellStyle name="Standard 8 2 2 2 3" xfId="48042" xr:uid="{AFD575D7-8622-4581-A4ED-4E94DE977D67}"/>
    <cellStyle name="Standard 8 2 2 3" xfId="23858" xr:uid="{00000000-0005-0000-0000-0000335D0000}"/>
    <cellStyle name="Standard 8 2 2 3 2" xfId="48044" xr:uid="{0FE4CB2D-E2DF-4F35-9530-EC17E6C77D51}"/>
    <cellStyle name="Standard 8 2 2 4" xfId="23859" xr:uid="{00000000-0005-0000-0000-0000345D0000}"/>
    <cellStyle name="Standard 8 2 2 4 2" xfId="48045" xr:uid="{812AB167-E86D-417D-9BE8-A0A672B772F2}"/>
    <cellStyle name="Standard 8 2 2 5" xfId="48041" xr:uid="{BA8F5134-B297-4549-A537-7AA7FCAF4DDE}"/>
    <cellStyle name="Standard 8 2 3" xfId="23860" xr:uid="{00000000-0005-0000-0000-0000355D0000}"/>
    <cellStyle name="Standard 8 2 3 2" xfId="23861" xr:uid="{00000000-0005-0000-0000-0000365D0000}"/>
    <cellStyle name="Standard 8 2 3 2 2" xfId="23862" xr:uid="{00000000-0005-0000-0000-0000375D0000}"/>
    <cellStyle name="Standard 8 2 3 2 2 2" xfId="48048" xr:uid="{4AD63AB5-1EAF-4C07-AB27-7F1F6E9DA784}"/>
    <cellStyle name="Standard 8 2 3 2 3" xfId="48047" xr:uid="{01180C0F-FE5F-4659-81A5-C1B737880491}"/>
    <cellStyle name="Standard 8 2 3 3" xfId="23863" xr:uid="{00000000-0005-0000-0000-0000385D0000}"/>
    <cellStyle name="Standard 8 2 3 3 2" xfId="48049" xr:uid="{DA1001A9-D58C-4154-9D59-1A66607B4345}"/>
    <cellStyle name="Standard 8 2 3 4" xfId="23864" xr:uid="{00000000-0005-0000-0000-0000395D0000}"/>
    <cellStyle name="Standard 8 2 3 4 2" xfId="48050" xr:uid="{ACED4E6C-56B7-4D7A-96E9-7780FA7E7A88}"/>
    <cellStyle name="Standard 8 2 3 5" xfId="48046" xr:uid="{BE2C1BAA-7C03-42CB-ADDF-115ED49E1706}"/>
    <cellStyle name="Standard 8 2 4" xfId="23865" xr:uid="{00000000-0005-0000-0000-00003A5D0000}"/>
    <cellStyle name="Standard 8 2 4 2" xfId="23866" xr:uid="{00000000-0005-0000-0000-00003B5D0000}"/>
    <cellStyle name="Standard 8 2 4 2 2" xfId="48052" xr:uid="{4507BCA0-0139-4B6E-AEC2-1BBCDE513345}"/>
    <cellStyle name="Standard 8 2 4 3" xfId="48051" xr:uid="{B18C7C74-B651-4F82-9CF9-0FAD19E4F43D}"/>
    <cellStyle name="Standard 8 2 5" xfId="23867" xr:uid="{00000000-0005-0000-0000-00003C5D0000}"/>
    <cellStyle name="Standard 8 2 5 2" xfId="23868" xr:uid="{00000000-0005-0000-0000-00003D5D0000}"/>
    <cellStyle name="Standard 8 2 5 2 2" xfId="48054" xr:uid="{20B0DF14-EABC-4F1B-9549-F93EF467E18B}"/>
    <cellStyle name="Standard 8 2 5 3" xfId="48053" xr:uid="{7EF4FCE2-2A39-4FC8-BAEF-FBEC51D36C47}"/>
    <cellStyle name="Standard 8 2 6" xfId="23869" xr:uid="{00000000-0005-0000-0000-00003E5D0000}"/>
    <cellStyle name="Standard 8 2 6 2" xfId="48055" xr:uid="{5C3F357E-F137-47F7-ADDA-33116C96994C}"/>
    <cellStyle name="Standard 8 2 7" xfId="48040" xr:uid="{34DCD505-034D-4F0D-8E82-54B1A385A536}"/>
    <cellStyle name="Standard 8 2 8" xfId="53533" xr:uid="{15C89B72-79E0-4FB4-BBB3-21D3A76FFCA0}"/>
    <cellStyle name="Standard 8 2_CHP" xfId="23870" xr:uid="{00000000-0005-0000-0000-00003F5D0000}"/>
    <cellStyle name="Standard 8 3" xfId="23871" xr:uid="{00000000-0005-0000-0000-0000405D0000}"/>
    <cellStyle name="Standard 8 3 2" xfId="23872" xr:uid="{00000000-0005-0000-0000-0000415D0000}"/>
    <cellStyle name="Standard 8 3 2 2" xfId="23873" xr:uid="{00000000-0005-0000-0000-0000425D0000}"/>
    <cellStyle name="Standard 8 3 2 2 2" xfId="48058" xr:uid="{412EF01A-7690-469D-A25B-129A730A7D27}"/>
    <cellStyle name="Standard 8 3 2 3" xfId="23874" xr:uid="{00000000-0005-0000-0000-0000435D0000}"/>
    <cellStyle name="Standard 8 3 2 3 2" xfId="48059" xr:uid="{B56C408F-6593-4361-8F09-FD2258122B23}"/>
    <cellStyle name="Standard 8 3 2 4" xfId="48057" xr:uid="{F1EB9208-3B6E-4549-A535-81083D467E32}"/>
    <cellStyle name="Standard 8 3 3" xfId="23875" xr:uid="{00000000-0005-0000-0000-0000445D0000}"/>
    <cellStyle name="Standard 8 3 3 2" xfId="23876" xr:uid="{00000000-0005-0000-0000-0000455D0000}"/>
    <cellStyle name="Standard 8 3 3 2 2" xfId="48061" xr:uid="{760456B9-0E79-4BEA-A78D-D4A00E5AA8E2}"/>
    <cellStyle name="Standard 8 3 3 3" xfId="48060" xr:uid="{234EB1A1-B20D-44CA-9ACC-C7A84483F7D8}"/>
    <cellStyle name="Standard 8 3 4" xfId="23877" xr:uid="{00000000-0005-0000-0000-0000465D0000}"/>
    <cellStyle name="Standard 8 3 4 2" xfId="48062" xr:uid="{04589C41-13F2-4BA0-A67B-911E2840EFE2}"/>
    <cellStyle name="Standard 8 3 5" xfId="23878" xr:uid="{00000000-0005-0000-0000-0000475D0000}"/>
    <cellStyle name="Standard 8 3 5 2" xfId="48063" xr:uid="{42F4F85F-CFAA-492B-8699-7E1FF76A16DC}"/>
    <cellStyle name="Standard 8 3 6" xfId="48056" xr:uid="{82E3C9DE-2825-4734-A305-AAD90D3CEA94}"/>
    <cellStyle name="Standard 8 3 7" xfId="53534" xr:uid="{BAD80BA5-FCD1-4CFF-A5D3-EE373B164B7B}"/>
    <cellStyle name="Standard 8 4" xfId="23879" xr:uid="{00000000-0005-0000-0000-0000485D0000}"/>
    <cellStyle name="Standard 8 4 2" xfId="23880" xr:uid="{00000000-0005-0000-0000-0000495D0000}"/>
    <cellStyle name="Standard 8 4 2 2" xfId="23881" xr:uid="{00000000-0005-0000-0000-00004A5D0000}"/>
    <cellStyle name="Standard 8 4 2 2 2" xfId="48066" xr:uid="{3F26E785-0211-4E4F-B6A8-07A9CFCA41D3}"/>
    <cellStyle name="Standard 8 4 2 3" xfId="48065" xr:uid="{108C8550-246D-4DF9-8BD3-9B2C30E63849}"/>
    <cellStyle name="Standard 8 4 3" xfId="23882" xr:uid="{00000000-0005-0000-0000-00004B5D0000}"/>
    <cellStyle name="Standard 8 4 3 2" xfId="48067" xr:uid="{BF5746DC-54D0-4934-A5AD-3F6AB4D52E24}"/>
    <cellStyle name="Standard 8 4 4" xfId="23883" xr:uid="{00000000-0005-0000-0000-00004C5D0000}"/>
    <cellStyle name="Standard 8 4 4 2" xfId="48068" xr:uid="{15A2E0B4-9750-4EFE-88B5-59F63A3DE6CE}"/>
    <cellStyle name="Standard 8 4 5" xfId="48064" xr:uid="{80B16C73-43F4-4E6C-B824-FDB30BC91BEC}"/>
    <cellStyle name="Standard 8 5" xfId="23884" xr:uid="{00000000-0005-0000-0000-00004D5D0000}"/>
    <cellStyle name="Standard 8 5 2" xfId="23885" xr:uid="{00000000-0005-0000-0000-00004E5D0000}"/>
    <cellStyle name="Standard 8 5 2 2" xfId="48070" xr:uid="{F24FFE59-933B-49A5-A374-623E0EE73A67}"/>
    <cellStyle name="Standard 8 5 3" xfId="23886" xr:uid="{00000000-0005-0000-0000-00004F5D0000}"/>
    <cellStyle name="Standard 8 5 3 2" xfId="48071" xr:uid="{C2ADED0C-688D-42E2-A781-C691FCD5460E}"/>
    <cellStyle name="Standard 8 5 4" xfId="48069" xr:uid="{D0E93212-A328-4389-9E2C-79071DD617C3}"/>
    <cellStyle name="Standard 8 6" xfId="23887" xr:uid="{00000000-0005-0000-0000-0000505D0000}"/>
    <cellStyle name="Standard 8 6 2" xfId="23888" xr:uid="{00000000-0005-0000-0000-0000515D0000}"/>
    <cellStyle name="Standard 8 6 2 2" xfId="48073" xr:uid="{AB496880-3FE7-4876-AA08-7C95D2A3277A}"/>
    <cellStyle name="Standard 8 6 3" xfId="48072" xr:uid="{A83252DE-ADF0-4ED1-8794-B0694942277A}"/>
    <cellStyle name="Standard 8 7" xfId="23889" xr:uid="{00000000-0005-0000-0000-0000525D0000}"/>
    <cellStyle name="Standard 8 7 2" xfId="48074" xr:uid="{005A1E6F-2236-4631-BC09-6BDD20E54995}"/>
    <cellStyle name="Standard 8 8" xfId="23890" xr:uid="{00000000-0005-0000-0000-0000535D0000}"/>
    <cellStyle name="Standard 8 8 2" xfId="48075" xr:uid="{6A59C76C-0748-44CD-B9D0-4767D568D5E8}"/>
    <cellStyle name="Standard 8 9" xfId="23891" xr:uid="{00000000-0005-0000-0000-0000545D0000}"/>
    <cellStyle name="Standard 8 9 2" xfId="48076" xr:uid="{7C284383-94C4-4198-A6FC-5FBC0BF64C19}"/>
    <cellStyle name="Standard 8_CHP" xfId="23892" xr:uid="{00000000-0005-0000-0000-0000555D0000}"/>
    <cellStyle name="Standard 9" xfId="23893" xr:uid="{00000000-0005-0000-0000-0000565D0000}"/>
    <cellStyle name="Standard 9 10" xfId="48077" xr:uid="{E5F4648D-7FF9-4086-AD1E-687E461F8C1D}"/>
    <cellStyle name="Standard 9 11" xfId="53043" xr:uid="{57FA0856-09B2-49D5-B0D7-CCF5F185266F}"/>
    <cellStyle name="Standard 9 12" xfId="53535" xr:uid="{DA4FAC84-3BDA-4814-911E-89EFE80AC258}"/>
    <cellStyle name="Standard 9 2" xfId="23894" xr:uid="{00000000-0005-0000-0000-0000575D0000}"/>
    <cellStyle name="Standard 9 2 2" xfId="23895" xr:uid="{00000000-0005-0000-0000-0000585D0000}"/>
    <cellStyle name="Standard 9 2 2 2" xfId="23896" xr:uid="{00000000-0005-0000-0000-0000595D0000}"/>
    <cellStyle name="Standard 9 2 2 2 2" xfId="23897" xr:uid="{00000000-0005-0000-0000-00005A5D0000}"/>
    <cellStyle name="Standard 9 2 2 2 2 2" xfId="48081" xr:uid="{ED4413EB-DAF7-4C72-B3D2-5AB4916E203D}"/>
    <cellStyle name="Standard 9 2 2 2 3" xfId="48080" xr:uid="{1345A6BB-C5F8-4E4D-8F69-32AD60A01464}"/>
    <cellStyle name="Standard 9 2 2 3" xfId="23898" xr:uid="{00000000-0005-0000-0000-00005B5D0000}"/>
    <cellStyle name="Standard 9 2 2 3 2" xfId="48082" xr:uid="{67D73038-B569-4ABD-A362-5BCC5AED807C}"/>
    <cellStyle name="Standard 9 2 2 4" xfId="23899" xr:uid="{00000000-0005-0000-0000-00005C5D0000}"/>
    <cellStyle name="Standard 9 2 2 4 2" xfId="48083" xr:uid="{29E4E955-1441-463F-B5A3-4ABE366D4602}"/>
    <cellStyle name="Standard 9 2 2 5" xfId="48079" xr:uid="{9771C85B-C205-41CE-8D79-6176D11B44E5}"/>
    <cellStyle name="Standard 9 2 3" xfId="23900" xr:uid="{00000000-0005-0000-0000-00005D5D0000}"/>
    <cellStyle name="Standard 9 2 3 2" xfId="23901" xr:uid="{00000000-0005-0000-0000-00005E5D0000}"/>
    <cellStyle name="Standard 9 2 3 2 2" xfId="23902" xr:uid="{00000000-0005-0000-0000-00005F5D0000}"/>
    <cellStyle name="Standard 9 2 3 2 2 2" xfId="48086" xr:uid="{48AC1E5C-0454-45C0-BED2-C6FF59DBE82F}"/>
    <cellStyle name="Standard 9 2 3 2 3" xfId="48085" xr:uid="{BB88660F-40AC-4380-B69E-BFD62E827FA3}"/>
    <cellStyle name="Standard 9 2 3 3" xfId="23903" xr:uid="{00000000-0005-0000-0000-0000605D0000}"/>
    <cellStyle name="Standard 9 2 3 3 2" xfId="48087" xr:uid="{0605C96F-09A1-4E27-8465-6F8AFE37427C}"/>
    <cellStyle name="Standard 9 2 3 4" xfId="23904" xr:uid="{00000000-0005-0000-0000-0000615D0000}"/>
    <cellStyle name="Standard 9 2 3 4 2" xfId="48088" xr:uid="{DF4E5C50-EB21-4694-8E00-FC1D1F5AA065}"/>
    <cellStyle name="Standard 9 2 3 5" xfId="48084" xr:uid="{0FA78655-9A1A-4136-8AD9-17CFFAA501AE}"/>
    <cellStyle name="Standard 9 2 4" xfId="23905" xr:uid="{00000000-0005-0000-0000-0000625D0000}"/>
    <cellStyle name="Standard 9 2 4 2" xfId="23906" xr:uid="{00000000-0005-0000-0000-0000635D0000}"/>
    <cellStyle name="Standard 9 2 4 2 2" xfId="48090" xr:uid="{59944EC8-EF5E-45D4-A735-82C570BE3E1D}"/>
    <cellStyle name="Standard 9 2 4 3" xfId="48089" xr:uid="{BB437725-7171-47BE-89A5-0ECAA75314CE}"/>
    <cellStyle name="Standard 9 2 5" xfId="23907" xr:uid="{00000000-0005-0000-0000-0000645D0000}"/>
    <cellStyle name="Standard 9 2 5 2" xfId="23908" xr:uid="{00000000-0005-0000-0000-0000655D0000}"/>
    <cellStyle name="Standard 9 2 5 2 2" xfId="48092" xr:uid="{1205900C-0757-4FBA-8D87-D0C34A7B2465}"/>
    <cellStyle name="Standard 9 2 5 3" xfId="48091" xr:uid="{AB6EEA75-6FFD-4EF8-8EC6-5CB2031A197F}"/>
    <cellStyle name="Standard 9 2 6" xfId="23909" xr:uid="{00000000-0005-0000-0000-0000665D0000}"/>
    <cellStyle name="Standard 9 2 6 2" xfId="48093" xr:uid="{DE1549A9-652C-477F-95C5-A025BB64BC09}"/>
    <cellStyle name="Standard 9 2 7" xfId="48078" xr:uid="{D62BAF4D-31EC-4252-863D-BAAFFC0673B1}"/>
    <cellStyle name="Standard 9 2 8" xfId="53536" xr:uid="{4463E209-CDA9-4B3E-A4CE-6B3C7BFCCBF8}"/>
    <cellStyle name="Standard 9 2_CHP" xfId="23910" xr:uid="{00000000-0005-0000-0000-0000675D0000}"/>
    <cellStyle name="Standard 9 3" xfId="23911" xr:uid="{00000000-0005-0000-0000-0000685D0000}"/>
    <cellStyle name="Standard 9 3 2" xfId="23912" xr:uid="{00000000-0005-0000-0000-0000695D0000}"/>
    <cellStyle name="Standard 9 3 2 2" xfId="23913" xr:uid="{00000000-0005-0000-0000-00006A5D0000}"/>
    <cellStyle name="Standard 9 3 2 2 2" xfId="48096" xr:uid="{D6C8189E-DF58-4A81-A94F-3759E7B27EFA}"/>
    <cellStyle name="Standard 9 3 2 3" xfId="23914" xr:uid="{00000000-0005-0000-0000-00006B5D0000}"/>
    <cellStyle name="Standard 9 3 2 3 2" xfId="48097" xr:uid="{E48B0EDA-5078-4C86-BB33-68118DBAD876}"/>
    <cellStyle name="Standard 9 3 2 4" xfId="48095" xr:uid="{D5F24D7B-AEC3-4AA8-AAC7-72AFC0A37F02}"/>
    <cellStyle name="Standard 9 3 3" xfId="23915" xr:uid="{00000000-0005-0000-0000-00006C5D0000}"/>
    <cellStyle name="Standard 9 3 3 2" xfId="23916" xr:uid="{00000000-0005-0000-0000-00006D5D0000}"/>
    <cellStyle name="Standard 9 3 3 2 2" xfId="48099" xr:uid="{F5E93E04-4A18-4393-817E-A7D0331266EC}"/>
    <cellStyle name="Standard 9 3 3 3" xfId="48098" xr:uid="{9D0AEEA5-2A30-4A77-948D-DBE2A26D0142}"/>
    <cellStyle name="Standard 9 3 4" xfId="23917" xr:uid="{00000000-0005-0000-0000-00006E5D0000}"/>
    <cellStyle name="Standard 9 3 4 2" xfId="48100" xr:uid="{A4E04E0A-BC2B-4E4B-A5E2-1ABE1D9C098D}"/>
    <cellStyle name="Standard 9 3 5" xfId="23918" xr:uid="{00000000-0005-0000-0000-00006F5D0000}"/>
    <cellStyle name="Standard 9 3 5 2" xfId="48101" xr:uid="{64E46531-99D4-43C3-9716-650E0F61AF33}"/>
    <cellStyle name="Standard 9 3 6" xfId="48094" xr:uid="{B414737A-2A58-4DF6-84AF-E56C7E700EE7}"/>
    <cellStyle name="Standard 9 3 7" xfId="53537" xr:uid="{67969653-08CE-4CF0-A18B-46762B506DBE}"/>
    <cellStyle name="Standard 9 4" xfId="23919" xr:uid="{00000000-0005-0000-0000-0000705D0000}"/>
    <cellStyle name="Standard 9 4 2" xfId="23920" xr:uid="{00000000-0005-0000-0000-0000715D0000}"/>
    <cellStyle name="Standard 9 4 2 2" xfId="23921" xr:uid="{00000000-0005-0000-0000-0000725D0000}"/>
    <cellStyle name="Standard 9 4 2 2 2" xfId="48104" xr:uid="{DC3E1FDA-AD1E-4993-8405-74C5356C5E7D}"/>
    <cellStyle name="Standard 9 4 2 3" xfId="48103" xr:uid="{A887DC88-6F74-4FDD-B4CA-48B43A4BEFA2}"/>
    <cellStyle name="Standard 9 4 3" xfId="23922" xr:uid="{00000000-0005-0000-0000-0000735D0000}"/>
    <cellStyle name="Standard 9 4 3 2" xfId="48105" xr:uid="{D94CDAA1-8DFE-4760-871F-56817D9B4E63}"/>
    <cellStyle name="Standard 9 4 4" xfId="23923" xr:uid="{00000000-0005-0000-0000-0000745D0000}"/>
    <cellStyle name="Standard 9 4 4 2" xfId="48106" xr:uid="{11526D07-C7EC-43A3-8C5C-D7DAB82BE365}"/>
    <cellStyle name="Standard 9 4 5" xfId="48102" xr:uid="{A9048869-CF7D-4B6E-9859-22E44DB0D467}"/>
    <cellStyle name="Standard 9 5" xfId="23924" xr:uid="{00000000-0005-0000-0000-0000755D0000}"/>
    <cellStyle name="Standard 9 5 2" xfId="23925" xr:uid="{00000000-0005-0000-0000-0000765D0000}"/>
    <cellStyle name="Standard 9 5 2 2" xfId="48108" xr:uid="{20FB072A-E8F8-42FC-A041-F597C0FD613A}"/>
    <cellStyle name="Standard 9 5 3" xfId="23926" xr:uid="{00000000-0005-0000-0000-0000775D0000}"/>
    <cellStyle name="Standard 9 5 3 2" xfId="48109" xr:uid="{2C49E10C-E9CF-4779-8DC8-729FA159B6DF}"/>
    <cellStyle name="Standard 9 5 4" xfId="48107" xr:uid="{30AD47DB-8980-4480-B278-83AEED62CAEE}"/>
    <cellStyle name="Standard 9 6" xfId="23927" xr:uid="{00000000-0005-0000-0000-0000785D0000}"/>
    <cellStyle name="Standard 9 6 2" xfId="23928" xr:uid="{00000000-0005-0000-0000-0000795D0000}"/>
    <cellStyle name="Standard 9 6 2 2" xfId="48111" xr:uid="{3160FAE1-081C-461B-A761-21B8E213BF7A}"/>
    <cellStyle name="Standard 9 6 3" xfId="48110" xr:uid="{31AE383F-724F-4A5C-BD3B-FCF2A5AA6728}"/>
    <cellStyle name="Standard 9 7" xfId="23929" xr:uid="{00000000-0005-0000-0000-00007A5D0000}"/>
    <cellStyle name="Standard 9 7 2" xfId="48112" xr:uid="{C84DFAF2-B95C-4B6C-AD12-07586221B7F7}"/>
    <cellStyle name="Standard 9 8" xfId="23930" xr:uid="{00000000-0005-0000-0000-00007B5D0000}"/>
    <cellStyle name="Standard 9 8 2" xfId="48113" xr:uid="{28D0A3E3-C48A-4CAD-8AED-FC8B4939188B}"/>
    <cellStyle name="Standard 9 9" xfId="23931" xr:uid="{00000000-0005-0000-0000-00007C5D0000}"/>
    <cellStyle name="Standard 9 9 2" xfId="48114" xr:uid="{A55C8609-A514-4229-9593-B223192C85FE}"/>
    <cellStyle name="Standard 9_CHP" xfId="23932" xr:uid="{00000000-0005-0000-0000-00007D5D0000}"/>
    <cellStyle name="Standard_CRFReport-template" xfId="23933" xr:uid="{00000000-0005-0000-0000-00007E5D0000}"/>
    <cellStyle name="Style 1" xfId="23934" xr:uid="{00000000-0005-0000-0000-00007F5D0000}"/>
    <cellStyle name="Style 1 2" xfId="23935" xr:uid="{00000000-0005-0000-0000-0000805D0000}"/>
    <cellStyle name="Style 1 2 2" xfId="48116" xr:uid="{9F86A048-6D08-41F8-8A5A-939DE3524265}"/>
    <cellStyle name="Style 1 3" xfId="48115" xr:uid="{0CEB057F-428F-4166-9208-524D48DC3BC1}"/>
    <cellStyle name="Style 21" xfId="23936" xr:uid="{00000000-0005-0000-0000-0000815D0000}"/>
    <cellStyle name="Style 21 10" xfId="23937" xr:uid="{00000000-0005-0000-0000-0000825D0000}"/>
    <cellStyle name="Style 21 10 2" xfId="48118" xr:uid="{236F3E8A-39BD-4F40-BAAD-09831AE08017}"/>
    <cellStyle name="Style 21 11" xfId="48117" xr:uid="{8AAA60F1-6C85-44EE-AE4F-79306E77D522}"/>
    <cellStyle name="Style 21 12" xfId="53044" xr:uid="{62F765E1-9AF5-4761-AE74-FEDE71571F7C}"/>
    <cellStyle name="Style 21 2" xfId="23938" xr:uid="{00000000-0005-0000-0000-0000835D0000}"/>
    <cellStyle name="Style 21 2 2" xfId="23939" xr:uid="{00000000-0005-0000-0000-0000845D0000}"/>
    <cellStyle name="Style 21 2 2 2" xfId="23940" xr:uid="{00000000-0005-0000-0000-0000855D0000}"/>
    <cellStyle name="Style 21 2 2 2 2" xfId="23941" xr:uid="{00000000-0005-0000-0000-0000865D0000}"/>
    <cellStyle name="Style 21 2 2 2 2 2" xfId="48122" xr:uid="{EAC4B9D4-2FE3-4C2E-A167-A8055E6F7972}"/>
    <cellStyle name="Style 21 2 2 2 3" xfId="48121" xr:uid="{F86FF8CC-6424-49E0-AB1C-E6E3464EBDC0}"/>
    <cellStyle name="Style 21 2 2 3" xfId="23942" xr:uid="{00000000-0005-0000-0000-0000875D0000}"/>
    <cellStyle name="Style 21 2 2 3 2" xfId="48123" xr:uid="{17609E6B-062B-48D1-8FA2-C684E2B6BA13}"/>
    <cellStyle name="Style 21 2 2 4" xfId="23943" xr:uid="{00000000-0005-0000-0000-0000885D0000}"/>
    <cellStyle name="Style 21 2 2 4 2" xfId="48124" xr:uid="{9554F6A8-C5C8-4843-8C17-4C6B8C68410A}"/>
    <cellStyle name="Style 21 2 2 5" xfId="48120" xr:uid="{D22F4810-7BEC-46DA-8A92-89CF3CCDF0E4}"/>
    <cellStyle name="Style 21 2 3" xfId="23944" xr:uid="{00000000-0005-0000-0000-0000895D0000}"/>
    <cellStyle name="Style 21 2 3 2" xfId="23945" xr:uid="{00000000-0005-0000-0000-00008A5D0000}"/>
    <cellStyle name="Style 21 2 3 2 2" xfId="23946" xr:uid="{00000000-0005-0000-0000-00008B5D0000}"/>
    <cellStyle name="Style 21 2 3 2 2 2" xfId="48127" xr:uid="{1F910C8D-482B-456B-AE49-79AA66D56A3A}"/>
    <cellStyle name="Style 21 2 3 2 3" xfId="48126" xr:uid="{CC167ABF-23C0-468D-A7AE-DE98C57B72BA}"/>
    <cellStyle name="Style 21 2 3 3" xfId="23947" xr:uid="{00000000-0005-0000-0000-00008C5D0000}"/>
    <cellStyle name="Style 21 2 3 3 2" xfId="48128" xr:uid="{4035ECB9-00D6-409E-B80A-29D6FD55ADBE}"/>
    <cellStyle name="Style 21 2 3 4" xfId="48125" xr:uid="{CCA300D4-2D20-47FB-8E1C-3CEF59E61908}"/>
    <cellStyle name="Style 21 2 4" xfId="23948" xr:uid="{00000000-0005-0000-0000-00008D5D0000}"/>
    <cellStyle name="Style 21 2 4 2" xfId="48129" xr:uid="{A0A8DFF8-A4ED-400C-BBA8-1BC954A992B3}"/>
    <cellStyle name="Style 21 2 5" xfId="23949" xr:uid="{00000000-0005-0000-0000-00008E5D0000}"/>
    <cellStyle name="Style 21 2 5 2" xfId="48130" xr:uid="{9BF3F04A-783A-4D4F-95F5-AB62F38603F5}"/>
    <cellStyle name="Style 21 2 6" xfId="23950" xr:uid="{00000000-0005-0000-0000-00008F5D0000}"/>
    <cellStyle name="Style 21 2 6 2" xfId="48131" xr:uid="{2DC39961-2635-4A5D-AC09-F002E81E5500}"/>
    <cellStyle name="Style 21 2 7" xfId="48119" xr:uid="{6D0E7E97-96E8-42D9-AD95-401875E53185}"/>
    <cellStyle name="Style 21 2 8" xfId="53538" xr:uid="{09CB0051-CF6F-430C-8945-C746C0AB0A27}"/>
    <cellStyle name="Style 21 3" xfId="23951" xr:uid="{00000000-0005-0000-0000-0000905D0000}"/>
    <cellStyle name="Style 21 3 2" xfId="23952" xr:uid="{00000000-0005-0000-0000-0000915D0000}"/>
    <cellStyle name="Style 21 3 2 2" xfId="23953" xr:uid="{00000000-0005-0000-0000-0000925D0000}"/>
    <cellStyle name="Style 21 3 2 2 2" xfId="48134" xr:uid="{05345961-27CD-40FA-BC76-0B21EA623F80}"/>
    <cellStyle name="Style 21 3 2 3" xfId="23954" xr:uid="{00000000-0005-0000-0000-0000935D0000}"/>
    <cellStyle name="Style 21 3 2 3 2" xfId="48135" xr:uid="{F5705884-74FE-4F21-A085-CB5F3C796CD1}"/>
    <cellStyle name="Style 21 3 2 4" xfId="48133" xr:uid="{988B1B01-AC07-4D4D-B1A9-2A97DF91ADCB}"/>
    <cellStyle name="Style 21 3 3" xfId="23955" xr:uid="{00000000-0005-0000-0000-0000945D0000}"/>
    <cellStyle name="Style 21 3 3 2" xfId="23956" xr:uid="{00000000-0005-0000-0000-0000955D0000}"/>
    <cellStyle name="Style 21 3 3 2 2" xfId="23957" xr:uid="{00000000-0005-0000-0000-0000965D0000}"/>
    <cellStyle name="Style 21 3 3 2 2 2" xfId="48138" xr:uid="{45767AEF-DB52-41E5-88D1-DDE5F9E8FE43}"/>
    <cellStyle name="Style 21 3 3 2 3" xfId="48137" xr:uid="{A1C52678-F85B-4ACE-828E-9E41F98C5719}"/>
    <cellStyle name="Style 21 3 3 3" xfId="23958" xr:uid="{00000000-0005-0000-0000-0000975D0000}"/>
    <cellStyle name="Style 21 3 3 3 2" xfId="48139" xr:uid="{C7F2A04D-C04C-46E8-B1E1-248182CA74C6}"/>
    <cellStyle name="Style 21 3 3 4" xfId="48136" xr:uid="{1CED887A-E5F4-473B-AF78-983D01AE3302}"/>
    <cellStyle name="Style 21 3 4" xfId="23959" xr:uid="{00000000-0005-0000-0000-0000985D0000}"/>
    <cellStyle name="Style 21 3 4 2" xfId="48140" xr:uid="{34F14228-F233-4285-8FCF-51BF52FD7F46}"/>
    <cellStyle name="Style 21 3 5" xfId="23960" xr:uid="{00000000-0005-0000-0000-0000995D0000}"/>
    <cellStyle name="Style 21 3 5 2" xfId="48141" xr:uid="{80A96CF9-A582-4B66-829A-C288BEE85619}"/>
    <cellStyle name="Style 21 3 6" xfId="23961" xr:uid="{00000000-0005-0000-0000-00009A5D0000}"/>
    <cellStyle name="Style 21 3 6 2" xfId="48142" xr:uid="{7F7B47BD-753E-4952-8C7D-073FFFDF0743}"/>
    <cellStyle name="Style 21 3 7" xfId="48132" xr:uid="{B1BA2930-9944-4FDD-8C54-B5B97746708C}"/>
    <cellStyle name="Style 21 3 8" xfId="53539" xr:uid="{60A91065-A528-4D77-A77B-A3A00D890D65}"/>
    <cellStyle name="Style 21 4" xfId="23962" xr:uid="{00000000-0005-0000-0000-00009B5D0000}"/>
    <cellStyle name="Style 21 4 2" xfId="23963" xr:uid="{00000000-0005-0000-0000-00009C5D0000}"/>
    <cellStyle name="Style 21 4 2 2" xfId="23964" xr:uid="{00000000-0005-0000-0000-00009D5D0000}"/>
    <cellStyle name="Style 21 4 2 2 2" xfId="48145" xr:uid="{6D27112B-5A0A-4825-853B-E01992FC0C8C}"/>
    <cellStyle name="Style 21 4 2 3" xfId="23965" xr:uid="{00000000-0005-0000-0000-00009E5D0000}"/>
    <cellStyle name="Style 21 4 2 3 2" xfId="48146" xr:uid="{7174FF4C-D928-4825-BFFE-1FD1A45E1BC8}"/>
    <cellStyle name="Style 21 4 2 4" xfId="48144" xr:uid="{22DC2AB2-3189-473B-B3A9-9CD792E36065}"/>
    <cellStyle name="Style 21 4 3" xfId="23966" xr:uid="{00000000-0005-0000-0000-00009F5D0000}"/>
    <cellStyle name="Style 21 4 3 2" xfId="48147" xr:uid="{F9994D45-EECB-41FD-92B0-125C6F0D3C20}"/>
    <cellStyle name="Style 21 4 4" xfId="23967" xr:uid="{00000000-0005-0000-0000-0000A05D0000}"/>
    <cellStyle name="Style 21 4 4 2" xfId="48148" xr:uid="{05A4D35C-5F8A-434F-8900-EE2E81B3615E}"/>
    <cellStyle name="Style 21 4 5" xfId="23968" xr:uid="{00000000-0005-0000-0000-0000A15D0000}"/>
    <cellStyle name="Style 21 4 5 2" xfId="48149" xr:uid="{5918C732-DBE5-4AE0-BAE5-5D0E12A8E89A}"/>
    <cellStyle name="Style 21 4 6" xfId="48143" xr:uid="{23CD2AA7-2A9E-4CC6-9028-AACECE8A7231}"/>
    <cellStyle name="Style 21 5" xfId="23969" xr:uid="{00000000-0005-0000-0000-0000A25D0000}"/>
    <cellStyle name="Style 21 5 2" xfId="23970" xr:uid="{00000000-0005-0000-0000-0000A35D0000}"/>
    <cellStyle name="Style 21 5 2 2" xfId="23971" xr:uid="{00000000-0005-0000-0000-0000A45D0000}"/>
    <cellStyle name="Style 21 5 2 2 2" xfId="48152" xr:uid="{0311DB58-FEE8-4D67-B511-68EE0EC54896}"/>
    <cellStyle name="Style 21 5 2 3" xfId="23972" xr:uid="{00000000-0005-0000-0000-0000A55D0000}"/>
    <cellStyle name="Style 21 5 2 3 2" xfId="48153" xr:uid="{6EA81886-1102-43EC-AA44-41CDC8542E44}"/>
    <cellStyle name="Style 21 5 2 4" xfId="48151" xr:uid="{383B1D92-49AA-4DA1-911A-AF1896AD0082}"/>
    <cellStyle name="Style 21 5 3" xfId="23973" xr:uid="{00000000-0005-0000-0000-0000A65D0000}"/>
    <cellStyle name="Style 21 5 3 2" xfId="48154" xr:uid="{38F574BB-610E-49CE-A78D-F8CEB316F43D}"/>
    <cellStyle name="Style 21 5 4" xfId="23974" xr:uid="{00000000-0005-0000-0000-0000A75D0000}"/>
    <cellStyle name="Style 21 5 4 2" xfId="48155" xr:uid="{BF509A49-8B75-487C-B7E0-477CC1D94565}"/>
    <cellStyle name="Style 21 5 5" xfId="23975" xr:uid="{00000000-0005-0000-0000-0000A85D0000}"/>
    <cellStyle name="Style 21 5 5 2" xfId="48156" xr:uid="{975FB1EA-23BC-423A-9F54-F5B2ABBC4F24}"/>
    <cellStyle name="Style 21 5 6" xfId="48150" xr:uid="{1E3CC826-CE4A-43CB-B5FA-78E04E78C804}"/>
    <cellStyle name="Style 21 6" xfId="23976" xr:uid="{00000000-0005-0000-0000-0000A95D0000}"/>
    <cellStyle name="Style 21 6 2" xfId="23977" xr:uid="{00000000-0005-0000-0000-0000AA5D0000}"/>
    <cellStyle name="Style 21 6 2 2" xfId="48158" xr:uid="{7336933F-131C-47AF-8C86-07C171409A2D}"/>
    <cellStyle name="Style 21 6 3" xfId="23978" xr:uid="{00000000-0005-0000-0000-0000AB5D0000}"/>
    <cellStyle name="Style 21 6 3 2" xfId="48159" xr:uid="{8813E527-509B-41D4-82CF-7B939B22E975}"/>
    <cellStyle name="Style 21 6 4" xfId="48157" xr:uid="{333CBBC6-122A-459A-967B-7FA6FF2F2D4A}"/>
    <cellStyle name="Style 21 7" xfId="23979" xr:uid="{00000000-0005-0000-0000-0000AC5D0000}"/>
    <cellStyle name="Style 21 7 2" xfId="23980" xr:uid="{00000000-0005-0000-0000-0000AD5D0000}"/>
    <cellStyle name="Style 21 7 2 2" xfId="48161" xr:uid="{06FF3C78-FED3-4C59-97EF-F7382FBC2BC4}"/>
    <cellStyle name="Style 21 7 3" xfId="23981" xr:uid="{00000000-0005-0000-0000-0000AE5D0000}"/>
    <cellStyle name="Style 21 7 3 2" xfId="48162" xr:uid="{5B82659B-94B1-4FBE-B99D-61C7B15D1BA6}"/>
    <cellStyle name="Style 21 7 4" xfId="48160" xr:uid="{6725986C-49AF-4A28-BED7-237A4FF589B5}"/>
    <cellStyle name="Style 21 8" xfId="23982" xr:uid="{00000000-0005-0000-0000-0000AF5D0000}"/>
    <cellStyle name="Style 21 8 2" xfId="48163" xr:uid="{A2EB99D1-CD28-4017-BF7A-B93FAB5CF4D3}"/>
    <cellStyle name="Style 21 9" xfId="23983" xr:uid="{00000000-0005-0000-0000-0000B05D0000}"/>
    <cellStyle name="Style 21 9 2" xfId="48164" xr:uid="{C2104698-A24C-465E-B75B-15150902D74B}"/>
    <cellStyle name="Style 22" xfId="23984" xr:uid="{00000000-0005-0000-0000-0000B15D0000}"/>
    <cellStyle name="Style 22 10" xfId="23985" xr:uid="{00000000-0005-0000-0000-0000B25D0000}"/>
    <cellStyle name="Style 22 10 2" xfId="48166" xr:uid="{636AEF35-F583-4441-BBBE-32A637B359BB}"/>
    <cellStyle name="Style 22 11" xfId="48165" xr:uid="{1D4B15A7-64AF-45BE-8B0A-9FE907E697D9}"/>
    <cellStyle name="Style 22 12" xfId="53045" xr:uid="{B1015553-7435-4F5F-939C-094D1DA556E9}"/>
    <cellStyle name="Style 22 2" xfId="23986" xr:uid="{00000000-0005-0000-0000-0000B35D0000}"/>
    <cellStyle name="Style 22 2 2" xfId="23987" xr:uid="{00000000-0005-0000-0000-0000B45D0000}"/>
    <cellStyle name="Style 22 2 2 2" xfId="23988" xr:uid="{00000000-0005-0000-0000-0000B55D0000}"/>
    <cellStyle name="Style 22 2 2 2 2" xfId="48169" xr:uid="{351F8C1B-988F-4422-96A3-E88935E84BB8}"/>
    <cellStyle name="Style 22 2 2 3" xfId="23989" xr:uid="{00000000-0005-0000-0000-0000B65D0000}"/>
    <cellStyle name="Style 22 2 2 3 2" xfId="48170" xr:uid="{59BA13DC-A533-442D-967E-9F332C3C03BE}"/>
    <cellStyle name="Style 22 2 2 4" xfId="48168" xr:uid="{290AE4BF-AE70-4B63-90BD-CCC0C259929E}"/>
    <cellStyle name="Style 22 2 3" xfId="23990" xr:uid="{00000000-0005-0000-0000-0000B75D0000}"/>
    <cellStyle name="Style 22 2 3 2" xfId="23991" xr:uid="{00000000-0005-0000-0000-0000B85D0000}"/>
    <cellStyle name="Style 22 2 3 2 2" xfId="23992" xr:uid="{00000000-0005-0000-0000-0000B95D0000}"/>
    <cellStyle name="Style 22 2 3 2 2 2" xfId="48173" xr:uid="{229F7F5B-EBBF-48E2-88E4-B0B419304A39}"/>
    <cellStyle name="Style 22 2 3 2 3" xfId="48172" xr:uid="{4751E8A9-EFFF-4B38-B933-73E79E380066}"/>
    <cellStyle name="Style 22 2 3 3" xfId="23993" xr:uid="{00000000-0005-0000-0000-0000BA5D0000}"/>
    <cellStyle name="Style 22 2 3 3 2" xfId="48174" xr:uid="{DDD99BD6-7784-4076-90F2-11A50DB478C7}"/>
    <cellStyle name="Style 22 2 3 4" xfId="48171" xr:uid="{4E65D4D5-DB87-4DB1-ABE7-2845C0CA8872}"/>
    <cellStyle name="Style 22 2 4" xfId="23994" xr:uid="{00000000-0005-0000-0000-0000BB5D0000}"/>
    <cellStyle name="Style 22 2 4 2" xfId="48175" xr:uid="{D5E0F354-043A-4E93-8788-EC95F24322FD}"/>
    <cellStyle name="Style 22 2 5" xfId="23995" xr:uid="{00000000-0005-0000-0000-0000BC5D0000}"/>
    <cellStyle name="Style 22 2 5 2" xfId="48176" xr:uid="{1BC06A63-9494-44F4-B674-1BA4567E9FDA}"/>
    <cellStyle name="Style 22 2 6" xfId="23996" xr:uid="{00000000-0005-0000-0000-0000BD5D0000}"/>
    <cellStyle name="Style 22 2 6 2" xfId="48177" xr:uid="{593048E3-F2AF-4363-BD16-C28A8EA8A5CA}"/>
    <cellStyle name="Style 22 2 7" xfId="48167" xr:uid="{DD6B3A62-6FEF-4616-B7B3-6ADA33CB97A3}"/>
    <cellStyle name="Style 22 2 8" xfId="53540" xr:uid="{590899A4-91E4-4184-92E3-E2AC3433F23B}"/>
    <cellStyle name="Style 22 3" xfId="23997" xr:uid="{00000000-0005-0000-0000-0000BE5D0000}"/>
    <cellStyle name="Style 22 3 2" xfId="23998" xr:uid="{00000000-0005-0000-0000-0000BF5D0000}"/>
    <cellStyle name="Style 22 3 2 2" xfId="23999" xr:uid="{00000000-0005-0000-0000-0000C05D0000}"/>
    <cellStyle name="Style 22 3 2 2 2" xfId="24000" xr:uid="{00000000-0005-0000-0000-0000C15D0000}"/>
    <cellStyle name="Style 22 3 2 2 2 2" xfId="48181" xr:uid="{AD5642B0-042C-444E-859B-4D9D79E8E633}"/>
    <cellStyle name="Style 22 3 2 2 3" xfId="48180" xr:uid="{4DEFE6F6-536C-4017-971C-349C07A4CCCB}"/>
    <cellStyle name="Style 22 3 2 3" xfId="24001" xr:uid="{00000000-0005-0000-0000-0000C25D0000}"/>
    <cellStyle name="Style 22 3 2 3 2" xfId="48182" xr:uid="{7F180615-F06C-4DC5-AA4E-419BECF9E4D8}"/>
    <cellStyle name="Style 22 3 2 4" xfId="24002" xr:uid="{00000000-0005-0000-0000-0000C35D0000}"/>
    <cellStyle name="Style 22 3 2 4 2" xfId="48183" xr:uid="{C37EC0FB-D5BD-4DE7-85B9-731B9102912B}"/>
    <cellStyle name="Style 22 3 2 5" xfId="48179" xr:uid="{1AAEE96B-BCCF-4621-99AB-CB845473BA69}"/>
    <cellStyle name="Style 22 3 3" xfId="24003" xr:uid="{00000000-0005-0000-0000-0000C45D0000}"/>
    <cellStyle name="Style 22 3 3 2" xfId="48184" xr:uid="{F2B3010B-B267-4508-B5B7-AC3CB92FACCB}"/>
    <cellStyle name="Style 22 3 4" xfId="24004" xr:uid="{00000000-0005-0000-0000-0000C55D0000}"/>
    <cellStyle name="Style 22 3 4 2" xfId="48185" xr:uid="{54A41A8F-C529-4BA9-835D-2D60969F1EBA}"/>
    <cellStyle name="Style 22 3 5" xfId="24005" xr:uid="{00000000-0005-0000-0000-0000C65D0000}"/>
    <cellStyle name="Style 22 3 5 2" xfId="48186" xr:uid="{81E63680-1100-439D-90AE-8866E1CF780A}"/>
    <cellStyle name="Style 22 3 6" xfId="48178" xr:uid="{3D82D60F-B5FF-4FE0-9DC3-713D7C9D404B}"/>
    <cellStyle name="Style 22 4" xfId="24006" xr:uid="{00000000-0005-0000-0000-0000C75D0000}"/>
    <cellStyle name="Style 22 4 2" xfId="24007" xr:uid="{00000000-0005-0000-0000-0000C85D0000}"/>
    <cellStyle name="Style 22 4 2 2" xfId="24008" xr:uid="{00000000-0005-0000-0000-0000C95D0000}"/>
    <cellStyle name="Style 22 4 2 2 2" xfId="48189" xr:uid="{85605567-3399-4F71-893F-304454E01784}"/>
    <cellStyle name="Style 22 4 2 3" xfId="24009" xr:uid="{00000000-0005-0000-0000-0000CA5D0000}"/>
    <cellStyle name="Style 22 4 2 3 2" xfId="48190" xr:uid="{BDE57A35-C3B3-4C85-8AA1-C233DC0C9ECC}"/>
    <cellStyle name="Style 22 4 2 4" xfId="48188" xr:uid="{A9B6716E-D81E-4317-A93A-E6D595B90B94}"/>
    <cellStyle name="Style 22 4 3" xfId="24010" xr:uid="{00000000-0005-0000-0000-0000CB5D0000}"/>
    <cellStyle name="Style 22 4 3 2" xfId="48191" xr:uid="{43EEC974-E240-44BA-A9C3-5B3936D03603}"/>
    <cellStyle name="Style 22 4 4" xfId="24011" xr:uid="{00000000-0005-0000-0000-0000CC5D0000}"/>
    <cellStyle name="Style 22 4 4 2" xfId="48192" xr:uid="{DA01FD5D-11D2-4557-ACE3-1E7A72C0D4E3}"/>
    <cellStyle name="Style 22 4 5" xfId="24012" xr:uid="{00000000-0005-0000-0000-0000CD5D0000}"/>
    <cellStyle name="Style 22 4 5 2" xfId="48193" xr:uid="{8C76CC53-184A-4FAD-B657-74C9324E271B}"/>
    <cellStyle name="Style 22 4 6" xfId="48187" xr:uid="{F216908A-4848-4707-83BC-319292C342E3}"/>
    <cellStyle name="Style 22 5" xfId="24013" xr:uid="{00000000-0005-0000-0000-0000CE5D0000}"/>
    <cellStyle name="Style 22 5 2" xfId="24014" xr:uid="{00000000-0005-0000-0000-0000CF5D0000}"/>
    <cellStyle name="Style 22 5 2 2" xfId="24015" xr:uid="{00000000-0005-0000-0000-0000D05D0000}"/>
    <cellStyle name="Style 22 5 2 2 2" xfId="48196" xr:uid="{A413DA60-B345-4756-8BA8-152290368A63}"/>
    <cellStyle name="Style 22 5 2 3" xfId="48195" xr:uid="{488983DC-F57C-4F29-AF51-A1C5994D1109}"/>
    <cellStyle name="Style 22 5 3" xfId="24016" xr:uid="{00000000-0005-0000-0000-0000D15D0000}"/>
    <cellStyle name="Style 22 5 3 2" xfId="48197" xr:uid="{536A52E0-716F-42AB-806F-C8671FE6444D}"/>
    <cellStyle name="Style 22 5 4" xfId="24017" xr:uid="{00000000-0005-0000-0000-0000D25D0000}"/>
    <cellStyle name="Style 22 5 4 2" xfId="48198" xr:uid="{3D0D56D8-9699-4B65-8F82-237D3A64A0A6}"/>
    <cellStyle name="Style 22 5 5" xfId="48194" xr:uid="{85D477B0-8211-4BF4-87C2-3BA1A1130B61}"/>
    <cellStyle name="Style 22 6" xfId="24018" xr:uid="{00000000-0005-0000-0000-0000D35D0000}"/>
    <cellStyle name="Style 22 6 2" xfId="24019" xr:uid="{00000000-0005-0000-0000-0000D45D0000}"/>
    <cellStyle name="Style 22 6 2 2" xfId="48200" xr:uid="{C6BE3F73-570F-485F-93E1-A28DF223B65B}"/>
    <cellStyle name="Style 22 6 3" xfId="24020" xr:uid="{00000000-0005-0000-0000-0000D55D0000}"/>
    <cellStyle name="Style 22 6 3 2" xfId="48201" xr:uid="{EB0C346F-3CA6-4E52-9EC5-A6793C2DB593}"/>
    <cellStyle name="Style 22 6 4" xfId="48199" xr:uid="{6AB2EA28-C873-4E41-9ADF-6A361D1A2E8B}"/>
    <cellStyle name="Style 22 7" xfId="24021" xr:uid="{00000000-0005-0000-0000-0000D65D0000}"/>
    <cellStyle name="Style 22 7 2" xfId="24022" xr:uid="{00000000-0005-0000-0000-0000D75D0000}"/>
    <cellStyle name="Style 22 7 2 2" xfId="48203" xr:uid="{BADDA3FF-26E8-494A-8068-C8DCE7E18EB6}"/>
    <cellStyle name="Style 22 7 3" xfId="48202" xr:uid="{EE6C6B68-4167-4869-9F09-09A961B24B67}"/>
    <cellStyle name="Style 22 8" xfId="24023" xr:uid="{00000000-0005-0000-0000-0000D85D0000}"/>
    <cellStyle name="Style 22 8 2" xfId="48204" xr:uid="{954894BC-EA34-451E-BA0B-B1F44AB9B8A4}"/>
    <cellStyle name="Style 22 9" xfId="24024" xr:uid="{00000000-0005-0000-0000-0000D95D0000}"/>
    <cellStyle name="Style 22 9 2" xfId="48205" xr:uid="{A6180800-E07B-400F-A7D2-CA3E78F5A433}"/>
    <cellStyle name="Style 23" xfId="24025" xr:uid="{00000000-0005-0000-0000-0000DA5D0000}"/>
    <cellStyle name="Style 23 2" xfId="24026" xr:uid="{00000000-0005-0000-0000-0000DB5D0000}"/>
    <cellStyle name="Style 23 2 2" xfId="24027" xr:uid="{00000000-0005-0000-0000-0000DC5D0000}"/>
    <cellStyle name="Style 23 2 2 2" xfId="24028" xr:uid="{00000000-0005-0000-0000-0000DD5D0000}"/>
    <cellStyle name="Style 23 2 2 2 2" xfId="48209" xr:uid="{0EC383AF-FB92-411B-A337-05AA828E88E3}"/>
    <cellStyle name="Style 23 2 2 3" xfId="48208" xr:uid="{D44283E5-23E3-4ED7-A3DA-281BF2528677}"/>
    <cellStyle name="Style 23 2 3" xfId="24029" xr:uid="{00000000-0005-0000-0000-0000DE5D0000}"/>
    <cellStyle name="Style 23 2 3 2" xfId="48210" xr:uid="{97E7EA3F-1800-444A-B9BB-85E92ACCBCB3}"/>
    <cellStyle name="Style 23 2 4" xfId="24030" xr:uid="{00000000-0005-0000-0000-0000DF5D0000}"/>
    <cellStyle name="Style 23 2 4 2" xfId="48211" xr:uid="{CB50D10E-1EB7-414C-842E-750CEE7339D2}"/>
    <cellStyle name="Style 23 2 5" xfId="48207" xr:uid="{EA94772C-6A24-49C5-8557-8CA08A7FD987}"/>
    <cellStyle name="Style 23 2 6" xfId="53541" xr:uid="{081DB98C-699B-478F-9E69-2C308912EF2A}"/>
    <cellStyle name="Style 23 3" xfId="24031" xr:uid="{00000000-0005-0000-0000-0000E05D0000}"/>
    <cellStyle name="Style 23 3 2" xfId="24032" xr:uid="{00000000-0005-0000-0000-0000E15D0000}"/>
    <cellStyle name="Style 23 3 2 2" xfId="24033" xr:uid="{00000000-0005-0000-0000-0000E25D0000}"/>
    <cellStyle name="Style 23 3 2 2 2" xfId="48214" xr:uid="{BDC80D1E-C1BB-491D-9E3C-54993A3F0110}"/>
    <cellStyle name="Style 23 3 2 3" xfId="48213" xr:uid="{BD5B8684-C875-4439-BC6C-43F2607BD20E}"/>
    <cellStyle name="Style 23 3 3" xfId="24034" xr:uid="{00000000-0005-0000-0000-0000E35D0000}"/>
    <cellStyle name="Style 23 3 3 2" xfId="48215" xr:uid="{8CF29AD4-AB9A-4E45-9504-BE322D18B3E8}"/>
    <cellStyle name="Style 23 3 4" xfId="24035" xr:uid="{00000000-0005-0000-0000-0000E45D0000}"/>
    <cellStyle name="Style 23 3 4 2" xfId="48216" xr:uid="{2EA9B133-962D-45FD-844C-C64CE4B08601}"/>
    <cellStyle name="Style 23 3 5" xfId="48212" xr:uid="{06424AFC-6FAF-4ABB-8DFE-D7FD10C11397}"/>
    <cellStyle name="Style 23 4" xfId="24036" xr:uid="{00000000-0005-0000-0000-0000E55D0000}"/>
    <cellStyle name="Style 23 4 2" xfId="24037" xr:uid="{00000000-0005-0000-0000-0000E65D0000}"/>
    <cellStyle name="Style 23 4 2 2" xfId="24038" xr:uid="{00000000-0005-0000-0000-0000E75D0000}"/>
    <cellStyle name="Style 23 4 2 2 2" xfId="48219" xr:uid="{D6EFB534-ADC5-4EC4-AD86-6FD311557EC9}"/>
    <cellStyle name="Style 23 4 2 3" xfId="48218" xr:uid="{48CA5919-CBD0-4C65-A2EF-7B1215B57E71}"/>
    <cellStyle name="Style 23 4 3" xfId="24039" xr:uid="{00000000-0005-0000-0000-0000E85D0000}"/>
    <cellStyle name="Style 23 4 3 2" xfId="48220" xr:uid="{7F37E03E-063B-4E06-9704-4C63D4C4328E}"/>
    <cellStyle name="Style 23 4 4" xfId="24040" xr:uid="{00000000-0005-0000-0000-0000E95D0000}"/>
    <cellStyle name="Style 23 4 4 2" xfId="48221" xr:uid="{9C5ACE0B-43F5-4AFB-B8B8-43C13787B23D}"/>
    <cellStyle name="Style 23 4 5" xfId="48217" xr:uid="{D6A17DC2-AD87-41AA-AD4A-07009068CBF3}"/>
    <cellStyle name="Style 23 5" xfId="24041" xr:uid="{00000000-0005-0000-0000-0000EA5D0000}"/>
    <cellStyle name="Style 23 5 2" xfId="24042" xr:uid="{00000000-0005-0000-0000-0000EB5D0000}"/>
    <cellStyle name="Style 23 5 2 2" xfId="48223" xr:uid="{78EBFBD9-5C7C-4563-82AC-56C5A6F08FA3}"/>
    <cellStyle name="Style 23 5 3" xfId="48222" xr:uid="{9A451CD6-27D2-4A0A-9010-FF5B79A580F6}"/>
    <cellStyle name="Style 23 6" xfId="24043" xr:uid="{00000000-0005-0000-0000-0000EC5D0000}"/>
    <cellStyle name="Style 23 6 2" xfId="24044" xr:uid="{00000000-0005-0000-0000-0000ED5D0000}"/>
    <cellStyle name="Style 23 6 2 2" xfId="48225" xr:uid="{0D27C3A0-459B-4A7E-BED0-0784D18C7315}"/>
    <cellStyle name="Style 23 6 3" xfId="24045" xr:uid="{00000000-0005-0000-0000-0000EE5D0000}"/>
    <cellStyle name="Style 23 6 3 2" xfId="48226" xr:uid="{C6FBC4EB-136B-41AF-BE75-9EADA291CE0B}"/>
    <cellStyle name="Style 23 6 4" xfId="48224" xr:uid="{8F67995D-B1CA-46A8-AA13-2B68BFCA5888}"/>
    <cellStyle name="Style 23 7" xfId="24046" xr:uid="{00000000-0005-0000-0000-0000EF5D0000}"/>
    <cellStyle name="Style 23 7 2" xfId="48227" xr:uid="{D0517445-8DE3-4CC0-9C61-F7B59A4732E4}"/>
    <cellStyle name="Style 23 8" xfId="48206" xr:uid="{51814DEA-FFBE-4C6E-944B-0C32B3E7E396}"/>
    <cellStyle name="Style 23 9" xfId="53046" xr:uid="{BA19964C-6F0A-4AFD-BA36-97A452BB0862}"/>
    <cellStyle name="Style 24" xfId="24047" xr:uid="{00000000-0005-0000-0000-0000F05D0000}"/>
    <cellStyle name="Style 24 10" xfId="48228" xr:uid="{D7D74AEC-18CE-4DDB-B67B-CDCDEE60C3C8}"/>
    <cellStyle name="Style 24 11" xfId="53047" xr:uid="{BE9B0B8A-AE38-4B2E-AE25-324BB11200FB}"/>
    <cellStyle name="Style 24 2" xfId="24048" xr:uid="{00000000-0005-0000-0000-0000F15D0000}"/>
    <cellStyle name="Style 24 2 2" xfId="24049" xr:uid="{00000000-0005-0000-0000-0000F25D0000}"/>
    <cellStyle name="Style 24 2 2 2" xfId="24050" xr:uid="{00000000-0005-0000-0000-0000F35D0000}"/>
    <cellStyle name="Style 24 2 2 2 2" xfId="48231" xr:uid="{30933A14-B1C4-4C8E-9426-1A7A844E44F4}"/>
    <cellStyle name="Style 24 2 2 3" xfId="24051" xr:uid="{00000000-0005-0000-0000-0000F45D0000}"/>
    <cellStyle name="Style 24 2 2 3 2" xfId="48232" xr:uid="{E8F0A24C-F3F3-4511-9832-01D10FEFBD7F}"/>
    <cellStyle name="Style 24 2 2 4" xfId="48230" xr:uid="{54E8659C-EEBE-4D8D-99D8-8FDBC316DC7A}"/>
    <cellStyle name="Style 24 2 3" xfId="24052" xr:uid="{00000000-0005-0000-0000-0000F55D0000}"/>
    <cellStyle name="Style 24 2 3 2" xfId="48233" xr:uid="{5E761128-9033-4BCF-BA75-A302B5CAA86D}"/>
    <cellStyle name="Style 24 2 4" xfId="24053" xr:uid="{00000000-0005-0000-0000-0000F65D0000}"/>
    <cellStyle name="Style 24 2 4 2" xfId="48234" xr:uid="{58C6D16C-E915-4631-A479-D55CCE164058}"/>
    <cellStyle name="Style 24 2 5" xfId="24054" xr:uid="{00000000-0005-0000-0000-0000F75D0000}"/>
    <cellStyle name="Style 24 2 5 2" xfId="48235" xr:uid="{ABF8CA87-4191-4D06-BA53-DEC02F823C9E}"/>
    <cellStyle name="Style 24 2 6" xfId="48229" xr:uid="{2590175D-29B3-48FC-B8F9-8BCE162420BF}"/>
    <cellStyle name="Style 24 2 7" xfId="53542" xr:uid="{7F8F08BB-2EE5-42C2-85D8-896D0CB54C20}"/>
    <cellStyle name="Style 24 3" xfId="24055" xr:uid="{00000000-0005-0000-0000-0000F85D0000}"/>
    <cellStyle name="Style 24 3 2" xfId="24056" xr:uid="{00000000-0005-0000-0000-0000F95D0000}"/>
    <cellStyle name="Style 24 3 2 2" xfId="24057" xr:uid="{00000000-0005-0000-0000-0000FA5D0000}"/>
    <cellStyle name="Style 24 3 2 2 2" xfId="48238" xr:uid="{D4A04624-BF97-4450-8061-142D384C586E}"/>
    <cellStyle name="Style 24 3 2 3" xfId="48237" xr:uid="{0DEEC66C-A03F-409B-A5C9-FC289AAC19A2}"/>
    <cellStyle name="Style 24 3 3" xfId="24058" xr:uid="{00000000-0005-0000-0000-0000FB5D0000}"/>
    <cellStyle name="Style 24 3 3 2" xfId="48239" xr:uid="{126ABDD8-7726-4F65-9059-057845F54B37}"/>
    <cellStyle name="Style 24 3 4" xfId="24059" xr:uid="{00000000-0005-0000-0000-0000FC5D0000}"/>
    <cellStyle name="Style 24 3 4 2" xfId="48240" xr:uid="{F99DB5E8-B8C2-47E7-9CFA-65968E3B2A8C}"/>
    <cellStyle name="Style 24 3 5" xfId="48236" xr:uid="{E5501F10-2F93-41FB-BAB8-435CC6BF8104}"/>
    <cellStyle name="Style 24 4" xfId="24060" xr:uid="{00000000-0005-0000-0000-0000FD5D0000}"/>
    <cellStyle name="Style 24 4 2" xfId="24061" xr:uid="{00000000-0005-0000-0000-0000FE5D0000}"/>
    <cellStyle name="Style 24 4 2 2" xfId="24062" xr:uid="{00000000-0005-0000-0000-0000FF5D0000}"/>
    <cellStyle name="Style 24 4 2 2 2" xfId="48243" xr:uid="{A8CCCCAD-306E-452D-9E73-619136662FAF}"/>
    <cellStyle name="Style 24 4 2 3" xfId="48242" xr:uid="{F2727B36-1F9C-49C7-ABDA-61CFBD2F5927}"/>
    <cellStyle name="Style 24 4 3" xfId="24063" xr:uid="{00000000-0005-0000-0000-0000005E0000}"/>
    <cellStyle name="Style 24 4 3 2" xfId="48244" xr:uid="{C5C5493E-C4BB-4785-9AFF-08C8F125B95A}"/>
    <cellStyle name="Style 24 4 4" xfId="24064" xr:uid="{00000000-0005-0000-0000-0000015E0000}"/>
    <cellStyle name="Style 24 4 4 2" xfId="48245" xr:uid="{E4FA94E4-9785-44F6-9E23-990FAE7C2ABA}"/>
    <cellStyle name="Style 24 4 5" xfId="48241" xr:uid="{58FCA743-BDE1-4400-80F7-716B825BEF3D}"/>
    <cellStyle name="Style 24 5" xfId="24065" xr:uid="{00000000-0005-0000-0000-0000025E0000}"/>
    <cellStyle name="Style 24 5 2" xfId="24066" xr:uid="{00000000-0005-0000-0000-0000035E0000}"/>
    <cellStyle name="Style 24 5 2 2" xfId="48247" xr:uid="{38200366-9BA4-4A3E-BCB9-B19E9C992BA0}"/>
    <cellStyle name="Style 24 5 3" xfId="24067" xr:uid="{00000000-0005-0000-0000-0000045E0000}"/>
    <cellStyle name="Style 24 5 3 2" xfId="48248" xr:uid="{713DF789-8ED2-4496-A793-6EC77CA5886C}"/>
    <cellStyle name="Style 24 5 4" xfId="48246" xr:uid="{2B6E3C0C-4D93-4D43-93DA-43A2361F2E32}"/>
    <cellStyle name="Style 24 6" xfId="24068" xr:uid="{00000000-0005-0000-0000-0000055E0000}"/>
    <cellStyle name="Style 24 6 2" xfId="24069" xr:uid="{00000000-0005-0000-0000-0000065E0000}"/>
    <cellStyle name="Style 24 6 2 2" xfId="48250" xr:uid="{151B0DD0-982D-4F38-BD4F-1923B5F05D0D}"/>
    <cellStyle name="Style 24 6 3" xfId="24070" xr:uid="{00000000-0005-0000-0000-0000075E0000}"/>
    <cellStyle name="Style 24 6 3 2" xfId="48251" xr:uid="{5C87311B-0EDE-4936-8B57-62363628BAA9}"/>
    <cellStyle name="Style 24 6 4" xfId="48249" xr:uid="{46991E04-023A-4CD5-8C55-401523CC0EA3}"/>
    <cellStyle name="Style 24 7" xfId="24071" xr:uid="{00000000-0005-0000-0000-0000085E0000}"/>
    <cellStyle name="Style 24 7 2" xfId="48252" xr:uid="{3117548F-2448-44EB-918F-DFDC4CB1CA15}"/>
    <cellStyle name="Style 24 8" xfId="24072" xr:uid="{00000000-0005-0000-0000-0000095E0000}"/>
    <cellStyle name="Style 24 8 2" xfId="48253" xr:uid="{D0786EB6-2B37-4D66-A10A-8578DB0E2756}"/>
    <cellStyle name="Style 24 9" xfId="24073" xr:uid="{00000000-0005-0000-0000-00000A5E0000}"/>
    <cellStyle name="Style 24 9 2" xfId="48254" xr:uid="{5EDD7912-F3F8-473A-ACF8-96F7AAE74B99}"/>
    <cellStyle name="Style 25" xfId="24074" xr:uid="{00000000-0005-0000-0000-00000B5E0000}"/>
    <cellStyle name="Style 25 10" xfId="48255" xr:uid="{3F0DAE4A-6EE0-47C6-9B89-4E20A1E9DCED}"/>
    <cellStyle name="Style 25 11" xfId="53048" xr:uid="{8096C5E1-BFBC-49DB-BC65-F542AB138C52}"/>
    <cellStyle name="Style 25 2" xfId="24075" xr:uid="{00000000-0005-0000-0000-00000C5E0000}"/>
    <cellStyle name="Style 25 2 2" xfId="24076" xr:uid="{00000000-0005-0000-0000-00000D5E0000}"/>
    <cellStyle name="Style 25 2 2 2" xfId="24077" xr:uid="{00000000-0005-0000-0000-00000E5E0000}"/>
    <cellStyle name="Style 25 2 2 2 2" xfId="24078" xr:uid="{00000000-0005-0000-0000-00000F5E0000}"/>
    <cellStyle name="Style 25 2 2 2 2 2" xfId="48259" xr:uid="{5D93961F-20B0-4EDC-9C72-D6D2CFB690C3}"/>
    <cellStyle name="Style 25 2 2 2 3" xfId="48258" xr:uid="{967F2565-6462-4F4F-B50F-9A81701D6504}"/>
    <cellStyle name="Style 25 2 2 3" xfId="24079" xr:uid="{00000000-0005-0000-0000-0000105E0000}"/>
    <cellStyle name="Style 25 2 2 3 2" xfId="48260" xr:uid="{DD608131-26F3-4D21-9CDE-E32351E658A1}"/>
    <cellStyle name="Style 25 2 2 4" xfId="24080" xr:uid="{00000000-0005-0000-0000-0000115E0000}"/>
    <cellStyle name="Style 25 2 2 4 2" xfId="48261" xr:uid="{0E75B9BD-8519-400D-B2E3-129420E8923C}"/>
    <cellStyle name="Style 25 2 2 5" xfId="48257" xr:uid="{015E6423-3223-4869-9A2B-EAC2FAEA0793}"/>
    <cellStyle name="Style 25 2 3" xfId="24081" xr:uid="{00000000-0005-0000-0000-0000125E0000}"/>
    <cellStyle name="Style 25 2 3 2" xfId="48262" xr:uid="{A5F7FD7B-40DA-4B3B-A5D2-D79D365895ED}"/>
    <cellStyle name="Style 25 2 4" xfId="24082" xr:uid="{00000000-0005-0000-0000-0000135E0000}"/>
    <cellStyle name="Style 25 2 4 2" xfId="48263" xr:uid="{2562A83C-301D-4479-9A80-F086D7E8679D}"/>
    <cellStyle name="Style 25 2 5" xfId="24083" xr:uid="{00000000-0005-0000-0000-0000145E0000}"/>
    <cellStyle name="Style 25 2 5 2" xfId="48264" xr:uid="{6F877669-254C-47F7-953B-BAE159120C97}"/>
    <cellStyle name="Style 25 2 6" xfId="48256" xr:uid="{32D69028-1907-4DF8-B13E-EF36A436B0BC}"/>
    <cellStyle name="Style 25 2 7" xfId="53543" xr:uid="{E9F7EF77-5B66-4589-8360-B0D831705FE2}"/>
    <cellStyle name="Style 25 3" xfId="24084" xr:uid="{00000000-0005-0000-0000-0000155E0000}"/>
    <cellStyle name="Style 25 3 2" xfId="24085" xr:uid="{00000000-0005-0000-0000-0000165E0000}"/>
    <cellStyle name="Style 25 3 2 2" xfId="24086" xr:uid="{00000000-0005-0000-0000-0000175E0000}"/>
    <cellStyle name="Style 25 3 2 2 2" xfId="48267" xr:uid="{E13E70D3-D9CD-44FD-B25E-F64295E5B074}"/>
    <cellStyle name="Style 25 3 2 3" xfId="24087" xr:uid="{00000000-0005-0000-0000-0000185E0000}"/>
    <cellStyle name="Style 25 3 2 3 2" xfId="48268" xr:uid="{134B202A-8844-4820-A520-24C5D2761562}"/>
    <cellStyle name="Style 25 3 2 4" xfId="48266" xr:uid="{09B98A6D-5923-453C-BCB0-0913A6ECB50D}"/>
    <cellStyle name="Style 25 3 3" xfId="24088" xr:uid="{00000000-0005-0000-0000-0000195E0000}"/>
    <cellStyle name="Style 25 3 3 2" xfId="48269" xr:uid="{BD5D948A-92AF-4135-91D4-3501054D5AC8}"/>
    <cellStyle name="Style 25 3 4" xfId="24089" xr:uid="{00000000-0005-0000-0000-00001A5E0000}"/>
    <cellStyle name="Style 25 3 4 2" xfId="48270" xr:uid="{D3486C4C-1C83-4C7A-9F93-08246C63E1E5}"/>
    <cellStyle name="Style 25 3 5" xfId="24090" xr:uid="{00000000-0005-0000-0000-00001B5E0000}"/>
    <cellStyle name="Style 25 3 5 2" xfId="48271" xr:uid="{41CF97DC-866E-487F-88B1-DA81AFBDF8BB}"/>
    <cellStyle name="Style 25 3 6" xfId="48265" xr:uid="{7119646F-5D4D-4659-BB93-6ACE3506FF01}"/>
    <cellStyle name="Style 25 3 7" xfId="53544" xr:uid="{239C6F8C-C3E4-44E8-88BF-A4EC5A9AE154}"/>
    <cellStyle name="Style 25 4" xfId="24091" xr:uid="{00000000-0005-0000-0000-00001C5E0000}"/>
    <cellStyle name="Style 25 4 2" xfId="24092" xr:uid="{00000000-0005-0000-0000-00001D5E0000}"/>
    <cellStyle name="Style 25 4 2 2" xfId="24093" xr:uid="{00000000-0005-0000-0000-00001E5E0000}"/>
    <cellStyle name="Style 25 4 2 2 2" xfId="48274" xr:uid="{5AFA5410-83E4-42BB-B914-16853F654896}"/>
    <cellStyle name="Style 25 4 2 3" xfId="48273" xr:uid="{5372467E-D7A3-43E2-9D89-F5F64D9C1FBF}"/>
    <cellStyle name="Style 25 4 3" xfId="24094" xr:uid="{00000000-0005-0000-0000-00001F5E0000}"/>
    <cellStyle name="Style 25 4 3 2" xfId="48275" xr:uid="{99ECBB83-96A3-4D4A-A978-481041AF350E}"/>
    <cellStyle name="Style 25 4 4" xfId="24095" xr:uid="{00000000-0005-0000-0000-0000205E0000}"/>
    <cellStyle name="Style 25 4 4 2" xfId="48276" xr:uid="{108CA76A-38EA-45F9-8E74-C490EC637108}"/>
    <cellStyle name="Style 25 4 5" xfId="48272" xr:uid="{403FFC5A-7212-4D40-BC05-0D193716AB19}"/>
    <cellStyle name="Style 25 5" xfId="24096" xr:uid="{00000000-0005-0000-0000-0000215E0000}"/>
    <cellStyle name="Style 25 5 2" xfId="24097" xr:uid="{00000000-0005-0000-0000-0000225E0000}"/>
    <cellStyle name="Style 25 5 2 2" xfId="24098" xr:uid="{00000000-0005-0000-0000-0000235E0000}"/>
    <cellStyle name="Style 25 5 2 2 2" xfId="48279" xr:uid="{F7565301-6492-44AE-B46A-99C8841CB443}"/>
    <cellStyle name="Style 25 5 2 3" xfId="48278" xr:uid="{E51C4CA3-1FB7-43BF-8D3E-A28A2DA708D9}"/>
    <cellStyle name="Style 25 5 3" xfId="24099" xr:uid="{00000000-0005-0000-0000-0000245E0000}"/>
    <cellStyle name="Style 25 5 3 2" xfId="48280" xr:uid="{9321C08E-3C1B-4CEA-8FFB-27F151E1E5F0}"/>
    <cellStyle name="Style 25 5 4" xfId="24100" xr:uid="{00000000-0005-0000-0000-0000255E0000}"/>
    <cellStyle name="Style 25 5 4 2" xfId="48281" xr:uid="{BB04333D-DE9C-47B7-9E94-CEA97AC6D621}"/>
    <cellStyle name="Style 25 5 5" xfId="48277" xr:uid="{84FF8759-ACCD-47EF-99CA-0DCF33784808}"/>
    <cellStyle name="Style 25 6" xfId="24101" xr:uid="{00000000-0005-0000-0000-0000265E0000}"/>
    <cellStyle name="Style 25 6 2" xfId="24102" xr:uid="{00000000-0005-0000-0000-0000275E0000}"/>
    <cellStyle name="Style 25 6 2 2" xfId="48283" xr:uid="{721A11C8-5904-4155-A92A-B4743BE49CC5}"/>
    <cellStyle name="Style 25 6 3" xfId="24103" xr:uid="{00000000-0005-0000-0000-0000285E0000}"/>
    <cellStyle name="Style 25 6 3 2" xfId="48284" xr:uid="{23BDF0B7-B9A5-4444-946B-A42DD34AA370}"/>
    <cellStyle name="Style 25 6 4" xfId="48282" xr:uid="{3221C7CF-3BF3-410E-8B56-098F976FBDC5}"/>
    <cellStyle name="Style 25 7" xfId="24104" xr:uid="{00000000-0005-0000-0000-0000295E0000}"/>
    <cellStyle name="Style 25 7 2" xfId="24105" xr:uid="{00000000-0005-0000-0000-00002A5E0000}"/>
    <cellStyle name="Style 25 7 2 2" xfId="48286" xr:uid="{BD828B5C-2F5A-413A-9F2D-0D25BE0A3BA8}"/>
    <cellStyle name="Style 25 7 3" xfId="48285" xr:uid="{8033FF9F-582E-4F2E-88C0-25C695EDD54C}"/>
    <cellStyle name="Style 25 8" xfId="24106" xr:uid="{00000000-0005-0000-0000-00002B5E0000}"/>
    <cellStyle name="Style 25 8 2" xfId="48287" xr:uid="{ABF2DD2E-F50C-4680-8BD4-CE2657AB8134}"/>
    <cellStyle name="Style 25 9" xfId="24107" xr:uid="{00000000-0005-0000-0000-00002C5E0000}"/>
    <cellStyle name="Style 25 9 2" xfId="48288" xr:uid="{BA41C61D-2EF5-4665-BBA6-C4EE9732929A}"/>
    <cellStyle name="Style 26" xfId="24108" xr:uid="{00000000-0005-0000-0000-00002D5E0000}"/>
    <cellStyle name="Style 26 2" xfId="24109" xr:uid="{00000000-0005-0000-0000-00002E5E0000}"/>
    <cellStyle name="Style 26 2 2" xfId="24110" xr:uid="{00000000-0005-0000-0000-00002F5E0000}"/>
    <cellStyle name="Style 26 2 2 2" xfId="24111" xr:uid="{00000000-0005-0000-0000-0000305E0000}"/>
    <cellStyle name="Style 26 2 2 2 2" xfId="48292" xr:uid="{FC46A03B-D7EE-4F19-881B-6B6017B0A3D3}"/>
    <cellStyle name="Style 26 2 2 3" xfId="48291" xr:uid="{5F8106DE-13B7-42AE-AB96-A53AC78D83F9}"/>
    <cellStyle name="Style 26 2 3" xfId="24112" xr:uid="{00000000-0005-0000-0000-0000315E0000}"/>
    <cellStyle name="Style 26 2 3 2" xfId="48293" xr:uid="{743E8F52-221E-4340-AF40-722291F87C4F}"/>
    <cellStyle name="Style 26 2 4" xfId="24113" xr:uid="{00000000-0005-0000-0000-0000325E0000}"/>
    <cellStyle name="Style 26 2 4 2" xfId="48294" xr:uid="{B46D4114-1570-4030-B060-90D6F03762F2}"/>
    <cellStyle name="Style 26 2 5" xfId="48290" xr:uid="{4D43B8A1-9115-4028-8A43-08A5E65B8371}"/>
    <cellStyle name="Style 26 2 6" xfId="53545" xr:uid="{9DE7D22B-AA22-48BA-962C-48452E44931A}"/>
    <cellStyle name="Style 26 3" xfId="24114" xr:uid="{00000000-0005-0000-0000-0000335E0000}"/>
    <cellStyle name="Style 26 3 2" xfId="24115" xr:uid="{00000000-0005-0000-0000-0000345E0000}"/>
    <cellStyle name="Style 26 3 2 2" xfId="24116" xr:uid="{00000000-0005-0000-0000-0000355E0000}"/>
    <cellStyle name="Style 26 3 2 2 2" xfId="48297" xr:uid="{2987FC7B-F88D-4E93-9886-20300915CC48}"/>
    <cellStyle name="Style 26 3 2 3" xfId="48296" xr:uid="{A9C8C456-7779-47B7-9A95-58F1B08494F1}"/>
    <cellStyle name="Style 26 3 3" xfId="24117" xr:uid="{00000000-0005-0000-0000-0000365E0000}"/>
    <cellStyle name="Style 26 3 3 2" xfId="48298" xr:uid="{1B2CF6FC-DD33-4F88-9CF1-8E6C88321B40}"/>
    <cellStyle name="Style 26 3 4" xfId="24118" xr:uid="{00000000-0005-0000-0000-0000375E0000}"/>
    <cellStyle name="Style 26 3 4 2" xfId="48299" xr:uid="{2E0FF4EE-DAD7-46E7-BA76-CB83FED9355E}"/>
    <cellStyle name="Style 26 3 5" xfId="48295" xr:uid="{F810BDAA-461A-44D8-BC82-193D712DF75E}"/>
    <cellStyle name="Style 26 4" xfId="24119" xr:uid="{00000000-0005-0000-0000-0000385E0000}"/>
    <cellStyle name="Style 26 4 2" xfId="24120" xr:uid="{00000000-0005-0000-0000-0000395E0000}"/>
    <cellStyle name="Style 26 4 2 2" xfId="24121" xr:uid="{00000000-0005-0000-0000-00003A5E0000}"/>
    <cellStyle name="Style 26 4 2 2 2" xfId="48302" xr:uid="{78CDB79A-F541-442A-98BC-6C656AE9B5B8}"/>
    <cellStyle name="Style 26 4 2 3" xfId="48301" xr:uid="{4286B176-A945-4A6C-B312-C4E9A14A0A05}"/>
    <cellStyle name="Style 26 4 3" xfId="24122" xr:uid="{00000000-0005-0000-0000-00003B5E0000}"/>
    <cellStyle name="Style 26 4 3 2" xfId="48303" xr:uid="{96AD3180-418D-46D7-8D78-E3E1FA10DB63}"/>
    <cellStyle name="Style 26 4 4" xfId="24123" xr:uid="{00000000-0005-0000-0000-00003C5E0000}"/>
    <cellStyle name="Style 26 4 4 2" xfId="48304" xr:uid="{9EFDEE61-9633-482C-988C-C7D594E83670}"/>
    <cellStyle name="Style 26 4 5" xfId="48300" xr:uid="{87589BB1-70E3-4B14-B9E3-27363C3AFBFC}"/>
    <cellStyle name="Style 26 5" xfId="24124" xr:uid="{00000000-0005-0000-0000-00003D5E0000}"/>
    <cellStyle name="Style 26 5 2" xfId="24125" xr:uid="{00000000-0005-0000-0000-00003E5E0000}"/>
    <cellStyle name="Style 26 5 2 2" xfId="48306" xr:uid="{8CFA16D2-CF96-4CA2-9328-CB94CA4B171A}"/>
    <cellStyle name="Style 26 5 3" xfId="48305" xr:uid="{E9891B43-D1D8-4ADA-B98A-27D214452871}"/>
    <cellStyle name="Style 26 6" xfId="24126" xr:uid="{00000000-0005-0000-0000-00003F5E0000}"/>
    <cellStyle name="Style 26 6 2" xfId="24127" xr:uid="{00000000-0005-0000-0000-0000405E0000}"/>
    <cellStyle name="Style 26 6 2 2" xfId="48308" xr:uid="{59B4E76C-DE8D-482E-8CF2-7DDE136369AB}"/>
    <cellStyle name="Style 26 6 3" xfId="24128" xr:uid="{00000000-0005-0000-0000-0000415E0000}"/>
    <cellStyle name="Style 26 6 3 2" xfId="48309" xr:uid="{7E9D0567-BF63-419C-830A-F4EAE62C6882}"/>
    <cellStyle name="Style 26 6 4" xfId="48307" xr:uid="{070A9947-AD6B-48FB-8E13-7112A41273EE}"/>
    <cellStyle name="Style 26 7" xfId="24129" xr:uid="{00000000-0005-0000-0000-0000425E0000}"/>
    <cellStyle name="Style 26 7 2" xfId="48310" xr:uid="{1C7524EA-E97E-4927-87B9-1DFB1A5BE618}"/>
    <cellStyle name="Style 26 8" xfId="48289" xr:uid="{A9992927-4EBB-400F-93E9-703721EC7823}"/>
    <cellStyle name="Style 26 9" xfId="53049" xr:uid="{B71E46C7-CC9A-43E7-9C01-71A95D6CD528}"/>
    <cellStyle name="Style 27" xfId="24130" xr:uid="{00000000-0005-0000-0000-0000435E0000}"/>
    <cellStyle name="Style 27 2" xfId="24131" xr:uid="{00000000-0005-0000-0000-0000445E0000}"/>
    <cellStyle name="Style 27 2 2" xfId="24132" xr:uid="{00000000-0005-0000-0000-0000455E0000}"/>
    <cellStyle name="Style 27 2 2 2" xfId="48313" xr:uid="{05F221C4-D928-4AC1-8535-4E8B4F964DB9}"/>
    <cellStyle name="Style 27 2 3" xfId="24133" xr:uid="{00000000-0005-0000-0000-0000465E0000}"/>
    <cellStyle name="Style 27 2 3 2" xfId="48314" xr:uid="{2CAA3526-C07E-4F4D-BFCB-4BF896C44517}"/>
    <cellStyle name="Style 27 2 4" xfId="48312" xr:uid="{EFC07B85-5F39-4D7C-A24D-151D6DE6C290}"/>
    <cellStyle name="Style 27 3" xfId="24134" xr:uid="{00000000-0005-0000-0000-0000475E0000}"/>
    <cellStyle name="Style 27 3 2" xfId="24135" xr:uid="{00000000-0005-0000-0000-0000485E0000}"/>
    <cellStyle name="Style 27 3 2 2" xfId="48316" xr:uid="{2567328B-D8FE-47C4-9448-D2927D679ED7}"/>
    <cellStyle name="Style 27 3 3" xfId="24136" xr:uid="{00000000-0005-0000-0000-0000495E0000}"/>
    <cellStyle name="Style 27 3 3 2" xfId="48317" xr:uid="{0469D59F-27FC-4AFE-8F35-6DB5093CAF9F}"/>
    <cellStyle name="Style 27 3 4" xfId="48315" xr:uid="{9B9C3C5B-19FC-4445-A13A-6A56FB96AAD7}"/>
    <cellStyle name="Style 27 4" xfId="24137" xr:uid="{00000000-0005-0000-0000-00004A5E0000}"/>
    <cellStyle name="Style 27 4 2" xfId="48318" xr:uid="{89ECA439-BE3F-4F69-8254-2B0DA552BD57}"/>
    <cellStyle name="Style 27 5" xfId="24138" xr:uid="{00000000-0005-0000-0000-00004B5E0000}"/>
    <cellStyle name="Style 27 5 2" xfId="48319" xr:uid="{FF9F5EF5-78E6-43CA-9E9E-12DA340A0732}"/>
    <cellStyle name="Style 27 6" xfId="24139" xr:uid="{00000000-0005-0000-0000-00004C5E0000}"/>
    <cellStyle name="Style 27 6 2" xfId="48320" xr:uid="{AABDDCAF-E06D-485F-A0A2-C2F2D2A07DBC}"/>
    <cellStyle name="Style 27 7" xfId="48311" xr:uid="{56468629-225A-486D-93F9-D29325283323}"/>
    <cellStyle name="Style 27 8" xfId="53050" xr:uid="{6455D13A-F886-4B2A-A367-636E31414373}"/>
    <cellStyle name="Style 28" xfId="24140" xr:uid="{00000000-0005-0000-0000-00004D5E0000}"/>
    <cellStyle name="Style 28 2" xfId="24141" xr:uid="{00000000-0005-0000-0000-00004E5E0000}"/>
    <cellStyle name="Style 28 2 2" xfId="24142" xr:uid="{00000000-0005-0000-0000-00004F5E0000}"/>
    <cellStyle name="Style 28 2 2 2" xfId="48323" xr:uid="{4C789DE0-E8FE-4169-AD5F-B8A305155BB2}"/>
    <cellStyle name="Style 28 2 3" xfId="24143" xr:uid="{00000000-0005-0000-0000-0000505E0000}"/>
    <cellStyle name="Style 28 2 3 2" xfId="48324" xr:uid="{FDE99FE6-2248-4A3D-BCD9-A8850F880D3C}"/>
    <cellStyle name="Style 28 2 4" xfId="48322" xr:uid="{21EE60FF-B976-48D1-9C9E-28EE0EDA4E8D}"/>
    <cellStyle name="Style 28 3" xfId="24144" xr:uid="{00000000-0005-0000-0000-0000515E0000}"/>
    <cellStyle name="Style 28 3 2" xfId="24145" xr:uid="{00000000-0005-0000-0000-0000525E0000}"/>
    <cellStyle name="Style 28 3 2 2" xfId="48326" xr:uid="{0AFF2844-D990-4CAC-BA9E-4FAA07277FB8}"/>
    <cellStyle name="Style 28 3 3" xfId="24146" xr:uid="{00000000-0005-0000-0000-0000535E0000}"/>
    <cellStyle name="Style 28 3 3 2" xfId="48327" xr:uid="{2F5D4DD5-F8A5-45C2-9DED-93F3D2922B65}"/>
    <cellStyle name="Style 28 3 4" xfId="48325" xr:uid="{F86EC906-881B-4464-9067-0AA52606F411}"/>
    <cellStyle name="Style 28 4" xfId="24147" xr:uid="{00000000-0005-0000-0000-0000545E0000}"/>
    <cellStyle name="Style 28 4 2" xfId="48328" xr:uid="{21B13F0C-9AD1-41FF-A570-E12ED2B20E29}"/>
    <cellStyle name="Style 28 5" xfId="24148" xr:uid="{00000000-0005-0000-0000-0000555E0000}"/>
    <cellStyle name="Style 28 5 2" xfId="48329" xr:uid="{0A4F9067-39B5-4F77-93C1-77F74DAD77E3}"/>
    <cellStyle name="Style 28 6" xfId="24149" xr:uid="{00000000-0005-0000-0000-0000565E0000}"/>
    <cellStyle name="Style 28 6 2" xfId="48330" xr:uid="{DA0C50B2-82D8-44FA-BB8A-2E3EF4FBC491}"/>
    <cellStyle name="Style 28 7" xfId="48321" xr:uid="{D58BA26C-0C13-4CF5-89D7-69BFC1DFE5FA}"/>
    <cellStyle name="Style 28 8" xfId="53051" xr:uid="{21F779D1-4FD4-445E-AE9E-554BB06744C2}"/>
    <cellStyle name="Style 29" xfId="24150" xr:uid="{00000000-0005-0000-0000-0000575E0000}"/>
    <cellStyle name="Style 29 2" xfId="24151" xr:uid="{00000000-0005-0000-0000-0000585E0000}"/>
    <cellStyle name="Style 29 2 2" xfId="24152" xr:uid="{00000000-0005-0000-0000-0000595E0000}"/>
    <cellStyle name="Style 29 2 2 2" xfId="48333" xr:uid="{D88ABE61-59FD-4271-B9AA-E2CAAC158C0F}"/>
    <cellStyle name="Style 29 2 3" xfId="24153" xr:uid="{00000000-0005-0000-0000-00005A5E0000}"/>
    <cellStyle name="Style 29 2 3 2" xfId="48334" xr:uid="{ADD97799-1AE4-4268-B113-8CF17F6355B3}"/>
    <cellStyle name="Style 29 2 4" xfId="48332" xr:uid="{D04BAFF8-F2D6-4FFA-9BCA-FCD3609B73A2}"/>
    <cellStyle name="Style 29 3" xfId="24154" xr:uid="{00000000-0005-0000-0000-00005B5E0000}"/>
    <cellStyle name="Style 29 3 2" xfId="24155" xr:uid="{00000000-0005-0000-0000-00005C5E0000}"/>
    <cellStyle name="Style 29 3 2 2" xfId="48336" xr:uid="{4DC706FB-B4B1-4CF4-8D67-CA0A375196E1}"/>
    <cellStyle name="Style 29 3 3" xfId="24156" xr:uid="{00000000-0005-0000-0000-00005D5E0000}"/>
    <cellStyle name="Style 29 3 3 2" xfId="48337" xr:uid="{D02BC1CE-2D15-4364-8903-A066D4C28B13}"/>
    <cellStyle name="Style 29 3 4" xfId="48335" xr:uid="{E743F203-7C13-41AF-83B4-AEEEAA629316}"/>
    <cellStyle name="Style 29 4" xfId="24157" xr:uid="{00000000-0005-0000-0000-00005E5E0000}"/>
    <cellStyle name="Style 29 4 2" xfId="48338" xr:uid="{F723B9D4-BA0B-4184-A95B-92969BEE4C6E}"/>
    <cellStyle name="Style 29 5" xfId="24158" xr:uid="{00000000-0005-0000-0000-00005F5E0000}"/>
    <cellStyle name="Style 29 5 2" xfId="48339" xr:uid="{1AB006AA-E0EB-4D9C-8D0E-2D10BAABC2D6}"/>
    <cellStyle name="Style 29 6" xfId="24159" xr:uid="{00000000-0005-0000-0000-0000605E0000}"/>
    <cellStyle name="Style 29 6 2" xfId="48340" xr:uid="{E64B5076-D998-42B2-B4F0-CEC19F570D47}"/>
    <cellStyle name="Style 29 7" xfId="48331" xr:uid="{0E7CCE79-6D6A-4A5B-A2D5-A4979718B582}"/>
    <cellStyle name="Style 29 8" xfId="53052" xr:uid="{A4C47E88-8D3E-48C6-BCFC-3AB3A4D99626}"/>
    <cellStyle name="Style 30" xfId="24160" xr:uid="{00000000-0005-0000-0000-0000615E0000}"/>
    <cellStyle name="Style 30 2" xfId="24161" xr:uid="{00000000-0005-0000-0000-0000625E0000}"/>
    <cellStyle name="Style 30 2 2" xfId="24162" xr:uid="{00000000-0005-0000-0000-0000635E0000}"/>
    <cellStyle name="Style 30 2 2 2" xfId="48343" xr:uid="{8CE7079B-C7D8-45B7-B4E2-2924BC08CDD6}"/>
    <cellStyle name="Style 30 2 3" xfId="24163" xr:uid="{00000000-0005-0000-0000-0000645E0000}"/>
    <cellStyle name="Style 30 2 3 2" xfId="48344" xr:uid="{1C714495-0CAF-42B9-BDFB-8D659B8B29A1}"/>
    <cellStyle name="Style 30 2 4" xfId="48342" xr:uid="{5763B712-7646-407B-B238-66C61B9B4BDA}"/>
    <cellStyle name="Style 30 3" xfId="24164" xr:uid="{00000000-0005-0000-0000-0000655E0000}"/>
    <cellStyle name="Style 30 3 2" xfId="24165" xr:uid="{00000000-0005-0000-0000-0000665E0000}"/>
    <cellStyle name="Style 30 3 2 2" xfId="48346" xr:uid="{D6238D9E-7277-4498-B4F0-B6FC4967C2A2}"/>
    <cellStyle name="Style 30 3 3" xfId="24166" xr:uid="{00000000-0005-0000-0000-0000675E0000}"/>
    <cellStyle name="Style 30 3 3 2" xfId="48347" xr:uid="{D44C76ED-D7DE-41F7-89CC-9655D6588790}"/>
    <cellStyle name="Style 30 3 4" xfId="48345" xr:uid="{9B561D5B-2BD8-4373-B3C1-3ED799EDE411}"/>
    <cellStyle name="Style 30 4" xfId="24167" xr:uid="{00000000-0005-0000-0000-0000685E0000}"/>
    <cellStyle name="Style 30 4 2" xfId="48348" xr:uid="{826E0EFB-D733-49A8-BCD3-B0EB73AEF883}"/>
    <cellStyle name="Style 30 5" xfId="24168" xr:uid="{00000000-0005-0000-0000-0000695E0000}"/>
    <cellStyle name="Style 30 5 2" xfId="48349" xr:uid="{78C169A8-ADC3-455F-8FC4-3B9D04991B99}"/>
    <cellStyle name="Style 30 6" xfId="24169" xr:uid="{00000000-0005-0000-0000-00006A5E0000}"/>
    <cellStyle name="Style 30 6 2" xfId="48350" xr:uid="{54A1311A-F261-4820-9C93-B12A295F795B}"/>
    <cellStyle name="Style 30 7" xfId="48341" xr:uid="{B7C46BCE-ED30-4774-AB1B-DF47C7E21B68}"/>
    <cellStyle name="Style 30 8" xfId="53053" xr:uid="{DEC4E40C-1B13-4E90-B6A6-304AF72CDBBC}"/>
    <cellStyle name="Style 31" xfId="24170" xr:uid="{00000000-0005-0000-0000-00006B5E0000}"/>
    <cellStyle name="Style 31 2" xfId="24171" xr:uid="{00000000-0005-0000-0000-00006C5E0000}"/>
    <cellStyle name="Style 31 2 2" xfId="24172" xr:uid="{00000000-0005-0000-0000-00006D5E0000}"/>
    <cellStyle name="Style 31 2 2 2" xfId="48353" xr:uid="{88E3FB59-5A5A-4891-A47B-144859A575DB}"/>
    <cellStyle name="Style 31 2 3" xfId="24173" xr:uid="{00000000-0005-0000-0000-00006E5E0000}"/>
    <cellStyle name="Style 31 2 3 2" xfId="48354" xr:uid="{4707FC49-4C81-4C26-A792-B74EE3B2B0CD}"/>
    <cellStyle name="Style 31 2 4" xfId="48352" xr:uid="{A9B4862E-8A99-472F-BE36-9E6A300BF977}"/>
    <cellStyle name="Style 31 3" xfId="24174" xr:uid="{00000000-0005-0000-0000-00006F5E0000}"/>
    <cellStyle name="Style 31 3 2" xfId="24175" xr:uid="{00000000-0005-0000-0000-0000705E0000}"/>
    <cellStyle name="Style 31 3 2 2" xfId="48356" xr:uid="{B495BC95-7714-4CB0-942F-710DD1A947BE}"/>
    <cellStyle name="Style 31 3 3" xfId="24176" xr:uid="{00000000-0005-0000-0000-0000715E0000}"/>
    <cellStyle name="Style 31 3 3 2" xfId="48357" xr:uid="{96D19030-FEFB-447F-9887-1F739D7803AD}"/>
    <cellStyle name="Style 31 3 4" xfId="48355" xr:uid="{4546FE96-51A0-4920-9A5C-BE68B326EC07}"/>
    <cellStyle name="Style 31 4" xfId="24177" xr:uid="{00000000-0005-0000-0000-0000725E0000}"/>
    <cellStyle name="Style 31 4 2" xfId="48358" xr:uid="{40988DEC-D9BA-496A-B12E-31DBF6543BBD}"/>
    <cellStyle name="Style 31 5" xfId="24178" xr:uid="{00000000-0005-0000-0000-0000735E0000}"/>
    <cellStyle name="Style 31 5 2" xfId="48359" xr:uid="{8DE7EE37-3088-45B2-BF74-8E3DC2AF061A}"/>
    <cellStyle name="Style 31 6" xfId="24179" xr:uid="{00000000-0005-0000-0000-0000745E0000}"/>
    <cellStyle name="Style 31 6 2" xfId="48360" xr:uid="{DEE033F7-2CC6-4576-BF71-03319BAE7515}"/>
    <cellStyle name="Style 31 7" xfId="48351" xr:uid="{4C2D481B-B3BE-4AF9-8FD9-D9EC08D6B42D}"/>
    <cellStyle name="Style 31 8" xfId="53054" xr:uid="{6876F6E8-825F-4D55-8A5E-27B44A7E4850}"/>
    <cellStyle name="Style 32" xfId="24180" xr:uid="{00000000-0005-0000-0000-0000755E0000}"/>
    <cellStyle name="Style 32 2" xfId="24181" xr:uid="{00000000-0005-0000-0000-0000765E0000}"/>
    <cellStyle name="Style 32 2 2" xfId="24182" xr:uid="{00000000-0005-0000-0000-0000775E0000}"/>
    <cellStyle name="Style 32 2 2 2" xfId="48363" xr:uid="{D1AD816B-A298-4C23-AC3B-F2D65FD6AABA}"/>
    <cellStyle name="Style 32 2 3" xfId="24183" xr:uid="{00000000-0005-0000-0000-0000785E0000}"/>
    <cellStyle name="Style 32 2 3 2" xfId="48364" xr:uid="{7E12B975-F7DF-42D0-B7C5-CE49BDE65362}"/>
    <cellStyle name="Style 32 2 4" xfId="48362" xr:uid="{C4539684-2782-4B35-8A50-55688B7CE954}"/>
    <cellStyle name="Style 32 3" xfId="24184" xr:uid="{00000000-0005-0000-0000-0000795E0000}"/>
    <cellStyle name="Style 32 3 2" xfId="24185" xr:uid="{00000000-0005-0000-0000-00007A5E0000}"/>
    <cellStyle name="Style 32 3 2 2" xfId="48366" xr:uid="{3B35EEAE-C550-4154-AB00-5E6C29696714}"/>
    <cellStyle name="Style 32 3 3" xfId="24186" xr:uid="{00000000-0005-0000-0000-00007B5E0000}"/>
    <cellStyle name="Style 32 3 3 2" xfId="48367" xr:uid="{63529A8F-4B43-4818-B3CC-1AF2106D61CE}"/>
    <cellStyle name="Style 32 3 4" xfId="48365" xr:uid="{1DBE368C-E8D6-45CD-A9C5-63AA73A658E8}"/>
    <cellStyle name="Style 32 4" xfId="24187" xr:uid="{00000000-0005-0000-0000-00007C5E0000}"/>
    <cellStyle name="Style 32 4 2" xfId="48368" xr:uid="{212F5497-532C-44C8-A223-131C44EB703D}"/>
    <cellStyle name="Style 32 5" xfId="24188" xr:uid="{00000000-0005-0000-0000-00007D5E0000}"/>
    <cellStyle name="Style 32 5 2" xfId="48369" xr:uid="{9F124D17-3624-48B5-8554-1A6F1A4701E9}"/>
    <cellStyle name="Style 32 6" xfId="24189" xr:uid="{00000000-0005-0000-0000-00007E5E0000}"/>
    <cellStyle name="Style 32 6 2" xfId="48370" xr:uid="{889EBAB9-D787-4327-B477-F81293D919AF}"/>
    <cellStyle name="Style 32 7" xfId="48361" xr:uid="{20C05E0A-709E-4849-8FAA-E2FEDC4D06D8}"/>
    <cellStyle name="Style 32 8" xfId="53055" xr:uid="{101BB1FA-6136-4620-822B-42B350849C2B}"/>
    <cellStyle name="Style 33" xfId="24190" xr:uid="{00000000-0005-0000-0000-00007F5E0000}"/>
    <cellStyle name="Style 33 2" xfId="24191" xr:uid="{00000000-0005-0000-0000-0000805E0000}"/>
    <cellStyle name="Style 33 2 2" xfId="24192" xr:uid="{00000000-0005-0000-0000-0000815E0000}"/>
    <cellStyle name="Style 33 2 2 2" xfId="48373" xr:uid="{9153127B-37D1-4EBF-B701-331CCEDD77E6}"/>
    <cellStyle name="Style 33 2 3" xfId="24193" xr:uid="{00000000-0005-0000-0000-0000825E0000}"/>
    <cellStyle name="Style 33 2 3 2" xfId="48374" xr:uid="{7A3E4B57-8658-49A9-A3CC-2193980CD26A}"/>
    <cellStyle name="Style 33 2 4" xfId="48372" xr:uid="{83CED2E7-8EEF-44AE-925E-4350894418C0}"/>
    <cellStyle name="Style 33 3" xfId="24194" xr:uid="{00000000-0005-0000-0000-0000835E0000}"/>
    <cellStyle name="Style 33 3 2" xfId="24195" xr:uid="{00000000-0005-0000-0000-0000845E0000}"/>
    <cellStyle name="Style 33 3 2 2" xfId="48376" xr:uid="{A9912AD7-5CEB-421B-8328-9A63B6CF737F}"/>
    <cellStyle name="Style 33 3 3" xfId="24196" xr:uid="{00000000-0005-0000-0000-0000855E0000}"/>
    <cellStyle name="Style 33 3 3 2" xfId="48377" xr:uid="{F2E41F78-25D3-4003-9F34-D8BA993A325C}"/>
    <cellStyle name="Style 33 3 4" xfId="48375" xr:uid="{31BD9B4E-DC09-4887-826C-099C09AD84B2}"/>
    <cellStyle name="Style 33 4" xfId="24197" xr:uid="{00000000-0005-0000-0000-0000865E0000}"/>
    <cellStyle name="Style 33 4 2" xfId="48378" xr:uid="{996337F0-34D9-4AB2-A273-D3D2BFFA7F1C}"/>
    <cellStyle name="Style 33 5" xfId="24198" xr:uid="{00000000-0005-0000-0000-0000875E0000}"/>
    <cellStyle name="Style 33 5 2" xfId="48379" xr:uid="{E4DD20B8-DD62-4985-A9CA-C3696F67F728}"/>
    <cellStyle name="Style 33 6" xfId="24199" xr:uid="{00000000-0005-0000-0000-0000885E0000}"/>
    <cellStyle name="Style 33 6 2" xfId="48380" xr:uid="{410D7EA9-5E71-46DC-A312-D6F86A6C6994}"/>
    <cellStyle name="Style 33 7" xfId="48371" xr:uid="{C1BDFA76-DC4B-4B67-8D4D-CCD025E9EFF0}"/>
    <cellStyle name="Style 33 8" xfId="53056" xr:uid="{0802B083-3A5D-4A4D-9B93-B20B1584A82A}"/>
    <cellStyle name="Style 34" xfId="24200" xr:uid="{00000000-0005-0000-0000-0000895E0000}"/>
    <cellStyle name="Style 34 10" xfId="48381" xr:uid="{028D5B34-A416-4ABF-BF14-49D93BDE8756}"/>
    <cellStyle name="Style 34 11" xfId="53057" xr:uid="{2362E569-8878-41ED-87FD-E027323EE1BB}"/>
    <cellStyle name="Style 34 2" xfId="24201" xr:uid="{00000000-0005-0000-0000-00008A5E0000}"/>
    <cellStyle name="Style 34 2 2" xfId="24202" xr:uid="{00000000-0005-0000-0000-00008B5E0000}"/>
    <cellStyle name="Style 34 2 2 2" xfId="48383" xr:uid="{22E791B8-78D9-484C-BD52-0091E84F055E}"/>
    <cellStyle name="Style 34 2 3" xfId="24203" xr:uid="{00000000-0005-0000-0000-00008C5E0000}"/>
    <cellStyle name="Style 34 2 3 2" xfId="48384" xr:uid="{091F9E94-4D44-4EB9-931A-3E70D5F73201}"/>
    <cellStyle name="Style 34 2 4" xfId="48382" xr:uid="{5C35ADBE-CB15-424D-A09D-6155DBF371BA}"/>
    <cellStyle name="Style 34 3" xfId="24204" xr:uid="{00000000-0005-0000-0000-00008D5E0000}"/>
    <cellStyle name="Style 34 3 2" xfId="24205" xr:uid="{00000000-0005-0000-0000-00008E5E0000}"/>
    <cellStyle name="Style 34 3 2 2" xfId="48386" xr:uid="{5ECA6E9D-5038-42D5-A028-B8567D044F46}"/>
    <cellStyle name="Style 34 3 3" xfId="24206" xr:uid="{00000000-0005-0000-0000-00008F5E0000}"/>
    <cellStyle name="Style 34 3 3 2" xfId="48387" xr:uid="{8435E5D4-6A4E-460A-99E2-798B5C2EF8BA}"/>
    <cellStyle name="Style 34 3 4" xfId="48385" xr:uid="{C335FC71-6799-49E4-BEC3-A393B2DB7116}"/>
    <cellStyle name="Style 34 4" xfId="24207" xr:uid="{00000000-0005-0000-0000-0000905E0000}"/>
    <cellStyle name="Style 34 4 2" xfId="24208" xr:uid="{00000000-0005-0000-0000-0000915E0000}"/>
    <cellStyle name="Style 34 4 2 2" xfId="48389" xr:uid="{7BDCB2AD-E1C1-4408-8338-FA6923A7E6B0}"/>
    <cellStyle name="Style 34 4 3" xfId="48388" xr:uid="{B10BA2CD-D000-46C8-85F9-97B013A3594D}"/>
    <cellStyle name="Style 34 5" xfId="24209" xr:uid="{00000000-0005-0000-0000-0000925E0000}"/>
    <cellStyle name="Style 34 5 2" xfId="24210" xr:uid="{00000000-0005-0000-0000-0000935E0000}"/>
    <cellStyle name="Style 34 5 2 2" xfId="48391" xr:uid="{77FA2B39-D9CF-4AA4-91FF-C2198A9F898E}"/>
    <cellStyle name="Style 34 5 3" xfId="48390" xr:uid="{35716B17-0844-493A-93FC-5D35C86955B8}"/>
    <cellStyle name="Style 34 6" xfId="24211" xr:uid="{00000000-0005-0000-0000-0000945E0000}"/>
    <cellStyle name="Style 34 6 2" xfId="24212" xr:uid="{00000000-0005-0000-0000-0000955E0000}"/>
    <cellStyle name="Style 34 6 2 2" xfId="48393" xr:uid="{AD53941C-A490-4165-A3E2-DB36709EC3FE}"/>
    <cellStyle name="Style 34 6 3" xfId="48392" xr:uid="{C550C766-8D8B-4F65-8BEC-A304C144F47C}"/>
    <cellStyle name="Style 34 7" xfId="24213" xr:uid="{00000000-0005-0000-0000-0000965E0000}"/>
    <cellStyle name="Style 34 7 2" xfId="48394" xr:uid="{27808C96-95EA-4193-ACB1-B928F96B79B5}"/>
    <cellStyle name="Style 34 8" xfId="24214" xr:uid="{00000000-0005-0000-0000-0000975E0000}"/>
    <cellStyle name="Style 34 8 2" xfId="48395" xr:uid="{F09D3764-E84A-4D2C-B6D8-4F7450802A88}"/>
    <cellStyle name="Style 34 9" xfId="24215" xr:uid="{00000000-0005-0000-0000-0000985E0000}"/>
    <cellStyle name="Style 34 9 2" xfId="48396" xr:uid="{5A9A09D9-77B5-4028-BB45-2278638FFCB0}"/>
    <cellStyle name="Style 35" xfId="24216" xr:uid="{00000000-0005-0000-0000-0000995E0000}"/>
    <cellStyle name="Style 35 10" xfId="48397" xr:uid="{9EE7AAE2-E27D-4E88-BEF5-3EE88BF9F630}"/>
    <cellStyle name="Style 35 11" xfId="53058" xr:uid="{C08185BF-C8EE-4E9F-917C-4CB69DB37A59}"/>
    <cellStyle name="Style 35 2" xfId="24217" xr:uid="{00000000-0005-0000-0000-00009A5E0000}"/>
    <cellStyle name="Style 35 2 2" xfId="24218" xr:uid="{00000000-0005-0000-0000-00009B5E0000}"/>
    <cellStyle name="Style 35 2 2 2" xfId="48399" xr:uid="{7D2458BA-7F17-47CA-A565-BE112DC12B70}"/>
    <cellStyle name="Style 35 2 3" xfId="24219" xr:uid="{00000000-0005-0000-0000-00009C5E0000}"/>
    <cellStyle name="Style 35 2 3 2" xfId="48400" xr:uid="{4EDC2E2E-2530-4D05-B7FA-705500D9AD0D}"/>
    <cellStyle name="Style 35 2 4" xfId="48398" xr:uid="{3CD5B6E7-20FC-402A-A584-EC6DE028F742}"/>
    <cellStyle name="Style 35 3" xfId="24220" xr:uid="{00000000-0005-0000-0000-00009D5E0000}"/>
    <cellStyle name="Style 35 3 2" xfId="24221" xr:uid="{00000000-0005-0000-0000-00009E5E0000}"/>
    <cellStyle name="Style 35 3 2 2" xfId="48402" xr:uid="{EAD80F2B-8577-4667-8709-5ABAF8B09E57}"/>
    <cellStyle name="Style 35 3 3" xfId="24222" xr:uid="{00000000-0005-0000-0000-00009F5E0000}"/>
    <cellStyle name="Style 35 3 3 2" xfId="48403" xr:uid="{77FFC3C6-2478-4006-9BF9-56361689DBE0}"/>
    <cellStyle name="Style 35 3 4" xfId="48401" xr:uid="{C8C8CEE8-AFB5-4ACB-A283-A5BC72E730E7}"/>
    <cellStyle name="Style 35 4" xfId="24223" xr:uid="{00000000-0005-0000-0000-0000A05E0000}"/>
    <cellStyle name="Style 35 4 2" xfId="24224" xr:uid="{00000000-0005-0000-0000-0000A15E0000}"/>
    <cellStyle name="Style 35 4 2 2" xfId="48405" xr:uid="{7944CA39-30BA-472C-9F8C-ED1D55E673C6}"/>
    <cellStyle name="Style 35 4 3" xfId="48404" xr:uid="{4E955F68-4D60-479B-9D01-D084C2601715}"/>
    <cellStyle name="Style 35 5" xfId="24225" xr:uid="{00000000-0005-0000-0000-0000A25E0000}"/>
    <cellStyle name="Style 35 5 2" xfId="24226" xr:uid="{00000000-0005-0000-0000-0000A35E0000}"/>
    <cellStyle name="Style 35 5 2 2" xfId="48407" xr:uid="{353944EB-FD57-41E3-B39D-01E23C8B889E}"/>
    <cellStyle name="Style 35 5 3" xfId="48406" xr:uid="{7D8B0F92-8D42-476B-88C8-6D2432702451}"/>
    <cellStyle name="Style 35 6" xfId="24227" xr:uid="{00000000-0005-0000-0000-0000A45E0000}"/>
    <cellStyle name="Style 35 6 2" xfId="24228" xr:uid="{00000000-0005-0000-0000-0000A55E0000}"/>
    <cellStyle name="Style 35 6 2 2" xfId="48409" xr:uid="{CDF551C7-F27C-4B7A-B960-2FF9E756FE50}"/>
    <cellStyle name="Style 35 6 3" xfId="48408" xr:uid="{4D9B1BB9-876D-4E2B-A518-B3C40397041C}"/>
    <cellStyle name="Style 35 7" xfId="24229" xr:uid="{00000000-0005-0000-0000-0000A65E0000}"/>
    <cellStyle name="Style 35 7 2" xfId="48410" xr:uid="{CF0CA13E-7947-498C-926E-EBC0CD15E268}"/>
    <cellStyle name="Style 35 8" xfId="24230" xr:uid="{00000000-0005-0000-0000-0000A75E0000}"/>
    <cellStyle name="Style 35 8 2" xfId="48411" xr:uid="{56E26B0A-504C-46EB-B69E-CA1988AD87A1}"/>
    <cellStyle name="Style 35 9" xfId="24231" xr:uid="{00000000-0005-0000-0000-0000A85E0000}"/>
    <cellStyle name="Style 35 9 2" xfId="48412" xr:uid="{12EC8533-2A25-44B8-92A3-46EF6C08C1AF}"/>
    <cellStyle name="Style 36" xfId="24232" xr:uid="{00000000-0005-0000-0000-0000A95E0000}"/>
    <cellStyle name="Style 36 2" xfId="24233" xr:uid="{00000000-0005-0000-0000-0000AA5E0000}"/>
    <cellStyle name="Style 36 2 2" xfId="24234" xr:uid="{00000000-0005-0000-0000-0000AB5E0000}"/>
    <cellStyle name="Style 36 2 2 2" xfId="48415" xr:uid="{64A7BA3B-1BEC-4D6E-ACB6-C3EF309124C3}"/>
    <cellStyle name="Style 36 2 3" xfId="48414" xr:uid="{A5000EEB-B65E-4A7A-9048-2EE66A68D988}"/>
    <cellStyle name="Style 36 3" xfId="24235" xr:uid="{00000000-0005-0000-0000-0000AC5E0000}"/>
    <cellStyle name="Style 36 3 2" xfId="48416" xr:uid="{7CCCF6EF-9AAC-4A10-8BE3-97B55C3E4A56}"/>
    <cellStyle name="Style 36 4" xfId="48413" xr:uid="{DBAB7329-FB28-450A-AE97-7F96A7044E2C}"/>
    <cellStyle name="styleColumnTitles" xfId="24236" xr:uid="{00000000-0005-0000-0000-0000AD5E0000}"/>
    <cellStyle name="styleColumnTitles 2" xfId="24237" xr:uid="{00000000-0005-0000-0000-0000AE5E0000}"/>
    <cellStyle name="styleColumnTitles 2 2" xfId="48418" xr:uid="{5F20D290-25EB-4C6A-925B-C8C9E16455BF}"/>
    <cellStyle name="styleColumnTitles 3" xfId="48417" xr:uid="{24FDB7DE-65BE-4F67-90A0-26F51923021B}"/>
    <cellStyle name="styleDateRange" xfId="24238" xr:uid="{00000000-0005-0000-0000-0000AF5E0000}"/>
    <cellStyle name="styleDateRange 2" xfId="24239" xr:uid="{00000000-0005-0000-0000-0000B05E0000}"/>
    <cellStyle name="styleDateRange 2 2" xfId="48420" xr:uid="{CA58EBD4-8D82-4B97-8028-76714EA16E9C}"/>
    <cellStyle name="styleDateRange 3" xfId="48419" xr:uid="{19C712A2-20B5-42BA-9705-E28C28266FF4}"/>
    <cellStyle name="styleNormal" xfId="24240" xr:uid="{00000000-0005-0000-0000-0000B15E0000}"/>
    <cellStyle name="styleNormal 2" xfId="24241" xr:uid="{00000000-0005-0000-0000-0000B25E0000}"/>
    <cellStyle name="styleNormal 2 2" xfId="48422" xr:uid="{C8BF7D29-B6E7-4D4F-A31B-C5CD55A9BB0D}"/>
    <cellStyle name="styleNormal 3" xfId="48421" xr:uid="{19A2444E-0947-4D25-B6E8-86085478E6B7}"/>
    <cellStyle name="styleSeriesAttributes" xfId="24242" xr:uid="{00000000-0005-0000-0000-0000B35E0000}"/>
    <cellStyle name="styleSeriesAttributes 2" xfId="24243" xr:uid="{00000000-0005-0000-0000-0000B45E0000}"/>
    <cellStyle name="styleSeriesAttributes 2 2" xfId="48424" xr:uid="{542CCFF1-A240-4C9D-874B-5664EFCE11DF}"/>
    <cellStyle name="styleSeriesAttributes 3" xfId="48423" xr:uid="{22C95E2D-E994-4D72-B062-79F646DB3D8B}"/>
    <cellStyle name="styleSeriesData" xfId="24244" xr:uid="{00000000-0005-0000-0000-0000B55E0000}"/>
    <cellStyle name="styleSeriesData 2" xfId="24245" xr:uid="{00000000-0005-0000-0000-0000B65E0000}"/>
    <cellStyle name="styleSeriesData 2 2" xfId="48426" xr:uid="{DF26FC75-4528-4D55-8A76-90515DDB1E93}"/>
    <cellStyle name="styleSeriesData 3" xfId="48425" xr:uid="{236A26D5-DF77-4544-9A5C-2D2079F0CD3A}"/>
    <cellStyle name="styleSeriesDataForecast" xfId="24246" xr:uid="{00000000-0005-0000-0000-0000B75E0000}"/>
    <cellStyle name="styleSeriesDataForecast 2" xfId="24247" xr:uid="{00000000-0005-0000-0000-0000B85E0000}"/>
    <cellStyle name="styleSeriesDataForecast 2 2" xfId="48428" xr:uid="{D831F7C4-61F3-434A-8CB3-55E6AD9B1F6D}"/>
    <cellStyle name="styleSeriesDataForecast 3" xfId="48427" xr:uid="{21090F2B-5D81-4693-B040-767DE114238F}"/>
    <cellStyle name="styleSeriesDataNA" xfId="24248" xr:uid="{00000000-0005-0000-0000-0000B95E0000}"/>
    <cellStyle name="styleSeriesDataNA 2" xfId="24249" xr:uid="{00000000-0005-0000-0000-0000BA5E0000}"/>
    <cellStyle name="styleSeriesDataNA 2 2" xfId="48430" xr:uid="{3A9C6CB9-6806-4FBA-9C3A-83235AC0192F}"/>
    <cellStyle name="styleSeriesDataNA 3" xfId="48429" xr:uid="{E4869EDB-8CED-4AC4-86D6-8FEC00DF6CDB}"/>
    <cellStyle name="Sub heading - 1" xfId="24250" xr:uid="{00000000-0005-0000-0000-0000BB5E0000}"/>
    <cellStyle name="Sub heading - 1 2" xfId="24251" xr:uid="{00000000-0005-0000-0000-0000BC5E0000}"/>
    <cellStyle name="Sub heading - 1 2 2" xfId="48432" xr:uid="{D8B67AA1-6689-4410-AB92-287BD710C7E3}"/>
    <cellStyle name="Sub heading - 1 3" xfId="48431" xr:uid="{CC4509E3-AC32-4090-891B-A5B6057404DB}"/>
    <cellStyle name="Sub heading - 2" xfId="24252" xr:uid="{00000000-0005-0000-0000-0000BD5E0000}"/>
    <cellStyle name="Sub heading - 2 2" xfId="24253" xr:uid="{00000000-0005-0000-0000-0000BE5E0000}"/>
    <cellStyle name="Sub heading - 2 2 2" xfId="48434" xr:uid="{3276F22B-E374-4AC1-A7CB-D67823967EF2}"/>
    <cellStyle name="Sub heading - 2 3" xfId="48433" xr:uid="{0F9309E0-8BCB-43C4-9A4A-1604BF813DEC}"/>
    <cellStyle name="Suma" xfId="24254" xr:uid="{00000000-0005-0000-0000-0000BF5E0000}"/>
    <cellStyle name="Suma 10" xfId="24255" xr:uid="{00000000-0005-0000-0000-0000C05E0000}"/>
    <cellStyle name="Suma 10 2" xfId="24256" xr:uid="{00000000-0005-0000-0000-0000C15E0000}"/>
    <cellStyle name="Suma 10 2 2" xfId="24257" xr:uid="{00000000-0005-0000-0000-0000C25E0000}"/>
    <cellStyle name="Suma 10 2 2 2" xfId="24258" xr:uid="{00000000-0005-0000-0000-0000C35E0000}"/>
    <cellStyle name="Suma 10 2 2 2 2" xfId="48439" xr:uid="{EF02324B-2EB6-49F8-96E6-94E4BBC61B24}"/>
    <cellStyle name="Suma 10 2 2 3" xfId="24259" xr:uid="{00000000-0005-0000-0000-0000C45E0000}"/>
    <cellStyle name="Suma 10 2 2 3 2" xfId="48440" xr:uid="{C65B34A0-8CC3-4D9A-9C60-D037B1BACBDD}"/>
    <cellStyle name="Suma 10 2 2 4" xfId="48438" xr:uid="{090508FD-0ACE-411F-9771-F2FA20CAD2D9}"/>
    <cellStyle name="Suma 10 2 3" xfId="24260" xr:uid="{00000000-0005-0000-0000-0000C55E0000}"/>
    <cellStyle name="Suma 10 2 3 2" xfId="48441" xr:uid="{AD5BFA74-81B5-4F5C-AB6E-EDBEB3506092}"/>
    <cellStyle name="Suma 10 2 4" xfId="24261" xr:uid="{00000000-0005-0000-0000-0000C65E0000}"/>
    <cellStyle name="Suma 10 2 4 2" xfId="48442" xr:uid="{BE916308-1D30-4B9B-815B-42B4E106FF28}"/>
    <cellStyle name="Suma 10 2 5" xfId="24262" xr:uid="{00000000-0005-0000-0000-0000C75E0000}"/>
    <cellStyle name="Suma 10 2 5 2" xfId="48443" xr:uid="{864EEA13-2767-4A17-938B-D20E88C385FC}"/>
    <cellStyle name="Suma 10 2 6" xfId="48437" xr:uid="{4B635254-D5ED-4F11-A3A7-EBFC94A594E1}"/>
    <cellStyle name="Suma 10 2 7" xfId="53547" xr:uid="{9A33321E-0A79-4112-96AD-FD7DCC04D120}"/>
    <cellStyle name="Suma 10 3" xfId="24263" xr:uid="{00000000-0005-0000-0000-0000C85E0000}"/>
    <cellStyle name="Suma 10 3 2" xfId="24264" xr:uid="{00000000-0005-0000-0000-0000C95E0000}"/>
    <cellStyle name="Suma 10 3 2 2" xfId="24265" xr:uid="{00000000-0005-0000-0000-0000CA5E0000}"/>
    <cellStyle name="Suma 10 3 2 2 2" xfId="48446" xr:uid="{2AF5B4BA-DC88-4FD5-AF3E-D3FF7EE6CB74}"/>
    <cellStyle name="Suma 10 3 2 3" xfId="24266" xr:uid="{00000000-0005-0000-0000-0000CB5E0000}"/>
    <cellStyle name="Suma 10 3 2 3 2" xfId="48447" xr:uid="{86C40175-F99A-442E-845C-C61B0AE1289C}"/>
    <cellStyle name="Suma 10 3 2 4" xfId="48445" xr:uid="{3EC20CB7-C896-41E9-902F-F7E4B79A1BCC}"/>
    <cellStyle name="Suma 10 3 3" xfId="24267" xr:uid="{00000000-0005-0000-0000-0000CC5E0000}"/>
    <cellStyle name="Suma 10 3 3 2" xfId="48448" xr:uid="{42241DE4-24BB-4A6F-AC73-535255F22E13}"/>
    <cellStyle name="Suma 10 3 4" xfId="24268" xr:uid="{00000000-0005-0000-0000-0000CD5E0000}"/>
    <cellStyle name="Suma 10 3 4 2" xfId="48449" xr:uid="{A67F5671-AA4A-4A03-83E2-1E08BA93320E}"/>
    <cellStyle name="Suma 10 3 5" xfId="24269" xr:uid="{00000000-0005-0000-0000-0000CE5E0000}"/>
    <cellStyle name="Suma 10 3 5 2" xfId="48450" xr:uid="{11FE4D53-CD58-4BA4-9FD8-BFFF2E7A349B}"/>
    <cellStyle name="Suma 10 3 6" xfId="48444" xr:uid="{600ED781-82D2-4B1D-9A00-A18EFDE90CEB}"/>
    <cellStyle name="Suma 10 3 7" xfId="53548" xr:uid="{AAAED9BF-1196-4463-9F68-FBC994A2C0CA}"/>
    <cellStyle name="Suma 10 4" xfId="24270" xr:uid="{00000000-0005-0000-0000-0000CF5E0000}"/>
    <cellStyle name="Suma 10 4 2" xfId="24271" xr:uid="{00000000-0005-0000-0000-0000D05E0000}"/>
    <cellStyle name="Suma 10 4 2 2" xfId="48452" xr:uid="{77A3902B-A62E-4110-9DE2-DD43508EF013}"/>
    <cellStyle name="Suma 10 4 3" xfId="24272" xr:uid="{00000000-0005-0000-0000-0000D15E0000}"/>
    <cellStyle name="Suma 10 4 3 2" xfId="48453" xr:uid="{D2B120BE-FD4B-408C-8BB1-1018DAC419D1}"/>
    <cellStyle name="Suma 10 4 4" xfId="48451" xr:uid="{D1B84BF7-1562-49FE-914A-882FC1B9FB59}"/>
    <cellStyle name="Suma 10 5" xfId="24273" xr:uid="{00000000-0005-0000-0000-0000D25E0000}"/>
    <cellStyle name="Suma 10 5 2" xfId="24274" xr:uid="{00000000-0005-0000-0000-0000D35E0000}"/>
    <cellStyle name="Suma 10 5 2 2" xfId="48455" xr:uid="{14054E6D-4247-478D-8E55-AD9ED2247FE3}"/>
    <cellStyle name="Suma 10 5 3" xfId="48454" xr:uid="{673A1747-4169-4767-9AC5-A658847EC4C2}"/>
    <cellStyle name="Suma 10 6" xfId="24275" xr:uid="{00000000-0005-0000-0000-0000D45E0000}"/>
    <cellStyle name="Suma 10 6 2" xfId="48456" xr:uid="{82EAE42E-1389-4714-BB27-BB933AEE25F8}"/>
    <cellStyle name="Suma 10 7" xfId="24276" xr:uid="{00000000-0005-0000-0000-0000D55E0000}"/>
    <cellStyle name="Suma 10 7 2" xfId="48457" xr:uid="{444B7D88-088E-41A7-BE3C-84AE9BCFE06C}"/>
    <cellStyle name="Suma 10 8" xfId="48436" xr:uid="{B03B1F1F-24C4-4C50-893B-14C6C7787F5E}"/>
    <cellStyle name="Suma 10 9" xfId="53546" xr:uid="{A705B9F0-2042-4B77-9AF5-4921CDC21883}"/>
    <cellStyle name="Suma 10_CHP" xfId="24277" xr:uid="{00000000-0005-0000-0000-0000D65E0000}"/>
    <cellStyle name="Suma 11" xfId="24278" xr:uid="{00000000-0005-0000-0000-0000D75E0000}"/>
    <cellStyle name="Suma 11 2" xfId="24279" xr:uid="{00000000-0005-0000-0000-0000D85E0000}"/>
    <cellStyle name="Suma 11 2 2" xfId="24280" xr:uid="{00000000-0005-0000-0000-0000D95E0000}"/>
    <cellStyle name="Suma 11 2 2 2" xfId="24281" xr:uid="{00000000-0005-0000-0000-0000DA5E0000}"/>
    <cellStyle name="Suma 11 2 2 2 2" xfId="48461" xr:uid="{E9E7759B-3FF8-4BA9-A751-55DAEF50D996}"/>
    <cellStyle name="Suma 11 2 2 3" xfId="48460" xr:uid="{42C56D6C-2DB0-4909-823F-A2ECCF0EE36E}"/>
    <cellStyle name="Suma 11 2 3" xfId="24282" xr:uid="{00000000-0005-0000-0000-0000DB5E0000}"/>
    <cellStyle name="Suma 11 2 3 2" xfId="48462" xr:uid="{7D7A3C90-7412-44C6-A30E-17EFF64A5F74}"/>
    <cellStyle name="Suma 11 2 4" xfId="24283" xr:uid="{00000000-0005-0000-0000-0000DC5E0000}"/>
    <cellStyle name="Suma 11 2 4 2" xfId="48463" xr:uid="{36DF93EA-9D68-4AEE-B90E-BF791888DC43}"/>
    <cellStyle name="Suma 11 2 5" xfId="48459" xr:uid="{FDE98AED-96D0-43AE-A334-2B7D099A2387}"/>
    <cellStyle name="Suma 11 3" xfId="24284" xr:uid="{00000000-0005-0000-0000-0000DD5E0000}"/>
    <cellStyle name="Suma 11 3 2" xfId="24285" xr:uid="{00000000-0005-0000-0000-0000DE5E0000}"/>
    <cellStyle name="Suma 11 3 2 2" xfId="48465" xr:uid="{48423909-2BA4-45F8-87BF-61421816BD68}"/>
    <cellStyle name="Suma 11 3 3" xfId="48464" xr:uid="{42DFF7A1-343E-4B99-A3BE-D2D75C74BB08}"/>
    <cellStyle name="Suma 11 4" xfId="24286" xr:uid="{00000000-0005-0000-0000-0000DF5E0000}"/>
    <cellStyle name="Suma 11 4 2" xfId="48466" xr:uid="{3AB968EF-8082-48B9-82BA-7EAE49BEE48C}"/>
    <cellStyle name="Suma 11 5" xfId="24287" xr:uid="{00000000-0005-0000-0000-0000E05E0000}"/>
    <cellStyle name="Suma 11 5 2" xfId="48467" xr:uid="{694B9916-EEB1-4C81-9105-D3D9E2241161}"/>
    <cellStyle name="Suma 11 6" xfId="48458" xr:uid="{508D8893-4B62-415F-9029-A4A4D35B3DAF}"/>
    <cellStyle name="Suma 11 7" xfId="53549" xr:uid="{F4A1D655-1C3A-4ED0-8093-90C42C700203}"/>
    <cellStyle name="Suma 11_CHP" xfId="24288" xr:uid="{00000000-0005-0000-0000-0000E15E0000}"/>
    <cellStyle name="Suma 12" xfId="24289" xr:uid="{00000000-0005-0000-0000-0000E25E0000}"/>
    <cellStyle name="Suma 12 2" xfId="24290" xr:uid="{00000000-0005-0000-0000-0000E35E0000}"/>
    <cellStyle name="Suma 12 2 2" xfId="24291" xr:uid="{00000000-0005-0000-0000-0000E45E0000}"/>
    <cellStyle name="Suma 12 2 2 2" xfId="48470" xr:uid="{F329489E-93A0-4D21-936F-D5D5967F4202}"/>
    <cellStyle name="Suma 12 2 3" xfId="24292" xr:uid="{00000000-0005-0000-0000-0000E55E0000}"/>
    <cellStyle name="Suma 12 2 3 2" xfId="48471" xr:uid="{FB57B753-58A0-4E5F-B52E-ADC9DD890FCE}"/>
    <cellStyle name="Suma 12 2 4" xfId="48469" xr:uid="{10AD1BB9-4555-4E93-9F53-7228C36612FB}"/>
    <cellStyle name="Suma 12 3" xfId="24293" xr:uid="{00000000-0005-0000-0000-0000E65E0000}"/>
    <cellStyle name="Suma 12 3 2" xfId="48472" xr:uid="{C3AAA9EC-CE20-4312-A61F-8FE091FA76B1}"/>
    <cellStyle name="Suma 12 4" xfId="24294" xr:uid="{00000000-0005-0000-0000-0000E75E0000}"/>
    <cellStyle name="Suma 12 4 2" xfId="48473" xr:uid="{0F644A4E-7AFA-461B-B632-D5474A32B514}"/>
    <cellStyle name="Suma 12 5" xfId="24295" xr:uid="{00000000-0005-0000-0000-0000E85E0000}"/>
    <cellStyle name="Suma 12 5 2" xfId="48474" xr:uid="{2332BD86-3D6F-4353-8C17-5832FCB89850}"/>
    <cellStyle name="Suma 12 6" xfId="48468" xr:uid="{649C6B4A-2ED5-4B53-9290-8BFC2F251F87}"/>
    <cellStyle name="Suma 12 7" xfId="53550" xr:uid="{99D062E1-823B-4834-B932-C42164C7711A}"/>
    <cellStyle name="Suma 13" xfId="24296" xr:uid="{00000000-0005-0000-0000-0000E95E0000}"/>
    <cellStyle name="Suma 13 2" xfId="24297" xr:uid="{00000000-0005-0000-0000-0000EA5E0000}"/>
    <cellStyle name="Suma 13 2 2" xfId="24298" xr:uid="{00000000-0005-0000-0000-0000EB5E0000}"/>
    <cellStyle name="Suma 13 2 2 2" xfId="48477" xr:uid="{4CF9B7A0-0226-40BA-AB3A-5655116D69AE}"/>
    <cellStyle name="Suma 13 2 3" xfId="48476" xr:uid="{8FF877E9-CC6F-4478-91C6-088EB6A3D588}"/>
    <cellStyle name="Suma 13 3" xfId="24299" xr:uid="{00000000-0005-0000-0000-0000EC5E0000}"/>
    <cellStyle name="Suma 13 3 2" xfId="48478" xr:uid="{915B2F63-4878-4E73-B483-4519B1E32EAA}"/>
    <cellStyle name="Suma 13 4" xfId="24300" xr:uid="{00000000-0005-0000-0000-0000ED5E0000}"/>
    <cellStyle name="Suma 13 4 2" xfId="48479" xr:uid="{956D1133-2F6D-4555-889E-E11FA671306A}"/>
    <cellStyle name="Suma 13 5" xfId="48475" xr:uid="{F1EAA436-682D-47E1-B7BF-5A52D8C29409}"/>
    <cellStyle name="Suma 13 6" xfId="53551" xr:uid="{3D2E5F5F-9EA6-4682-924A-E74C650CAB23}"/>
    <cellStyle name="Suma 14" xfId="24301" xr:uid="{00000000-0005-0000-0000-0000EE5E0000}"/>
    <cellStyle name="Suma 14 2" xfId="24302" xr:uid="{00000000-0005-0000-0000-0000EF5E0000}"/>
    <cellStyle name="Suma 14 2 2" xfId="24303" xr:uid="{00000000-0005-0000-0000-0000F05E0000}"/>
    <cellStyle name="Suma 14 2 2 2" xfId="48482" xr:uid="{DCE83CD3-DC34-4907-BD6C-740766F6DB3A}"/>
    <cellStyle name="Suma 14 2 3" xfId="48481" xr:uid="{A962CF81-399C-4230-AE71-82904E431A94}"/>
    <cellStyle name="Suma 14 3" xfId="24304" xr:uid="{00000000-0005-0000-0000-0000F15E0000}"/>
    <cellStyle name="Suma 14 3 2" xfId="48483" xr:uid="{A7262207-E1DB-4CB7-9261-4CCC6A0C7E3E}"/>
    <cellStyle name="Suma 14 4" xfId="24305" xr:uid="{00000000-0005-0000-0000-0000F25E0000}"/>
    <cellStyle name="Suma 14 4 2" xfId="48484" xr:uid="{2E14E289-F1D2-4FED-BF24-55D57BB84813}"/>
    <cellStyle name="Suma 14 5" xfId="48480" xr:uid="{87FD2845-C4B1-4E0B-A9A3-DCF57C115A14}"/>
    <cellStyle name="Suma 14 6" xfId="53552" xr:uid="{2C09C898-518B-4366-9B44-6D9F89D055FC}"/>
    <cellStyle name="Suma 15" xfId="24306" xr:uid="{00000000-0005-0000-0000-0000F35E0000}"/>
    <cellStyle name="Suma 15 2" xfId="24307" xr:uid="{00000000-0005-0000-0000-0000F45E0000}"/>
    <cellStyle name="Suma 15 2 2" xfId="24308" xr:uid="{00000000-0005-0000-0000-0000F55E0000}"/>
    <cellStyle name="Suma 15 2 2 2" xfId="48487" xr:uid="{C3D73FEF-9359-4A32-91A0-E3D13E22875C}"/>
    <cellStyle name="Suma 15 2 3" xfId="48486" xr:uid="{31A77140-4601-4A7C-B035-08228BBBA0AD}"/>
    <cellStyle name="Suma 15 3" xfId="24309" xr:uid="{00000000-0005-0000-0000-0000F65E0000}"/>
    <cellStyle name="Suma 15 3 2" xfId="48488" xr:uid="{CA95A92E-22EB-469B-AD82-3F569C3FFAA4}"/>
    <cellStyle name="Suma 15 4" xfId="24310" xr:uid="{00000000-0005-0000-0000-0000F75E0000}"/>
    <cellStyle name="Suma 15 4 2" xfId="48489" xr:uid="{3C5AF37F-ED67-4520-BDC7-CE9A992CD844}"/>
    <cellStyle name="Suma 15 5" xfId="48485" xr:uid="{D3D66B86-11D9-42A5-A3AF-060DD12BD89C}"/>
    <cellStyle name="Suma 15 6" xfId="53553" xr:uid="{DE6244A4-9E0C-4080-BF1C-0F80D35EDA23}"/>
    <cellStyle name="Suma 16" xfId="24311" xr:uid="{00000000-0005-0000-0000-0000F85E0000}"/>
    <cellStyle name="Suma 16 2" xfId="24312" xr:uid="{00000000-0005-0000-0000-0000F95E0000}"/>
    <cellStyle name="Suma 16 2 2" xfId="24313" xr:uid="{00000000-0005-0000-0000-0000FA5E0000}"/>
    <cellStyle name="Suma 16 2 2 2" xfId="48492" xr:uid="{7BE07B59-5042-422F-BC2D-D2AB5A0A3EAD}"/>
    <cellStyle name="Suma 16 2 3" xfId="48491" xr:uid="{0BE6C0CE-D341-42B3-BCF4-076385693C98}"/>
    <cellStyle name="Suma 16 3" xfId="24314" xr:uid="{00000000-0005-0000-0000-0000FB5E0000}"/>
    <cellStyle name="Suma 16 3 2" xfId="48493" xr:uid="{F769FA90-7B7A-488C-A2F6-4B22AB5E4847}"/>
    <cellStyle name="Suma 16 4" xfId="24315" xr:uid="{00000000-0005-0000-0000-0000FC5E0000}"/>
    <cellStyle name="Suma 16 4 2" xfId="48494" xr:uid="{508B0728-52E9-4933-9DE1-6B9A266A00D4}"/>
    <cellStyle name="Suma 16 5" xfId="48490" xr:uid="{8CF27D0E-E18A-4830-ADB4-14F3AD84A0B9}"/>
    <cellStyle name="Suma 16 6" xfId="53554" xr:uid="{8E78D584-F1DB-470E-99A1-7846B01C5B1B}"/>
    <cellStyle name="Suma 17" xfId="24316" xr:uid="{00000000-0005-0000-0000-0000FD5E0000}"/>
    <cellStyle name="Suma 17 2" xfId="24317" xr:uid="{00000000-0005-0000-0000-0000FE5E0000}"/>
    <cellStyle name="Suma 17 2 2" xfId="48496" xr:uid="{9A0710C2-591A-4F4E-B3E6-D511391DA8AA}"/>
    <cellStyle name="Suma 17 3" xfId="48495" xr:uid="{0423EDA3-7315-4405-BDB5-04D7C9082E19}"/>
    <cellStyle name="Suma 17 4" xfId="53555" xr:uid="{6696AAEE-9093-408D-ABA2-A8D35FAEEC3D}"/>
    <cellStyle name="Suma 18" xfId="24318" xr:uid="{00000000-0005-0000-0000-0000FF5E0000}"/>
    <cellStyle name="Suma 18 2" xfId="48497" xr:uid="{8C9868BD-DAA1-4B28-8A05-F6028E7F43ED}"/>
    <cellStyle name="Suma 18 3" xfId="53556" xr:uid="{396F98AA-3E51-4192-83DC-F46FCB5D3326}"/>
    <cellStyle name="Suma 19" xfId="48435" xr:uid="{E29366C0-284E-4A17-9338-6D9EAE9928E8}"/>
    <cellStyle name="Suma 19 2" xfId="53557" xr:uid="{6EC7986E-6B0B-4799-AF7B-310A69485498}"/>
    <cellStyle name="Suma 2" xfId="24319" xr:uid="{00000000-0005-0000-0000-0000005F0000}"/>
    <cellStyle name="Suma 2 2" xfId="24320" xr:uid="{00000000-0005-0000-0000-0000015F0000}"/>
    <cellStyle name="Suma 2 2 2" xfId="24321" xr:uid="{00000000-0005-0000-0000-0000025F0000}"/>
    <cellStyle name="Suma 2 2 2 2" xfId="48500" xr:uid="{52F69944-DE8B-4F59-848D-24D9E95DA3F4}"/>
    <cellStyle name="Suma 2 2 3" xfId="24322" xr:uid="{00000000-0005-0000-0000-0000035F0000}"/>
    <cellStyle name="Suma 2 2 3 2" xfId="48501" xr:uid="{D3CB1A84-A05C-498D-89FB-6B13E4D06404}"/>
    <cellStyle name="Suma 2 2 4" xfId="48499" xr:uid="{D0179C6F-AA29-4FD9-A1DD-2111693135A0}"/>
    <cellStyle name="Suma 2 3" xfId="24323" xr:uid="{00000000-0005-0000-0000-0000045F0000}"/>
    <cellStyle name="Suma 2 3 2" xfId="24324" xr:uid="{00000000-0005-0000-0000-0000055F0000}"/>
    <cellStyle name="Suma 2 3 2 2" xfId="48503" xr:uid="{2EBFA325-61F3-4C63-8A58-8FD9BDCF0644}"/>
    <cellStyle name="Suma 2 3 3" xfId="48502" xr:uid="{FD52ED6E-A76B-4F2F-A291-61A85491073F}"/>
    <cellStyle name="Suma 2 4" xfId="24325" xr:uid="{00000000-0005-0000-0000-0000065F0000}"/>
    <cellStyle name="Suma 2 4 2" xfId="48504" xr:uid="{AD07EAC6-7B9C-4C62-B88C-D422E709A589}"/>
    <cellStyle name="Suma 2 5" xfId="24326" xr:uid="{00000000-0005-0000-0000-0000075F0000}"/>
    <cellStyle name="Suma 2 5 2" xfId="48505" xr:uid="{77A06036-5EE2-4FEC-A46B-1EED132D1059}"/>
    <cellStyle name="Suma 2 6" xfId="48498" xr:uid="{75994F47-D752-47ED-BE75-B4CDA9EB4AE2}"/>
    <cellStyle name="Suma 2 7" xfId="53558" xr:uid="{76F4D260-2E9E-498C-9E91-AEFC58E1E2A6}"/>
    <cellStyle name="Suma 20" xfId="53559" xr:uid="{CA20B431-0174-45AF-899E-E8E78120DD25}"/>
    <cellStyle name="Suma 3" xfId="24327" xr:uid="{00000000-0005-0000-0000-0000085F0000}"/>
    <cellStyle name="Suma 3 2" xfId="24328" xr:uid="{00000000-0005-0000-0000-0000095F0000}"/>
    <cellStyle name="Suma 3 2 2" xfId="24329" xr:uid="{00000000-0005-0000-0000-00000A5F0000}"/>
    <cellStyle name="Suma 3 2 2 2" xfId="48508" xr:uid="{F30E0C96-5451-4F9B-85A7-6C3D428F8B18}"/>
    <cellStyle name="Suma 3 2 3" xfId="24330" xr:uid="{00000000-0005-0000-0000-00000B5F0000}"/>
    <cellStyle name="Suma 3 2 3 2" xfId="48509" xr:uid="{5BA638F9-84AA-4C8A-AD21-CF8A92E2AD3B}"/>
    <cellStyle name="Suma 3 2 4" xfId="48507" xr:uid="{55CF79F3-146F-4091-9B3C-6E347E673CDC}"/>
    <cellStyle name="Suma 3 3" xfId="24331" xr:uid="{00000000-0005-0000-0000-00000C5F0000}"/>
    <cellStyle name="Suma 3 3 2" xfId="24332" xr:uid="{00000000-0005-0000-0000-00000D5F0000}"/>
    <cellStyle name="Suma 3 3 2 2" xfId="48511" xr:uid="{9A9DAC07-00BF-4139-84B8-0C41E12CB742}"/>
    <cellStyle name="Suma 3 3 3" xfId="48510" xr:uid="{DD85EDFE-A850-4BE3-9735-75153F1CFCE4}"/>
    <cellStyle name="Suma 3 4" xfId="24333" xr:uid="{00000000-0005-0000-0000-00000E5F0000}"/>
    <cellStyle name="Suma 3 4 2" xfId="48512" xr:uid="{EFB69E9E-31F7-41A0-B4F2-F28F4D7D0C8D}"/>
    <cellStyle name="Suma 3 5" xfId="24334" xr:uid="{00000000-0005-0000-0000-00000F5F0000}"/>
    <cellStyle name="Suma 3 5 2" xfId="48513" xr:uid="{2534F716-210D-4837-94A2-10E460B2AB09}"/>
    <cellStyle name="Suma 3 6" xfId="48506" xr:uid="{A4868D1B-1B11-4FCA-BD24-CD8332D07EF1}"/>
    <cellStyle name="Suma 3 7" xfId="53560" xr:uid="{130A889E-627F-499A-8752-EB9181CE94C6}"/>
    <cellStyle name="Suma 4" xfId="24335" xr:uid="{00000000-0005-0000-0000-0000105F0000}"/>
    <cellStyle name="Suma 4 2" xfId="24336" xr:uid="{00000000-0005-0000-0000-0000115F0000}"/>
    <cellStyle name="Suma 4 2 2" xfId="24337" xr:uid="{00000000-0005-0000-0000-0000125F0000}"/>
    <cellStyle name="Suma 4 2 2 2" xfId="48516" xr:uid="{F8CC8A41-0EC1-456E-9A26-97C674B13F41}"/>
    <cellStyle name="Suma 4 2 3" xfId="24338" xr:uid="{00000000-0005-0000-0000-0000135F0000}"/>
    <cellStyle name="Suma 4 2 3 2" xfId="48517" xr:uid="{68C35C5B-2E77-4346-B83E-4CFE6E33A71C}"/>
    <cellStyle name="Suma 4 2 4" xfId="48515" xr:uid="{2E3C2A1C-303E-47AE-9C2F-38FB71FB5868}"/>
    <cellStyle name="Suma 4 3" xfId="24339" xr:uid="{00000000-0005-0000-0000-0000145F0000}"/>
    <cellStyle name="Suma 4 3 2" xfId="24340" xr:uid="{00000000-0005-0000-0000-0000155F0000}"/>
    <cellStyle name="Suma 4 3 2 2" xfId="48519" xr:uid="{8E3B0049-1865-4218-AAFE-48CCEA29AFB1}"/>
    <cellStyle name="Suma 4 3 3" xfId="48518" xr:uid="{3C0C67D6-D060-45D6-894C-813A3888F549}"/>
    <cellStyle name="Suma 4 4" xfId="24341" xr:uid="{00000000-0005-0000-0000-0000165F0000}"/>
    <cellStyle name="Suma 4 4 2" xfId="48520" xr:uid="{37A9CA94-7159-4AF7-ACCD-897F656A1C6B}"/>
    <cellStyle name="Suma 4 5" xfId="24342" xr:uid="{00000000-0005-0000-0000-0000175F0000}"/>
    <cellStyle name="Suma 4 5 2" xfId="48521" xr:uid="{4F1E06F5-A516-4BF4-BCEA-839372CA429E}"/>
    <cellStyle name="Suma 4 6" xfId="48514" xr:uid="{53EEABC7-2565-441A-B87A-5F27F8608E30}"/>
    <cellStyle name="Suma 4 7" xfId="53561" xr:uid="{F450472A-77FA-4643-BCB0-308BDA531065}"/>
    <cellStyle name="Suma 5" xfId="24343" xr:uid="{00000000-0005-0000-0000-0000185F0000}"/>
    <cellStyle name="Suma 5 2" xfId="24344" xr:uid="{00000000-0005-0000-0000-0000195F0000}"/>
    <cellStyle name="Suma 5 2 2" xfId="24345" xr:uid="{00000000-0005-0000-0000-00001A5F0000}"/>
    <cellStyle name="Suma 5 2 2 2" xfId="48524" xr:uid="{1D54714F-264F-4AEA-996F-227A85914BCC}"/>
    <cellStyle name="Suma 5 2 3" xfId="24346" xr:uid="{00000000-0005-0000-0000-00001B5F0000}"/>
    <cellStyle name="Suma 5 2 3 2" xfId="48525" xr:uid="{0C6669F2-A7D7-4A42-8652-F0FA684804EE}"/>
    <cellStyle name="Suma 5 2 4" xfId="48523" xr:uid="{1A5D1BF1-8975-41F3-83A6-6EF511B79B76}"/>
    <cellStyle name="Suma 5 3" xfId="24347" xr:uid="{00000000-0005-0000-0000-00001C5F0000}"/>
    <cellStyle name="Suma 5 3 2" xfId="24348" xr:uid="{00000000-0005-0000-0000-00001D5F0000}"/>
    <cellStyle name="Suma 5 3 2 2" xfId="48527" xr:uid="{5A6DAC6F-8BEA-4CB1-B20B-EADFB665C3F7}"/>
    <cellStyle name="Suma 5 3 3" xfId="48526" xr:uid="{0EEB4EB1-1FAE-48A5-891A-A127EDA91E33}"/>
    <cellStyle name="Suma 5 4" xfId="24349" xr:uid="{00000000-0005-0000-0000-00001E5F0000}"/>
    <cellStyle name="Suma 5 4 2" xfId="48528" xr:uid="{CE190A12-8ABB-48C8-9CD4-96CE3DE11AC5}"/>
    <cellStyle name="Suma 5 5" xfId="24350" xr:uid="{00000000-0005-0000-0000-00001F5F0000}"/>
    <cellStyle name="Suma 5 5 2" xfId="48529" xr:uid="{94A55653-7867-4C90-B272-7C86BA4424DB}"/>
    <cellStyle name="Suma 5 6" xfId="48522" xr:uid="{0A2620BD-F314-45F4-8D85-8D65E6A4A3C7}"/>
    <cellStyle name="Suma 5 7" xfId="53562" xr:uid="{BDEB195C-B24F-44E8-89D7-D53FCF806E16}"/>
    <cellStyle name="Suma 6" xfId="24351" xr:uid="{00000000-0005-0000-0000-0000205F0000}"/>
    <cellStyle name="Suma 6 2" xfId="24352" xr:uid="{00000000-0005-0000-0000-0000215F0000}"/>
    <cellStyle name="Suma 6 2 2" xfId="24353" xr:uid="{00000000-0005-0000-0000-0000225F0000}"/>
    <cellStyle name="Suma 6 2 2 2" xfId="48532" xr:uid="{7206FE0B-D8B8-4612-8067-4D3AF82CB269}"/>
    <cellStyle name="Suma 6 2 3" xfId="24354" xr:uid="{00000000-0005-0000-0000-0000235F0000}"/>
    <cellStyle name="Suma 6 2 3 2" xfId="48533" xr:uid="{10274B00-4AC4-45CF-9D92-1E197E6348E8}"/>
    <cellStyle name="Suma 6 2 4" xfId="48531" xr:uid="{FBC53D55-7AEC-49AA-9B19-E72B7EB31E7F}"/>
    <cellStyle name="Suma 6 3" xfId="24355" xr:uid="{00000000-0005-0000-0000-0000245F0000}"/>
    <cellStyle name="Suma 6 3 2" xfId="24356" xr:uid="{00000000-0005-0000-0000-0000255F0000}"/>
    <cellStyle name="Suma 6 3 2 2" xfId="48535" xr:uid="{16695B02-7D7F-47E5-B3B1-71E68BF4E86E}"/>
    <cellStyle name="Suma 6 3 3" xfId="48534" xr:uid="{EEAE18C9-9895-4FF6-9548-0A0266441A65}"/>
    <cellStyle name="Suma 6 4" xfId="24357" xr:uid="{00000000-0005-0000-0000-0000265F0000}"/>
    <cellStyle name="Suma 6 4 2" xfId="48536" xr:uid="{323A493C-D15D-446B-A4D8-716EA396FCCF}"/>
    <cellStyle name="Suma 6 5" xfId="24358" xr:uid="{00000000-0005-0000-0000-0000275F0000}"/>
    <cellStyle name="Suma 6 5 2" xfId="48537" xr:uid="{BC04EDC8-B1B1-4D06-BAA9-415629D41364}"/>
    <cellStyle name="Suma 6 6" xfId="48530" xr:uid="{D80266FA-7A5B-4812-B91D-067D5CF1847D}"/>
    <cellStyle name="Suma 6 7" xfId="53563" xr:uid="{E1C0573A-8A1E-4E54-90FB-EDEDA006843A}"/>
    <cellStyle name="Suma 7" xfId="24359" xr:uid="{00000000-0005-0000-0000-0000285F0000}"/>
    <cellStyle name="Suma 7 2" xfId="24360" xr:uid="{00000000-0005-0000-0000-0000295F0000}"/>
    <cellStyle name="Suma 7 2 2" xfId="24361" xr:uid="{00000000-0005-0000-0000-00002A5F0000}"/>
    <cellStyle name="Suma 7 2 2 2" xfId="48540" xr:uid="{9EA6A94C-3385-4A86-8B50-EFCC1806FE4B}"/>
    <cellStyle name="Suma 7 2 3" xfId="24362" xr:uid="{00000000-0005-0000-0000-00002B5F0000}"/>
    <cellStyle name="Suma 7 2 3 2" xfId="48541" xr:uid="{C2FCECEA-6226-4E9E-BCA1-08C4A0B4D94E}"/>
    <cellStyle name="Suma 7 2 4" xfId="48539" xr:uid="{AC66C0EE-23EF-46F1-8A08-4551C735EBA8}"/>
    <cellStyle name="Suma 7 3" xfId="24363" xr:uid="{00000000-0005-0000-0000-00002C5F0000}"/>
    <cellStyle name="Suma 7 3 2" xfId="24364" xr:uid="{00000000-0005-0000-0000-00002D5F0000}"/>
    <cellStyle name="Suma 7 3 2 2" xfId="48543" xr:uid="{AD2BDBD1-53E5-471A-B390-A92A3AB284B2}"/>
    <cellStyle name="Suma 7 3 3" xfId="48542" xr:uid="{7545A90D-E815-48CF-BE99-81B12D61E2D4}"/>
    <cellStyle name="Suma 7 4" xfId="24365" xr:uid="{00000000-0005-0000-0000-00002E5F0000}"/>
    <cellStyle name="Suma 7 4 2" xfId="48544" xr:uid="{63098F88-3458-4D94-81B8-C2F2434E06D5}"/>
    <cellStyle name="Suma 7 5" xfId="24366" xr:uid="{00000000-0005-0000-0000-00002F5F0000}"/>
    <cellStyle name="Suma 7 5 2" xfId="48545" xr:uid="{B08AE4E7-0BA4-4F15-985F-A948BFA22EA6}"/>
    <cellStyle name="Suma 7 6" xfId="48538" xr:uid="{AECC283E-1F05-461D-967C-AF1F7026A653}"/>
    <cellStyle name="Suma 7 7" xfId="53564" xr:uid="{25FAC513-BE72-4F25-B51F-19C4B4058790}"/>
    <cellStyle name="Suma 8" xfId="24367" xr:uid="{00000000-0005-0000-0000-0000305F0000}"/>
    <cellStyle name="Suma 8 2" xfId="24368" xr:uid="{00000000-0005-0000-0000-0000315F0000}"/>
    <cellStyle name="Suma 8 2 2" xfId="24369" xr:uid="{00000000-0005-0000-0000-0000325F0000}"/>
    <cellStyle name="Suma 8 2 2 2" xfId="48548" xr:uid="{7F50C53A-508F-45D2-8BC0-1E8CCA0FF619}"/>
    <cellStyle name="Suma 8 2 3" xfId="24370" xr:uid="{00000000-0005-0000-0000-0000335F0000}"/>
    <cellStyle name="Suma 8 2 3 2" xfId="48549" xr:uid="{2681F70C-E17C-4BEB-9D18-5C50911F48F0}"/>
    <cellStyle name="Suma 8 2 4" xfId="48547" xr:uid="{08A9F4A8-5B5A-4DF9-B0C6-8A5171B0F784}"/>
    <cellStyle name="Suma 8 3" xfId="24371" xr:uid="{00000000-0005-0000-0000-0000345F0000}"/>
    <cellStyle name="Suma 8 3 2" xfId="24372" xr:uid="{00000000-0005-0000-0000-0000355F0000}"/>
    <cellStyle name="Suma 8 3 2 2" xfId="48551" xr:uid="{902058ED-4203-4515-92D5-BD43F69879FF}"/>
    <cellStyle name="Suma 8 3 3" xfId="48550" xr:uid="{1EEAF599-4CCA-4AD2-913B-FAE546FF1E96}"/>
    <cellStyle name="Suma 8 4" xfId="24373" xr:uid="{00000000-0005-0000-0000-0000365F0000}"/>
    <cellStyle name="Suma 8 4 2" xfId="48552" xr:uid="{0389DCBF-7CE2-4D62-AF4D-70DB6ED2F88B}"/>
    <cellStyle name="Suma 8 5" xfId="24374" xr:uid="{00000000-0005-0000-0000-0000375F0000}"/>
    <cellStyle name="Suma 8 5 2" xfId="48553" xr:uid="{6387937F-6F03-487C-8FDB-1692CB3EC140}"/>
    <cellStyle name="Suma 8 6" xfId="48546" xr:uid="{6AB4886E-50A3-4463-B77B-EFFF37252254}"/>
    <cellStyle name="Suma 8 7" xfId="53565" xr:uid="{3D1AC6BA-F87F-4660-9EAD-91FA84F78267}"/>
    <cellStyle name="Suma 9" xfId="24375" xr:uid="{00000000-0005-0000-0000-0000385F0000}"/>
    <cellStyle name="Suma 9 2" xfId="24376" xr:uid="{00000000-0005-0000-0000-0000395F0000}"/>
    <cellStyle name="Suma 9 2 2" xfId="24377" xr:uid="{00000000-0005-0000-0000-00003A5F0000}"/>
    <cellStyle name="Suma 9 2 2 2" xfId="24378" xr:uid="{00000000-0005-0000-0000-00003B5F0000}"/>
    <cellStyle name="Suma 9 2 2 2 2" xfId="48557" xr:uid="{E0C3F47D-382B-4BC7-B864-8689BBDFE44B}"/>
    <cellStyle name="Suma 9 2 2 3" xfId="24379" xr:uid="{00000000-0005-0000-0000-00003C5F0000}"/>
    <cellStyle name="Suma 9 2 2 3 2" xfId="48558" xr:uid="{A8954342-AE01-40E3-B71F-68F45388AA23}"/>
    <cellStyle name="Suma 9 2 2 4" xfId="48556" xr:uid="{F7C33D74-5945-461C-9F8B-BBFBC7693D4D}"/>
    <cellStyle name="Suma 9 2 3" xfId="24380" xr:uid="{00000000-0005-0000-0000-00003D5F0000}"/>
    <cellStyle name="Suma 9 2 3 2" xfId="48559" xr:uid="{CF2D8446-72E7-4378-8406-2849E0FFC152}"/>
    <cellStyle name="Suma 9 2 4" xfId="24381" xr:uid="{00000000-0005-0000-0000-00003E5F0000}"/>
    <cellStyle name="Suma 9 2 4 2" xfId="48560" xr:uid="{8E0BA611-0120-4202-BD8F-7182C44C6D05}"/>
    <cellStyle name="Suma 9 2 5" xfId="24382" xr:uid="{00000000-0005-0000-0000-00003F5F0000}"/>
    <cellStyle name="Suma 9 2 5 2" xfId="48561" xr:uid="{224A2452-A53D-4C76-B750-D8A532F13FD6}"/>
    <cellStyle name="Suma 9 2 6" xfId="48555" xr:uid="{CE8717A7-E876-4AD0-850E-56343634BB0A}"/>
    <cellStyle name="Suma 9 2 7" xfId="53567" xr:uid="{7CF59D68-A944-4C5B-B3FA-01705F8EDA19}"/>
    <cellStyle name="Suma 9 3" xfId="24383" xr:uid="{00000000-0005-0000-0000-0000405F0000}"/>
    <cellStyle name="Suma 9 3 2" xfId="24384" xr:uid="{00000000-0005-0000-0000-0000415F0000}"/>
    <cellStyle name="Suma 9 3 2 2" xfId="24385" xr:uid="{00000000-0005-0000-0000-0000425F0000}"/>
    <cellStyle name="Suma 9 3 2 2 2" xfId="48564" xr:uid="{B472B58A-BAAA-4F94-BD32-136F1FAE6994}"/>
    <cellStyle name="Suma 9 3 2 3" xfId="24386" xr:uid="{00000000-0005-0000-0000-0000435F0000}"/>
    <cellStyle name="Suma 9 3 2 3 2" xfId="48565" xr:uid="{156F84F7-1C66-4D8D-9237-5FD0BBDFFABA}"/>
    <cellStyle name="Suma 9 3 2 4" xfId="48563" xr:uid="{A71A0D01-D4CA-493D-8054-BCCF04825FCC}"/>
    <cellStyle name="Suma 9 3 3" xfId="24387" xr:uid="{00000000-0005-0000-0000-0000445F0000}"/>
    <cellStyle name="Suma 9 3 3 2" xfId="48566" xr:uid="{6876EE59-DB20-47F3-949D-4A09022B620B}"/>
    <cellStyle name="Suma 9 3 4" xfId="24388" xr:uid="{00000000-0005-0000-0000-0000455F0000}"/>
    <cellStyle name="Suma 9 3 4 2" xfId="48567" xr:uid="{80C46235-1567-4247-8755-B0737308F430}"/>
    <cellStyle name="Suma 9 3 5" xfId="24389" xr:uid="{00000000-0005-0000-0000-0000465F0000}"/>
    <cellStyle name="Suma 9 3 5 2" xfId="48568" xr:uid="{687E785B-6CB1-4DE8-96A6-4D7BC4C39F1A}"/>
    <cellStyle name="Suma 9 3 6" xfId="48562" xr:uid="{A4DC33C8-FCB8-4FE2-A337-E6E810257EA5}"/>
    <cellStyle name="Suma 9 3 7" xfId="53568" xr:uid="{BE6898F1-1CCF-4CEC-AA3D-26F485995CBD}"/>
    <cellStyle name="Suma 9 4" xfId="24390" xr:uid="{00000000-0005-0000-0000-0000475F0000}"/>
    <cellStyle name="Suma 9 4 2" xfId="24391" xr:uid="{00000000-0005-0000-0000-0000485F0000}"/>
    <cellStyle name="Suma 9 4 2 2" xfId="48570" xr:uid="{E440A79C-4332-487C-B1A2-A1B43B363786}"/>
    <cellStyle name="Suma 9 4 3" xfId="24392" xr:uid="{00000000-0005-0000-0000-0000495F0000}"/>
    <cellStyle name="Suma 9 4 3 2" xfId="48571" xr:uid="{A29A816F-0F8F-4035-AE22-D6667075AA1A}"/>
    <cellStyle name="Suma 9 4 4" xfId="48569" xr:uid="{50EAA446-0B69-48ED-ADE2-E5852C57DB95}"/>
    <cellStyle name="Suma 9 5" xfId="24393" xr:uid="{00000000-0005-0000-0000-00004A5F0000}"/>
    <cellStyle name="Suma 9 5 2" xfId="24394" xr:uid="{00000000-0005-0000-0000-00004B5F0000}"/>
    <cellStyle name="Suma 9 5 2 2" xfId="48573" xr:uid="{9CCEA2A2-C2DF-41BC-BDD9-1F1B730C3C6A}"/>
    <cellStyle name="Suma 9 5 3" xfId="48572" xr:uid="{1E701402-7083-4873-9DB5-9426528475C1}"/>
    <cellStyle name="Suma 9 6" xfId="24395" xr:uid="{00000000-0005-0000-0000-00004C5F0000}"/>
    <cellStyle name="Suma 9 6 2" xfId="48574" xr:uid="{D1817AF9-80F0-43C5-B3F6-0A25061E104C}"/>
    <cellStyle name="Suma 9 7" xfId="24396" xr:uid="{00000000-0005-0000-0000-00004D5F0000}"/>
    <cellStyle name="Suma 9 7 2" xfId="48575" xr:uid="{BFC92A47-604B-4D60-8540-734977A31F88}"/>
    <cellStyle name="Suma 9 8" xfId="48554" xr:uid="{1F989569-BE78-4F39-BFFA-B0FB517CD3D9}"/>
    <cellStyle name="Suma 9 9" xfId="53566" xr:uid="{E58C3842-9C22-47C2-BA89-392F312EBAB5}"/>
    <cellStyle name="Suma 9_CHP" xfId="24397" xr:uid="{00000000-0005-0000-0000-00004E5F0000}"/>
    <cellStyle name="Suma_CHP" xfId="24398" xr:uid="{00000000-0005-0000-0000-00004F5F0000}"/>
    <cellStyle name="Table" xfId="24399" xr:uid="{00000000-0005-0000-0000-0000505F0000}"/>
    <cellStyle name="Table 2" xfId="24400" xr:uid="{00000000-0005-0000-0000-0000515F0000}"/>
    <cellStyle name="Table 2 2" xfId="48577" xr:uid="{2E6AE865-F27F-4A1C-8C0B-D971B2C1878F}"/>
    <cellStyle name="Table 3" xfId="48576" xr:uid="{85C75918-6C98-499E-A28B-4498A12332D2}"/>
    <cellStyle name="Table heading" xfId="24401" xr:uid="{00000000-0005-0000-0000-0000525F0000}"/>
    <cellStyle name="Table heading 2" xfId="24402" xr:uid="{00000000-0005-0000-0000-0000535F0000}"/>
    <cellStyle name="Table heading 2 2" xfId="48579" xr:uid="{5CE46E9E-4EE2-4DAF-A4B2-A435E260E3ED}"/>
    <cellStyle name="Table heading 3" xfId="48578" xr:uid="{02CD306C-8B65-4AD6-A1DD-062F85974370}"/>
    <cellStyle name="tableau | cellule | normal | decimal 1" xfId="24403" xr:uid="{00000000-0005-0000-0000-0000545F0000}"/>
    <cellStyle name="tableau | cellule | normal | decimal 1 2" xfId="24404" xr:uid="{00000000-0005-0000-0000-0000555F0000}"/>
    <cellStyle name="tableau | cellule | normal | decimal 1 2 2" xfId="48581" xr:uid="{B23A7923-E78E-4455-94E7-E9D76306BEFB}"/>
    <cellStyle name="tableau | cellule | normal | decimal 1 3" xfId="48580" xr:uid="{6405632A-541D-474C-B5F8-268999ABE0A3}"/>
    <cellStyle name="tableau | cellule | normal | pourcentage | decimal 1" xfId="24405" xr:uid="{00000000-0005-0000-0000-0000565F0000}"/>
    <cellStyle name="tableau | cellule | normal | pourcentage | decimal 1 2" xfId="24406" xr:uid="{00000000-0005-0000-0000-0000575F0000}"/>
    <cellStyle name="tableau | cellule | normal | pourcentage | decimal 1 2 2" xfId="48583" xr:uid="{4099C315-3097-43A2-85B1-93622FC5FE4C}"/>
    <cellStyle name="tableau | cellule | normal | pourcentage | decimal 1 3" xfId="48582" xr:uid="{D22BABC1-390D-4ACC-A885-6C33C8378A77}"/>
    <cellStyle name="tableau | cellule | total | decimal 1" xfId="24407" xr:uid="{00000000-0005-0000-0000-0000585F0000}"/>
    <cellStyle name="tableau | cellule | total | decimal 1 2" xfId="24408" xr:uid="{00000000-0005-0000-0000-0000595F0000}"/>
    <cellStyle name="tableau | cellule | total | decimal 1 2 2" xfId="48585" xr:uid="{02137DCF-B7DE-4A85-B91A-044A7BD45128}"/>
    <cellStyle name="tableau | cellule | total | decimal 1 3" xfId="48584" xr:uid="{42A27E13-6921-4DE0-901D-ED572E51DA1A}"/>
    <cellStyle name="tableau | coin superieur gauche" xfId="24409" xr:uid="{00000000-0005-0000-0000-00005A5F0000}"/>
    <cellStyle name="tableau | coin superieur gauche 2" xfId="24410" xr:uid="{00000000-0005-0000-0000-00005B5F0000}"/>
    <cellStyle name="tableau | coin superieur gauche 2 2" xfId="48587" xr:uid="{3A5EC541-D50E-4FE5-AA87-98ABCF305F43}"/>
    <cellStyle name="tableau | coin superieur gauche 3" xfId="48586" xr:uid="{6A69B647-3DAF-4CE3-8517-F484E32F14AC}"/>
    <cellStyle name="tableau | entete-colonne | series" xfId="24411" xr:uid="{00000000-0005-0000-0000-00005C5F0000}"/>
    <cellStyle name="tableau | entete-colonne | series 2" xfId="24412" xr:uid="{00000000-0005-0000-0000-00005D5F0000}"/>
    <cellStyle name="tableau | entete-colonne | series 2 2" xfId="48589" xr:uid="{9DEDEF25-DE31-4611-867F-93FF6D2F93E3}"/>
    <cellStyle name="tableau | entete-colonne | series 3" xfId="48588" xr:uid="{96655A30-B78A-4238-B0DA-259401982E92}"/>
    <cellStyle name="tableau | entete-ligne | normal" xfId="24413" xr:uid="{00000000-0005-0000-0000-00005E5F0000}"/>
    <cellStyle name="tableau | entete-ligne | normal 2" xfId="24414" xr:uid="{00000000-0005-0000-0000-00005F5F0000}"/>
    <cellStyle name="tableau | entete-ligne | normal 2 2" xfId="48591" xr:uid="{D62F37DC-2260-4473-BEA1-5D04269906D2}"/>
    <cellStyle name="tableau | entete-ligne | normal 3" xfId="48590" xr:uid="{5100169E-2F30-4799-B22B-75A7B722AA70}"/>
    <cellStyle name="tableau | entete-ligne | total" xfId="24415" xr:uid="{00000000-0005-0000-0000-0000605F0000}"/>
    <cellStyle name="tableau | entete-ligne | total 2" xfId="24416" xr:uid="{00000000-0005-0000-0000-0000615F0000}"/>
    <cellStyle name="tableau | entete-ligne | total 2 2" xfId="48593" xr:uid="{F8307FA2-6857-443D-837E-18532695A35F}"/>
    <cellStyle name="tableau | entete-ligne | total 3" xfId="48592" xr:uid="{AAFE9C43-D459-46D9-8052-A6C476BF8B05}"/>
    <cellStyle name="tableau | ligne-titre | niveau1" xfId="24417" xr:uid="{00000000-0005-0000-0000-0000625F0000}"/>
    <cellStyle name="tableau | ligne-titre | niveau1 2" xfId="24418" xr:uid="{00000000-0005-0000-0000-0000635F0000}"/>
    <cellStyle name="tableau | ligne-titre | niveau1 2 2" xfId="48595" xr:uid="{57F92EC9-3F1E-4801-B9F9-0AE8D7DDA4C5}"/>
    <cellStyle name="tableau | ligne-titre | niveau1 3" xfId="48594" xr:uid="{D0589269-7D04-4275-BF61-D15A09361B40}"/>
    <cellStyle name="tableau | ligne-titre | niveau2" xfId="24419" xr:uid="{00000000-0005-0000-0000-0000645F0000}"/>
    <cellStyle name="tableau | ligne-titre | niveau2 2" xfId="24420" xr:uid="{00000000-0005-0000-0000-0000655F0000}"/>
    <cellStyle name="tableau | ligne-titre | niveau2 2 2" xfId="48597" xr:uid="{0CC0A295-823F-4E02-AB8D-DA20005F2F81}"/>
    <cellStyle name="tableau | ligne-titre | niveau2 3" xfId="48596" xr:uid="{CD5DAA70-9297-4A6B-AE6C-0EF3208B6428}"/>
    <cellStyle name="Tekst objaśnienia" xfId="24421" xr:uid="{00000000-0005-0000-0000-0000665F0000}"/>
    <cellStyle name="Tekst objaśnienia 10" xfId="24422" xr:uid="{00000000-0005-0000-0000-0000675F0000}"/>
    <cellStyle name="Tekst objaśnienia 10 2" xfId="24423" xr:uid="{00000000-0005-0000-0000-0000685F0000}"/>
    <cellStyle name="Tekst objaśnienia 10 2 2" xfId="24424" xr:uid="{00000000-0005-0000-0000-0000695F0000}"/>
    <cellStyle name="Tekst objaśnienia 10 2 2 2" xfId="24425" xr:uid="{00000000-0005-0000-0000-00006A5F0000}"/>
    <cellStyle name="Tekst objaśnienia 10 2 2 2 2" xfId="48602" xr:uid="{8F20CA71-96A8-4B65-AA03-8BB9947F47A0}"/>
    <cellStyle name="Tekst objaśnienia 10 2 2 3" xfId="24426" xr:uid="{00000000-0005-0000-0000-00006B5F0000}"/>
    <cellStyle name="Tekst objaśnienia 10 2 2 3 2" xfId="48603" xr:uid="{537C1B7F-1A60-42F9-90DB-45BD8781D6C3}"/>
    <cellStyle name="Tekst objaśnienia 10 2 2 4" xfId="48601" xr:uid="{602E8726-505D-4373-88E4-522D3417F3F4}"/>
    <cellStyle name="Tekst objaśnienia 10 2 3" xfId="24427" xr:uid="{00000000-0005-0000-0000-00006C5F0000}"/>
    <cellStyle name="Tekst objaśnienia 10 2 3 2" xfId="48604" xr:uid="{2D01AE3B-FADF-4B4A-9B8D-DC12B078D85A}"/>
    <cellStyle name="Tekst objaśnienia 10 2 4" xfId="24428" xr:uid="{00000000-0005-0000-0000-00006D5F0000}"/>
    <cellStyle name="Tekst objaśnienia 10 2 4 2" xfId="48605" xr:uid="{B6298A0A-8E83-4854-84C7-54EDE5606B1B}"/>
    <cellStyle name="Tekst objaśnienia 10 2 5" xfId="24429" xr:uid="{00000000-0005-0000-0000-00006E5F0000}"/>
    <cellStyle name="Tekst objaśnienia 10 2 5 2" xfId="48606" xr:uid="{E38317D8-6465-49F1-B9E7-7FB0962A614E}"/>
    <cellStyle name="Tekst objaśnienia 10 2 6" xfId="48600" xr:uid="{CF73E58E-389E-4A36-966E-1D9C54004DAB}"/>
    <cellStyle name="Tekst objaśnienia 10 2 7" xfId="53570" xr:uid="{FAE4A037-AEEE-42A8-9894-5A24BDC083F0}"/>
    <cellStyle name="Tekst objaśnienia 10 3" xfId="24430" xr:uid="{00000000-0005-0000-0000-00006F5F0000}"/>
    <cellStyle name="Tekst objaśnienia 10 3 2" xfId="24431" xr:uid="{00000000-0005-0000-0000-0000705F0000}"/>
    <cellStyle name="Tekst objaśnienia 10 3 2 2" xfId="24432" xr:uid="{00000000-0005-0000-0000-0000715F0000}"/>
    <cellStyle name="Tekst objaśnienia 10 3 2 2 2" xfId="48609" xr:uid="{3CB8CD50-A727-41CF-9C67-45FBB57A1EC3}"/>
    <cellStyle name="Tekst objaśnienia 10 3 2 3" xfId="24433" xr:uid="{00000000-0005-0000-0000-0000725F0000}"/>
    <cellStyle name="Tekst objaśnienia 10 3 2 3 2" xfId="48610" xr:uid="{2CEC59BD-633C-4AFD-9406-EFE60FC91E2A}"/>
    <cellStyle name="Tekst objaśnienia 10 3 2 4" xfId="48608" xr:uid="{D52B75E2-9C70-4E39-8646-60F02A2F49E8}"/>
    <cellStyle name="Tekst objaśnienia 10 3 3" xfId="24434" xr:uid="{00000000-0005-0000-0000-0000735F0000}"/>
    <cellStyle name="Tekst objaśnienia 10 3 3 2" xfId="48611" xr:uid="{0D8EF243-6689-4189-8FD8-492AF1AC2238}"/>
    <cellStyle name="Tekst objaśnienia 10 3 4" xfId="24435" xr:uid="{00000000-0005-0000-0000-0000745F0000}"/>
    <cellStyle name="Tekst objaśnienia 10 3 4 2" xfId="48612" xr:uid="{26A34A02-5032-4100-BD9E-DE4037939498}"/>
    <cellStyle name="Tekst objaśnienia 10 3 5" xfId="24436" xr:uid="{00000000-0005-0000-0000-0000755F0000}"/>
    <cellStyle name="Tekst objaśnienia 10 3 5 2" xfId="48613" xr:uid="{F1AF5AE5-429E-467A-ACAD-F9B6C890C3AA}"/>
    <cellStyle name="Tekst objaśnienia 10 3 6" xfId="48607" xr:uid="{C8AFC2CF-7357-4475-907D-C2AE52302731}"/>
    <cellStyle name="Tekst objaśnienia 10 3 7" xfId="53571" xr:uid="{5B708501-0CE8-4CBB-B319-EA7DC0D6F0C3}"/>
    <cellStyle name="Tekst objaśnienia 10 4" xfId="24437" xr:uid="{00000000-0005-0000-0000-0000765F0000}"/>
    <cellStyle name="Tekst objaśnienia 10 4 2" xfId="24438" xr:uid="{00000000-0005-0000-0000-0000775F0000}"/>
    <cellStyle name="Tekst objaśnienia 10 4 2 2" xfId="48615" xr:uid="{114AB422-46A3-43A4-AE8D-A0B92D69EECB}"/>
    <cellStyle name="Tekst objaśnienia 10 4 3" xfId="24439" xr:uid="{00000000-0005-0000-0000-0000785F0000}"/>
    <cellStyle name="Tekst objaśnienia 10 4 3 2" xfId="48616" xr:uid="{0181B803-F292-49A5-8CE8-A3C862AEBAEF}"/>
    <cellStyle name="Tekst objaśnienia 10 4 4" xfId="48614" xr:uid="{6F5732A4-7BBF-419A-9992-136CB3E1FAD9}"/>
    <cellStyle name="Tekst objaśnienia 10 5" xfId="24440" xr:uid="{00000000-0005-0000-0000-0000795F0000}"/>
    <cellStyle name="Tekst objaśnienia 10 5 2" xfId="24441" xr:uid="{00000000-0005-0000-0000-00007A5F0000}"/>
    <cellStyle name="Tekst objaśnienia 10 5 2 2" xfId="48618" xr:uid="{B4820FE6-D231-4EFF-A81B-F8A6B6F57145}"/>
    <cellStyle name="Tekst objaśnienia 10 5 3" xfId="48617" xr:uid="{608B6FC6-E62A-447A-92B3-AA0E198AF65E}"/>
    <cellStyle name="Tekst objaśnienia 10 6" xfId="24442" xr:uid="{00000000-0005-0000-0000-00007B5F0000}"/>
    <cellStyle name="Tekst objaśnienia 10 6 2" xfId="48619" xr:uid="{3BBB204C-0705-46A5-9292-7EA6B358DDA8}"/>
    <cellStyle name="Tekst objaśnienia 10 7" xfId="24443" xr:uid="{00000000-0005-0000-0000-00007C5F0000}"/>
    <cellStyle name="Tekst objaśnienia 10 7 2" xfId="48620" xr:uid="{99EB3FFC-209C-4C1A-B70A-ECC848A3D0D4}"/>
    <cellStyle name="Tekst objaśnienia 10 8" xfId="48599" xr:uid="{8F7CEEB6-7F2D-40AB-85E9-29B0B488C350}"/>
    <cellStyle name="Tekst objaśnienia 10 9" xfId="53569" xr:uid="{A12B34E2-5220-4108-99D6-CA705D7A2985}"/>
    <cellStyle name="Tekst objaśnienia 10_COM_BND" xfId="24444" xr:uid="{00000000-0005-0000-0000-00007D5F0000}"/>
    <cellStyle name="Tekst objaśnienia 11" xfId="24445" xr:uid="{00000000-0005-0000-0000-00007E5F0000}"/>
    <cellStyle name="Tekst objaśnienia 11 2" xfId="24446" xr:uid="{00000000-0005-0000-0000-00007F5F0000}"/>
    <cellStyle name="Tekst objaśnienia 11 2 2" xfId="24447" xr:uid="{00000000-0005-0000-0000-0000805F0000}"/>
    <cellStyle name="Tekst objaśnienia 11 2 2 2" xfId="24448" xr:uid="{00000000-0005-0000-0000-0000815F0000}"/>
    <cellStyle name="Tekst objaśnienia 11 2 2 2 2" xfId="48624" xr:uid="{2561736E-A844-4593-B3B0-00D431D24B65}"/>
    <cellStyle name="Tekst objaśnienia 11 2 2 3" xfId="48623" xr:uid="{EFEFA172-053E-4D3B-ABBC-16023203B74B}"/>
    <cellStyle name="Tekst objaśnienia 11 2 3" xfId="24449" xr:uid="{00000000-0005-0000-0000-0000825F0000}"/>
    <cellStyle name="Tekst objaśnienia 11 2 3 2" xfId="48625" xr:uid="{64DC6E03-574A-4907-8BDA-D0E244D6BF52}"/>
    <cellStyle name="Tekst objaśnienia 11 2 4" xfId="24450" xr:uid="{00000000-0005-0000-0000-0000835F0000}"/>
    <cellStyle name="Tekst objaśnienia 11 2 4 2" xfId="48626" xr:uid="{287F5CCE-CF78-4BD5-8571-9955B18C2917}"/>
    <cellStyle name="Tekst objaśnienia 11 2 5" xfId="48622" xr:uid="{6170135B-B1F0-4A64-8333-A8B0ECACC0A6}"/>
    <cellStyle name="Tekst objaśnienia 11 3" xfId="24451" xr:uid="{00000000-0005-0000-0000-0000845F0000}"/>
    <cellStyle name="Tekst objaśnienia 11 3 2" xfId="24452" xr:uid="{00000000-0005-0000-0000-0000855F0000}"/>
    <cellStyle name="Tekst objaśnienia 11 3 2 2" xfId="48628" xr:uid="{1CB51CA3-14FB-4A0D-BAAF-27DC4B06DC5E}"/>
    <cellStyle name="Tekst objaśnienia 11 3 3" xfId="48627" xr:uid="{7CA48651-C406-45BD-B714-9A2F34B2B4AB}"/>
    <cellStyle name="Tekst objaśnienia 11 4" xfId="24453" xr:uid="{00000000-0005-0000-0000-0000865F0000}"/>
    <cellStyle name="Tekst objaśnienia 11 4 2" xfId="48629" xr:uid="{8448E55E-FFF9-409C-BADC-843291630E72}"/>
    <cellStyle name="Tekst objaśnienia 11 5" xfId="24454" xr:uid="{00000000-0005-0000-0000-0000875F0000}"/>
    <cellStyle name="Tekst objaśnienia 11 5 2" xfId="48630" xr:uid="{799F6AEF-665C-4EB6-9919-BFA2819194CD}"/>
    <cellStyle name="Tekst objaśnienia 11 6" xfId="48621" xr:uid="{1FACCB8B-A457-4C04-B26E-4F7F87123CE1}"/>
    <cellStyle name="Tekst objaśnienia 11 7" xfId="53572" xr:uid="{41C32226-BAC3-4520-9AF7-7B24448DEFDE}"/>
    <cellStyle name="Tekst objaśnienia 12" xfId="24455" xr:uid="{00000000-0005-0000-0000-0000885F0000}"/>
    <cellStyle name="Tekst objaśnienia 12 2" xfId="24456" xr:uid="{00000000-0005-0000-0000-0000895F0000}"/>
    <cellStyle name="Tekst objaśnienia 12 2 2" xfId="24457" xr:uid="{00000000-0005-0000-0000-00008A5F0000}"/>
    <cellStyle name="Tekst objaśnienia 12 2 2 2" xfId="48633" xr:uid="{1EC44139-8699-4313-9B78-8C88006E954D}"/>
    <cellStyle name="Tekst objaśnienia 12 2 3" xfId="24458" xr:uid="{00000000-0005-0000-0000-00008B5F0000}"/>
    <cellStyle name="Tekst objaśnienia 12 2 3 2" xfId="48634" xr:uid="{9E55B638-4CE3-4122-9FB3-7DB58CD6636E}"/>
    <cellStyle name="Tekst objaśnienia 12 2 4" xfId="48632" xr:uid="{8D35746F-0017-45A2-BCF6-AA74662DC041}"/>
    <cellStyle name="Tekst objaśnienia 12 3" xfId="24459" xr:uid="{00000000-0005-0000-0000-00008C5F0000}"/>
    <cellStyle name="Tekst objaśnienia 12 3 2" xfId="48635" xr:uid="{3BF14AE1-C0DD-48F3-910B-25FEA911C803}"/>
    <cellStyle name="Tekst objaśnienia 12 4" xfId="24460" xr:uid="{00000000-0005-0000-0000-00008D5F0000}"/>
    <cellStyle name="Tekst objaśnienia 12 4 2" xfId="48636" xr:uid="{AE40BBE8-F93D-43E8-9A72-AF6AC005908B}"/>
    <cellStyle name="Tekst objaśnienia 12 5" xfId="24461" xr:uid="{00000000-0005-0000-0000-00008E5F0000}"/>
    <cellStyle name="Tekst objaśnienia 12 5 2" xfId="48637" xr:uid="{3234113C-3EAE-4F24-B1C5-9B3F519358D8}"/>
    <cellStyle name="Tekst objaśnienia 12 6" xfId="48631" xr:uid="{26FEED86-3145-40D5-BD32-BD763A519730}"/>
    <cellStyle name="Tekst objaśnienia 12 7" xfId="53573" xr:uid="{EFCF96B9-88E2-4348-9727-0E6A83D77221}"/>
    <cellStyle name="Tekst objaśnienia 13" xfId="24462" xr:uid="{00000000-0005-0000-0000-00008F5F0000}"/>
    <cellStyle name="Tekst objaśnienia 13 2" xfId="24463" xr:uid="{00000000-0005-0000-0000-0000905F0000}"/>
    <cellStyle name="Tekst objaśnienia 13 2 2" xfId="24464" xr:uid="{00000000-0005-0000-0000-0000915F0000}"/>
    <cellStyle name="Tekst objaśnienia 13 2 2 2" xfId="48640" xr:uid="{327981D6-D1FA-45B8-9263-F879F9092FD8}"/>
    <cellStyle name="Tekst objaśnienia 13 2 3" xfId="48639" xr:uid="{540762BE-C2D9-4A3E-BA98-D6CAED504BFA}"/>
    <cellStyle name="Tekst objaśnienia 13 3" xfId="24465" xr:uid="{00000000-0005-0000-0000-0000925F0000}"/>
    <cellStyle name="Tekst objaśnienia 13 3 2" xfId="48641" xr:uid="{C62974F3-06FF-4060-93D7-4F4B2BE6ECAA}"/>
    <cellStyle name="Tekst objaśnienia 13 4" xfId="24466" xr:uid="{00000000-0005-0000-0000-0000935F0000}"/>
    <cellStyle name="Tekst objaśnienia 13 4 2" xfId="48642" xr:uid="{FA6C25AF-A88A-409D-8464-2B046BB4268E}"/>
    <cellStyle name="Tekst objaśnienia 13 5" xfId="48638" xr:uid="{03B39806-21D9-4327-B55F-D28C9B50413F}"/>
    <cellStyle name="Tekst objaśnienia 13 6" xfId="53574" xr:uid="{CF3F9C7C-6616-4D17-BA0F-4A888CA0C281}"/>
    <cellStyle name="Tekst objaśnienia 14" xfId="24467" xr:uid="{00000000-0005-0000-0000-0000945F0000}"/>
    <cellStyle name="Tekst objaśnienia 14 2" xfId="24468" xr:uid="{00000000-0005-0000-0000-0000955F0000}"/>
    <cellStyle name="Tekst objaśnienia 14 2 2" xfId="24469" xr:uid="{00000000-0005-0000-0000-0000965F0000}"/>
    <cellStyle name="Tekst objaśnienia 14 2 2 2" xfId="48645" xr:uid="{16CD9A03-38EC-4913-82D3-9BBAA5EA72F9}"/>
    <cellStyle name="Tekst objaśnienia 14 2 3" xfId="48644" xr:uid="{8080D561-AC33-4D74-B349-D41E793B313A}"/>
    <cellStyle name="Tekst objaśnienia 14 3" xfId="24470" xr:uid="{00000000-0005-0000-0000-0000975F0000}"/>
    <cellStyle name="Tekst objaśnienia 14 3 2" xfId="48646" xr:uid="{3DE4A991-117F-408D-8290-281A02CDFBCD}"/>
    <cellStyle name="Tekst objaśnienia 14 4" xfId="24471" xr:uid="{00000000-0005-0000-0000-0000985F0000}"/>
    <cellStyle name="Tekst objaśnienia 14 4 2" xfId="48647" xr:uid="{77C91147-717E-4FD0-9196-2F4A94FF7F31}"/>
    <cellStyle name="Tekst objaśnienia 14 5" xfId="48643" xr:uid="{852D82F7-FA49-48A5-9DE3-66971CFEF86C}"/>
    <cellStyle name="Tekst objaśnienia 14 6" xfId="53575" xr:uid="{EB13BAB3-3F2B-41DB-AA77-956711AD3C06}"/>
    <cellStyle name="Tekst objaśnienia 15" xfId="24472" xr:uid="{00000000-0005-0000-0000-0000995F0000}"/>
    <cellStyle name="Tekst objaśnienia 15 2" xfId="24473" xr:uid="{00000000-0005-0000-0000-00009A5F0000}"/>
    <cellStyle name="Tekst objaśnienia 15 2 2" xfId="24474" xr:uid="{00000000-0005-0000-0000-00009B5F0000}"/>
    <cellStyle name="Tekst objaśnienia 15 2 2 2" xfId="48650" xr:uid="{C60F33C7-3107-4C43-9160-70A05B05B0E4}"/>
    <cellStyle name="Tekst objaśnienia 15 2 3" xfId="48649" xr:uid="{8FA6AB0E-2DA4-4148-A0E0-558491016CBE}"/>
    <cellStyle name="Tekst objaśnienia 15 3" xfId="24475" xr:uid="{00000000-0005-0000-0000-00009C5F0000}"/>
    <cellStyle name="Tekst objaśnienia 15 3 2" xfId="48651" xr:uid="{F2EC4A81-3798-4679-BC7C-35C5F5F3AEC2}"/>
    <cellStyle name="Tekst objaśnienia 15 4" xfId="24476" xr:uid="{00000000-0005-0000-0000-00009D5F0000}"/>
    <cellStyle name="Tekst objaśnienia 15 4 2" xfId="48652" xr:uid="{6B48F693-3CF9-4536-9416-1093D21CC595}"/>
    <cellStyle name="Tekst objaśnienia 15 5" xfId="48648" xr:uid="{4E6A7407-30A3-427B-9E8F-F90D800E12AD}"/>
    <cellStyle name="Tekst objaśnienia 15 6" xfId="53576" xr:uid="{2DC36AF9-61A9-4F1A-AB41-477D7F3E0822}"/>
    <cellStyle name="Tekst objaśnienia 16" xfId="24477" xr:uid="{00000000-0005-0000-0000-00009E5F0000}"/>
    <cellStyle name="Tekst objaśnienia 16 2" xfId="24478" xr:uid="{00000000-0005-0000-0000-00009F5F0000}"/>
    <cellStyle name="Tekst objaśnienia 16 2 2" xfId="24479" xr:uid="{00000000-0005-0000-0000-0000A05F0000}"/>
    <cellStyle name="Tekst objaśnienia 16 2 2 2" xfId="48655" xr:uid="{B80E176B-87A2-4C27-A12D-62B745FB9035}"/>
    <cellStyle name="Tekst objaśnienia 16 2 3" xfId="48654" xr:uid="{27B665B1-0229-41FE-8EA7-C52971EAEF38}"/>
    <cellStyle name="Tekst objaśnienia 16 3" xfId="24480" xr:uid="{00000000-0005-0000-0000-0000A15F0000}"/>
    <cellStyle name="Tekst objaśnienia 16 3 2" xfId="48656" xr:uid="{92133050-55C1-48BB-9C30-8B50D5F5D219}"/>
    <cellStyle name="Tekst objaśnienia 16 4" xfId="24481" xr:uid="{00000000-0005-0000-0000-0000A25F0000}"/>
    <cellStyle name="Tekst objaśnienia 16 4 2" xfId="48657" xr:uid="{A53E5F81-35A4-44C5-9AC7-387401D35FC6}"/>
    <cellStyle name="Tekst objaśnienia 16 5" xfId="48653" xr:uid="{3E1B542E-28C1-40EE-875A-32FC6501E198}"/>
    <cellStyle name="Tekst objaśnienia 16 6" xfId="53577" xr:uid="{A5B9FE1E-C51F-4BF5-9E3D-2C9E694B07C6}"/>
    <cellStyle name="Tekst objaśnienia 17" xfId="48598" xr:uid="{BCD2C4D2-7F3D-4040-8B90-67B8D972C61C}"/>
    <cellStyle name="Tekst objaśnienia 17 2" xfId="53578" xr:uid="{38D2F24F-A42A-4DD2-A39E-E4DD33AB8961}"/>
    <cellStyle name="Tekst objaśnienia 18" xfId="53579" xr:uid="{C297DF7C-0CAB-4BE3-A155-BB228D0ABE8E}"/>
    <cellStyle name="Tekst objaśnienia 19" xfId="53580" xr:uid="{527FA177-D1DC-4158-8257-82030546CADA}"/>
    <cellStyle name="Tekst objaśnienia 2" xfId="24482" xr:uid="{00000000-0005-0000-0000-0000A35F0000}"/>
    <cellStyle name="Tekst objaśnienia 2 2" xfId="24483" xr:uid="{00000000-0005-0000-0000-0000A45F0000}"/>
    <cellStyle name="Tekst objaśnienia 2 2 2" xfId="24484" xr:uid="{00000000-0005-0000-0000-0000A55F0000}"/>
    <cellStyle name="Tekst objaśnienia 2 2 2 2" xfId="48660" xr:uid="{2FC5A844-48DE-4B9F-940D-B96AC0B08C24}"/>
    <cellStyle name="Tekst objaśnienia 2 2 3" xfId="24485" xr:uid="{00000000-0005-0000-0000-0000A65F0000}"/>
    <cellStyle name="Tekst objaśnienia 2 2 3 2" xfId="48661" xr:uid="{8C3A62A2-A4CA-41E4-91BE-939423E5B4DF}"/>
    <cellStyle name="Tekst objaśnienia 2 2 4" xfId="48659" xr:uid="{DDA0F1E0-D822-4E41-9405-C0FA79EC6F4C}"/>
    <cellStyle name="Tekst objaśnienia 2 3" xfId="24486" xr:uid="{00000000-0005-0000-0000-0000A75F0000}"/>
    <cellStyle name="Tekst objaśnienia 2 3 2" xfId="24487" xr:uid="{00000000-0005-0000-0000-0000A85F0000}"/>
    <cellStyle name="Tekst objaśnienia 2 3 2 2" xfId="48663" xr:uid="{18BD735A-43E2-42B9-B878-A18D879BE7A2}"/>
    <cellStyle name="Tekst objaśnienia 2 3 3" xfId="48662" xr:uid="{B46DEFC8-6304-4A93-AE82-CA6A24DAF10B}"/>
    <cellStyle name="Tekst objaśnienia 2 4" xfId="24488" xr:uid="{00000000-0005-0000-0000-0000A95F0000}"/>
    <cellStyle name="Tekst objaśnienia 2 4 2" xfId="48664" xr:uid="{C42FD626-FCAA-42C7-9ADF-EE52D2DBA783}"/>
    <cellStyle name="Tekst objaśnienia 2 5" xfId="24489" xr:uid="{00000000-0005-0000-0000-0000AA5F0000}"/>
    <cellStyle name="Tekst objaśnienia 2 5 2" xfId="48665" xr:uid="{05E10B3D-F470-46AF-96B1-1FC655E5B0DC}"/>
    <cellStyle name="Tekst objaśnienia 2 6" xfId="48658" xr:uid="{409A76DE-2589-4EB8-B9DE-7BFC26B7F047}"/>
    <cellStyle name="Tekst objaśnienia 2 7" xfId="53581" xr:uid="{8361DF95-027D-46BD-B7EB-722F123822C6}"/>
    <cellStyle name="Tekst objaśnienia 20" xfId="53582" xr:uid="{470325E0-6AFA-4700-8599-EBB13718D2BF}"/>
    <cellStyle name="Tekst objaśnienia 3" xfId="24490" xr:uid="{00000000-0005-0000-0000-0000AB5F0000}"/>
    <cellStyle name="Tekst objaśnienia 3 2" xfId="24491" xr:uid="{00000000-0005-0000-0000-0000AC5F0000}"/>
    <cellStyle name="Tekst objaśnienia 3 2 2" xfId="24492" xr:uid="{00000000-0005-0000-0000-0000AD5F0000}"/>
    <cellStyle name="Tekst objaśnienia 3 2 2 2" xfId="48668" xr:uid="{E27F48DA-8DF0-43CC-A536-5ED237BA2468}"/>
    <cellStyle name="Tekst objaśnienia 3 2 3" xfId="24493" xr:uid="{00000000-0005-0000-0000-0000AE5F0000}"/>
    <cellStyle name="Tekst objaśnienia 3 2 3 2" xfId="48669" xr:uid="{50C8DF8A-5C72-4AA5-B3A9-F8A7AE43CC96}"/>
    <cellStyle name="Tekst objaśnienia 3 2 4" xfId="48667" xr:uid="{CFD1A996-B331-4713-966C-23DFB3CAB940}"/>
    <cellStyle name="Tekst objaśnienia 3 3" xfId="24494" xr:uid="{00000000-0005-0000-0000-0000AF5F0000}"/>
    <cellStyle name="Tekst objaśnienia 3 3 2" xfId="24495" xr:uid="{00000000-0005-0000-0000-0000B05F0000}"/>
    <cellStyle name="Tekst objaśnienia 3 3 2 2" xfId="48671" xr:uid="{8F279CBE-E810-4D0A-846C-25A00D337E8F}"/>
    <cellStyle name="Tekst objaśnienia 3 3 3" xfId="48670" xr:uid="{10A895BC-D2A3-43FF-910A-FBCA6C1D5F86}"/>
    <cellStyle name="Tekst objaśnienia 3 4" xfId="24496" xr:uid="{00000000-0005-0000-0000-0000B15F0000}"/>
    <cellStyle name="Tekst objaśnienia 3 4 2" xfId="48672" xr:uid="{60CFB7C3-2607-4CFE-A55F-82B28C459985}"/>
    <cellStyle name="Tekst objaśnienia 3 5" xfId="24497" xr:uid="{00000000-0005-0000-0000-0000B25F0000}"/>
    <cellStyle name="Tekst objaśnienia 3 5 2" xfId="48673" xr:uid="{8548D265-E82F-406C-8CCC-57FA31BDF432}"/>
    <cellStyle name="Tekst objaśnienia 3 6" xfId="48666" xr:uid="{3A98DF1B-84BF-448D-9241-6BB3727B8FA6}"/>
    <cellStyle name="Tekst objaśnienia 3 7" xfId="53583" xr:uid="{9E913404-8373-424A-B751-5E0BEF03AF04}"/>
    <cellStyle name="Tekst objaśnienia 4" xfId="24498" xr:uid="{00000000-0005-0000-0000-0000B35F0000}"/>
    <cellStyle name="Tekst objaśnienia 4 2" xfId="24499" xr:uid="{00000000-0005-0000-0000-0000B45F0000}"/>
    <cellStyle name="Tekst objaśnienia 4 2 2" xfId="24500" xr:uid="{00000000-0005-0000-0000-0000B55F0000}"/>
    <cellStyle name="Tekst objaśnienia 4 2 2 2" xfId="48676" xr:uid="{2019448C-8368-4992-9243-509FA28E5EA1}"/>
    <cellStyle name="Tekst objaśnienia 4 2 3" xfId="24501" xr:uid="{00000000-0005-0000-0000-0000B65F0000}"/>
    <cellStyle name="Tekst objaśnienia 4 2 3 2" xfId="48677" xr:uid="{7F265F90-2417-4D1B-992C-7FE1616F1F53}"/>
    <cellStyle name="Tekst objaśnienia 4 2 4" xfId="48675" xr:uid="{6F665F07-4D5A-4E3F-9C07-365F926C8793}"/>
    <cellStyle name="Tekst objaśnienia 4 3" xfId="24502" xr:uid="{00000000-0005-0000-0000-0000B75F0000}"/>
    <cellStyle name="Tekst objaśnienia 4 3 2" xfId="24503" xr:uid="{00000000-0005-0000-0000-0000B85F0000}"/>
    <cellStyle name="Tekst objaśnienia 4 3 2 2" xfId="48679" xr:uid="{A0F3A139-0A32-4D4D-9C6B-621DD33E5B72}"/>
    <cellStyle name="Tekst objaśnienia 4 3 3" xfId="48678" xr:uid="{B5A1308A-5EC0-4E6E-859C-6248AE339CF1}"/>
    <cellStyle name="Tekst objaśnienia 4 4" xfId="24504" xr:uid="{00000000-0005-0000-0000-0000B95F0000}"/>
    <cellStyle name="Tekst objaśnienia 4 4 2" xfId="48680" xr:uid="{FF386F9C-C288-491A-B206-9A2A72943EA3}"/>
    <cellStyle name="Tekst objaśnienia 4 5" xfId="24505" xr:uid="{00000000-0005-0000-0000-0000BA5F0000}"/>
    <cellStyle name="Tekst objaśnienia 4 5 2" xfId="48681" xr:uid="{9ABB7A8A-9807-4A0C-AC20-70823B059357}"/>
    <cellStyle name="Tekst objaśnienia 4 6" xfId="48674" xr:uid="{99C0D4C4-86D6-4801-8C85-250CB9CB130D}"/>
    <cellStyle name="Tekst objaśnienia 4 7" xfId="53584" xr:uid="{343AA61D-2F90-4B41-A981-1D1004A0E9EA}"/>
    <cellStyle name="Tekst objaśnienia 5" xfId="24506" xr:uid="{00000000-0005-0000-0000-0000BB5F0000}"/>
    <cellStyle name="Tekst objaśnienia 5 2" xfId="24507" xr:uid="{00000000-0005-0000-0000-0000BC5F0000}"/>
    <cellStyle name="Tekst objaśnienia 5 2 2" xfId="24508" xr:uid="{00000000-0005-0000-0000-0000BD5F0000}"/>
    <cellStyle name="Tekst objaśnienia 5 2 2 2" xfId="48684" xr:uid="{4951316B-E6D6-4BDE-A8EC-42A41413AA67}"/>
    <cellStyle name="Tekst objaśnienia 5 2 3" xfId="24509" xr:uid="{00000000-0005-0000-0000-0000BE5F0000}"/>
    <cellStyle name="Tekst objaśnienia 5 2 3 2" xfId="48685" xr:uid="{2A161E2E-0113-44B9-8C75-A73973DCA128}"/>
    <cellStyle name="Tekst objaśnienia 5 2 4" xfId="48683" xr:uid="{9E8DF28B-A07C-4D5A-B0A0-341FAEA71DE4}"/>
    <cellStyle name="Tekst objaśnienia 5 3" xfId="24510" xr:uid="{00000000-0005-0000-0000-0000BF5F0000}"/>
    <cellStyle name="Tekst objaśnienia 5 3 2" xfId="24511" xr:uid="{00000000-0005-0000-0000-0000C05F0000}"/>
    <cellStyle name="Tekst objaśnienia 5 3 2 2" xfId="48687" xr:uid="{1909EF2E-65E3-4656-929F-87A7540B8952}"/>
    <cellStyle name="Tekst objaśnienia 5 3 3" xfId="48686" xr:uid="{777467E7-A019-4CB4-9B63-88554B8DDD5F}"/>
    <cellStyle name="Tekst objaśnienia 5 4" xfId="24512" xr:uid="{00000000-0005-0000-0000-0000C15F0000}"/>
    <cellStyle name="Tekst objaśnienia 5 4 2" xfId="48688" xr:uid="{E842249E-AAA5-49F1-BF3F-C47A5322CE8C}"/>
    <cellStyle name="Tekst objaśnienia 5 5" xfId="24513" xr:uid="{00000000-0005-0000-0000-0000C25F0000}"/>
    <cellStyle name="Tekst objaśnienia 5 5 2" xfId="48689" xr:uid="{BF98DEDC-919E-4B5C-8A19-3311394D2869}"/>
    <cellStyle name="Tekst objaśnienia 5 6" xfId="48682" xr:uid="{94635C3C-1E3F-43F2-85FD-363AC56DB8F8}"/>
    <cellStyle name="Tekst objaśnienia 5 7" xfId="53585" xr:uid="{9E4AFA13-8486-414A-8A94-E77391630EF6}"/>
    <cellStyle name="Tekst objaśnienia 6" xfId="24514" xr:uid="{00000000-0005-0000-0000-0000C35F0000}"/>
    <cellStyle name="Tekst objaśnienia 6 2" xfId="24515" xr:uid="{00000000-0005-0000-0000-0000C45F0000}"/>
    <cellStyle name="Tekst objaśnienia 6 2 2" xfId="24516" xr:uid="{00000000-0005-0000-0000-0000C55F0000}"/>
    <cellStyle name="Tekst objaśnienia 6 2 2 2" xfId="48692" xr:uid="{36F48717-43D2-438D-ADD2-21F8F861EBBF}"/>
    <cellStyle name="Tekst objaśnienia 6 2 3" xfId="24517" xr:uid="{00000000-0005-0000-0000-0000C65F0000}"/>
    <cellStyle name="Tekst objaśnienia 6 2 3 2" xfId="48693" xr:uid="{2F0B18AA-0019-4D2D-8B64-8BE3BF047554}"/>
    <cellStyle name="Tekst objaśnienia 6 2 4" xfId="48691" xr:uid="{DE83EBE2-BB97-4C9E-8D23-756CB64CFF84}"/>
    <cellStyle name="Tekst objaśnienia 6 3" xfId="24518" xr:uid="{00000000-0005-0000-0000-0000C75F0000}"/>
    <cellStyle name="Tekst objaśnienia 6 3 2" xfId="24519" xr:uid="{00000000-0005-0000-0000-0000C85F0000}"/>
    <cellStyle name="Tekst objaśnienia 6 3 2 2" xfId="48695" xr:uid="{E2CE709F-8A90-446F-ABBF-04798EEAE183}"/>
    <cellStyle name="Tekst objaśnienia 6 3 3" xfId="48694" xr:uid="{EBF0BD5F-F854-4C47-8C89-E9A767DAD8A7}"/>
    <cellStyle name="Tekst objaśnienia 6 4" xfId="24520" xr:uid="{00000000-0005-0000-0000-0000C95F0000}"/>
    <cellStyle name="Tekst objaśnienia 6 4 2" xfId="48696" xr:uid="{EFC43CC8-2D7E-4B3E-A964-4A4B249A109B}"/>
    <cellStyle name="Tekst objaśnienia 6 5" xfId="24521" xr:uid="{00000000-0005-0000-0000-0000CA5F0000}"/>
    <cellStyle name="Tekst objaśnienia 6 5 2" xfId="48697" xr:uid="{27110DE9-074C-4BD6-9522-F60E9917BAC7}"/>
    <cellStyle name="Tekst objaśnienia 6 6" xfId="48690" xr:uid="{F14AC2E7-2336-4628-B4F4-A8FC54AC0DA9}"/>
    <cellStyle name="Tekst objaśnienia 6 7" xfId="53586" xr:uid="{3AFAD86D-C7B4-455F-96DB-330EC1BE7978}"/>
    <cellStyle name="Tekst objaśnienia 7" xfId="24522" xr:uid="{00000000-0005-0000-0000-0000CB5F0000}"/>
    <cellStyle name="Tekst objaśnienia 7 2" xfId="24523" xr:uid="{00000000-0005-0000-0000-0000CC5F0000}"/>
    <cellStyle name="Tekst objaśnienia 7 2 2" xfId="24524" xr:uid="{00000000-0005-0000-0000-0000CD5F0000}"/>
    <cellStyle name="Tekst objaśnienia 7 2 2 2" xfId="48700" xr:uid="{BCC11E08-A82B-48EC-8525-9B93AA34934A}"/>
    <cellStyle name="Tekst objaśnienia 7 2 3" xfId="24525" xr:uid="{00000000-0005-0000-0000-0000CE5F0000}"/>
    <cellStyle name="Tekst objaśnienia 7 2 3 2" xfId="48701" xr:uid="{D7C664B7-C955-4796-9122-081B091AEFAA}"/>
    <cellStyle name="Tekst objaśnienia 7 2 4" xfId="48699" xr:uid="{3B12D8E7-629E-44D7-AD81-9E2D1C599258}"/>
    <cellStyle name="Tekst objaśnienia 7 3" xfId="24526" xr:uid="{00000000-0005-0000-0000-0000CF5F0000}"/>
    <cellStyle name="Tekst objaśnienia 7 3 2" xfId="24527" xr:uid="{00000000-0005-0000-0000-0000D05F0000}"/>
    <cellStyle name="Tekst objaśnienia 7 3 2 2" xfId="48703" xr:uid="{3BB9EFDA-4267-4D27-9DE7-D7FB0AA528C2}"/>
    <cellStyle name="Tekst objaśnienia 7 3 3" xfId="48702" xr:uid="{D2FFD50E-EABF-4E1B-AA24-2E6AADD06F40}"/>
    <cellStyle name="Tekst objaśnienia 7 4" xfId="24528" xr:uid="{00000000-0005-0000-0000-0000D15F0000}"/>
    <cellStyle name="Tekst objaśnienia 7 4 2" xfId="48704" xr:uid="{E8376A66-3037-4B08-9D02-CA69FB64CBFB}"/>
    <cellStyle name="Tekst objaśnienia 7 5" xfId="24529" xr:uid="{00000000-0005-0000-0000-0000D25F0000}"/>
    <cellStyle name="Tekst objaśnienia 7 5 2" xfId="48705" xr:uid="{A5E53535-F25A-4A34-B7B7-7760165388B7}"/>
    <cellStyle name="Tekst objaśnienia 7 6" xfId="48698" xr:uid="{1F8CD7FB-3455-444C-80CD-940C34867BF0}"/>
    <cellStyle name="Tekst objaśnienia 7 7" xfId="53587" xr:uid="{0170DAB3-95CF-462F-AF22-4A9E53B08E02}"/>
    <cellStyle name="Tekst objaśnienia 8" xfId="24530" xr:uid="{00000000-0005-0000-0000-0000D35F0000}"/>
    <cellStyle name="Tekst objaśnienia 8 2" xfId="24531" xr:uid="{00000000-0005-0000-0000-0000D45F0000}"/>
    <cellStyle name="Tekst objaśnienia 8 2 2" xfId="24532" xr:uid="{00000000-0005-0000-0000-0000D55F0000}"/>
    <cellStyle name="Tekst objaśnienia 8 2 2 2" xfId="48708" xr:uid="{276C030E-FB2F-4B89-842A-2854DE61EA6A}"/>
    <cellStyle name="Tekst objaśnienia 8 2 3" xfId="24533" xr:uid="{00000000-0005-0000-0000-0000D65F0000}"/>
    <cellStyle name="Tekst objaśnienia 8 2 3 2" xfId="48709" xr:uid="{B6B87DF7-4B17-4567-8A67-BBE93A663C70}"/>
    <cellStyle name="Tekst objaśnienia 8 2 4" xfId="48707" xr:uid="{4A799C71-44BD-4CDE-8F82-0DDC3F540600}"/>
    <cellStyle name="Tekst objaśnienia 8 3" xfId="24534" xr:uid="{00000000-0005-0000-0000-0000D75F0000}"/>
    <cellStyle name="Tekst objaśnienia 8 3 2" xfId="24535" xr:uid="{00000000-0005-0000-0000-0000D85F0000}"/>
    <cellStyle name="Tekst objaśnienia 8 3 2 2" xfId="48711" xr:uid="{CF5AC13E-AC6A-4990-A221-C3F87B284844}"/>
    <cellStyle name="Tekst objaśnienia 8 3 3" xfId="48710" xr:uid="{F5E29616-A7D3-42E1-9195-D92F638B6685}"/>
    <cellStyle name="Tekst objaśnienia 8 4" xfId="24536" xr:uid="{00000000-0005-0000-0000-0000D95F0000}"/>
    <cellStyle name="Tekst objaśnienia 8 4 2" xfId="48712" xr:uid="{1388F635-F716-4C4B-A249-2F311AD96B4C}"/>
    <cellStyle name="Tekst objaśnienia 8 5" xfId="24537" xr:uid="{00000000-0005-0000-0000-0000DA5F0000}"/>
    <cellStyle name="Tekst objaśnienia 8 5 2" xfId="48713" xr:uid="{842FFDEE-7F39-4096-87B6-8FC22BDC2520}"/>
    <cellStyle name="Tekst objaśnienia 8 6" xfId="48706" xr:uid="{DA2E379E-70A0-46A9-90EA-294C7F854707}"/>
    <cellStyle name="Tekst objaśnienia 8 7" xfId="53588" xr:uid="{EC5A762E-1006-440D-B04E-5611D836047E}"/>
    <cellStyle name="Tekst objaśnienia 9" xfId="24538" xr:uid="{00000000-0005-0000-0000-0000DB5F0000}"/>
    <cellStyle name="Tekst objaśnienia 9 2" xfId="24539" xr:uid="{00000000-0005-0000-0000-0000DC5F0000}"/>
    <cellStyle name="Tekst objaśnienia 9 2 2" xfId="24540" xr:uid="{00000000-0005-0000-0000-0000DD5F0000}"/>
    <cellStyle name="Tekst objaśnienia 9 2 2 2" xfId="24541" xr:uid="{00000000-0005-0000-0000-0000DE5F0000}"/>
    <cellStyle name="Tekst objaśnienia 9 2 2 2 2" xfId="48717" xr:uid="{EB2C873D-BEC5-4E7C-8D6F-02FA5F8DCFB0}"/>
    <cellStyle name="Tekst objaśnienia 9 2 2 3" xfId="24542" xr:uid="{00000000-0005-0000-0000-0000DF5F0000}"/>
    <cellStyle name="Tekst objaśnienia 9 2 2 3 2" xfId="48718" xr:uid="{64BE65C5-BDBA-4E97-BB5A-92456EA1B6F4}"/>
    <cellStyle name="Tekst objaśnienia 9 2 2 4" xfId="48716" xr:uid="{47759EDD-3991-4CAC-93D7-EE57ACED92D5}"/>
    <cellStyle name="Tekst objaśnienia 9 2 3" xfId="24543" xr:uid="{00000000-0005-0000-0000-0000E05F0000}"/>
    <cellStyle name="Tekst objaśnienia 9 2 3 2" xfId="48719" xr:uid="{19082A55-4C84-44E5-918F-A121EFFA7A6F}"/>
    <cellStyle name="Tekst objaśnienia 9 2 4" xfId="24544" xr:uid="{00000000-0005-0000-0000-0000E15F0000}"/>
    <cellStyle name="Tekst objaśnienia 9 2 4 2" xfId="48720" xr:uid="{9A051A30-83F0-4338-85EA-1E3DC822E8A3}"/>
    <cellStyle name="Tekst objaśnienia 9 2 5" xfId="24545" xr:uid="{00000000-0005-0000-0000-0000E25F0000}"/>
    <cellStyle name="Tekst objaśnienia 9 2 5 2" xfId="48721" xr:uid="{180AE782-CC1D-4E99-BB3A-E54B4FB1310D}"/>
    <cellStyle name="Tekst objaśnienia 9 2 6" xfId="48715" xr:uid="{6B3F984E-01B7-481C-8CD4-6C3713215296}"/>
    <cellStyle name="Tekst objaśnienia 9 2 7" xfId="53590" xr:uid="{91F03BAD-90C6-4C5C-B3BB-B604F30D4D8C}"/>
    <cellStyle name="Tekst objaśnienia 9 3" xfId="24546" xr:uid="{00000000-0005-0000-0000-0000E35F0000}"/>
    <cellStyle name="Tekst objaśnienia 9 3 2" xfId="24547" xr:uid="{00000000-0005-0000-0000-0000E45F0000}"/>
    <cellStyle name="Tekst objaśnienia 9 3 2 2" xfId="24548" xr:uid="{00000000-0005-0000-0000-0000E55F0000}"/>
    <cellStyle name="Tekst objaśnienia 9 3 2 2 2" xfId="48724" xr:uid="{EF2C9712-10D9-4E59-A985-95D287FC2CCC}"/>
    <cellStyle name="Tekst objaśnienia 9 3 2 3" xfId="24549" xr:uid="{00000000-0005-0000-0000-0000E65F0000}"/>
    <cellStyle name="Tekst objaśnienia 9 3 2 3 2" xfId="48725" xr:uid="{F02C01B0-6E9E-4988-A06F-C081FA4A590E}"/>
    <cellStyle name="Tekst objaśnienia 9 3 2 4" xfId="48723" xr:uid="{BCE7E210-F09A-4888-A3FF-C3E5E247836B}"/>
    <cellStyle name="Tekst objaśnienia 9 3 3" xfId="24550" xr:uid="{00000000-0005-0000-0000-0000E75F0000}"/>
    <cellStyle name="Tekst objaśnienia 9 3 3 2" xfId="48726" xr:uid="{109C64DC-C9A4-475D-8E3A-178373375205}"/>
    <cellStyle name="Tekst objaśnienia 9 3 4" xfId="24551" xr:uid="{00000000-0005-0000-0000-0000E85F0000}"/>
    <cellStyle name="Tekst objaśnienia 9 3 4 2" xfId="48727" xr:uid="{841BCBC2-41BD-4B6A-A9C4-587EB3DC145B}"/>
    <cellStyle name="Tekst objaśnienia 9 3 5" xfId="24552" xr:uid="{00000000-0005-0000-0000-0000E95F0000}"/>
    <cellStyle name="Tekst objaśnienia 9 3 5 2" xfId="48728" xr:uid="{9BC5E8F2-B7D7-409F-8009-7AC0B042B9C5}"/>
    <cellStyle name="Tekst objaśnienia 9 3 6" xfId="48722" xr:uid="{71741447-5A21-402B-9724-F8C170925E1C}"/>
    <cellStyle name="Tekst objaśnienia 9 3 7" xfId="53591" xr:uid="{9D5BE584-065C-4AC0-B6BD-A475D716DB93}"/>
    <cellStyle name="Tekst objaśnienia 9 4" xfId="24553" xr:uid="{00000000-0005-0000-0000-0000EA5F0000}"/>
    <cellStyle name="Tekst objaśnienia 9 4 2" xfId="24554" xr:uid="{00000000-0005-0000-0000-0000EB5F0000}"/>
    <cellStyle name="Tekst objaśnienia 9 4 2 2" xfId="48730" xr:uid="{5F96CB29-8DD0-4301-85B2-7DAED47945A8}"/>
    <cellStyle name="Tekst objaśnienia 9 4 3" xfId="24555" xr:uid="{00000000-0005-0000-0000-0000EC5F0000}"/>
    <cellStyle name="Tekst objaśnienia 9 4 3 2" xfId="48731" xr:uid="{6DAAD085-CA79-4E8E-9C30-C1321A8D0A63}"/>
    <cellStyle name="Tekst objaśnienia 9 4 4" xfId="48729" xr:uid="{D928A612-DA94-4251-B3D7-BF651766A1A1}"/>
    <cellStyle name="Tekst objaśnienia 9 5" xfId="24556" xr:uid="{00000000-0005-0000-0000-0000ED5F0000}"/>
    <cellStyle name="Tekst objaśnienia 9 5 2" xfId="24557" xr:uid="{00000000-0005-0000-0000-0000EE5F0000}"/>
    <cellStyle name="Tekst objaśnienia 9 5 2 2" xfId="48733" xr:uid="{BA4CE7A2-0B0B-49EB-A8D4-61C2C70522D9}"/>
    <cellStyle name="Tekst objaśnienia 9 5 3" xfId="48732" xr:uid="{1235B1EE-3677-4EA4-8DBA-06368D177EF1}"/>
    <cellStyle name="Tekst objaśnienia 9 6" xfId="24558" xr:uid="{00000000-0005-0000-0000-0000EF5F0000}"/>
    <cellStyle name="Tekst objaśnienia 9 6 2" xfId="48734" xr:uid="{959F1BF6-78F6-4CAE-8EBF-CFA495F244DB}"/>
    <cellStyle name="Tekst objaśnienia 9 7" xfId="24559" xr:uid="{00000000-0005-0000-0000-0000F05F0000}"/>
    <cellStyle name="Tekst objaśnienia 9 7 2" xfId="48735" xr:uid="{DCDA6BA8-CDD5-4FD1-8454-3A30DBA929EA}"/>
    <cellStyle name="Tekst objaśnienia 9 8" xfId="48714" xr:uid="{DD8732EC-2D02-448A-B3A7-11B07BC5B8EF}"/>
    <cellStyle name="Tekst objaśnienia 9 9" xfId="53589" xr:uid="{1C5D0B68-393D-44A4-A4A5-27A81BA36D62}"/>
    <cellStyle name="Tekst objaśnienia 9_COM_BND" xfId="24560" xr:uid="{00000000-0005-0000-0000-0000F15F0000}"/>
    <cellStyle name="Tekst objaśnienia_D_HEAT" xfId="24561" xr:uid="{00000000-0005-0000-0000-0000F25F0000}"/>
    <cellStyle name="Tekst ostrzeżenia" xfId="24562" xr:uid="{00000000-0005-0000-0000-0000F35F0000}"/>
    <cellStyle name="Tekst ostrzeżenia 10" xfId="24563" xr:uid="{00000000-0005-0000-0000-0000F45F0000}"/>
    <cellStyle name="Tekst ostrzeżenia 10 2" xfId="24564" xr:uid="{00000000-0005-0000-0000-0000F55F0000}"/>
    <cellStyle name="Tekst ostrzeżenia 10 2 2" xfId="24565" xr:uid="{00000000-0005-0000-0000-0000F65F0000}"/>
    <cellStyle name="Tekst ostrzeżenia 10 2 2 2" xfId="24566" xr:uid="{00000000-0005-0000-0000-0000F75F0000}"/>
    <cellStyle name="Tekst ostrzeżenia 10 2 2 2 2" xfId="48740" xr:uid="{F72F746B-09CA-428A-ABF2-3F6E096ED0CB}"/>
    <cellStyle name="Tekst ostrzeżenia 10 2 2 3" xfId="24567" xr:uid="{00000000-0005-0000-0000-0000F85F0000}"/>
    <cellStyle name="Tekst ostrzeżenia 10 2 2 3 2" xfId="48741" xr:uid="{5A51CBD8-9AB5-4E17-9F6C-A452DEC3820D}"/>
    <cellStyle name="Tekst ostrzeżenia 10 2 2 4" xfId="48739" xr:uid="{5C61AA0F-9D2F-4681-8D86-19DE175F1EB9}"/>
    <cellStyle name="Tekst ostrzeżenia 10 2 3" xfId="24568" xr:uid="{00000000-0005-0000-0000-0000F95F0000}"/>
    <cellStyle name="Tekst ostrzeżenia 10 2 3 2" xfId="48742" xr:uid="{D6E581D2-BEE7-45F9-A3FB-1045C6EA6C12}"/>
    <cellStyle name="Tekst ostrzeżenia 10 2 4" xfId="24569" xr:uid="{00000000-0005-0000-0000-0000FA5F0000}"/>
    <cellStyle name="Tekst ostrzeżenia 10 2 4 2" xfId="48743" xr:uid="{8A59E916-DE24-4A52-9256-5712B77168C5}"/>
    <cellStyle name="Tekst ostrzeżenia 10 2 5" xfId="24570" xr:uid="{00000000-0005-0000-0000-0000FB5F0000}"/>
    <cellStyle name="Tekst ostrzeżenia 10 2 5 2" xfId="48744" xr:uid="{812BF3C7-236B-4535-8696-A05E4CE9317D}"/>
    <cellStyle name="Tekst ostrzeżenia 10 2 6" xfId="48738" xr:uid="{B0E3E76E-08ED-4005-9D7E-B16EEA4F8D45}"/>
    <cellStyle name="Tekst ostrzeżenia 10 2 7" xfId="53593" xr:uid="{3DE7F978-2DC6-4EB5-9CEC-1C1F1E74AAEA}"/>
    <cellStyle name="Tekst ostrzeżenia 10 3" xfId="24571" xr:uid="{00000000-0005-0000-0000-0000FC5F0000}"/>
    <cellStyle name="Tekst ostrzeżenia 10 3 2" xfId="24572" xr:uid="{00000000-0005-0000-0000-0000FD5F0000}"/>
    <cellStyle name="Tekst ostrzeżenia 10 3 2 2" xfId="24573" xr:uid="{00000000-0005-0000-0000-0000FE5F0000}"/>
    <cellStyle name="Tekst ostrzeżenia 10 3 2 2 2" xfId="48747" xr:uid="{83B6C3AA-F80C-4912-98E3-9B804AC5A0F7}"/>
    <cellStyle name="Tekst ostrzeżenia 10 3 2 3" xfId="24574" xr:uid="{00000000-0005-0000-0000-0000FF5F0000}"/>
    <cellStyle name="Tekst ostrzeżenia 10 3 2 3 2" xfId="48748" xr:uid="{9AC8FBD1-CA94-4079-A51E-6AB5FA72200D}"/>
    <cellStyle name="Tekst ostrzeżenia 10 3 2 4" xfId="48746" xr:uid="{4E0B9D9E-F164-4177-A666-A3D3028EFB42}"/>
    <cellStyle name="Tekst ostrzeżenia 10 3 3" xfId="24575" xr:uid="{00000000-0005-0000-0000-000000600000}"/>
    <cellStyle name="Tekst ostrzeżenia 10 3 3 2" xfId="48749" xr:uid="{EE79761E-92FA-450D-9ADF-7C112AB45A3B}"/>
    <cellStyle name="Tekst ostrzeżenia 10 3 4" xfId="24576" xr:uid="{00000000-0005-0000-0000-000001600000}"/>
    <cellStyle name="Tekst ostrzeżenia 10 3 4 2" xfId="48750" xr:uid="{4250935C-D739-4224-9FA9-80D851DC6FF0}"/>
    <cellStyle name="Tekst ostrzeżenia 10 3 5" xfId="24577" xr:uid="{00000000-0005-0000-0000-000002600000}"/>
    <cellStyle name="Tekst ostrzeżenia 10 3 5 2" xfId="48751" xr:uid="{11B7A3A1-AB23-4E32-835E-BFCA0547413B}"/>
    <cellStyle name="Tekst ostrzeżenia 10 3 6" xfId="48745" xr:uid="{123B2AD0-499B-4AC1-A7FF-81C0E1DB464E}"/>
    <cellStyle name="Tekst ostrzeżenia 10 3 7" xfId="53594" xr:uid="{BABD23EB-F7B4-46E2-9029-242EF5D119C5}"/>
    <cellStyle name="Tekst ostrzeżenia 10 4" xfId="24578" xr:uid="{00000000-0005-0000-0000-000003600000}"/>
    <cellStyle name="Tekst ostrzeżenia 10 4 2" xfId="24579" xr:uid="{00000000-0005-0000-0000-000004600000}"/>
    <cellStyle name="Tekst ostrzeżenia 10 4 2 2" xfId="48753" xr:uid="{E055DB21-D32E-44F7-8E2F-C3FDC0B4B2EB}"/>
    <cellStyle name="Tekst ostrzeżenia 10 4 3" xfId="24580" xr:uid="{00000000-0005-0000-0000-000005600000}"/>
    <cellStyle name="Tekst ostrzeżenia 10 4 3 2" xfId="48754" xr:uid="{55B59CAC-5172-4470-8719-A4007C3A6689}"/>
    <cellStyle name="Tekst ostrzeżenia 10 4 4" xfId="48752" xr:uid="{7D0A7C2B-C781-4B00-89A6-943AE6231DB9}"/>
    <cellStyle name="Tekst ostrzeżenia 10 5" xfId="24581" xr:uid="{00000000-0005-0000-0000-000006600000}"/>
    <cellStyle name="Tekst ostrzeżenia 10 5 2" xfId="24582" xr:uid="{00000000-0005-0000-0000-000007600000}"/>
    <cellStyle name="Tekst ostrzeżenia 10 5 2 2" xfId="48756" xr:uid="{4727D279-8CEE-439D-AECE-7C9C5AE30553}"/>
    <cellStyle name="Tekst ostrzeżenia 10 5 3" xfId="48755" xr:uid="{EF99674D-FFB8-4FF0-BC4C-76E229CD8712}"/>
    <cellStyle name="Tekst ostrzeżenia 10 6" xfId="24583" xr:uid="{00000000-0005-0000-0000-000008600000}"/>
    <cellStyle name="Tekst ostrzeżenia 10 6 2" xfId="48757" xr:uid="{D568DDC1-7942-4D0A-B61B-7C9BD03DACDA}"/>
    <cellStyle name="Tekst ostrzeżenia 10 7" xfId="24584" xr:uid="{00000000-0005-0000-0000-000009600000}"/>
    <cellStyle name="Tekst ostrzeżenia 10 7 2" xfId="48758" xr:uid="{3BA857A5-5288-4C36-9107-12DFC55D8F44}"/>
    <cellStyle name="Tekst ostrzeżenia 10 8" xfId="48737" xr:uid="{513F434A-043E-4968-8D04-25662C729582}"/>
    <cellStyle name="Tekst ostrzeżenia 10 9" xfId="53592" xr:uid="{3534ACBA-1F2D-4605-AE56-45AA7F670875}"/>
    <cellStyle name="Tekst ostrzeżenia 10_COM_BND" xfId="24585" xr:uid="{00000000-0005-0000-0000-00000A600000}"/>
    <cellStyle name="Tekst ostrzeżenia 11" xfId="24586" xr:uid="{00000000-0005-0000-0000-00000B600000}"/>
    <cellStyle name="Tekst ostrzeżenia 11 2" xfId="24587" xr:uid="{00000000-0005-0000-0000-00000C600000}"/>
    <cellStyle name="Tekst ostrzeżenia 11 2 2" xfId="24588" xr:uid="{00000000-0005-0000-0000-00000D600000}"/>
    <cellStyle name="Tekst ostrzeżenia 11 2 2 2" xfId="24589" xr:uid="{00000000-0005-0000-0000-00000E600000}"/>
    <cellStyle name="Tekst ostrzeżenia 11 2 2 2 2" xfId="48762" xr:uid="{CACC9810-EDE6-440D-963E-2F333F9FF264}"/>
    <cellStyle name="Tekst ostrzeżenia 11 2 2 3" xfId="48761" xr:uid="{D7E3DFB9-AA35-46A8-A925-F32FBFE0CEC6}"/>
    <cellStyle name="Tekst ostrzeżenia 11 2 3" xfId="24590" xr:uid="{00000000-0005-0000-0000-00000F600000}"/>
    <cellStyle name="Tekst ostrzeżenia 11 2 3 2" xfId="48763" xr:uid="{2829F7F9-8807-4EE9-8726-F9AE16EB670D}"/>
    <cellStyle name="Tekst ostrzeżenia 11 2 4" xfId="24591" xr:uid="{00000000-0005-0000-0000-000010600000}"/>
    <cellStyle name="Tekst ostrzeżenia 11 2 4 2" xfId="48764" xr:uid="{869597AF-9628-4C14-B715-70D85DA5CA98}"/>
    <cellStyle name="Tekst ostrzeżenia 11 2 5" xfId="48760" xr:uid="{A8277017-874A-4234-AA74-44B48240E7B9}"/>
    <cellStyle name="Tekst ostrzeżenia 11 3" xfId="24592" xr:uid="{00000000-0005-0000-0000-000011600000}"/>
    <cellStyle name="Tekst ostrzeżenia 11 3 2" xfId="24593" xr:uid="{00000000-0005-0000-0000-000012600000}"/>
    <cellStyle name="Tekst ostrzeżenia 11 3 2 2" xfId="48766" xr:uid="{5B00F0BE-D2DA-459A-A9F6-B2CD91FC9706}"/>
    <cellStyle name="Tekst ostrzeżenia 11 3 3" xfId="48765" xr:uid="{5F16A4C8-6DF5-45C2-A64D-DDE5BE20CC97}"/>
    <cellStyle name="Tekst ostrzeżenia 11 4" xfId="24594" xr:uid="{00000000-0005-0000-0000-000013600000}"/>
    <cellStyle name="Tekst ostrzeżenia 11 4 2" xfId="48767" xr:uid="{0FBED7CC-1FCA-475F-9EA8-2AFBF273E667}"/>
    <cellStyle name="Tekst ostrzeżenia 11 5" xfId="24595" xr:uid="{00000000-0005-0000-0000-000014600000}"/>
    <cellStyle name="Tekst ostrzeżenia 11 5 2" xfId="48768" xr:uid="{FEA615A8-EC72-4858-80AB-A5BCEA8F29D4}"/>
    <cellStyle name="Tekst ostrzeżenia 11 6" xfId="48759" xr:uid="{56212C93-3BCD-4928-AC41-3FA207B9ACAA}"/>
    <cellStyle name="Tekst ostrzeżenia 11 7" xfId="53595" xr:uid="{6817692E-6705-4AD0-9EE9-E1CDD42EA249}"/>
    <cellStyle name="Tekst ostrzeżenia 12" xfId="24596" xr:uid="{00000000-0005-0000-0000-000015600000}"/>
    <cellStyle name="Tekst ostrzeżenia 12 2" xfId="24597" xr:uid="{00000000-0005-0000-0000-000016600000}"/>
    <cellStyle name="Tekst ostrzeżenia 12 2 2" xfId="24598" xr:uid="{00000000-0005-0000-0000-000017600000}"/>
    <cellStyle name="Tekst ostrzeżenia 12 2 2 2" xfId="48771" xr:uid="{46DB8AA4-EB6A-4BA3-92B6-FA30EEDF65B8}"/>
    <cellStyle name="Tekst ostrzeżenia 12 2 3" xfId="24599" xr:uid="{00000000-0005-0000-0000-000018600000}"/>
    <cellStyle name="Tekst ostrzeżenia 12 2 3 2" xfId="48772" xr:uid="{0B49FC88-503D-40D2-93D8-0FFE33D6F98F}"/>
    <cellStyle name="Tekst ostrzeżenia 12 2 4" xfId="48770" xr:uid="{EB31D9EC-1F10-4E3C-8632-1858ABF3B6AC}"/>
    <cellStyle name="Tekst ostrzeżenia 12 3" xfId="24600" xr:uid="{00000000-0005-0000-0000-000019600000}"/>
    <cellStyle name="Tekst ostrzeżenia 12 3 2" xfId="48773" xr:uid="{5D77A83E-74BA-40C3-8095-0EB3DABEEE48}"/>
    <cellStyle name="Tekst ostrzeżenia 12 4" xfId="24601" xr:uid="{00000000-0005-0000-0000-00001A600000}"/>
    <cellStyle name="Tekst ostrzeżenia 12 4 2" xfId="48774" xr:uid="{054AA1CB-C7A7-4EAF-AB78-D9E78C0D9D56}"/>
    <cellStyle name="Tekst ostrzeżenia 12 5" xfId="24602" xr:uid="{00000000-0005-0000-0000-00001B600000}"/>
    <cellStyle name="Tekst ostrzeżenia 12 5 2" xfId="48775" xr:uid="{2862EA6C-875E-4101-B095-640160CD77B1}"/>
    <cellStyle name="Tekst ostrzeżenia 12 6" xfId="48769" xr:uid="{22153C49-DE68-4105-8F98-FB3AE356F962}"/>
    <cellStyle name="Tekst ostrzeżenia 12 7" xfId="53596" xr:uid="{3CD870DB-9963-4636-B126-8B3166E12E73}"/>
    <cellStyle name="Tekst ostrzeżenia 13" xfId="24603" xr:uid="{00000000-0005-0000-0000-00001C600000}"/>
    <cellStyle name="Tekst ostrzeżenia 13 2" xfId="24604" xr:uid="{00000000-0005-0000-0000-00001D600000}"/>
    <cellStyle name="Tekst ostrzeżenia 13 2 2" xfId="24605" xr:uid="{00000000-0005-0000-0000-00001E600000}"/>
    <cellStyle name="Tekst ostrzeżenia 13 2 2 2" xfId="48778" xr:uid="{69EBC9E3-66E6-4FF5-95FF-15CD0B2701DE}"/>
    <cellStyle name="Tekst ostrzeżenia 13 2 3" xfId="48777" xr:uid="{BD91123B-035D-4EF8-924C-289E6AE211AF}"/>
    <cellStyle name="Tekst ostrzeżenia 13 3" xfId="24606" xr:uid="{00000000-0005-0000-0000-00001F600000}"/>
    <cellStyle name="Tekst ostrzeżenia 13 3 2" xfId="48779" xr:uid="{3835CF07-4E12-44BA-9B65-B7EB2D98BFAC}"/>
    <cellStyle name="Tekst ostrzeżenia 13 4" xfId="24607" xr:uid="{00000000-0005-0000-0000-000020600000}"/>
    <cellStyle name="Tekst ostrzeżenia 13 4 2" xfId="48780" xr:uid="{4E901A41-875F-4534-9A3B-ACE76F69954D}"/>
    <cellStyle name="Tekst ostrzeżenia 13 5" xfId="48776" xr:uid="{5B318806-3AAD-41C8-B29F-7FBD4B00263C}"/>
    <cellStyle name="Tekst ostrzeżenia 13 6" xfId="53597" xr:uid="{BB6CE15F-755E-4A98-9031-196542C6D202}"/>
    <cellStyle name="Tekst ostrzeżenia 14" xfId="24608" xr:uid="{00000000-0005-0000-0000-000021600000}"/>
    <cellStyle name="Tekst ostrzeżenia 14 2" xfId="24609" xr:uid="{00000000-0005-0000-0000-000022600000}"/>
    <cellStyle name="Tekst ostrzeżenia 14 2 2" xfId="24610" xr:uid="{00000000-0005-0000-0000-000023600000}"/>
    <cellStyle name="Tekst ostrzeżenia 14 2 2 2" xfId="48783" xr:uid="{A3B14F51-FF84-4256-9204-2DB699465789}"/>
    <cellStyle name="Tekst ostrzeżenia 14 2 3" xfId="48782" xr:uid="{C8B4E4C3-0045-4B6C-B2F7-EBAAB6D7FB4A}"/>
    <cellStyle name="Tekst ostrzeżenia 14 3" xfId="24611" xr:uid="{00000000-0005-0000-0000-000024600000}"/>
    <cellStyle name="Tekst ostrzeżenia 14 3 2" xfId="48784" xr:uid="{3B304666-26BF-47CE-82A0-196696777D6D}"/>
    <cellStyle name="Tekst ostrzeżenia 14 4" xfId="24612" xr:uid="{00000000-0005-0000-0000-000025600000}"/>
    <cellStyle name="Tekst ostrzeżenia 14 4 2" xfId="48785" xr:uid="{C3B8D313-06EF-42CF-8E4C-51038E742AAB}"/>
    <cellStyle name="Tekst ostrzeżenia 14 5" xfId="48781" xr:uid="{BDCFC201-C3FF-4914-85B7-38B076C40FB7}"/>
    <cellStyle name="Tekst ostrzeżenia 14 6" xfId="53598" xr:uid="{C1E5FB3D-7793-4C68-A5C4-CCCFF33663C6}"/>
    <cellStyle name="Tekst ostrzeżenia 15" xfId="24613" xr:uid="{00000000-0005-0000-0000-000026600000}"/>
    <cellStyle name="Tekst ostrzeżenia 15 2" xfId="24614" xr:uid="{00000000-0005-0000-0000-000027600000}"/>
    <cellStyle name="Tekst ostrzeżenia 15 2 2" xfId="24615" xr:uid="{00000000-0005-0000-0000-000028600000}"/>
    <cellStyle name="Tekst ostrzeżenia 15 2 2 2" xfId="48788" xr:uid="{7ABDDA40-9317-417B-A515-50A42705B198}"/>
    <cellStyle name="Tekst ostrzeżenia 15 2 3" xfId="48787" xr:uid="{73C4CF05-9637-45BF-A73D-D1FA1760EF73}"/>
    <cellStyle name="Tekst ostrzeżenia 15 3" xfId="24616" xr:uid="{00000000-0005-0000-0000-000029600000}"/>
    <cellStyle name="Tekst ostrzeżenia 15 3 2" xfId="48789" xr:uid="{F2A6D877-1054-4184-8CB8-DBEA62C0A48E}"/>
    <cellStyle name="Tekst ostrzeżenia 15 4" xfId="24617" xr:uid="{00000000-0005-0000-0000-00002A600000}"/>
    <cellStyle name="Tekst ostrzeżenia 15 4 2" xfId="48790" xr:uid="{3DE86E39-A03B-4910-AD47-61F16F65DAAB}"/>
    <cellStyle name="Tekst ostrzeżenia 15 5" xfId="48786" xr:uid="{537F0C1B-ED4B-492A-A8B3-767ADB80C994}"/>
    <cellStyle name="Tekst ostrzeżenia 15 6" xfId="53599" xr:uid="{A3E09EF8-112C-4364-8D54-542496A11987}"/>
    <cellStyle name="Tekst ostrzeżenia 16" xfId="24618" xr:uid="{00000000-0005-0000-0000-00002B600000}"/>
    <cellStyle name="Tekst ostrzeżenia 16 2" xfId="24619" xr:uid="{00000000-0005-0000-0000-00002C600000}"/>
    <cellStyle name="Tekst ostrzeżenia 16 2 2" xfId="24620" xr:uid="{00000000-0005-0000-0000-00002D600000}"/>
    <cellStyle name="Tekst ostrzeżenia 16 2 2 2" xfId="48793" xr:uid="{7074054E-8BD3-44E0-B2E9-BFEBAE38FB7B}"/>
    <cellStyle name="Tekst ostrzeżenia 16 2 3" xfId="48792" xr:uid="{2B77045B-D4CD-444B-BCEF-D1A938502FD2}"/>
    <cellStyle name="Tekst ostrzeżenia 16 3" xfId="24621" xr:uid="{00000000-0005-0000-0000-00002E600000}"/>
    <cellStyle name="Tekst ostrzeżenia 16 3 2" xfId="48794" xr:uid="{DB3F4329-9B7D-4E14-B06B-7C3A9C6BEC7C}"/>
    <cellStyle name="Tekst ostrzeżenia 16 4" xfId="24622" xr:uid="{00000000-0005-0000-0000-00002F600000}"/>
    <cellStyle name="Tekst ostrzeżenia 16 4 2" xfId="48795" xr:uid="{E1EBAD0B-B0C2-4AEA-B42A-0028E2BBB0D4}"/>
    <cellStyle name="Tekst ostrzeżenia 16 5" xfId="48791" xr:uid="{767A47FE-FE98-418D-A4A0-33D261A0E044}"/>
    <cellStyle name="Tekst ostrzeżenia 16 6" xfId="53600" xr:uid="{B502D61F-1422-4749-B9B1-45CEC9392474}"/>
    <cellStyle name="Tekst ostrzeżenia 17" xfId="24623" xr:uid="{00000000-0005-0000-0000-000030600000}"/>
    <cellStyle name="Tekst ostrzeżenia 17 2" xfId="24624" xr:uid="{00000000-0005-0000-0000-000031600000}"/>
    <cellStyle name="Tekst ostrzeżenia 17 2 2" xfId="48797" xr:uid="{4A26E9DD-83AC-48DC-B7DB-109FE84BFA60}"/>
    <cellStyle name="Tekst ostrzeżenia 17 3" xfId="48796" xr:uid="{2883CCF1-5D21-4D9D-8723-44E3986DACD4}"/>
    <cellStyle name="Tekst ostrzeżenia 17 4" xfId="53601" xr:uid="{F3C357F2-7547-4FB4-9307-634AC3725C32}"/>
    <cellStyle name="Tekst ostrzeżenia 18" xfId="24625" xr:uid="{00000000-0005-0000-0000-000032600000}"/>
    <cellStyle name="Tekst ostrzeżenia 18 2" xfId="48798" xr:uid="{45292BEC-BF3B-4385-9C83-52C37502308C}"/>
    <cellStyle name="Tekst ostrzeżenia 18 3" xfId="53602" xr:uid="{1E8555EF-D4D3-42C6-9ECB-127317987A84}"/>
    <cellStyle name="Tekst ostrzeżenia 19" xfId="48736" xr:uid="{D1E47559-EDF3-41CC-AB1A-1D333C2F7509}"/>
    <cellStyle name="Tekst ostrzeżenia 19 2" xfId="53603" xr:uid="{B6FB2029-24C0-40EE-8539-D444AFB3A824}"/>
    <cellStyle name="Tekst ostrzeżenia 2" xfId="24626" xr:uid="{00000000-0005-0000-0000-000033600000}"/>
    <cellStyle name="Tekst ostrzeżenia 2 2" xfId="24627" xr:uid="{00000000-0005-0000-0000-000034600000}"/>
    <cellStyle name="Tekst ostrzeżenia 2 2 2" xfId="24628" xr:uid="{00000000-0005-0000-0000-000035600000}"/>
    <cellStyle name="Tekst ostrzeżenia 2 2 2 2" xfId="48801" xr:uid="{21A1403F-691A-4B76-B7BA-702E71377F6D}"/>
    <cellStyle name="Tekst ostrzeżenia 2 2 3" xfId="24629" xr:uid="{00000000-0005-0000-0000-000036600000}"/>
    <cellStyle name="Tekst ostrzeżenia 2 2 3 2" xfId="48802" xr:uid="{7B340146-5FA3-4412-97EA-7B79C582588E}"/>
    <cellStyle name="Tekst ostrzeżenia 2 2 4" xfId="48800" xr:uid="{E18A33B6-651A-4743-9376-4E66E3D98015}"/>
    <cellStyle name="Tekst ostrzeżenia 2 3" xfId="24630" xr:uid="{00000000-0005-0000-0000-000037600000}"/>
    <cellStyle name="Tekst ostrzeżenia 2 3 2" xfId="24631" xr:uid="{00000000-0005-0000-0000-000038600000}"/>
    <cellStyle name="Tekst ostrzeżenia 2 3 2 2" xfId="48804" xr:uid="{519A2DDB-D15C-4A24-B587-9997AC98BA19}"/>
    <cellStyle name="Tekst ostrzeżenia 2 3 3" xfId="48803" xr:uid="{89E15B9D-EFF3-4F4C-B4C7-45BBD60FB9B0}"/>
    <cellStyle name="Tekst ostrzeżenia 2 4" xfId="24632" xr:uid="{00000000-0005-0000-0000-000039600000}"/>
    <cellStyle name="Tekst ostrzeżenia 2 4 2" xfId="48805" xr:uid="{806FDBB8-C8E4-4786-9B20-33A11641C757}"/>
    <cellStyle name="Tekst ostrzeżenia 2 5" xfId="24633" xr:uid="{00000000-0005-0000-0000-00003A600000}"/>
    <cellStyle name="Tekst ostrzeżenia 2 5 2" xfId="48806" xr:uid="{099B1873-9FFF-47F0-BCA3-2C51E23A2905}"/>
    <cellStyle name="Tekst ostrzeżenia 2 6" xfId="48799" xr:uid="{D9CB3C85-BB2E-4004-9E1F-D82DB40EDD2A}"/>
    <cellStyle name="Tekst ostrzeżenia 2 7" xfId="53604" xr:uid="{52B99900-31CB-4E71-9F73-B6E9ADBAFD2C}"/>
    <cellStyle name="Tekst ostrzeżenia 20" xfId="53605" xr:uid="{09C88143-93D6-4D89-83E4-470F9E7AB5AF}"/>
    <cellStyle name="Tekst ostrzeżenia 3" xfId="24634" xr:uid="{00000000-0005-0000-0000-00003B600000}"/>
    <cellStyle name="Tekst ostrzeżenia 3 2" xfId="24635" xr:uid="{00000000-0005-0000-0000-00003C600000}"/>
    <cellStyle name="Tekst ostrzeżenia 3 2 2" xfId="24636" xr:uid="{00000000-0005-0000-0000-00003D600000}"/>
    <cellStyle name="Tekst ostrzeżenia 3 2 2 2" xfId="48809" xr:uid="{2E791FC9-88E0-48FE-90BC-62C94E611913}"/>
    <cellStyle name="Tekst ostrzeżenia 3 2 3" xfId="24637" xr:uid="{00000000-0005-0000-0000-00003E600000}"/>
    <cellStyle name="Tekst ostrzeżenia 3 2 3 2" xfId="48810" xr:uid="{C2D24808-8240-4A5F-A8FB-88B92D7C5B20}"/>
    <cellStyle name="Tekst ostrzeżenia 3 2 4" xfId="48808" xr:uid="{813C9654-05C1-4FA3-9BF2-2DF98B4BB1F9}"/>
    <cellStyle name="Tekst ostrzeżenia 3 3" xfId="24638" xr:uid="{00000000-0005-0000-0000-00003F600000}"/>
    <cellStyle name="Tekst ostrzeżenia 3 3 2" xfId="24639" xr:uid="{00000000-0005-0000-0000-000040600000}"/>
    <cellStyle name="Tekst ostrzeżenia 3 3 2 2" xfId="48812" xr:uid="{88C6B514-70CE-4EFD-A477-C19EA27DB52F}"/>
    <cellStyle name="Tekst ostrzeżenia 3 3 3" xfId="48811" xr:uid="{46063B88-069D-44C4-ADE1-D3557951657F}"/>
    <cellStyle name="Tekst ostrzeżenia 3 4" xfId="24640" xr:uid="{00000000-0005-0000-0000-000041600000}"/>
    <cellStyle name="Tekst ostrzeżenia 3 4 2" xfId="48813" xr:uid="{AC988EC0-1BF8-4983-BE85-DE3CF4799234}"/>
    <cellStyle name="Tekst ostrzeżenia 3 5" xfId="24641" xr:uid="{00000000-0005-0000-0000-000042600000}"/>
    <cellStyle name="Tekst ostrzeżenia 3 5 2" xfId="48814" xr:uid="{8A6D524A-B257-46E4-B263-33DE0C57D7C3}"/>
    <cellStyle name="Tekst ostrzeżenia 3 6" xfId="48807" xr:uid="{F62F2EB3-1F1F-4756-869A-B85FE46A6587}"/>
    <cellStyle name="Tekst ostrzeżenia 3 7" xfId="53606" xr:uid="{25BE93F0-B7E6-46C4-9ADE-2F6133AC8396}"/>
    <cellStyle name="Tekst ostrzeżenia 4" xfId="24642" xr:uid="{00000000-0005-0000-0000-000043600000}"/>
    <cellStyle name="Tekst ostrzeżenia 4 2" xfId="24643" xr:uid="{00000000-0005-0000-0000-000044600000}"/>
    <cellStyle name="Tekst ostrzeżenia 4 2 2" xfId="24644" xr:uid="{00000000-0005-0000-0000-000045600000}"/>
    <cellStyle name="Tekst ostrzeżenia 4 2 2 2" xfId="48817" xr:uid="{92D59CF5-08D2-47F9-8E27-BE0470354D33}"/>
    <cellStyle name="Tekst ostrzeżenia 4 2 3" xfId="24645" xr:uid="{00000000-0005-0000-0000-000046600000}"/>
    <cellStyle name="Tekst ostrzeżenia 4 2 3 2" xfId="48818" xr:uid="{B0460348-703C-4927-8A96-ACB211A30474}"/>
    <cellStyle name="Tekst ostrzeżenia 4 2 4" xfId="48816" xr:uid="{17FAF5D7-5F88-42DC-83D2-57BBE7DC5B8B}"/>
    <cellStyle name="Tekst ostrzeżenia 4 3" xfId="24646" xr:uid="{00000000-0005-0000-0000-000047600000}"/>
    <cellStyle name="Tekst ostrzeżenia 4 3 2" xfId="24647" xr:uid="{00000000-0005-0000-0000-000048600000}"/>
    <cellStyle name="Tekst ostrzeżenia 4 3 2 2" xfId="48820" xr:uid="{1BCA4A9A-8A07-42AD-B7E1-AABD5CBA8135}"/>
    <cellStyle name="Tekst ostrzeżenia 4 3 3" xfId="48819" xr:uid="{B9663B22-21B8-4B99-B801-200FF4903944}"/>
    <cellStyle name="Tekst ostrzeżenia 4 4" xfId="24648" xr:uid="{00000000-0005-0000-0000-000049600000}"/>
    <cellStyle name="Tekst ostrzeżenia 4 4 2" xfId="48821" xr:uid="{CDE66BF4-EB79-470C-BFF6-A914163DBC12}"/>
    <cellStyle name="Tekst ostrzeżenia 4 5" xfId="24649" xr:uid="{00000000-0005-0000-0000-00004A600000}"/>
    <cellStyle name="Tekst ostrzeżenia 4 5 2" xfId="48822" xr:uid="{AE979747-E62A-4C1D-BC48-17197FC45325}"/>
    <cellStyle name="Tekst ostrzeżenia 4 6" xfId="48815" xr:uid="{1CA4980C-72FC-4FD4-8DF8-57A3A62EE5ED}"/>
    <cellStyle name="Tekst ostrzeżenia 4 7" xfId="53607" xr:uid="{F3941AB0-6570-420F-AFD4-9F7B857BFCE0}"/>
    <cellStyle name="Tekst ostrzeżenia 5" xfId="24650" xr:uid="{00000000-0005-0000-0000-00004B600000}"/>
    <cellStyle name="Tekst ostrzeżenia 5 2" xfId="24651" xr:uid="{00000000-0005-0000-0000-00004C600000}"/>
    <cellStyle name="Tekst ostrzeżenia 5 2 2" xfId="24652" xr:uid="{00000000-0005-0000-0000-00004D600000}"/>
    <cellStyle name="Tekst ostrzeżenia 5 2 2 2" xfId="48825" xr:uid="{20577756-74D7-48BD-82D4-F6D421D7D769}"/>
    <cellStyle name="Tekst ostrzeżenia 5 2 3" xfId="24653" xr:uid="{00000000-0005-0000-0000-00004E600000}"/>
    <cellStyle name="Tekst ostrzeżenia 5 2 3 2" xfId="48826" xr:uid="{3135C54E-5E69-42EE-A0C9-EBD3081F4B1B}"/>
    <cellStyle name="Tekst ostrzeżenia 5 2 4" xfId="48824" xr:uid="{552730FA-FE08-458A-BFF1-49B826200DBD}"/>
    <cellStyle name="Tekst ostrzeżenia 5 3" xfId="24654" xr:uid="{00000000-0005-0000-0000-00004F600000}"/>
    <cellStyle name="Tekst ostrzeżenia 5 3 2" xfId="24655" xr:uid="{00000000-0005-0000-0000-000050600000}"/>
    <cellStyle name="Tekst ostrzeżenia 5 3 2 2" xfId="48828" xr:uid="{069DE5D8-9265-4F99-BD1C-28C2C7B9C049}"/>
    <cellStyle name="Tekst ostrzeżenia 5 3 3" xfId="48827" xr:uid="{850A12EF-66E0-4E70-A6B0-73B82CAE4DA2}"/>
    <cellStyle name="Tekst ostrzeżenia 5 4" xfId="24656" xr:uid="{00000000-0005-0000-0000-000051600000}"/>
    <cellStyle name="Tekst ostrzeżenia 5 4 2" xfId="48829" xr:uid="{C47855C4-F81E-4830-97C1-359B5E18FEF9}"/>
    <cellStyle name="Tekst ostrzeżenia 5 5" xfId="24657" xr:uid="{00000000-0005-0000-0000-000052600000}"/>
    <cellStyle name="Tekst ostrzeżenia 5 5 2" xfId="48830" xr:uid="{B1DAF42A-CCB5-48FF-9275-B5AB10AF5FA9}"/>
    <cellStyle name="Tekst ostrzeżenia 5 6" xfId="48823" xr:uid="{E425DF74-4FE7-48C3-94E0-FDB0D5E788EC}"/>
    <cellStyle name="Tekst ostrzeżenia 5 7" xfId="53608" xr:uid="{1B5FBDFC-C075-472C-808A-A8066ED93241}"/>
    <cellStyle name="Tekst ostrzeżenia 6" xfId="24658" xr:uid="{00000000-0005-0000-0000-000053600000}"/>
    <cellStyle name="Tekst ostrzeżenia 6 2" xfId="24659" xr:uid="{00000000-0005-0000-0000-000054600000}"/>
    <cellStyle name="Tekst ostrzeżenia 6 2 2" xfId="24660" xr:uid="{00000000-0005-0000-0000-000055600000}"/>
    <cellStyle name="Tekst ostrzeżenia 6 2 2 2" xfId="48833" xr:uid="{E8C03180-2E1E-4FD7-94A0-278ABA8E485F}"/>
    <cellStyle name="Tekst ostrzeżenia 6 2 3" xfId="24661" xr:uid="{00000000-0005-0000-0000-000056600000}"/>
    <cellStyle name="Tekst ostrzeżenia 6 2 3 2" xfId="48834" xr:uid="{3F6ABA80-102D-4A38-901E-94E600D2B441}"/>
    <cellStyle name="Tekst ostrzeżenia 6 2 4" xfId="48832" xr:uid="{541D596D-1749-451E-89ED-C39E3A77AFFA}"/>
    <cellStyle name="Tekst ostrzeżenia 6 3" xfId="24662" xr:uid="{00000000-0005-0000-0000-000057600000}"/>
    <cellStyle name="Tekst ostrzeżenia 6 3 2" xfId="24663" xr:uid="{00000000-0005-0000-0000-000058600000}"/>
    <cellStyle name="Tekst ostrzeżenia 6 3 2 2" xfId="48836" xr:uid="{E5158477-7A89-4BAC-BF28-1D81E92CEC76}"/>
    <cellStyle name="Tekst ostrzeżenia 6 3 3" xfId="48835" xr:uid="{A62BEFF1-AC21-4A22-99CE-8BA9739471D2}"/>
    <cellStyle name="Tekst ostrzeżenia 6 4" xfId="24664" xr:uid="{00000000-0005-0000-0000-000059600000}"/>
    <cellStyle name="Tekst ostrzeżenia 6 4 2" xfId="48837" xr:uid="{9B0FC1DE-B1C0-4B18-9D06-D27BEFE62E9A}"/>
    <cellStyle name="Tekst ostrzeżenia 6 5" xfId="24665" xr:uid="{00000000-0005-0000-0000-00005A600000}"/>
    <cellStyle name="Tekst ostrzeżenia 6 5 2" xfId="48838" xr:uid="{DBD55EAA-9376-4B1B-8AEE-C4FD3532C546}"/>
    <cellStyle name="Tekst ostrzeżenia 6 6" xfId="48831" xr:uid="{54750F58-2DC2-4FD6-BC43-BFA2950B0582}"/>
    <cellStyle name="Tekst ostrzeżenia 6 7" xfId="53609" xr:uid="{DD81EA1B-C52F-4147-8A57-C3127CC43385}"/>
    <cellStyle name="Tekst ostrzeżenia 7" xfId="24666" xr:uid="{00000000-0005-0000-0000-00005B600000}"/>
    <cellStyle name="Tekst ostrzeżenia 7 2" xfId="24667" xr:uid="{00000000-0005-0000-0000-00005C600000}"/>
    <cellStyle name="Tekst ostrzeżenia 7 2 2" xfId="24668" xr:uid="{00000000-0005-0000-0000-00005D600000}"/>
    <cellStyle name="Tekst ostrzeżenia 7 2 2 2" xfId="48841" xr:uid="{AB244ECD-B15F-4D55-9F8B-D2088B0EB719}"/>
    <cellStyle name="Tekst ostrzeżenia 7 2 3" xfId="24669" xr:uid="{00000000-0005-0000-0000-00005E600000}"/>
    <cellStyle name="Tekst ostrzeżenia 7 2 3 2" xfId="48842" xr:uid="{6482D735-28C8-4B37-B473-BC438EA12CCE}"/>
    <cellStyle name="Tekst ostrzeżenia 7 2 4" xfId="48840" xr:uid="{EEA3B29C-ACFA-4B3D-BEF9-E42A6FA72BD8}"/>
    <cellStyle name="Tekst ostrzeżenia 7 3" xfId="24670" xr:uid="{00000000-0005-0000-0000-00005F600000}"/>
    <cellStyle name="Tekst ostrzeżenia 7 3 2" xfId="24671" xr:uid="{00000000-0005-0000-0000-000060600000}"/>
    <cellStyle name="Tekst ostrzeżenia 7 3 2 2" xfId="48844" xr:uid="{7B5C3839-1FEC-4DD0-BA18-5D0EDB169EB9}"/>
    <cellStyle name="Tekst ostrzeżenia 7 3 3" xfId="48843" xr:uid="{1CDDEA37-5DE6-4ECA-8888-8163FFA7CFCC}"/>
    <cellStyle name="Tekst ostrzeżenia 7 4" xfId="24672" xr:uid="{00000000-0005-0000-0000-000061600000}"/>
    <cellStyle name="Tekst ostrzeżenia 7 4 2" xfId="48845" xr:uid="{9A53FDB0-00F7-404B-9DC6-A99187EBD417}"/>
    <cellStyle name="Tekst ostrzeżenia 7 5" xfId="24673" xr:uid="{00000000-0005-0000-0000-000062600000}"/>
    <cellStyle name="Tekst ostrzeżenia 7 5 2" xfId="48846" xr:uid="{3EE7250A-A3A3-478E-8652-3B160B495850}"/>
    <cellStyle name="Tekst ostrzeżenia 7 6" xfId="48839" xr:uid="{8CF3F5D7-1CCF-4B06-A629-16B80857257F}"/>
    <cellStyle name="Tekst ostrzeżenia 7 7" xfId="53610" xr:uid="{674836AE-6A15-42B4-B216-08F7E1FC286E}"/>
    <cellStyle name="Tekst ostrzeżenia 8" xfId="24674" xr:uid="{00000000-0005-0000-0000-000063600000}"/>
    <cellStyle name="Tekst ostrzeżenia 8 2" xfId="24675" xr:uid="{00000000-0005-0000-0000-000064600000}"/>
    <cellStyle name="Tekst ostrzeżenia 8 2 2" xfId="24676" xr:uid="{00000000-0005-0000-0000-000065600000}"/>
    <cellStyle name="Tekst ostrzeżenia 8 2 2 2" xfId="48849" xr:uid="{D5DB6AB7-ECBF-432C-9048-584988E5EC56}"/>
    <cellStyle name="Tekst ostrzeżenia 8 2 3" xfId="24677" xr:uid="{00000000-0005-0000-0000-000066600000}"/>
    <cellStyle name="Tekst ostrzeżenia 8 2 3 2" xfId="48850" xr:uid="{E301E43F-2CF7-437C-A06B-26EA4A99D40A}"/>
    <cellStyle name="Tekst ostrzeżenia 8 2 4" xfId="48848" xr:uid="{B83B6D23-DD3C-4DE9-946C-E0AFEFF57D5A}"/>
    <cellStyle name="Tekst ostrzeżenia 8 3" xfId="24678" xr:uid="{00000000-0005-0000-0000-000067600000}"/>
    <cellStyle name="Tekst ostrzeżenia 8 3 2" xfId="24679" xr:uid="{00000000-0005-0000-0000-000068600000}"/>
    <cellStyle name="Tekst ostrzeżenia 8 3 2 2" xfId="48852" xr:uid="{ED07B68D-260C-4812-B55C-F0758CE19CD1}"/>
    <cellStyle name="Tekst ostrzeżenia 8 3 3" xfId="48851" xr:uid="{FD3740AC-1FF5-4EF0-89B6-0791E083749F}"/>
    <cellStyle name="Tekst ostrzeżenia 8 4" xfId="24680" xr:uid="{00000000-0005-0000-0000-000069600000}"/>
    <cellStyle name="Tekst ostrzeżenia 8 4 2" xfId="48853" xr:uid="{7FE74E33-C266-43A6-B76E-8BB31362CCC8}"/>
    <cellStyle name="Tekst ostrzeżenia 8 5" xfId="24681" xr:uid="{00000000-0005-0000-0000-00006A600000}"/>
    <cellStyle name="Tekst ostrzeżenia 8 5 2" xfId="48854" xr:uid="{1764CB15-CC98-454D-B6B7-FD63365D3957}"/>
    <cellStyle name="Tekst ostrzeżenia 8 6" xfId="48847" xr:uid="{7E788094-204B-4087-B43F-0ABE04953AC3}"/>
    <cellStyle name="Tekst ostrzeżenia 8 7" xfId="53611" xr:uid="{C7209387-E0A9-4C44-B3DF-CE2CB4B22346}"/>
    <cellStyle name="Tekst ostrzeżenia 9" xfId="24682" xr:uid="{00000000-0005-0000-0000-00006B600000}"/>
    <cellStyle name="Tekst ostrzeżenia 9 2" xfId="24683" xr:uid="{00000000-0005-0000-0000-00006C600000}"/>
    <cellStyle name="Tekst ostrzeżenia 9 2 2" xfId="24684" xr:uid="{00000000-0005-0000-0000-00006D600000}"/>
    <cellStyle name="Tekst ostrzeżenia 9 2 2 2" xfId="24685" xr:uid="{00000000-0005-0000-0000-00006E600000}"/>
    <cellStyle name="Tekst ostrzeżenia 9 2 2 2 2" xfId="48858" xr:uid="{401EC72F-932B-4D85-99F7-65A93F65CEF4}"/>
    <cellStyle name="Tekst ostrzeżenia 9 2 2 3" xfId="24686" xr:uid="{00000000-0005-0000-0000-00006F600000}"/>
    <cellStyle name="Tekst ostrzeżenia 9 2 2 3 2" xfId="48859" xr:uid="{1721BCA6-F6CE-40D0-AEBF-3F39F5BA5902}"/>
    <cellStyle name="Tekst ostrzeżenia 9 2 2 4" xfId="48857" xr:uid="{8C13AB64-7247-4FF9-855D-73ACA5A16ECC}"/>
    <cellStyle name="Tekst ostrzeżenia 9 2 3" xfId="24687" xr:uid="{00000000-0005-0000-0000-000070600000}"/>
    <cellStyle name="Tekst ostrzeżenia 9 2 3 2" xfId="48860" xr:uid="{4D171B0B-DC94-4FF0-98FD-C1554CB8CDFA}"/>
    <cellStyle name="Tekst ostrzeżenia 9 2 4" xfId="24688" xr:uid="{00000000-0005-0000-0000-000071600000}"/>
    <cellStyle name="Tekst ostrzeżenia 9 2 4 2" xfId="48861" xr:uid="{2353BDAB-1A09-4ABF-9D0A-89320B80007A}"/>
    <cellStyle name="Tekst ostrzeżenia 9 2 5" xfId="24689" xr:uid="{00000000-0005-0000-0000-000072600000}"/>
    <cellStyle name="Tekst ostrzeżenia 9 2 5 2" xfId="48862" xr:uid="{F7DE2D2F-9EFF-4463-9819-679C4F768A83}"/>
    <cellStyle name="Tekst ostrzeżenia 9 2 6" xfId="48856" xr:uid="{A293CABD-E99F-44A3-83D2-897B15271BAF}"/>
    <cellStyle name="Tekst ostrzeżenia 9 2 7" xfId="53613" xr:uid="{B9353254-A1F4-45B5-882E-BA129CC11175}"/>
    <cellStyle name="Tekst ostrzeżenia 9 3" xfId="24690" xr:uid="{00000000-0005-0000-0000-000073600000}"/>
    <cellStyle name="Tekst ostrzeżenia 9 3 2" xfId="24691" xr:uid="{00000000-0005-0000-0000-000074600000}"/>
    <cellStyle name="Tekst ostrzeżenia 9 3 2 2" xfId="24692" xr:uid="{00000000-0005-0000-0000-000075600000}"/>
    <cellStyle name="Tekst ostrzeżenia 9 3 2 2 2" xfId="48865" xr:uid="{D5CA65A9-1E74-4B1D-BE40-A5A90100D9ED}"/>
    <cellStyle name="Tekst ostrzeżenia 9 3 2 3" xfId="24693" xr:uid="{00000000-0005-0000-0000-000076600000}"/>
    <cellStyle name="Tekst ostrzeżenia 9 3 2 3 2" xfId="48866" xr:uid="{BD8C5A9C-9F63-431F-BAC8-A6FBC3DB3DCC}"/>
    <cellStyle name="Tekst ostrzeżenia 9 3 2 4" xfId="48864" xr:uid="{C9F5D8F5-834D-4CBA-9769-B8F262B62455}"/>
    <cellStyle name="Tekst ostrzeżenia 9 3 3" xfId="24694" xr:uid="{00000000-0005-0000-0000-000077600000}"/>
    <cellStyle name="Tekst ostrzeżenia 9 3 3 2" xfId="48867" xr:uid="{330AC3EA-65B4-4811-A548-9864E18F4FBD}"/>
    <cellStyle name="Tekst ostrzeżenia 9 3 4" xfId="24695" xr:uid="{00000000-0005-0000-0000-000078600000}"/>
    <cellStyle name="Tekst ostrzeżenia 9 3 4 2" xfId="48868" xr:uid="{ECF3A1FC-D442-4714-9794-4006C3069814}"/>
    <cellStyle name="Tekst ostrzeżenia 9 3 5" xfId="24696" xr:uid="{00000000-0005-0000-0000-000079600000}"/>
    <cellStyle name="Tekst ostrzeżenia 9 3 5 2" xfId="48869" xr:uid="{0E80CF2D-6964-4593-9E15-BECAC3AE0535}"/>
    <cellStyle name="Tekst ostrzeżenia 9 3 6" xfId="48863" xr:uid="{A4B451E8-2BE9-406C-A1DF-F9BC3AE479B0}"/>
    <cellStyle name="Tekst ostrzeżenia 9 3 7" xfId="53614" xr:uid="{06E2010C-2A1A-47F4-979F-7BA53497E819}"/>
    <cellStyle name="Tekst ostrzeżenia 9 4" xfId="24697" xr:uid="{00000000-0005-0000-0000-00007A600000}"/>
    <cellStyle name="Tekst ostrzeżenia 9 4 2" xfId="24698" xr:uid="{00000000-0005-0000-0000-00007B600000}"/>
    <cellStyle name="Tekst ostrzeżenia 9 4 2 2" xfId="48871" xr:uid="{77ECCEB9-7FDA-418B-8544-4DBB93A9954F}"/>
    <cellStyle name="Tekst ostrzeżenia 9 4 3" xfId="24699" xr:uid="{00000000-0005-0000-0000-00007C600000}"/>
    <cellStyle name="Tekst ostrzeżenia 9 4 3 2" xfId="48872" xr:uid="{0C8A6A64-6541-4DCD-88D7-6ECEB4597FB7}"/>
    <cellStyle name="Tekst ostrzeżenia 9 4 4" xfId="48870" xr:uid="{7C6EE626-8140-477E-8B05-70B58C62FF37}"/>
    <cellStyle name="Tekst ostrzeżenia 9 5" xfId="24700" xr:uid="{00000000-0005-0000-0000-00007D600000}"/>
    <cellStyle name="Tekst ostrzeżenia 9 5 2" xfId="24701" xr:uid="{00000000-0005-0000-0000-00007E600000}"/>
    <cellStyle name="Tekst ostrzeżenia 9 5 2 2" xfId="48874" xr:uid="{EC4F6A5F-EF20-4079-81BB-40865039EF50}"/>
    <cellStyle name="Tekst ostrzeżenia 9 5 3" xfId="48873" xr:uid="{596E23D4-DAE6-4D96-A59C-6F5DED785AC6}"/>
    <cellStyle name="Tekst ostrzeżenia 9 6" xfId="24702" xr:uid="{00000000-0005-0000-0000-00007F600000}"/>
    <cellStyle name="Tekst ostrzeżenia 9 6 2" xfId="48875" xr:uid="{1EE6582E-6254-4319-AC9C-D60A5DF23C06}"/>
    <cellStyle name="Tekst ostrzeżenia 9 7" xfId="24703" xr:uid="{00000000-0005-0000-0000-000080600000}"/>
    <cellStyle name="Tekst ostrzeżenia 9 7 2" xfId="48876" xr:uid="{6627E7C5-0FC7-4CBF-B81E-E9BCBB762F7D}"/>
    <cellStyle name="Tekst ostrzeżenia 9 8" xfId="48855" xr:uid="{33960932-8676-4311-B79E-79F0A1C104B7}"/>
    <cellStyle name="Tekst ostrzeżenia 9 9" xfId="53612" xr:uid="{E26C7DC4-0FEA-4A05-A3D5-3FF25E3BCDF8}"/>
    <cellStyle name="Tekst ostrzeżenia 9_COM_BND" xfId="24704" xr:uid="{00000000-0005-0000-0000-000081600000}"/>
    <cellStyle name="Tekst ostrzeżenia_CHP" xfId="24705" xr:uid="{00000000-0005-0000-0000-000082600000}"/>
    <cellStyle name="Title 10" xfId="52950" xr:uid="{6405F860-C8B4-4BDB-AFE3-7B2D774FE8A2}"/>
    <cellStyle name="Title 2" xfId="24706" xr:uid="{00000000-0005-0000-0000-000083600000}"/>
    <cellStyle name="Title 2 10" xfId="48877" xr:uid="{9BFEAF31-8196-4BC4-BD56-EDD34240DF03}"/>
    <cellStyle name="Title 2 11" xfId="53615" xr:uid="{52099646-86D9-4651-98AA-3BDA3DB13A2D}"/>
    <cellStyle name="Title 2 2" xfId="24707" xr:uid="{00000000-0005-0000-0000-000084600000}"/>
    <cellStyle name="Title 2 2 2" xfId="24708" xr:uid="{00000000-0005-0000-0000-000085600000}"/>
    <cellStyle name="Title 2 2 2 2" xfId="24709" xr:uid="{00000000-0005-0000-0000-000086600000}"/>
    <cellStyle name="Title 2 2 2 2 2" xfId="48880" xr:uid="{28822D60-F5F7-4E63-B669-78E7375A0902}"/>
    <cellStyle name="Title 2 2 2 3" xfId="48879" xr:uid="{A0FAE104-6A04-460D-8E62-3630F0C50F97}"/>
    <cellStyle name="Title 2 2 3" xfId="24710" xr:uid="{00000000-0005-0000-0000-000087600000}"/>
    <cellStyle name="Title 2 2 3 2" xfId="24711" xr:uid="{00000000-0005-0000-0000-000088600000}"/>
    <cellStyle name="Title 2 2 3 2 2" xfId="48882" xr:uid="{362E5B8C-6258-4072-AAFD-B290F9D486EF}"/>
    <cellStyle name="Title 2 2 3 3" xfId="48881" xr:uid="{9C2305D6-6D78-4B0A-93E3-CA4E1D3E0879}"/>
    <cellStyle name="Title 2 2 4" xfId="24712" xr:uid="{00000000-0005-0000-0000-000089600000}"/>
    <cellStyle name="Title 2 2 4 2" xfId="48883" xr:uid="{7F8746B0-EE7A-4459-B546-34550D48D609}"/>
    <cellStyle name="Title 2 2 5" xfId="24713" xr:uid="{00000000-0005-0000-0000-00008A600000}"/>
    <cellStyle name="Title 2 2 5 2" xfId="48884" xr:uid="{00F10BEB-BC78-4F36-BDB4-8F4EDFA0D3BE}"/>
    <cellStyle name="Title 2 2 6" xfId="48878" xr:uid="{E2331A5E-A08B-4B80-9F38-09F6B053E929}"/>
    <cellStyle name="Title 2 3" xfId="24714" xr:uid="{00000000-0005-0000-0000-00008B600000}"/>
    <cellStyle name="Title 2 3 2" xfId="24715" xr:uid="{00000000-0005-0000-0000-00008C600000}"/>
    <cellStyle name="Title 2 3 2 2" xfId="48886" xr:uid="{6CA5F341-EBE3-4F6E-9DA7-5CEEA567BD7E}"/>
    <cellStyle name="Title 2 3 3" xfId="48885" xr:uid="{6F856F78-D424-454A-A0F1-9B6143895EC1}"/>
    <cellStyle name="Title 2 4" xfId="24716" xr:uid="{00000000-0005-0000-0000-00008D600000}"/>
    <cellStyle name="Title 2 4 2" xfId="24717" xr:uid="{00000000-0005-0000-0000-00008E600000}"/>
    <cellStyle name="Title 2 4 2 2" xfId="48888" xr:uid="{AC45BF3E-431C-4E7F-B0D5-50B2BFF31F66}"/>
    <cellStyle name="Title 2 4 3" xfId="48887" xr:uid="{3C115311-84CF-4DDF-A6FF-8259A6B1BC29}"/>
    <cellStyle name="Title 2 5" xfId="24718" xr:uid="{00000000-0005-0000-0000-00008F600000}"/>
    <cellStyle name="Title 2 5 2" xfId="24719" xr:uid="{00000000-0005-0000-0000-000090600000}"/>
    <cellStyle name="Title 2 5 2 2" xfId="48890" xr:uid="{724DD0E9-05E2-426A-966F-098F1F6C98B0}"/>
    <cellStyle name="Title 2 5 3" xfId="48889" xr:uid="{A6DA6C6A-6518-4B55-B540-B2BE58E0AAE1}"/>
    <cellStyle name="Title 2 6" xfId="24720" xr:uid="{00000000-0005-0000-0000-000091600000}"/>
    <cellStyle name="Title 2 6 2" xfId="24721" xr:uid="{00000000-0005-0000-0000-000092600000}"/>
    <cellStyle name="Title 2 6 2 2" xfId="48892" xr:uid="{64BF6D22-BD78-44E9-86EA-D133FD1E8895}"/>
    <cellStyle name="Title 2 6 3" xfId="48891" xr:uid="{E9968099-8204-4FBD-9D0B-05937D3BDB50}"/>
    <cellStyle name="Title 2 7" xfId="24722" xr:uid="{00000000-0005-0000-0000-000093600000}"/>
    <cellStyle name="Title 2 7 2" xfId="48893" xr:uid="{39A22D6B-86B7-446E-AD32-420236B46F2D}"/>
    <cellStyle name="Title 2 8" xfId="24723" xr:uid="{00000000-0005-0000-0000-000094600000}"/>
    <cellStyle name="Title 2 8 2" xfId="48894" xr:uid="{FE6B0873-0E05-480A-A5B1-C7B46FF485B5}"/>
    <cellStyle name="Title 2 9" xfId="24724" xr:uid="{00000000-0005-0000-0000-000095600000}"/>
    <cellStyle name="Title 2 9 2" xfId="48895" xr:uid="{0A54BCEF-3AD3-4A66-B70C-AAEEBF9156B5}"/>
    <cellStyle name="Title 3" xfId="24725" xr:uid="{00000000-0005-0000-0000-000096600000}"/>
    <cellStyle name="Title 3 10" xfId="48896" xr:uid="{D78EEFE9-2423-4896-B64D-38328EA5384F}"/>
    <cellStyle name="Title 3 11" xfId="53616" xr:uid="{D0736A25-3653-4408-BB2A-9EE6BF05DDF6}"/>
    <cellStyle name="Title 3 2" xfId="24726" xr:uid="{00000000-0005-0000-0000-000097600000}"/>
    <cellStyle name="Title 3 2 2" xfId="24727" xr:uid="{00000000-0005-0000-0000-000098600000}"/>
    <cellStyle name="Title 3 2 2 2" xfId="48898" xr:uid="{944DA4E2-38F3-46A1-A739-F5E97BBCDDE4}"/>
    <cellStyle name="Title 3 2 3" xfId="24728" xr:uid="{00000000-0005-0000-0000-000099600000}"/>
    <cellStyle name="Title 3 2 3 2" xfId="48899" xr:uid="{10C65CBD-9FBE-4D27-A78E-585C0A2930C8}"/>
    <cellStyle name="Title 3 2 4" xfId="48897" xr:uid="{2B0019AB-A0E3-454E-8142-D991A77E2254}"/>
    <cellStyle name="Title 3 3" xfId="24729" xr:uid="{00000000-0005-0000-0000-00009A600000}"/>
    <cellStyle name="Title 3 3 2" xfId="24730" xr:uid="{00000000-0005-0000-0000-00009B600000}"/>
    <cellStyle name="Title 3 3 2 2" xfId="48901" xr:uid="{E951D793-13DE-4D96-86F5-D9A1ACC60128}"/>
    <cellStyle name="Title 3 3 3" xfId="48900" xr:uid="{19EF4B97-6560-4587-91C8-7F47BD6CF859}"/>
    <cellStyle name="Title 3 4" xfId="24731" xr:uid="{00000000-0005-0000-0000-00009C600000}"/>
    <cellStyle name="Title 3 4 2" xfId="24732" xr:uid="{00000000-0005-0000-0000-00009D600000}"/>
    <cellStyle name="Title 3 4 2 2" xfId="48903" xr:uid="{ECEC795F-D94C-4C4C-BE84-BA94B7F59989}"/>
    <cellStyle name="Title 3 4 3" xfId="48902" xr:uid="{D377EB94-8D49-45B5-A7A7-F44FAAD1898C}"/>
    <cellStyle name="Title 3 5" xfId="24733" xr:uid="{00000000-0005-0000-0000-00009E600000}"/>
    <cellStyle name="Title 3 5 2" xfId="24734" xr:uid="{00000000-0005-0000-0000-00009F600000}"/>
    <cellStyle name="Title 3 5 2 2" xfId="48905" xr:uid="{B7D49170-C2BB-46C6-B4B7-404408032E2B}"/>
    <cellStyle name="Title 3 5 3" xfId="48904" xr:uid="{82BAE832-70E7-4BBE-9736-171425489320}"/>
    <cellStyle name="Title 3 6" xfId="24735" xr:uid="{00000000-0005-0000-0000-0000A0600000}"/>
    <cellStyle name="Title 3 6 2" xfId="24736" xr:uid="{00000000-0005-0000-0000-0000A1600000}"/>
    <cellStyle name="Title 3 6 2 2" xfId="48907" xr:uid="{D86E70D5-6C98-497B-B905-8124BF8C2CA0}"/>
    <cellStyle name="Title 3 6 3" xfId="48906" xr:uid="{553D9017-D97C-49AE-B47B-58949F59E765}"/>
    <cellStyle name="Title 3 7" xfId="24737" xr:uid="{00000000-0005-0000-0000-0000A2600000}"/>
    <cellStyle name="Title 3 7 2" xfId="48908" xr:uid="{295F29AB-11B7-472A-BB0E-187955B92E08}"/>
    <cellStyle name="Title 3 8" xfId="24738" xr:uid="{00000000-0005-0000-0000-0000A3600000}"/>
    <cellStyle name="Title 3 8 2" xfId="48909" xr:uid="{06DF1073-9B98-4E70-8B9B-288122B10F0F}"/>
    <cellStyle name="Title 3 9" xfId="24739" xr:uid="{00000000-0005-0000-0000-0000A4600000}"/>
    <cellStyle name="Title 3 9 2" xfId="48910" xr:uid="{99BAD086-21CA-4270-808A-47AB1BAF7881}"/>
    <cellStyle name="Title 4" xfId="24740" xr:uid="{00000000-0005-0000-0000-0000A5600000}"/>
    <cellStyle name="Title 4 2" xfId="24741" xr:uid="{00000000-0005-0000-0000-0000A6600000}"/>
    <cellStyle name="Title 4 2 2" xfId="24742" xr:uid="{00000000-0005-0000-0000-0000A7600000}"/>
    <cellStyle name="Title 4 2 2 2" xfId="48913" xr:uid="{7521D399-9A3A-4E3A-9DE1-4F9BEB62D3A7}"/>
    <cellStyle name="Title 4 2 3" xfId="48912" xr:uid="{B703FC10-DFCA-4CE6-9F0B-D64083446575}"/>
    <cellStyle name="Title 4 3" xfId="24743" xr:uid="{00000000-0005-0000-0000-0000A8600000}"/>
    <cellStyle name="Title 4 3 2" xfId="48914" xr:uid="{01B37C55-F750-4E8E-A273-2AFE902883A3}"/>
    <cellStyle name="Title 4 4" xfId="24744" xr:uid="{00000000-0005-0000-0000-0000A9600000}"/>
    <cellStyle name="Title 4 4 2" xfId="48915" xr:uid="{82E8D0CB-ECA1-4788-B236-ABE8CB4E8AC9}"/>
    <cellStyle name="Title 4 5" xfId="48911" xr:uid="{F4498882-052B-4480-8E3C-198CA4F98269}"/>
    <cellStyle name="Title 5" xfId="24745" xr:uid="{00000000-0005-0000-0000-0000AA600000}"/>
    <cellStyle name="Title 5 2" xfId="24746" xr:uid="{00000000-0005-0000-0000-0000AB600000}"/>
    <cellStyle name="Title 5 2 2" xfId="48917" xr:uid="{DFC8940D-3AC7-4281-AB76-EBE6BED27623}"/>
    <cellStyle name="Title 5 3" xfId="48916" xr:uid="{FBE4CAD9-EC1C-4B18-B305-ABAD377273FC}"/>
    <cellStyle name="Title 6" xfId="24747" xr:uid="{00000000-0005-0000-0000-0000AC600000}"/>
    <cellStyle name="Title 6 2" xfId="24748" xr:uid="{00000000-0005-0000-0000-0000AD600000}"/>
    <cellStyle name="Title 6 2 2" xfId="48919" xr:uid="{E734D29A-6C4D-4BA9-B171-46F758358E7B}"/>
    <cellStyle name="Title 6 3" xfId="48918" xr:uid="{9853F3FA-AB44-4B59-9437-4B18B5847818}"/>
    <cellStyle name="Title 7" xfId="24749" xr:uid="{00000000-0005-0000-0000-0000AE600000}"/>
    <cellStyle name="Title 7 2" xfId="24750" xr:uid="{00000000-0005-0000-0000-0000AF600000}"/>
    <cellStyle name="Title 7 2 2" xfId="48921" xr:uid="{64E56BE5-82D9-4ED0-9709-5CDF5B79823F}"/>
    <cellStyle name="Title 7 3" xfId="48920" xr:uid="{75CB3A65-2F66-4787-897D-DC2A6F79AA36}"/>
    <cellStyle name="Title 8" xfId="24751" xr:uid="{00000000-0005-0000-0000-0000B0600000}"/>
    <cellStyle name="Title 8 2" xfId="24752" xr:uid="{00000000-0005-0000-0000-0000B1600000}"/>
    <cellStyle name="Title 8 2 2" xfId="48923" xr:uid="{35A19381-144B-4C47-932D-DF798A157253}"/>
    <cellStyle name="Title 8 3" xfId="48922" xr:uid="{991A847E-6A54-484A-BC7B-A2836503E74A}"/>
    <cellStyle name="Title 9" xfId="24753" xr:uid="{00000000-0005-0000-0000-0000B2600000}"/>
    <cellStyle name="Title 9 2" xfId="24754" xr:uid="{00000000-0005-0000-0000-0000B3600000}"/>
    <cellStyle name="Title 9 2 2" xfId="48925" xr:uid="{CD21B43E-B8EE-4D1E-8B16-067A57785CA4}"/>
    <cellStyle name="Title 9 3" xfId="48924" xr:uid="{8519FDEA-378D-4962-980E-CB26C9357145}"/>
    <cellStyle name="Tmpl_Assumption" xfId="24755" xr:uid="{00000000-0005-0000-0000-0000B4600000}"/>
    <cellStyle name="Total 10" xfId="24756" xr:uid="{00000000-0005-0000-0000-0000B5600000}"/>
    <cellStyle name="Total 10 2" xfId="24757" xr:uid="{00000000-0005-0000-0000-0000B6600000}"/>
    <cellStyle name="Total 10 2 2" xfId="24758" xr:uid="{00000000-0005-0000-0000-0000B7600000}"/>
    <cellStyle name="Total 10 2 2 2" xfId="48928" xr:uid="{C9F3D72A-7386-47B8-8EDA-DC6911EE7DC3}"/>
    <cellStyle name="Total 10 2 3" xfId="24759" xr:uid="{00000000-0005-0000-0000-0000B8600000}"/>
    <cellStyle name="Total 10 2 3 2" xfId="48929" xr:uid="{4C97EB04-8CB0-4A01-A784-842F4E4AEE2E}"/>
    <cellStyle name="Total 10 2 4" xfId="48927" xr:uid="{BF09876E-CDCC-4FD9-98CD-5745A1CC9BB3}"/>
    <cellStyle name="Total 10 3" xfId="24760" xr:uid="{00000000-0005-0000-0000-0000B9600000}"/>
    <cellStyle name="Total 10 3 2" xfId="24761" xr:uid="{00000000-0005-0000-0000-0000BA600000}"/>
    <cellStyle name="Total 10 3 2 2" xfId="48931" xr:uid="{DFD61288-52D0-4AEF-8F03-AD07C6BEB5F1}"/>
    <cellStyle name="Total 10 3 3" xfId="48930" xr:uid="{46BE765B-C8B5-4FE2-9523-77E44AD77F64}"/>
    <cellStyle name="Total 10 4" xfId="24762" xr:uid="{00000000-0005-0000-0000-0000BB600000}"/>
    <cellStyle name="Total 10 4 2" xfId="48932" xr:uid="{1A569A97-E5CE-473B-8EA8-EA8487413262}"/>
    <cellStyle name="Total 10 5" xfId="24763" xr:uid="{00000000-0005-0000-0000-0000BC600000}"/>
    <cellStyle name="Total 10 5 2" xfId="48933" xr:uid="{54A61853-B245-44F9-AF90-AD9322DA294B}"/>
    <cellStyle name="Total 10 6" xfId="48926" xr:uid="{C4209658-5E63-4BBF-8C05-B2DD05DA9633}"/>
    <cellStyle name="Total 10 7" xfId="53059" xr:uid="{DF06BBC9-FE0D-4B77-9F0F-4712BCB6FBB7}"/>
    <cellStyle name="Total 11" xfId="24764" xr:uid="{00000000-0005-0000-0000-0000BD600000}"/>
    <cellStyle name="Total 11 2" xfId="24765" xr:uid="{00000000-0005-0000-0000-0000BE600000}"/>
    <cellStyle name="Total 11 2 2" xfId="24766" xr:uid="{00000000-0005-0000-0000-0000BF600000}"/>
    <cellStyle name="Total 11 2 2 2" xfId="48936" xr:uid="{0CEB9281-0DFF-4C14-B6DD-9456454C790A}"/>
    <cellStyle name="Total 11 2 3" xfId="24767" xr:uid="{00000000-0005-0000-0000-0000C0600000}"/>
    <cellStyle name="Total 11 2 3 2" xfId="48937" xr:uid="{09003E62-40B4-4686-88FA-C32E8CFE5C41}"/>
    <cellStyle name="Total 11 2 4" xfId="48935" xr:uid="{72469A60-76EC-453A-B528-0B6F8B5E598B}"/>
    <cellStyle name="Total 11 3" xfId="24768" xr:uid="{00000000-0005-0000-0000-0000C1600000}"/>
    <cellStyle name="Total 11 3 2" xfId="24769" xr:uid="{00000000-0005-0000-0000-0000C2600000}"/>
    <cellStyle name="Total 11 3 2 2" xfId="48939" xr:uid="{ECFCD46A-F6F9-41ED-A701-DCED640BF477}"/>
    <cellStyle name="Total 11 3 3" xfId="48938" xr:uid="{87B98E81-BEB6-4289-A7DE-45DF690E93D8}"/>
    <cellStyle name="Total 11 4" xfId="24770" xr:uid="{00000000-0005-0000-0000-0000C3600000}"/>
    <cellStyle name="Total 11 4 2" xfId="48940" xr:uid="{5E172A59-70D7-4CCF-83ED-412BD2B2E481}"/>
    <cellStyle name="Total 11 5" xfId="24771" xr:uid="{00000000-0005-0000-0000-0000C4600000}"/>
    <cellStyle name="Total 11 5 2" xfId="48941" xr:uid="{D6B30A21-368B-4525-84AD-2CD1BCE1765C}"/>
    <cellStyle name="Total 11 6" xfId="48934" xr:uid="{89E2A3EE-0938-4586-A10E-BBD858398F54}"/>
    <cellStyle name="Total 11 7" xfId="53060" xr:uid="{3CB064D0-1208-4A48-AAF8-B335D1B5E535}"/>
    <cellStyle name="Total 12" xfId="24772" xr:uid="{00000000-0005-0000-0000-0000C5600000}"/>
    <cellStyle name="Total 12 2" xfId="24773" xr:uid="{00000000-0005-0000-0000-0000C6600000}"/>
    <cellStyle name="Total 12 2 2" xfId="24774" xr:uid="{00000000-0005-0000-0000-0000C7600000}"/>
    <cellStyle name="Total 12 2 2 2" xfId="48944" xr:uid="{2F3EF564-739E-4128-844A-86ECF24C9F15}"/>
    <cellStyle name="Total 12 2 3" xfId="24775" xr:uid="{00000000-0005-0000-0000-0000C8600000}"/>
    <cellStyle name="Total 12 2 3 2" xfId="48945" xr:uid="{DCF9C924-8E3C-4ACA-B83B-29B0C8D4B4C7}"/>
    <cellStyle name="Total 12 2 4" xfId="48943" xr:uid="{C1AF2B3F-7983-4FC4-9CC8-7FC65B244146}"/>
    <cellStyle name="Total 12 3" xfId="24776" xr:uid="{00000000-0005-0000-0000-0000C9600000}"/>
    <cellStyle name="Total 12 3 2" xfId="24777" xr:uid="{00000000-0005-0000-0000-0000CA600000}"/>
    <cellStyle name="Total 12 3 2 2" xfId="48947" xr:uid="{8AF50606-1F82-494B-9F46-1669CE8B4DF1}"/>
    <cellStyle name="Total 12 3 3" xfId="48946" xr:uid="{18DD2602-9EDC-4D91-94D5-DF6B731B47FD}"/>
    <cellStyle name="Total 12 4" xfId="24778" xr:uid="{00000000-0005-0000-0000-0000CB600000}"/>
    <cellStyle name="Total 12 4 2" xfId="48948" xr:uid="{475388E3-6B97-46EE-A2C0-D43B06E595BE}"/>
    <cellStyle name="Total 12 5" xfId="24779" xr:uid="{00000000-0005-0000-0000-0000CC600000}"/>
    <cellStyle name="Total 12 5 2" xfId="48949" xr:uid="{B82949E1-B896-4679-977F-2377C3869B5F}"/>
    <cellStyle name="Total 12 6" xfId="48942" xr:uid="{7CDF83A9-D3A9-408C-9504-83950E03FB6B}"/>
    <cellStyle name="Total 12 7" xfId="53061" xr:uid="{5450AF71-0484-471D-B43F-9CEC3051A8A0}"/>
    <cellStyle name="Total 13" xfId="24780" xr:uid="{00000000-0005-0000-0000-0000CD600000}"/>
    <cellStyle name="Total 13 2" xfId="24781" xr:uid="{00000000-0005-0000-0000-0000CE600000}"/>
    <cellStyle name="Total 13 2 2" xfId="24782" xr:uid="{00000000-0005-0000-0000-0000CF600000}"/>
    <cellStyle name="Total 13 2 2 2" xfId="48952" xr:uid="{F451F759-512D-461C-8656-327EBA7FD02A}"/>
    <cellStyle name="Total 13 2 3" xfId="24783" xr:uid="{00000000-0005-0000-0000-0000D0600000}"/>
    <cellStyle name="Total 13 2 3 2" xfId="48953" xr:uid="{1B35ADCA-0F8C-4A8B-99B2-A57EF5FD9329}"/>
    <cellStyle name="Total 13 2 4" xfId="48951" xr:uid="{871F2AFC-1909-4E53-ACE2-B7B600CB5AA9}"/>
    <cellStyle name="Total 13 3" xfId="24784" xr:uid="{00000000-0005-0000-0000-0000D1600000}"/>
    <cellStyle name="Total 13 3 2" xfId="24785" xr:uid="{00000000-0005-0000-0000-0000D2600000}"/>
    <cellStyle name="Total 13 3 2 2" xfId="48955" xr:uid="{15DDC860-6FAC-409C-9505-88A7056AAD7F}"/>
    <cellStyle name="Total 13 3 3" xfId="48954" xr:uid="{E5303458-FF9D-47CD-A794-9AFB1F8DECF8}"/>
    <cellStyle name="Total 13 4" xfId="24786" xr:uid="{00000000-0005-0000-0000-0000D3600000}"/>
    <cellStyle name="Total 13 4 2" xfId="48956" xr:uid="{837EDFC7-B47E-438C-A587-EC83D4889198}"/>
    <cellStyle name="Total 13 5" xfId="24787" xr:uid="{00000000-0005-0000-0000-0000D4600000}"/>
    <cellStyle name="Total 13 5 2" xfId="48957" xr:uid="{516EBCC5-B393-4669-AAFF-3B1D1A291B19}"/>
    <cellStyle name="Total 13 6" xfId="48950" xr:uid="{FAE9356E-C047-433D-AF18-59AB35C610E2}"/>
    <cellStyle name="Total 13 7" xfId="53062" xr:uid="{DFC2161D-C04F-419F-9409-3F5BD1F98504}"/>
    <cellStyle name="Total 14" xfId="24788" xr:uid="{00000000-0005-0000-0000-0000D5600000}"/>
    <cellStyle name="Total 14 2" xfId="24789" xr:uid="{00000000-0005-0000-0000-0000D6600000}"/>
    <cellStyle name="Total 14 2 2" xfId="24790" xr:uid="{00000000-0005-0000-0000-0000D7600000}"/>
    <cellStyle name="Total 14 2 2 2" xfId="48960" xr:uid="{CC1A14A4-EC94-4A4B-B2EC-A48A2ADFF544}"/>
    <cellStyle name="Total 14 2 3" xfId="24791" xr:uid="{00000000-0005-0000-0000-0000D8600000}"/>
    <cellStyle name="Total 14 2 3 2" xfId="48961" xr:uid="{7F0C2566-6742-4619-8372-20DFB35A2665}"/>
    <cellStyle name="Total 14 2 4" xfId="48959" xr:uid="{F2F0A886-3E69-4B73-B7AF-CA9D5849C6B8}"/>
    <cellStyle name="Total 14 3" xfId="24792" xr:uid="{00000000-0005-0000-0000-0000D9600000}"/>
    <cellStyle name="Total 14 3 2" xfId="24793" xr:uid="{00000000-0005-0000-0000-0000DA600000}"/>
    <cellStyle name="Total 14 3 2 2" xfId="48963" xr:uid="{EDC1B04A-3EED-4A74-ADEA-A12F820C1083}"/>
    <cellStyle name="Total 14 3 3" xfId="48962" xr:uid="{C27C5B98-8988-4EBD-9C89-84831A79A37F}"/>
    <cellStyle name="Total 14 4" xfId="24794" xr:uid="{00000000-0005-0000-0000-0000DB600000}"/>
    <cellStyle name="Total 14 4 2" xfId="48964" xr:uid="{EC3C8067-B7A7-4B7F-9C64-FFD36B416973}"/>
    <cellStyle name="Total 14 5" xfId="24795" xr:uid="{00000000-0005-0000-0000-0000DC600000}"/>
    <cellStyle name="Total 14 5 2" xfId="48965" xr:uid="{0499E26A-4739-4702-96E2-C120BEC79E60}"/>
    <cellStyle name="Total 14 6" xfId="48958" xr:uid="{35628AE4-FD0B-47BA-8D14-C46A0EC8AA63}"/>
    <cellStyle name="Total 14 7" xfId="53063" xr:uid="{A00AA8F7-897A-4EE6-B897-1E79AED023DC}"/>
    <cellStyle name="Total 15" xfId="24796" xr:uid="{00000000-0005-0000-0000-0000DD600000}"/>
    <cellStyle name="Total 15 2" xfId="24797" xr:uid="{00000000-0005-0000-0000-0000DE600000}"/>
    <cellStyle name="Total 15 2 2" xfId="24798" xr:uid="{00000000-0005-0000-0000-0000DF600000}"/>
    <cellStyle name="Total 15 2 2 2" xfId="48968" xr:uid="{7C6F9CA8-387D-4A60-9707-09207BB18260}"/>
    <cellStyle name="Total 15 2 3" xfId="24799" xr:uid="{00000000-0005-0000-0000-0000E0600000}"/>
    <cellStyle name="Total 15 2 3 2" xfId="48969" xr:uid="{62AC6F9C-EACA-4F27-B8AA-0B77B29B644B}"/>
    <cellStyle name="Total 15 2 4" xfId="48967" xr:uid="{A9EC9C60-2289-4544-BA3B-5BA2D6FA1DCD}"/>
    <cellStyle name="Total 15 3" xfId="24800" xr:uid="{00000000-0005-0000-0000-0000E1600000}"/>
    <cellStyle name="Total 15 3 2" xfId="24801" xr:uid="{00000000-0005-0000-0000-0000E2600000}"/>
    <cellStyle name="Total 15 3 2 2" xfId="48971" xr:uid="{020D1738-EEFC-43C6-85FC-8CA1924C8417}"/>
    <cellStyle name="Total 15 3 3" xfId="48970" xr:uid="{74852E7C-10CB-4601-B47F-E9C910D10D8D}"/>
    <cellStyle name="Total 15 4" xfId="24802" xr:uid="{00000000-0005-0000-0000-0000E3600000}"/>
    <cellStyle name="Total 15 4 2" xfId="48972" xr:uid="{BFC79CFA-6D1E-41F1-9907-BD383EA55520}"/>
    <cellStyle name="Total 15 5" xfId="24803" xr:uid="{00000000-0005-0000-0000-0000E4600000}"/>
    <cellStyle name="Total 15 5 2" xfId="48973" xr:uid="{83B15B22-6A2B-4974-A4E0-B6B2AC5F1614}"/>
    <cellStyle name="Total 15 6" xfId="48966" xr:uid="{AFDF0467-2431-4898-A583-C353B26F5A18}"/>
    <cellStyle name="Total 15 7" xfId="53064" xr:uid="{E7226A9E-645E-46DB-A706-FAF3A2E6C36B}"/>
    <cellStyle name="Total 16" xfId="24804" xr:uid="{00000000-0005-0000-0000-0000E5600000}"/>
    <cellStyle name="Total 16 2" xfId="24805" xr:uid="{00000000-0005-0000-0000-0000E6600000}"/>
    <cellStyle name="Total 16 2 2" xfId="24806" xr:uid="{00000000-0005-0000-0000-0000E7600000}"/>
    <cellStyle name="Total 16 2 2 2" xfId="48976" xr:uid="{B53DD175-BE3A-41D4-B1A1-80F5100AF231}"/>
    <cellStyle name="Total 16 2 3" xfId="24807" xr:uid="{00000000-0005-0000-0000-0000E8600000}"/>
    <cellStyle name="Total 16 2 3 2" xfId="48977" xr:uid="{B7EAA93B-C4F3-4DFF-8D79-147CA2277E03}"/>
    <cellStyle name="Total 16 2 4" xfId="48975" xr:uid="{FE805C84-1628-4010-BF9D-DD0F0DF8E4F2}"/>
    <cellStyle name="Total 16 3" xfId="24808" xr:uid="{00000000-0005-0000-0000-0000E9600000}"/>
    <cellStyle name="Total 16 3 2" xfId="24809" xr:uid="{00000000-0005-0000-0000-0000EA600000}"/>
    <cellStyle name="Total 16 3 2 2" xfId="48979" xr:uid="{4806C57B-8DCD-43F0-9F74-C6EB5564B7D2}"/>
    <cellStyle name="Total 16 3 3" xfId="48978" xr:uid="{B664A688-55EF-4482-A990-C529DE5F80EC}"/>
    <cellStyle name="Total 16 4" xfId="24810" xr:uid="{00000000-0005-0000-0000-0000EB600000}"/>
    <cellStyle name="Total 16 4 2" xfId="48980" xr:uid="{34D8F2D7-C6A8-4B36-8837-2283D43324FE}"/>
    <cellStyle name="Total 16 5" xfId="24811" xr:uid="{00000000-0005-0000-0000-0000EC600000}"/>
    <cellStyle name="Total 16 5 2" xfId="48981" xr:uid="{98DED366-E9DC-4BE6-93FB-022586677F57}"/>
    <cellStyle name="Total 16 6" xfId="48974" xr:uid="{893CA98F-72ED-469F-B4AF-FD70F596485C}"/>
    <cellStyle name="Total 16 7" xfId="53065" xr:uid="{464431AA-65B3-4D89-BDBE-B557E7AA8CB8}"/>
    <cellStyle name="Total 17" xfId="24812" xr:uid="{00000000-0005-0000-0000-0000ED600000}"/>
    <cellStyle name="Total 17 2" xfId="24813" xr:uid="{00000000-0005-0000-0000-0000EE600000}"/>
    <cellStyle name="Total 17 2 2" xfId="24814" xr:uid="{00000000-0005-0000-0000-0000EF600000}"/>
    <cellStyle name="Total 17 2 2 2" xfId="48984" xr:uid="{5ED05259-21FA-4971-8797-A69535E78363}"/>
    <cellStyle name="Total 17 2 3" xfId="24815" xr:uid="{00000000-0005-0000-0000-0000F0600000}"/>
    <cellStyle name="Total 17 2 3 2" xfId="48985" xr:uid="{5980E694-3D86-40C0-8E89-6C216CAEDDD8}"/>
    <cellStyle name="Total 17 2 4" xfId="48983" xr:uid="{84B17CCE-8914-4ED8-9C53-246E5D4FBA16}"/>
    <cellStyle name="Total 17 3" xfId="24816" xr:uid="{00000000-0005-0000-0000-0000F1600000}"/>
    <cellStyle name="Total 17 3 2" xfId="24817" xr:uid="{00000000-0005-0000-0000-0000F2600000}"/>
    <cellStyle name="Total 17 3 2 2" xfId="48987" xr:uid="{72B341C0-884D-4491-91DE-6F3DF869A246}"/>
    <cellStyle name="Total 17 3 3" xfId="48986" xr:uid="{2B8C6440-6561-402C-A523-C9975AAE113B}"/>
    <cellStyle name="Total 17 4" xfId="24818" xr:uid="{00000000-0005-0000-0000-0000F3600000}"/>
    <cellStyle name="Total 17 4 2" xfId="48988" xr:uid="{D68C3723-DE1D-480B-A635-0DE7092E51F7}"/>
    <cellStyle name="Total 17 5" xfId="24819" xr:uid="{00000000-0005-0000-0000-0000F4600000}"/>
    <cellStyle name="Total 17 5 2" xfId="48989" xr:uid="{F17D5120-5D47-4621-9B39-F59EF4559B88}"/>
    <cellStyle name="Total 17 6" xfId="48982" xr:uid="{E4FBE4EA-7671-423D-8CF9-28031C67CF40}"/>
    <cellStyle name="Total 17 7" xfId="53066" xr:uid="{72A0A340-8F9A-4B7D-9A26-3390DA0C2105}"/>
    <cellStyle name="Total 18" xfId="24820" xr:uid="{00000000-0005-0000-0000-0000F5600000}"/>
    <cellStyle name="Total 18 2" xfId="24821" xr:uid="{00000000-0005-0000-0000-0000F6600000}"/>
    <cellStyle name="Total 18 2 2" xfId="24822" xr:uid="{00000000-0005-0000-0000-0000F7600000}"/>
    <cellStyle name="Total 18 2 2 2" xfId="48992" xr:uid="{2E68FDE5-10B3-44DC-9953-FFFE7499E9B7}"/>
    <cellStyle name="Total 18 2 3" xfId="24823" xr:uid="{00000000-0005-0000-0000-0000F8600000}"/>
    <cellStyle name="Total 18 2 3 2" xfId="48993" xr:uid="{580C528C-0A14-475D-A780-B87C3D039C19}"/>
    <cellStyle name="Total 18 2 4" xfId="48991" xr:uid="{C27014DF-7925-4C7A-B5F8-387BAABDE910}"/>
    <cellStyle name="Total 18 3" xfId="24824" xr:uid="{00000000-0005-0000-0000-0000F9600000}"/>
    <cellStyle name="Total 18 3 2" xfId="24825" xr:uid="{00000000-0005-0000-0000-0000FA600000}"/>
    <cellStyle name="Total 18 3 2 2" xfId="48995" xr:uid="{55F42E91-A4DF-4AB4-811C-BF17799B6F5C}"/>
    <cellStyle name="Total 18 3 3" xfId="48994" xr:uid="{69464E6D-8555-4F6D-BE03-7AC972701B68}"/>
    <cellStyle name="Total 18 4" xfId="24826" xr:uid="{00000000-0005-0000-0000-0000FB600000}"/>
    <cellStyle name="Total 18 4 2" xfId="48996" xr:uid="{DC50B03B-6F12-4C44-9889-266ED73DF5EE}"/>
    <cellStyle name="Total 18 5" xfId="24827" xr:uid="{00000000-0005-0000-0000-0000FC600000}"/>
    <cellStyle name="Total 18 5 2" xfId="48997" xr:uid="{CA119FAF-D5E7-430F-85DE-5560D29826AA}"/>
    <cellStyle name="Total 18 6" xfId="48990" xr:uid="{8C0727CF-8A9A-45BF-B0D0-072C79D0891A}"/>
    <cellStyle name="Total 18 7" xfId="53067" xr:uid="{67465BA5-F1D0-4943-84F2-9510AB2EF74B}"/>
    <cellStyle name="Total 19" xfId="24828" xr:uid="{00000000-0005-0000-0000-0000FD600000}"/>
    <cellStyle name="Total 19 2" xfId="24829" xr:uid="{00000000-0005-0000-0000-0000FE600000}"/>
    <cellStyle name="Total 19 2 2" xfId="24830" xr:uid="{00000000-0005-0000-0000-0000FF600000}"/>
    <cellStyle name="Total 19 2 2 2" xfId="49000" xr:uid="{80F2B4C9-D33E-4FC5-AD3A-BA662FFB404F}"/>
    <cellStyle name="Total 19 2 3" xfId="24831" xr:uid="{00000000-0005-0000-0000-000000610000}"/>
    <cellStyle name="Total 19 2 3 2" xfId="49001" xr:uid="{20FF4FAD-C05A-4557-94CE-B583E4B80FD5}"/>
    <cellStyle name="Total 19 2 4" xfId="48999" xr:uid="{F8D1CAEE-0C72-4A62-A540-66D9925C06D5}"/>
    <cellStyle name="Total 19 3" xfId="24832" xr:uid="{00000000-0005-0000-0000-000001610000}"/>
    <cellStyle name="Total 19 3 2" xfId="24833" xr:uid="{00000000-0005-0000-0000-000002610000}"/>
    <cellStyle name="Total 19 3 2 2" xfId="49003" xr:uid="{FFF9346F-70B8-42BC-B624-5DD162D4B65E}"/>
    <cellStyle name="Total 19 3 3" xfId="49002" xr:uid="{5B32F60F-2CD7-442B-A07B-61892DAB6F42}"/>
    <cellStyle name="Total 19 4" xfId="24834" xr:uid="{00000000-0005-0000-0000-000003610000}"/>
    <cellStyle name="Total 19 4 2" xfId="49004" xr:uid="{04778283-BFDF-4A59-93BD-F4CBD5581A14}"/>
    <cellStyle name="Total 19 5" xfId="24835" xr:uid="{00000000-0005-0000-0000-000004610000}"/>
    <cellStyle name="Total 19 5 2" xfId="49005" xr:uid="{0B2892C6-CFE8-47F8-974D-87AF627F30C2}"/>
    <cellStyle name="Total 19 6" xfId="48998" xr:uid="{7B1C1E59-0B3D-4C62-BCFD-FE5FEBA1427B}"/>
    <cellStyle name="Total 19 7" xfId="53068" xr:uid="{79EB7AB7-00E1-4F17-AB13-6D8F569CF3F4}"/>
    <cellStyle name="Total 2" xfId="24836" xr:uid="{00000000-0005-0000-0000-000005610000}"/>
    <cellStyle name="Total 2 10" xfId="53617" xr:uid="{5E4F99FE-90F8-432B-B2CC-034545091DE2}"/>
    <cellStyle name="Total 2 2" xfId="24837" xr:uid="{00000000-0005-0000-0000-000006610000}"/>
    <cellStyle name="Total 2 2 2" xfId="24838" xr:uid="{00000000-0005-0000-0000-000007610000}"/>
    <cellStyle name="Total 2 2 2 2" xfId="24839" xr:uid="{00000000-0005-0000-0000-000008610000}"/>
    <cellStyle name="Total 2 2 2 2 2" xfId="49009" xr:uid="{D3227A88-A6CE-4DDF-9C2A-4986F59C583D}"/>
    <cellStyle name="Total 2 2 2 3" xfId="24840" xr:uid="{00000000-0005-0000-0000-000009610000}"/>
    <cellStyle name="Total 2 2 2 3 2" xfId="49010" xr:uid="{CBC7E4E8-7038-4D6B-930F-9D2E5EA29985}"/>
    <cellStyle name="Total 2 2 2 4" xfId="49008" xr:uid="{87F5E78A-B920-4443-85D1-CC06CB71425D}"/>
    <cellStyle name="Total 2 2 3" xfId="24841" xr:uid="{00000000-0005-0000-0000-00000A610000}"/>
    <cellStyle name="Total 2 2 3 2" xfId="24842" xr:uid="{00000000-0005-0000-0000-00000B610000}"/>
    <cellStyle name="Total 2 2 3 2 2" xfId="49012" xr:uid="{DB88A30D-758B-421A-A583-9143D97631A2}"/>
    <cellStyle name="Total 2 2 3 3" xfId="49011" xr:uid="{A4B6CDF7-4D20-4183-8738-F72E5F0E4419}"/>
    <cellStyle name="Total 2 2 4" xfId="24843" xr:uid="{00000000-0005-0000-0000-00000C610000}"/>
    <cellStyle name="Total 2 2 4 2" xfId="49013" xr:uid="{37441C4F-7BB0-426F-880D-5F8B8AF0316B}"/>
    <cellStyle name="Total 2 2 5" xfId="24844" xr:uid="{00000000-0005-0000-0000-00000D610000}"/>
    <cellStyle name="Total 2 2 5 2" xfId="49014" xr:uid="{803966BC-167B-445D-BAEB-BBC4680F616D}"/>
    <cellStyle name="Total 2 2 6" xfId="24845" xr:uid="{00000000-0005-0000-0000-00000E610000}"/>
    <cellStyle name="Total 2 2 6 2" xfId="49015" xr:uid="{C08C12C0-A264-4310-89AE-8A3373CEBBAE}"/>
    <cellStyle name="Total 2 2 7" xfId="49007" xr:uid="{C79C0CD5-034C-47FD-B945-54EB81202AA6}"/>
    <cellStyle name="Total 2 2 8" xfId="53618" xr:uid="{40A1A449-DAAB-44EC-A4BC-091157854E18}"/>
    <cellStyle name="Total 2 3" xfId="24846" xr:uid="{00000000-0005-0000-0000-00000F610000}"/>
    <cellStyle name="Total 2 3 2" xfId="24847" xr:uid="{00000000-0005-0000-0000-000010610000}"/>
    <cellStyle name="Total 2 3 2 2" xfId="49017" xr:uid="{53E1D78E-7917-4ED1-93CD-D0659D5F0F75}"/>
    <cellStyle name="Total 2 3 3" xfId="24848" xr:uid="{00000000-0005-0000-0000-000011610000}"/>
    <cellStyle name="Total 2 3 3 2" xfId="49018" xr:uid="{F1C1EB05-FDD2-43D9-AD69-FBE30FFF22DA}"/>
    <cellStyle name="Total 2 3 4" xfId="24849" xr:uid="{00000000-0005-0000-0000-000012610000}"/>
    <cellStyle name="Total 2 3 4 2" xfId="49019" xr:uid="{22E4006A-8AD6-4349-86AB-FE3072D695F1}"/>
    <cellStyle name="Total 2 3 5" xfId="49016" xr:uid="{AED19427-EA19-483F-BB66-F6D0D07612A3}"/>
    <cellStyle name="Total 2 4" xfId="24850" xr:uid="{00000000-0005-0000-0000-000013610000}"/>
    <cellStyle name="Total 2 4 2" xfId="24851" xr:uid="{00000000-0005-0000-0000-000014610000}"/>
    <cellStyle name="Total 2 4 2 2" xfId="49021" xr:uid="{5FD09727-7AD7-4B97-9977-B91D2BCF10AA}"/>
    <cellStyle name="Total 2 4 3" xfId="24852" xr:uid="{00000000-0005-0000-0000-000015610000}"/>
    <cellStyle name="Total 2 4 3 2" xfId="49022" xr:uid="{7D4515BE-5C11-47AB-8D8E-348CF0B906EC}"/>
    <cellStyle name="Total 2 4 4" xfId="49020" xr:uid="{2B70D8C2-CFDD-4A13-9911-34FE6D06C7F8}"/>
    <cellStyle name="Total 2 5" xfId="24853" xr:uid="{00000000-0005-0000-0000-000016610000}"/>
    <cellStyle name="Total 2 5 2" xfId="49023" xr:uid="{7A342CB0-281E-45B9-83F8-C5A383CDE273}"/>
    <cellStyle name="Total 2 6" xfId="24854" xr:uid="{00000000-0005-0000-0000-000017610000}"/>
    <cellStyle name="Total 2 6 2" xfId="49024" xr:uid="{484B8F8A-BBA3-4EF9-8EBB-235F017DEE08}"/>
    <cellStyle name="Total 2 7" xfId="24855" xr:uid="{00000000-0005-0000-0000-000018610000}"/>
    <cellStyle name="Total 2 7 2" xfId="49025" xr:uid="{A9075071-3A2E-4775-97E1-B2422E7BF599}"/>
    <cellStyle name="Total 2 8" xfId="49006" xr:uid="{4967017B-3735-492B-ACF3-EEFFB3210AA4}"/>
    <cellStyle name="Total 2 9" xfId="53069" xr:uid="{08849D31-F72B-4880-9359-35057FA3DBD4}"/>
    <cellStyle name="Total 2_CHP" xfId="24856" xr:uid="{00000000-0005-0000-0000-000019610000}"/>
    <cellStyle name="Total 20" xfId="24857" xr:uid="{00000000-0005-0000-0000-00001A610000}"/>
    <cellStyle name="Total 20 2" xfId="24858" xr:uid="{00000000-0005-0000-0000-00001B610000}"/>
    <cellStyle name="Total 20 2 2" xfId="24859" xr:uid="{00000000-0005-0000-0000-00001C610000}"/>
    <cellStyle name="Total 20 2 2 2" xfId="49028" xr:uid="{A5301617-A7CE-48A2-9F5C-D8ACD72BF745}"/>
    <cellStyle name="Total 20 2 3" xfId="24860" xr:uid="{00000000-0005-0000-0000-00001D610000}"/>
    <cellStyle name="Total 20 2 3 2" xfId="49029" xr:uid="{5C32454F-6ACB-40FA-80C2-2FCE7598D393}"/>
    <cellStyle name="Total 20 2 4" xfId="49027" xr:uid="{BB69438C-95EE-49FF-B208-7BE3DFF9CC09}"/>
    <cellStyle name="Total 20 3" xfId="24861" xr:uid="{00000000-0005-0000-0000-00001E610000}"/>
    <cellStyle name="Total 20 3 2" xfId="49030" xr:uid="{CEF88D07-1C65-4AF3-861A-6DD8477F0034}"/>
    <cellStyle name="Total 20 4" xfId="24862" xr:uid="{00000000-0005-0000-0000-00001F610000}"/>
    <cellStyle name="Total 20 4 2" xfId="49031" xr:uid="{7F2372F4-ED6F-44D5-8210-90378DC98DAC}"/>
    <cellStyle name="Total 20 5" xfId="24863" xr:uid="{00000000-0005-0000-0000-000020610000}"/>
    <cellStyle name="Total 20 5 2" xfId="49032" xr:uid="{981E515A-B43F-4CE8-A16C-940C1336398A}"/>
    <cellStyle name="Total 20 6" xfId="49026" xr:uid="{E6C8394B-B3D6-49FD-B107-FF9AF2530FFC}"/>
    <cellStyle name="Total 20 7" xfId="53619" xr:uid="{9EAB80AF-A564-4D89-855E-EA24E2BECE39}"/>
    <cellStyle name="Total 21" xfId="24864" xr:uid="{00000000-0005-0000-0000-000021610000}"/>
    <cellStyle name="Total 21 2" xfId="24865" xr:uid="{00000000-0005-0000-0000-000022610000}"/>
    <cellStyle name="Total 21 2 2" xfId="49034" xr:uid="{64AFF12F-F832-4CA4-8E6A-903F889F75B7}"/>
    <cellStyle name="Total 21 3" xfId="49033" xr:uid="{AE39B2C8-BD29-43F6-9682-37533D98A057}"/>
    <cellStyle name="Total 22" xfId="52951" xr:uid="{E36B5317-98FF-449E-A9EC-D5DA510B3E99}"/>
    <cellStyle name="Total 3" xfId="24866" xr:uid="{00000000-0005-0000-0000-000023610000}"/>
    <cellStyle name="Total 3 2" xfId="24867" xr:uid="{00000000-0005-0000-0000-000024610000}"/>
    <cellStyle name="Total 3 2 2" xfId="24868" xr:uid="{00000000-0005-0000-0000-000025610000}"/>
    <cellStyle name="Total 3 2 2 2" xfId="49037" xr:uid="{8C187136-A1F6-4BA6-8FCE-3981444B983A}"/>
    <cellStyle name="Total 3 2 3" xfId="24869" xr:uid="{00000000-0005-0000-0000-000026610000}"/>
    <cellStyle name="Total 3 2 3 2" xfId="49038" xr:uid="{81AA0024-1439-43BE-8534-C19C31F0A850}"/>
    <cellStyle name="Total 3 2 4" xfId="49036" xr:uid="{32296621-CBC5-4D23-BF17-5D3F2EFCBA21}"/>
    <cellStyle name="Total 3 3" xfId="24870" xr:uid="{00000000-0005-0000-0000-000027610000}"/>
    <cellStyle name="Total 3 3 2" xfId="24871" xr:uid="{00000000-0005-0000-0000-000028610000}"/>
    <cellStyle name="Total 3 3 2 2" xfId="49040" xr:uid="{5AAD096B-703D-4EEC-A550-BF484FD9D862}"/>
    <cellStyle name="Total 3 3 3" xfId="24872" xr:uid="{00000000-0005-0000-0000-000029610000}"/>
    <cellStyle name="Total 3 3 3 2" xfId="49041" xr:uid="{7E721006-B3C9-428B-A3FB-AACEC983E444}"/>
    <cellStyle name="Total 3 3 4" xfId="49039" xr:uid="{18D6180F-9148-4A61-ABFE-06A4CFE2ACFF}"/>
    <cellStyle name="Total 3 4" xfId="24873" xr:uid="{00000000-0005-0000-0000-00002A610000}"/>
    <cellStyle name="Total 3 4 2" xfId="49042" xr:uid="{87B58713-E042-4A18-BC6B-DE65FE60D2DC}"/>
    <cellStyle name="Total 3 5" xfId="24874" xr:uid="{00000000-0005-0000-0000-00002B610000}"/>
    <cellStyle name="Total 3 5 2" xfId="49043" xr:uid="{9B02A6FC-C06C-49D4-83E2-F02F61BD9034}"/>
    <cellStyle name="Total 3 6" xfId="24875" xr:uid="{00000000-0005-0000-0000-00002C610000}"/>
    <cellStyle name="Total 3 6 2" xfId="49044" xr:uid="{F58A1E0C-A839-4C72-99D6-4A37EDC7A8BC}"/>
    <cellStyle name="Total 3 7" xfId="49035" xr:uid="{B446B558-B836-4759-9DBF-C7248E701CCD}"/>
    <cellStyle name="Total 3 8" xfId="53070" xr:uid="{308B2B66-4D50-47CC-A8BB-F3860542C5FB}"/>
    <cellStyle name="Total 4" xfId="24876" xr:uid="{00000000-0005-0000-0000-00002D610000}"/>
    <cellStyle name="Total 4 2" xfId="24877" xr:uid="{00000000-0005-0000-0000-00002E610000}"/>
    <cellStyle name="Total 4 2 2" xfId="24878" xr:uid="{00000000-0005-0000-0000-00002F610000}"/>
    <cellStyle name="Total 4 2 2 2" xfId="49047" xr:uid="{9295C4F0-2AE5-48A4-A377-27416C15B8C7}"/>
    <cellStyle name="Total 4 2 3" xfId="24879" xr:uid="{00000000-0005-0000-0000-000030610000}"/>
    <cellStyle name="Total 4 2 3 2" xfId="49048" xr:uid="{53B3370B-1152-4E43-A2D2-04D4A861257D}"/>
    <cellStyle name="Total 4 2 4" xfId="49046" xr:uid="{416ED5A5-5711-4B8F-840F-6FDB1EF5A4A6}"/>
    <cellStyle name="Total 4 3" xfId="24880" xr:uid="{00000000-0005-0000-0000-000031610000}"/>
    <cellStyle name="Total 4 3 2" xfId="24881" xr:uid="{00000000-0005-0000-0000-000032610000}"/>
    <cellStyle name="Total 4 3 2 2" xfId="49050" xr:uid="{01963B0F-EB3E-4AA8-B273-27C73CC9FC28}"/>
    <cellStyle name="Total 4 3 3" xfId="24882" xr:uid="{00000000-0005-0000-0000-000033610000}"/>
    <cellStyle name="Total 4 3 3 2" xfId="49051" xr:uid="{7B962B6A-5E8C-40F0-82BE-686E2D7A882C}"/>
    <cellStyle name="Total 4 3 4" xfId="49049" xr:uid="{9A86A3B2-F370-4221-888A-6462147BC435}"/>
    <cellStyle name="Total 4 4" xfId="24883" xr:uid="{00000000-0005-0000-0000-000034610000}"/>
    <cellStyle name="Total 4 4 2" xfId="49052" xr:uid="{4FA7DE32-26A0-471E-B64F-FC419AB48BD4}"/>
    <cellStyle name="Total 4 5" xfId="24884" xr:uid="{00000000-0005-0000-0000-000035610000}"/>
    <cellStyle name="Total 4 5 2" xfId="49053" xr:uid="{28AE64C0-969F-4B8B-A57F-5A77F4A3A03A}"/>
    <cellStyle name="Total 4 6" xfId="24885" xr:uid="{00000000-0005-0000-0000-000036610000}"/>
    <cellStyle name="Total 4 6 2" xfId="49054" xr:uid="{BEF71137-F7B3-4B0A-B2E9-A985C171B326}"/>
    <cellStyle name="Total 4 7" xfId="49045" xr:uid="{9FBE14A4-E136-4063-BB0A-43DB7D2A289D}"/>
    <cellStyle name="Total 4 8" xfId="53071" xr:uid="{4837E3CD-C915-415C-8ECF-F1EAE832D0EE}"/>
    <cellStyle name="Total 5" xfId="24886" xr:uid="{00000000-0005-0000-0000-000037610000}"/>
    <cellStyle name="Total 5 2" xfId="24887" xr:uid="{00000000-0005-0000-0000-000038610000}"/>
    <cellStyle name="Total 5 2 2" xfId="24888" xr:uid="{00000000-0005-0000-0000-000039610000}"/>
    <cellStyle name="Total 5 2 2 2" xfId="49057" xr:uid="{59A694BD-403D-4136-9AEF-50C5B661540F}"/>
    <cellStyle name="Total 5 2 3" xfId="24889" xr:uid="{00000000-0005-0000-0000-00003A610000}"/>
    <cellStyle name="Total 5 2 3 2" xfId="49058" xr:uid="{7DBC1F83-71F1-42B3-91CC-0277E736C24F}"/>
    <cellStyle name="Total 5 2 4" xfId="49056" xr:uid="{B16DD3F6-7EE1-4149-9273-5071DD75F2AD}"/>
    <cellStyle name="Total 5 3" xfId="24890" xr:uid="{00000000-0005-0000-0000-00003B610000}"/>
    <cellStyle name="Total 5 3 2" xfId="24891" xr:uid="{00000000-0005-0000-0000-00003C610000}"/>
    <cellStyle name="Total 5 3 2 2" xfId="49060" xr:uid="{2CD63E98-3F0A-4309-B2BD-EBF140AE579E}"/>
    <cellStyle name="Total 5 3 3" xfId="24892" xr:uid="{00000000-0005-0000-0000-00003D610000}"/>
    <cellStyle name="Total 5 3 3 2" xfId="49061" xr:uid="{928510FA-EC1C-49C3-B241-3E81EA2DEC5A}"/>
    <cellStyle name="Total 5 3 4" xfId="49059" xr:uid="{26D2F62E-3DFA-4356-91C1-4640243527FF}"/>
    <cellStyle name="Total 5 4" xfId="24893" xr:uid="{00000000-0005-0000-0000-00003E610000}"/>
    <cellStyle name="Total 5 4 2" xfId="49062" xr:uid="{9AB3C3B4-48F1-4C1E-A793-83F987D9CD3C}"/>
    <cellStyle name="Total 5 5" xfId="24894" xr:uid="{00000000-0005-0000-0000-00003F610000}"/>
    <cellStyle name="Total 5 5 2" xfId="49063" xr:uid="{B84C0752-F54D-4F31-94AA-DDC401DE3280}"/>
    <cellStyle name="Total 5 6" xfId="24895" xr:uid="{00000000-0005-0000-0000-000040610000}"/>
    <cellStyle name="Total 5 6 2" xfId="49064" xr:uid="{B8F5D5B4-317C-4DCE-A156-EBE10F45252E}"/>
    <cellStyle name="Total 5 7" xfId="49055" xr:uid="{FA465EAE-1CB0-4B19-8BA9-9FAD953ECC77}"/>
    <cellStyle name="Total 5 8" xfId="53072" xr:uid="{8333066F-513B-489C-9DEA-B95F3B645E31}"/>
    <cellStyle name="Total 6" xfId="24896" xr:uid="{00000000-0005-0000-0000-000041610000}"/>
    <cellStyle name="Total 6 2" xfId="24897" xr:uid="{00000000-0005-0000-0000-000042610000}"/>
    <cellStyle name="Total 6 2 2" xfId="24898" xr:uid="{00000000-0005-0000-0000-000043610000}"/>
    <cellStyle name="Total 6 2 2 2" xfId="49067" xr:uid="{6C528E52-F212-4129-A071-FB0548822A21}"/>
    <cellStyle name="Total 6 2 3" xfId="24899" xr:uid="{00000000-0005-0000-0000-000044610000}"/>
    <cellStyle name="Total 6 2 3 2" xfId="49068" xr:uid="{11ACE814-4E9E-4D0C-A865-0FCD98565F82}"/>
    <cellStyle name="Total 6 2 4" xfId="49066" xr:uid="{8C87C945-798D-4113-9740-4AE6B41F6F7B}"/>
    <cellStyle name="Total 6 3" xfId="24900" xr:uid="{00000000-0005-0000-0000-000045610000}"/>
    <cellStyle name="Total 6 3 2" xfId="24901" xr:uid="{00000000-0005-0000-0000-000046610000}"/>
    <cellStyle name="Total 6 3 2 2" xfId="49070" xr:uid="{C6B1CE40-A190-4CBF-A62D-B556B3DA3928}"/>
    <cellStyle name="Total 6 3 3" xfId="49069" xr:uid="{0DCDE32B-0CFE-4E74-B762-2EEDB61FDB2B}"/>
    <cellStyle name="Total 6 4" xfId="24902" xr:uid="{00000000-0005-0000-0000-000047610000}"/>
    <cellStyle name="Total 6 4 2" xfId="49071" xr:uid="{F5E1614E-BCAC-4D26-85E1-9758978B2DB8}"/>
    <cellStyle name="Total 6 5" xfId="24903" xr:uid="{00000000-0005-0000-0000-000048610000}"/>
    <cellStyle name="Total 6 5 2" xfId="49072" xr:uid="{E7A46F88-D6B7-4862-99DD-67FD3BE3F45E}"/>
    <cellStyle name="Total 6 6" xfId="49065" xr:uid="{2788677A-2985-42E6-8116-CF3B68AF1BE4}"/>
    <cellStyle name="Total 6 7" xfId="53073" xr:uid="{B941FAB5-04E8-4AEF-A7DB-C995ABB1682C}"/>
    <cellStyle name="Total 7" xfId="24904" xr:uid="{00000000-0005-0000-0000-000049610000}"/>
    <cellStyle name="Total 7 2" xfId="24905" xr:uid="{00000000-0005-0000-0000-00004A610000}"/>
    <cellStyle name="Total 7 2 2" xfId="24906" xr:uid="{00000000-0005-0000-0000-00004B610000}"/>
    <cellStyle name="Total 7 2 2 2" xfId="49075" xr:uid="{1F331E17-1996-43D5-80AD-8D513555054E}"/>
    <cellStyle name="Total 7 2 3" xfId="24907" xr:uid="{00000000-0005-0000-0000-00004C610000}"/>
    <cellStyle name="Total 7 2 3 2" xfId="49076" xr:uid="{0F0A7B74-175F-4652-B5DF-036D5A628E86}"/>
    <cellStyle name="Total 7 2 4" xfId="49074" xr:uid="{459BF23E-3260-42DD-97F4-354A7F1E90D2}"/>
    <cellStyle name="Total 7 3" xfId="24908" xr:uid="{00000000-0005-0000-0000-00004D610000}"/>
    <cellStyle name="Total 7 3 2" xfId="24909" xr:uid="{00000000-0005-0000-0000-00004E610000}"/>
    <cellStyle name="Total 7 3 2 2" xfId="49078" xr:uid="{1037B75A-5D1B-429B-96BC-0D672D2A17F2}"/>
    <cellStyle name="Total 7 3 3" xfId="49077" xr:uid="{7DDEE8CD-3769-4262-9B26-52F6D5F84C81}"/>
    <cellStyle name="Total 7 4" xfId="24910" xr:uid="{00000000-0005-0000-0000-00004F610000}"/>
    <cellStyle name="Total 7 4 2" xfId="49079" xr:uid="{596F6B28-0776-4AE0-83A4-D1CA6AD09B24}"/>
    <cellStyle name="Total 7 5" xfId="24911" xr:uid="{00000000-0005-0000-0000-000050610000}"/>
    <cellStyle name="Total 7 5 2" xfId="49080" xr:uid="{C46142EA-7DA1-49E9-BBDC-35A8A2757776}"/>
    <cellStyle name="Total 7 6" xfId="49073" xr:uid="{EA646170-ABE1-4C0A-A876-910BC1B333A9}"/>
    <cellStyle name="Total 7 7" xfId="53074" xr:uid="{998F0FF7-8BA3-4D7F-896B-81DF9DB400A5}"/>
    <cellStyle name="Total 8" xfId="24912" xr:uid="{00000000-0005-0000-0000-000051610000}"/>
    <cellStyle name="Total 8 2" xfId="24913" xr:uid="{00000000-0005-0000-0000-000052610000}"/>
    <cellStyle name="Total 8 2 2" xfId="24914" xr:uid="{00000000-0005-0000-0000-000053610000}"/>
    <cellStyle name="Total 8 2 2 2" xfId="49083" xr:uid="{6F012D9E-A1F7-4369-8265-7BA59BA7F49A}"/>
    <cellStyle name="Total 8 2 3" xfId="24915" xr:uid="{00000000-0005-0000-0000-000054610000}"/>
    <cellStyle name="Total 8 2 3 2" xfId="49084" xr:uid="{320F5E3C-2FDC-46C0-A935-165AEDF7F031}"/>
    <cellStyle name="Total 8 2 4" xfId="49082" xr:uid="{3578674E-74A0-4871-ABAE-6969EB329C2D}"/>
    <cellStyle name="Total 8 3" xfId="24916" xr:uid="{00000000-0005-0000-0000-000055610000}"/>
    <cellStyle name="Total 8 3 2" xfId="24917" xr:uid="{00000000-0005-0000-0000-000056610000}"/>
    <cellStyle name="Total 8 3 2 2" xfId="49086" xr:uid="{C2D6F124-C50A-4FC2-B16F-DF82556CC14C}"/>
    <cellStyle name="Total 8 3 3" xfId="49085" xr:uid="{6364F3C5-9CE9-41A7-807C-ACD5279F48CD}"/>
    <cellStyle name="Total 8 4" xfId="24918" xr:uid="{00000000-0005-0000-0000-000057610000}"/>
    <cellStyle name="Total 8 4 2" xfId="49087" xr:uid="{82C137DC-BD9D-4C9B-A94E-BF0BB57802F3}"/>
    <cellStyle name="Total 8 5" xfId="24919" xr:uid="{00000000-0005-0000-0000-000058610000}"/>
    <cellStyle name="Total 8 5 2" xfId="49088" xr:uid="{F84AFA97-E320-407F-A9F3-D4F1CAA55A01}"/>
    <cellStyle name="Total 8 6" xfId="49081" xr:uid="{8C2047A8-87B5-4A1B-8D53-2BA49D12CAE7}"/>
    <cellStyle name="Total 8 7" xfId="53075" xr:uid="{091B58E2-53FF-42BD-9E8C-C6FE26DABB0F}"/>
    <cellStyle name="Total 9" xfId="24920" xr:uid="{00000000-0005-0000-0000-000059610000}"/>
    <cellStyle name="Total 9 2" xfId="24921" xr:uid="{00000000-0005-0000-0000-00005A610000}"/>
    <cellStyle name="Total 9 2 2" xfId="24922" xr:uid="{00000000-0005-0000-0000-00005B610000}"/>
    <cellStyle name="Total 9 2 2 2" xfId="49091" xr:uid="{19F6BF3A-438B-4F71-9552-4E81145F4828}"/>
    <cellStyle name="Total 9 2 3" xfId="24923" xr:uid="{00000000-0005-0000-0000-00005C610000}"/>
    <cellStyle name="Total 9 2 3 2" xfId="49092" xr:uid="{1D37F986-C296-41E8-B74C-7A9AE1F5097E}"/>
    <cellStyle name="Total 9 2 4" xfId="49090" xr:uid="{08BF0572-B207-49C8-87AA-520DD36B19C1}"/>
    <cellStyle name="Total 9 3" xfId="24924" xr:uid="{00000000-0005-0000-0000-00005D610000}"/>
    <cellStyle name="Total 9 3 2" xfId="24925" xr:uid="{00000000-0005-0000-0000-00005E610000}"/>
    <cellStyle name="Total 9 3 2 2" xfId="49094" xr:uid="{802D626C-6860-4269-A2A9-6EB0F9BAC53B}"/>
    <cellStyle name="Total 9 3 3" xfId="49093" xr:uid="{7FDA596C-090E-4C7D-88CD-1CB3370B507A}"/>
    <cellStyle name="Total 9 4" xfId="24926" xr:uid="{00000000-0005-0000-0000-00005F610000}"/>
    <cellStyle name="Total 9 4 2" xfId="49095" xr:uid="{F7E5C61F-7566-41CA-A827-75640584FD6D}"/>
    <cellStyle name="Total 9 5" xfId="24927" xr:uid="{00000000-0005-0000-0000-000060610000}"/>
    <cellStyle name="Total 9 5 2" xfId="49096" xr:uid="{D52636F1-8BD1-46F7-8F0D-6E49497C6C96}"/>
    <cellStyle name="Total 9 6" xfId="49089" xr:uid="{E01E3347-BAAF-4FF4-8953-38EF346935C4}"/>
    <cellStyle name="Total 9 7" xfId="53076" xr:uid="{EFD9D8AC-AE42-407E-BB90-974F60E26605}"/>
    <cellStyle name="Tytuł" xfId="24928" xr:uid="{00000000-0005-0000-0000-000061610000}"/>
    <cellStyle name="Tytuł 10" xfId="49097" xr:uid="{93EC2059-A13B-4D90-A027-99D14D2A91E6}"/>
    <cellStyle name="Tytuł 10 2" xfId="53620" xr:uid="{028FB36D-F756-4B9E-9F6C-0201D3644275}"/>
    <cellStyle name="Tytuł 11" xfId="53621" xr:uid="{AB83F6BA-76C9-4A10-B327-1A57FE52F21C}"/>
    <cellStyle name="Tytuł 12" xfId="53622" xr:uid="{E60F25FA-ECCE-494A-B9E9-F22515BBC1A6}"/>
    <cellStyle name="Tytuł 13" xfId="53623" xr:uid="{B5588B6B-4481-485C-ABA6-0DEEDF161051}"/>
    <cellStyle name="Tytuł 2" xfId="24929" xr:uid="{00000000-0005-0000-0000-000062610000}"/>
    <cellStyle name="Tytuł 2 2" xfId="24930" xr:uid="{00000000-0005-0000-0000-000063610000}"/>
    <cellStyle name="Tytuł 2 2 2" xfId="24931" xr:uid="{00000000-0005-0000-0000-000064610000}"/>
    <cellStyle name="Tytuł 2 2 2 2" xfId="24932" xr:uid="{00000000-0005-0000-0000-000065610000}"/>
    <cellStyle name="Tytuł 2 2 2 2 2" xfId="49101" xr:uid="{B0C61DF8-E721-42FB-BB7E-93B84C524FD3}"/>
    <cellStyle name="Tytuł 2 2 2 3" xfId="24933" xr:uid="{00000000-0005-0000-0000-000066610000}"/>
    <cellStyle name="Tytuł 2 2 2 3 2" xfId="49102" xr:uid="{0BA82048-1CDB-47E2-B780-58B33BEB6446}"/>
    <cellStyle name="Tytuł 2 2 2 4" xfId="49100" xr:uid="{812611BF-D25E-4783-9321-B9D800C29501}"/>
    <cellStyle name="Tytuł 2 2 3" xfId="24934" xr:uid="{00000000-0005-0000-0000-000067610000}"/>
    <cellStyle name="Tytuł 2 2 3 2" xfId="49103" xr:uid="{BB92D4D5-5AA6-4E41-A1FC-D649D970789B}"/>
    <cellStyle name="Tytuł 2 2 4" xfId="24935" xr:uid="{00000000-0005-0000-0000-000068610000}"/>
    <cellStyle name="Tytuł 2 2 4 2" xfId="49104" xr:uid="{E8D93866-E6BD-47A6-BF15-E8DDC7BA68BB}"/>
    <cellStyle name="Tytuł 2 2 5" xfId="24936" xr:uid="{00000000-0005-0000-0000-000069610000}"/>
    <cellStyle name="Tytuł 2 2 5 2" xfId="49105" xr:uid="{27D7B004-4E26-44E6-BB46-742B47EA3B16}"/>
    <cellStyle name="Tytuł 2 2 6" xfId="49099" xr:uid="{72F2DE23-0548-4FAE-BE1C-FA149F06F6A7}"/>
    <cellStyle name="Tytuł 2 2 7" xfId="53625" xr:uid="{C3B95903-F505-4D9E-95E5-0CBB796FC83C}"/>
    <cellStyle name="Tytuł 2 3" xfId="24937" xr:uid="{00000000-0005-0000-0000-00006A610000}"/>
    <cellStyle name="Tytuł 2 3 2" xfId="24938" xr:uid="{00000000-0005-0000-0000-00006B610000}"/>
    <cellStyle name="Tytuł 2 3 2 2" xfId="24939" xr:uid="{00000000-0005-0000-0000-00006C610000}"/>
    <cellStyle name="Tytuł 2 3 2 2 2" xfId="49108" xr:uid="{E373AF53-E145-48CD-9F01-22DB8189897D}"/>
    <cellStyle name="Tytuł 2 3 2 3" xfId="24940" xr:uid="{00000000-0005-0000-0000-00006D610000}"/>
    <cellStyle name="Tytuł 2 3 2 3 2" xfId="49109" xr:uid="{2150C7C8-4CDD-4ED5-9580-F10A3102A5A2}"/>
    <cellStyle name="Tytuł 2 3 2 4" xfId="49107" xr:uid="{5BCF3C0B-CD1A-45F9-8268-16A15E3716B4}"/>
    <cellStyle name="Tytuł 2 3 3" xfId="24941" xr:uid="{00000000-0005-0000-0000-00006E610000}"/>
    <cellStyle name="Tytuł 2 3 3 2" xfId="49110" xr:uid="{4F2185FE-A2EF-4B93-BD48-C609A465C43B}"/>
    <cellStyle name="Tytuł 2 3 4" xfId="24942" xr:uid="{00000000-0005-0000-0000-00006F610000}"/>
    <cellStyle name="Tytuł 2 3 4 2" xfId="49111" xr:uid="{F02C0D66-6D0D-4104-8128-4F1B26FEE0E6}"/>
    <cellStyle name="Tytuł 2 3 5" xfId="24943" xr:uid="{00000000-0005-0000-0000-000070610000}"/>
    <cellStyle name="Tytuł 2 3 5 2" xfId="49112" xr:uid="{AF42FE59-9218-406D-B94A-F58DD87115BD}"/>
    <cellStyle name="Tytuł 2 3 6" xfId="49106" xr:uid="{BA0B1E34-E912-4BE2-A4A0-EB071BEC713B}"/>
    <cellStyle name="Tytuł 2 3 7" xfId="53626" xr:uid="{85C0D01D-8E3C-4617-A109-61A46F341466}"/>
    <cellStyle name="Tytuł 2 4" xfId="24944" xr:uid="{00000000-0005-0000-0000-000071610000}"/>
    <cellStyle name="Tytuł 2 4 2" xfId="24945" xr:uid="{00000000-0005-0000-0000-000072610000}"/>
    <cellStyle name="Tytuł 2 4 2 2" xfId="49114" xr:uid="{2A2EF668-1D11-4859-BCBC-76A0B301496F}"/>
    <cellStyle name="Tytuł 2 4 3" xfId="24946" xr:uid="{00000000-0005-0000-0000-000073610000}"/>
    <cellStyle name="Tytuł 2 4 3 2" xfId="49115" xr:uid="{2DAB5775-6729-4AD3-90E0-68C312D95307}"/>
    <cellStyle name="Tytuł 2 4 4" xfId="49113" xr:uid="{8816AA92-C9B7-4B84-BB62-FA47D1C9FBD9}"/>
    <cellStyle name="Tytuł 2 5" xfId="24947" xr:uid="{00000000-0005-0000-0000-000074610000}"/>
    <cellStyle name="Tytuł 2 5 2" xfId="24948" xr:uid="{00000000-0005-0000-0000-000075610000}"/>
    <cellStyle name="Tytuł 2 5 2 2" xfId="49117" xr:uid="{3354A3A6-199C-4BCE-8546-654FCA08790E}"/>
    <cellStyle name="Tytuł 2 5 3" xfId="49116" xr:uid="{1DA18586-6FE8-4E83-8C95-29F46A1621F8}"/>
    <cellStyle name="Tytuł 2 6" xfId="24949" xr:uid="{00000000-0005-0000-0000-000076610000}"/>
    <cellStyle name="Tytuł 2 6 2" xfId="49118" xr:uid="{277FFA94-FC89-4F32-8AB7-02AFC3FBC0FE}"/>
    <cellStyle name="Tytuł 2 7" xfId="24950" xr:uid="{00000000-0005-0000-0000-000077610000}"/>
    <cellStyle name="Tytuł 2 7 2" xfId="49119" xr:uid="{29F40AD0-BE54-425B-97E0-64736FDAF19E}"/>
    <cellStyle name="Tytuł 2 8" xfId="49098" xr:uid="{5DC5E1C5-2093-4C93-AA10-A2447F87A685}"/>
    <cellStyle name="Tytuł 2 9" xfId="53624" xr:uid="{9F035EEE-E692-434B-98C9-F72F3C81E9B0}"/>
    <cellStyle name="Tytuł 2_COM_BND" xfId="24951" xr:uid="{00000000-0005-0000-0000-000078610000}"/>
    <cellStyle name="Tytuł 3" xfId="24952" xr:uid="{00000000-0005-0000-0000-000079610000}"/>
    <cellStyle name="Tytuł 3 2" xfId="24953" xr:uid="{00000000-0005-0000-0000-00007A610000}"/>
    <cellStyle name="Tytuł 3 2 2" xfId="24954" xr:uid="{00000000-0005-0000-0000-00007B610000}"/>
    <cellStyle name="Tytuł 3 2 2 2" xfId="24955" xr:uid="{00000000-0005-0000-0000-00007C610000}"/>
    <cellStyle name="Tytuł 3 2 2 2 2" xfId="49123" xr:uid="{F3BF11DE-8FD2-4BE8-9AEC-5500BD843FB3}"/>
    <cellStyle name="Tytuł 3 2 2 3" xfId="24956" xr:uid="{00000000-0005-0000-0000-00007D610000}"/>
    <cellStyle name="Tytuł 3 2 2 3 2" xfId="49124" xr:uid="{0869C2DD-76A7-421B-B914-DC542E10D9B9}"/>
    <cellStyle name="Tytuł 3 2 2 4" xfId="49122" xr:uid="{CDC48B02-ADCF-4032-A779-A8BA4656C6B5}"/>
    <cellStyle name="Tytuł 3 2 3" xfId="24957" xr:uid="{00000000-0005-0000-0000-00007E610000}"/>
    <cellStyle name="Tytuł 3 2 3 2" xfId="49125" xr:uid="{099F34A7-CC68-4DE2-90F6-658F91C8CF3F}"/>
    <cellStyle name="Tytuł 3 2 4" xfId="24958" xr:uid="{00000000-0005-0000-0000-00007F610000}"/>
    <cellStyle name="Tytuł 3 2 4 2" xfId="49126" xr:uid="{F60E89B7-1A64-4632-B036-4C0616227EE6}"/>
    <cellStyle name="Tytuł 3 2 5" xfId="24959" xr:uid="{00000000-0005-0000-0000-000080610000}"/>
    <cellStyle name="Tytuł 3 2 5 2" xfId="49127" xr:uid="{06792C63-E3D4-4BB0-AF76-56F180FD590D}"/>
    <cellStyle name="Tytuł 3 2 6" xfId="49121" xr:uid="{8944D1A5-158C-4FF9-A598-53FCE3DF9D23}"/>
    <cellStyle name="Tytuł 3 2 7" xfId="53628" xr:uid="{883A6660-C5B2-40CA-91CE-9A72ADF840B6}"/>
    <cellStyle name="Tytuł 3 3" xfId="24960" xr:uid="{00000000-0005-0000-0000-000081610000}"/>
    <cellStyle name="Tytuł 3 3 2" xfId="24961" xr:uid="{00000000-0005-0000-0000-000082610000}"/>
    <cellStyle name="Tytuł 3 3 2 2" xfId="24962" xr:uid="{00000000-0005-0000-0000-000083610000}"/>
    <cellStyle name="Tytuł 3 3 2 2 2" xfId="49130" xr:uid="{4405862E-5DF9-4ADA-B5D2-C2CC71DB3694}"/>
    <cellStyle name="Tytuł 3 3 2 3" xfId="24963" xr:uid="{00000000-0005-0000-0000-000084610000}"/>
    <cellStyle name="Tytuł 3 3 2 3 2" xfId="49131" xr:uid="{3D144E0F-7C7E-4919-B260-3909D92C8E1B}"/>
    <cellStyle name="Tytuł 3 3 2 4" xfId="49129" xr:uid="{21A12DA8-43A0-48FA-B733-8D4843F4691B}"/>
    <cellStyle name="Tytuł 3 3 3" xfId="24964" xr:uid="{00000000-0005-0000-0000-000085610000}"/>
    <cellStyle name="Tytuł 3 3 3 2" xfId="49132" xr:uid="{B6C7424D-FB8A-4577-9994-CEC167DDDDA4}"/>
    <cellStyle name="Tytuł 3 3 4" xfId="24965" xr:uid="{00000000-0005-0000-0000-000086610000}"/>
    <cellStyle name="Tytuł 3 3 4 2" xfId="49133" xr:uid="{7E5A6769-2BD7-4E5C-81F6-7196609C4700}"/>
    <cellStyle name="Tytuł 3 3 5" xfId="24966" xr:uid="{00000000-0005-0000-0000-000087610000}"/>
    <cellStyle name="Tytuł 3 3 5 2" xfId="49134" xr:uid="{F1D2ECF1-E778-4009-8569-C865B277EB20}"/>
    <cellStyle name="Tytuł 3 3 6" xfId="49128" xr:uid="{47A39D66-3A7D-423D-8888-348A3BFAD921}"/>
    <cellStyle name="Tytuł 3 3 7" xfId="53629" xr:uid="{B0D668B4-F1E1-4802-85DB-6BE21CF4B89B}"/>
    <cellStyle name="Tytuł 3 4" xfId="24967" xr:uid="{00000000-0005-0000-0000-000088610000}"/>
    <cellStyle name="Tytuł 3 4 2" xfId="24968" xr:uid="{00000000-0005-0000-0000-000089610000}"/>
    <cellStyle name="Tytuł 3 4 2 2" xfId="49136" xr:uid="{61E8D9AF-0C44-4F58-9B4A-6E894A904B4E}"/>
    <cellStyle name="Tytuł 3 4 3" xfId="24969" xr:uid="{00000000-0005-0000-0000-00008A610000}"/>
    <cellStyle name="Tytuł 3 4 3 2" xfId="49137" xr:uid="{C53BE3C1-BB8E-49E7-9D84-9AB279BE8377}"/>
    <cellStyle name="Tytuł 3 4 4" xfId="49135" xr:uid="{105E6E15-E99A-4C82-9742-B569FE1219C4}"/>
    <cellStyle name="Tytuł 3 5" xfId="24970" xr:uid="{00000000-0005-0000-0000-00008B610000}"/>
    <cellStyle name="Tytuł 3 5 2" xfId="24971" xr:uid="{00000000-0005-0000-0000-00008C610000}"/>
    <cellStyle name="Tytuł 3 5 2 2" xfId="49139" xr:uid="{33993CE7-6E44-48D3-9E8D-C985B55EA966}"/>
    <cellStyle name="Tytuł 3 5 3" xfId="49138" xr:uid="{6D135704-BEDD-4D4C-8019-616F1636CE7B}"/>
    <cellStyle name="Tytuł 3 6" xfId="24972" xr:uid="{00000000-0005-0000-0000-00008D610000}"/>
    <cellStyle name="Tytuł 3 6 2" xfId="49140" xr:uid="{7DC4C3F5-BA10-4B00-A31B-67BA0E6375B3}"/>
    <cellStyle name="Tytuł 3 7" xfId="24973" xr:uid="{00000000-0005-0000-0000-00008E610000}"/>
    <cellStyle name="Tytuł 3 7 2" xfId="49141" xr:uid="{8141F764-3440-45A1-8000-6B34F7B0AEA2}"/>
    <cellStyle name="Tytuł 3 8" xfId="49120" xr:uid="{359AB907-3B6E-400C-A2C8-AE78DE706AFA}"/>
    <cellStyle name="Tytuł 3 9" xfId="53627" xr:uid="{339D44A3-3571-4511-8DD0-F999329B6C57}"/>
    <cellStyle name="Tytuł 3_COM_BND" xfId="24974" xr:uid="{00000000-0005-0000-0000-00008F610000}"/>
    <cellStyle name="Tytuł 4" xfId="24975" xr:uid="{00000000-0005-0000-0000-000090610000}"/>
    <cellStyle name="Tytuł 4 2" xfId="24976" xr:uid="{00000000-0005-0000-0000-000091610000}"/>
    <cellStyle name="Tytuł 4 2 2" xfId="24977" xr:uid="{00000000-0005-0000-0000-000092610000}"/>
    <cellStyle name="Tytuł 4 2 2 2" xfId="24978" xr:uid="{00000000-0005-0000-0000-000093610000}"/>
    <cellStyle name="Tytuł 4 2 2 2 2" xfId="49145" xr:uid="{00D5E8CA-5F5A-413B-B80E-08AB61A99E66}"/>
    <cellStyle name="Tytuł 4 2 2 3" xfId="49144" xr:uid="{8C8DD98C-A73E-4BE9-AF3D-5F94B9A20B8D}"/>
    <cellStyle name="Tytuł 4 2 3" xfId="24979" xr:uid="{00000000-0005-0000-0000-000094610000}"/>
    <cellStyle name="Tytuł 4 2 3 2" xfId="49146" xr:uid="{76B992BC-67AC-4488-ACD4-CBAF2D3217EF}"/>
    <cellStyle name="Tytuł 4 2 4" xfId="24980" xr:uid="{00000000-0005-0000-0000-000095610000}"/>
    <cellStyle name="Tytuł 4 2 4 2" xfId="49147" xr:uid="{13A55146-30F0-42F6-B36A-0D3D9F96A5A8}"/>
    <cellStyle name="Tytuł 4 2 5" xfId="49143" xr:uid="{E75C4998-934C-452B-B78C-EEF2173EEA94}"/>
    <cellStyle name="Tytuł 4 3" xfId="24981" xr:uid="{00000000-0005-0000-0000-000096610000}"/>
    <cellStyle name="Tytuł 4 3 2" xfId="24982" xr:uid="{00000000-0005-0000-0000-000097610000}"/>
    <cellStyle name="Tytuł 4 3 2 2" xfId="49149" xr:uid="{6277852D-3CCB-4B13-ABEA-E975F88807B1}"/>
    <cellStyle name="Tytuł 4 3 3" xfId="49148" xr:uid="{BB991DB9-A460-48CF-8EA7-AEE403225915}"/>
    <cellStyle name="Tytuł 4 4" xfId="24983" xr:uid="{00000000-0005-0000-0000-000098610000}"/>
    <cellStyle name="Tytuł 4 4 2" xfId="49150" xr:uid="{D87D4608-8A9C-493E-8FE6-57111593DF9B}"/>
    <cellStyle name="Tytuł 4 5" xfId="24984" xr:uid="{00000000-0005-0000-0000-000099610000}"/>
    <cellStyle name="Tytuł 4 5 2" xfId="49151" xr:uid="{BE3F4548-5A6F-45FC-AD25-1A31CDE3E771}"/>
    <cellStyle name="Tytuł 4 6" xfId="49142" xr:uid="{D16BB787-BF66-44E6-A962-26FC921B7E99}"/>
    <cellStyle name="Tytuł 4 7" xfId="53630" xr:uid="{876E8041-B5B5-4CB5-BCCE-E61A049347F1}"/>
    <cellStyle name="Tytuł 5" xfId="24985" xr:uid="{00000000-0005-0000-0000-00009A610000}"/>
    <cellStyle name="Tytuł 5 2" xfId="24986" xr:uid="{00000000-0005-0000-0000-00009B610000}"/>
    <cellStyle name="Tytuł 5 2 2" xfId="24987" xr:uid="{00000000-0005-0000-0000-00009C610000}"/>
    <cellStyle name="Tytuł 5 2 2 2" xfId="49154" xr:uid="{9BE88DE9-9802-47E4-9F44-59D3FE6DA45A}"/>
    <cellStyle name="Tytuł 5 2 3" xfId="24988" xr:uid="{00000000-0005-0000-0000-00009D610000}"/>
    <cellStyle name="Tytuł 5 2 3 2" xfId="49155" xr:uid="{B6F3B128-FC7C-4D66-B74B-9494AF9667A1}"/>
    <cellStyle name="Tytuł 5 2 4" xfId="49153" xr:uid="{8844E11F-2611-4772-A4C6-B79DF3135DF7}"/>
    <cellStyle name="Tytuł 5 3" xfId="24989" xr:uid="{00000000-0005-0000-0000-00009E610000}"/>
    <cellStyle name="Tytuł 5 3 2" xfId="49156" xr:uid="{FACAEA0D-3F93-4C22-97E5-C560977A7352}"/>
    <cellStyle name="Tytuł 5 4" xfId="24990" xr:uid="{00000000-0005-0000-0000-00009F610000}"/>
    <cellStyle name="Tytuł 5 4 2" xfId="49157" xr:uid="{0705893F-66BB-4607-BEF2-0369B57CEE1B}"/>
    <cellStyle name="Tytuł 5 5" xfId="24991" xr:uid="{00000000-0005-0000-0000-0000A0610000}"/>
    <cellStyle name="Tytuł 5 5 2" xfId="49158" xr:uid="{C61B7460-4E2E-4B0B-A308-0F194F497329}"/>
    <cellStyle name="Tytuł 5 6" xfId="49152" xr:uid="{74B719C1-6265-4639-BC06-8FF253F4E778}"/>
    <cellStyle name="Tytuł 5 7" xfId="53631" xr:uid="{FA1D0D96-DBE2-482D-9F0A-4C0CA6725101}"/>
    <cellStyle name="Tytuł 6" xfId="24992" xr:uid="{00000000-0005-0000-0000-0000A1610000}"/>
    <cellStyle name="Tytuł 6 2" xfId="24993" xr:uid="{00000000-0005-0000-0000-0000A2610000}"/>
    <cellStyle name="Tytuł 6 2 2" xfId="24994" xr:uid="{00000000-0005-0000-0000-0000A3610000}"/>
    <cellStyle name="Tytuł 6 2 2 2" xfId="49161" xr:uid="{0BFD3ED8-3F45-451E-A54B-693B3829AEC1}"/>
    <cellStyle name="Tytuł 6 2 3" xfId="49160" xr:uid="{0FC8D2A2-2B2C-43FB-B96F-C4CF865BF7C1}"/>
    <cellStyle name="Tytuł 6 3" xfId="24995" xr:uid="{00000000-0005-0000-0000-0000A4610000}"/>
    <cellStyle name="Tytuł 6 3 2" xfId="49162" xr:uid="{CF6EB4B9-5ED5-4E56-B1EC-8E1344BC574A}"/>
    <cellStyle name="Tytuł 6 4" xfId="24996" xr:uid="{00000000-0005-0000-0000-0000A5610000}"/>
    <cellStyle name="Tytuł 6 4 2" xfId="49163" xr:uid="{0596513C-565D-4FB1-99A1-D1EEB3400BFE}"/>
    <cellStyle name="Tytuł 6 5" xfId="49159" xr:uid="{02B771F8-384B-47E9-AF53-D5633314D21F}"/>
    <cellStyle name="Tytuł 6 6" xfId="53632" xr:uid="{44666082-FE3C-47D2-8134-54ADE2BF7A65}"/>
    <cellStyle name="Tytuł 7" xfId="24997" xr:uid="{00000000-0005-0000-0000-0000A6610000}"/>
    <cellStyle name="Tytuł 7 2" xfId="24998" xr:uid="{00000000-0005-0000-0000-0000A7610000}"/>
    <cellStyle name="Tytuł 7 2 2" xfId="24999" xr:uid="{00000000-0005-0000-0000-0000A8610000}"/>
    <cellStyle name="Tytuł 7 2 2 2" xfId="49166" xr:uid="{6B437AA9-75A4-4D41-97B0-C8A0A1657C37}"/>
    <cellStyle name="Tytuł 7 2 3" xfId="49165" xr:uid="{160D1A67-A20E-4FEA-A7D1-C816BFFF8881}"/>
    <cellStyle name="Tytuł 7 3" xfId="25000" xr:uid="{00000000-0005-0000-0000-0000A9610000}"/>
    <cellStyle name="Tytuł 7 3 2" xfId="49167" xr:uid="{E37DF429-4F36-4112-B95F-02A8BC62711A}"/>
    <cellStyle name="Tytuł 7 4" xfId="25001" xr:uid="{00000000-0005-0000-0000-0000AA610000}"/>
    <cellStyle name="Tytuł 7 4 2" xfId="49168" xr:uid="{F1DE631F-5E49-4C5C-BE9C-FFC1C642129C}"/>
    <cellStyle name="Tytuł 7 5" xfId="49164" xr:uid="{E8748008-5679-471E-A092-164A0C6C41BE}"/>
    <cellStyle name="Tytuł 7 6" xfId="53633" xr:uid="{CC0D5639-1288-4AB7-8FD7-33644A48400F}"/>
    <cellStyle name="Tytuł 8" xfId="25002" xr:uid="{00000000-0005-0000-0000-0000AB610000}"/>
    <cellStyle name="Tytuł 8 2" xfId="25003" xr:uid="{00000000-0005-0000-0000-0000AC610000}"/>
    <cellStyle name="Tytuł 8 2 2" xfId="25004" xr:uid="{00000000-0005-0000-0000-0000AD610000}"/>
    <cellStyle name="Tytuł 8 2 2 2" xfId="49171" xr:uid="{87892A81-3C76-4301-B54C-BDF9355F61D3}"/>
    <cellStyle name="Tytuł 8 2 3" xfId="49170" xr:uid="{FEA0DA83-AF8A-40D0-9173-26692753D943}"/>
    <cellStyle name="Tytuł 8 3" xfId="25005" xr:uid="{00000000-0005-0000-0000-0000AE610000}"/>
    <cellStyle name="Tytuł 8 3 2" xfId="49172" xr:uid="{39197F75-E247-44F1-B1CB-F4CD140B5A6E}"/>
    <cellStyle name="Tytuł 8 4" xfId="25006" xr:uid="{00000000-0005-0000-0000-0000AF610000}"/>
    <cellStyle name="Tytuł 8 4 2" xfId="49173" xr:uid="{1E7B0F1F-5B34-419B-9692-6D55F986F45C}"/>
    <cellStyle name="Tytuł 8 5" xfId="49169" xr:uid="{2D721A73-BCED-4081-BA44-3C09C117535D}"/>
    <cellStyle name="Tytuł 8 6" xfId="53634" xr:uid="{0E164287-09BE-4334-A248-9F3D453ECF83}"/>
    <cellStyle name="Tytuł 9" xfId="25007" xr:uid="{00000000-0005-0000-0000-0000B0610000}"/>
    <cellStyle name="Tytuł 9 2" xfId="25008" xr:uid="{00000000-0005-0000-0000-0000B1610000}"/>
    <cellStyle name="Tytuł 9 2 2" xfId="25009" xr:uid="{00000000-0005-0000-0000-0000B2610000}"/>
    <cellStyle name="Tytuł 9 2 2 2" xfId="49176" xr:uid="{47149F40-F2A7-40E4-ACEB-B4DEAB66FA58}"/>
    <cellStyle name="Tytuł 9 2 3" xfId="49175" xr:uid="{DCEA818F-521C-4316-8793-311E1BD8EC7C}"/>
    <cellStyle name="Tytuł 9 3" xfId="25010" xr:uid="{00000000-0005-0000-0000-0000B3610000}"/>
    <cellStyle name="Tytuł 9 3 2" xfId="49177" xr:uid="{1EDA0971-E9A2-43B4-B6E3-72AA76BD8096}"/>
    <cellStyle name="Tytuł 9 4" xfId="25011" xr:uid="{00000000-0005-0000-0000-0000B4610000}"/>
    <cellStyle name="Tytuł 9 4 2" xfId="49178" xr:uid="{74F5C017-D45A-41F9-9984-8BE18A1E9656}"/>
    <cellStyle name="Tytuł 9 5" xfId="49174" xr:uid="{C82D1F5B-93E0-4E4D-BD38-80A854C6227B}"/>
    <cellStyle name="Tytuł 9 6" xfId="53635" xr:uid="{7842829F-D64A-4830-9DC6-6BF5024BA0F4}"/>
    <cellStyle name="Tytuł_IMP-EXP" xfId="25012" xr:uid="{00000000-0005-0000-0000-0000B5610000}"/>
    <cellStyle name="Überschrift 1 2" xfId="25013" xr:uid="{00000000-0005-0000-0000-0000B6610000}"/>
    <cellStyle name="Überschrift 1 2 2" xfId="25014" xr:uid="{00000000-0005-0000-0000-0000B7610000}"/>
    <cellStyle name="Überschrift 1 2 2 2" xfId="25015" xr:uid="{00000000-0005-0000-0000-0000B8610000}"/>
    <cellStyle name="Überschrift 1 2 2 2 2" xfId="49181" xr:uid="{9B725075-CD07-418A-ACD0-80756F9F2384}"/>
    <cellStyle name="Überschrift 1 2 2 3" xfId="25016" xr:uid="{00000000-0005-0000-0000-0000B9610000}"/>
    <cellStyle name="Überschrift 1 2 2 3 2" xfId="49182" xr:uid="{9DBE04AC-36AB-48DC-92D3-D0CBB655542B}"/>
    <cellStyle name="Überschrift 1 2 2 4" xfId="49180" xr:uid="{F0543866-A1C5-4E60-982E-D5D44ECB44B7}"/>
    <cellStyle name="Überschrift 1 2 3" xfId="25017" xr:uid="{00000000-0005-0000-0000-0000BA610000}"/>
    <cellStyle name="Überschrift 1 2 3 2" xfId="25018" xr:uid="{00000000-0005-0000-0000-0000BB610000}"/>
    <cellStyle name="Überschrift 1 2 3 2 2" xfId="49184" xr:uid="{930C1C81-2A71-407B-8207-CDA76DCADD15}"/>
    <cellStyle name="Überschrift 1 2 3 3" xfId="49183" xr:uid="{B0FBF177-3E9F-41FB-929D-147C67A8A08F}"/>
    <cellStyle name="Überschrift 1 2 4" xfId="25019" xr:uid="{00000000-0005-0000-0000-0000BC610000}"/>
    <cellStyle name="Überschrift 1 2 4 2" xfId="49185" xr:uid="{FD423A8F-6D4E-44D4-98DF-D35653984700}"/>
    <cellStyle name="Überschrift 1 2 5" xfId="25020" xr:uid="{00000000-0005-0000-0000-0000BD610000}"/>
    <cellStyle name="Überschrift 1 2 5 2" xfId="49186" xr:uid="{47A20051-F54A-4A3E-8C52-15225D60925B}"/>
    <cellStyle name="Überschrift 1 2 6" xfId="49179" xr:uid="{70B6E2CE-88E2-470C-BBAF-EA6CF0DF6BC9}"/>
    <cellStyle name="Überschrift 1 2 7" xfId="53077" xr:uid="{1923F485-C3C1-4E03-B84C-0078EAD28205}"/>
    <cellStyle name="Überschrift 2 2" xfId="25021" xr:uid="{00000000-0005-0000-0000-0000BE610000}"/>
    <cellStyle name="Überschrift 2 2 2" xfId="25022" xr:uid="{00000000-0005-0000-0000-0000BF610000}"/>
    <cellStyle name="Überschrift 2 2 2 2" xfId="25023" xr:uid="{00000000-0005-0000-0000-0000C0610000}"/>
    <cellStyle name="Überschrift 2 2 2 2 2" xfId="49189" xr:uid="{D447C110-6BE6-4F9A-AEC0-7B946E89625E}"/>
    <cellStyle name="Überschrift 2 2 2 3" xfId="25024" xr:uid="{00000000-0005-0000-0000-0000C1610000}"/>
    <cellStyle name="Überschrift 2 2 2 3 2" xfId="49190" xr:uid="{9AC342E0-4B87-452F-924F-AFA2DB914CDD}"/>
    <cellStyle name="Überschrift 2 2 2 4" xfId="49188" xr:uid="{D6E783DF-FC38-4BB5-B3F4-B4CD50BED8C4}"/>
    <cellStyle name="Überschrift 2 2 3" xfId="25025" xr:uid="{00000000-0005-0000-0000-0000C2610000}"/>
    <cellStyle name="Überschrift 2 2 3 2" xfId="25026" xr:uid="{00000000-0005-0000-0000-0000C3610000}"/>
    <cellStyle name="Überschrift 2 2 3 2 2" xfId="49192" xr:uid="{A6AE6A30-2303-4F57-AE9D-5AA2AF40D6E8}"/>
    <cellStyle name="Überschrift 2 2 3 3" xfId="49191" xr:uid="{56072C75-CD3E-4360-A59A-1296AAE8050B}"/>
    <cellStyle name="Überschrift 2 2 4" xfId="25027" xr:uid="{00000000-0005-0000-0000-0000C4610000}"/>
    <cellStyle name="Überschrift 2 2 4 2" xfId="49193" xr:uid="{AF586BC9-3038-42B1-8B33-797B2E8FF0C7}"/>
    <cellStyle name="Überschrift 2 2 5" xfId="25028" xr:uid="{00000000-0005-0000-0000-0000C5610000}"/>
    <cellStyle name="Überschrift 2 2 5 2" xfId="49194" xr:uid="{7BF41944-E66A-49AC-A52C-1C046429BE6E}"/>
    <cellStyle name="Überschrift 2 2 6" xfId="49187" xr:uid="{3CF79DF0-5CE9-4D59-BE1A-FCA00C02CE0B}"/>
    <cellStyle name="Überschrift 2 2 7" xfId="53078" xr:uid="{E4FA982E-1922-4EDD-A79D-4EC19CB85517}"/>
    <cellStyle name="Überschrift 3 2" xfId="25029" xr:uid="{00000000-0005-0000-0000-0000C6610000}"/>
    <cellStyle name="Überschrift 3 2 2" xfId="25030" xr:uid="{00000000-0005-0000-0000-0000C7610000}"/>
    <cellStyle name="Überschrift 3 2 2 2" xfId="25031" xr:uid="{00000000-0005-0000-0000-0000C8610000}"/>
    <cellStyle name="Überschrift 3 2 2 2 2" xfId="49197" xr:uid="{E59C5622-0C96-41A4-A721-C6E814EAC552}"/>
    <cellStyle name="Überschrift 3 2 2 3" xfId="25032" xr:uid="{00000000-0005-0000-0000-0000C9610000}"/>
    <cellStyle name="Überschrift 3 2 2 3 2" xfId="49198" xr:uid="{D080A138-D40C-4634-91FC-2F04567C909B}"/>
    <cellStyle name="Überschrift 3 2 2 4" xfId="49196" xr:uid="{7ACD0C32-DF69-4F33-B877-0630FAB56C35}"/>
    <cellStyle name="Überschrift 3 2 3" xfId="25033" xr:uid="{00000000-0005-0000-0000-0000CA610000}"/>
    <cellStyle name="Überschrift 3 2 3 2" xfId="25034" xr:uid="{00000000-0005-0000-0000-0000CB610000}"/>
    <cellStyle name="Überschrift 3 2 3 2 2" xfId="49200" xr:uid="{8B5A3F40-DF89-47F4-A0EA-66C150D885E6}"/>
    <cellStyle name="Überschrift 3 2 3 3" xfId="49199" xr:uid="{69342B3D-7293-4532-B482-1A15CB1481E3}"/>
    <cellStyle name="Überschrift 3 2 4" xfId="25035" xr:uid="{00000000-0005-0000-0000-0000CC610000}"/>
    <cellStyle name="Überschrift 3 2 4 2" xfId="49201" xr:uid="{E1662811-626D-4D4C-9511-D07C86582640}"/>
    <cellStyle name="Überschrift 3 2 5" xfId="25036" xr:uid="{00000000-0005-0000-0000-0000CD610000}"/>
    <cellStyle name="Überschrift 3 2 5 2" xfId="49202" xr:uid="{7FD28E8D-0C55-425C-A4EA-588AC3A2409E}"/>
    <cellStyle name="Überschrift 3 2 6" xfId="49195" xr:uid="{396DB0D4-D48E-4765-968B-FF84A00AD6A9}"/>
    <cellStyle name="Überschrift 3 2 7" xfId="53079" xr:uid="{27511ECC-FC2B-49AB-B265-F8F710017031}"/>
    <cellStyle name="Überschrift 4 2" xfId="25037" xr:uid="{00000000-0005-0000-0000-0000CE610000}"/>
    <cellStyle name="Überschrift 4 2 2" xfId="25038" xr:uid="{00000000-0005-0000-0000-0000CF610000}"/>
    <cellStyle name="Überschrift 4 2 2 2" xfId="25039" xr:uid="{00000000-0005-0000-0000-0000D0610000}"/>
    <cellStyle name="Überschrift 4 2 2 2 2" xfId="49205" xr:uid="{B4A2818F-DE69-486F-9761-6F43E3A77682}"/>
    <cellStyle name="Überschrift 4 2 2 3" xfId="25040" xr:uid="{00000000-0005-0000-0000-0000D1610000}"/>
    <cellStyle name="Überschrift 4 2 2 3 2" xfId="49206" xr:uid="{DE2A8BBE-4A6C-4705-95B1-2C61A89687BB}"/>
    <cellStyle name="Überschrift 4 2 2 4" xfId="49204" xr:uid="{E4ABA858-6417-40C5-B6DB-657D23096ADE}"/>
    <cellStyle name="Überschrift 4 2 3" xfId="25041" xr:uid="{00000000-0005-0000-0000-0000D2610000}"/>
    <cellStyle name="Überschrift 4 2 3 2" xfId="25042" xr:uid="{00000000-0005-0000-0000-0000D3610000}"/>
    <cellStyle name="Überschrift 4 2 3 2 2" xfId="49208" xr:uid="{1D5606AF-28D9-4246-B9BC-96A0D83207AC}"/>
    <cellStyle name="Überschrift 4 2 3 3" xfId="49207" xr:uid="{B01AA094-90BF-4095-B9A7-0D2129E92BA9}"/>
    <cellStyle name="Überschrift 4 2 4" xfId="25043" xr:uid="{00000000-0005-0000-0000-0000D4610000}"/>
    <cellStyle name="Überschrift 4 2 4 2" xfId="49209" xr:uid="{247943B0-D838-4CEA-B768-3AA3A0255BF4}"/>
    <cellStyle name="Überschrift 4 2 5" xfId="25044" xr:uid="{00000000-0005-0000-0000-0000D5610000}"/>
    <cellStyle name="Überschrift 4 2 5 2" xfId="49210" xr:uid="{83A3ED10-F4F5-40F8-B60E-7D127B7E2EE7}"/>
    <cellStyle name="Überschrift 4 2 6" xfId="49203" xr:uid="{82198343-9BA6-4692-B3CC-63D5139C35D6}"/>
    <cellStyle name="Überschrift 4 2 7" xfId="53080" xr:uid="{953B7B02-5E2E-4DD7-A2EA-E82AE438FB56}"/>
    <cellStyle name="Überschrift 5" xfId="25045" xr:uid="{00000000-0005-0000-0000-0000D6610000}"/>
    <cellStyle name="Überschrift 5 2" xfId="25046" xr:uid="{00000000-0005-0000-0000-0000D7610000}"/>
    <cellStyle name="Überschrift 5 2 2" xfId="25047" xr:uid="{00000000-0005-0000-0000-0000D8610000}"/>
    <cellStyle name="Überschrift 5 2 2 2" xfId="49213" xr:uid="{AD5A1F31-9E20-4088-97FF-D5BA1BAB9811}"/>
    <cellStyle name="Überschrift 5 2 3" xfId="25048" xr:uid="{00000000-0005-0000-0000-0000D9610000}"/>
    <cellStyle name="Überschrift 5 2 3 2" xfId="49214" xr:uid="{9760DD12-81C0-421D-9BA3-791BF3987716}"/>
    <cellStyle name="Überschrift 5 2 4" xfId="49212" xr:uid="{8AE7B565-8A05-4946-9E3B-5C795582C7A7}"/>
    <cellStyle name="Überschrift 5 3" xfId="25049" xr:uid="{00000000-0005-0000-0000-0000DA610000}"/>
    <cellStyle name="Überschrift 5 3 2" xfId="25050" xr:uid="{00000000-0005-0000-0000-0000DB610000}"/>
    <cellStyle name="Überschrift 5 3 2 2" xfId="49216" xr:uid="{74EC171C-9FEB-461D-86AE-285787794C88}"/>
    <cellStyle name="Überschrift 5 3 3" xfId="49215" xr:uid="{5CD577D2-CEF9-45DB-B876-853443B7DBE9}"/>
    <cellStyle name="Überschrift 5 4" xfId="25051" xr:uid="{00000000-0005-0000-0000-0000DC610000}"/>
    <cellStyle name="Überschrift 5 4 2" xfId="49217" xr:uid="{3E50B5E5-7954-4D5D-BFBD-8D0D8A96C92B}"/>
    <cellStyle name="Überschrift 5 5" xfId="25052" xr:uid="{00000000-0005-0000-0000-0000DD610000}"/>
    <cellStyle name="Überschrift 5 5 2" xfId="49218" xr:uid="{80D954FF-C618-4967-9B5E-3406EE15759E}"/>
    <cellStyle name="Überschrift 5 6" xfId="49211" xr:uid="{F44537DF-BEA4-4AAD-AE09-FBF744709496}"/>
    <cellStyle name="Überschrift 5 7" xfId="53081" xr:uid="{21156AA8-3C84-4A0B-A454-22BDCBBA39AE}"/>
    <cellStyle name="UKTM Data 1" xfId="25053" xr:uid="{00000000-0005-0000-0000-0000DE610000}"/>
    <cellStyle name="UKTM Data 1 2" xfId="25054" xr:uid="{00000000-0005-0000-0000-0000DF610000}"/>
    <cellStyle name="UKTM Data 1 2 2" xfId="49220" xr:uid="{DB95ACD1-66AF-4A79-8E4A-9077B6062C9B}"/>
    <cellStyle name="UKTM Data 1 3" xfId="49219" xr:uid="{D9556295-951A-4051-B5B7-88CF84589FBF}"/>
    <cellStyle name="UKTM Data 2" xfId="25055" xr:uid="{00000000-0005-0000-0000-0000E0610000}"/>
    <cellStyle name="UKTM Data 2 2" xfId="25056" xr:uid="{00000000-0005-0000-0000-0000E1610000}"/>
    <cellStyle name="UKTM Data 2 2 2" xfId="49222" xr:uid="{316AE600-5D5B-47AE-850B-064E15374235}"/>
    <cellStyle name="UKTM Data 2 3" xfId="49221" xr:uid="{6F4FA2A4-1028-435F-8351-1F745B4B5F31}"/>
    <cellStyle name="Unit" xfId="25057" xr:uid="{00000000-0005-0000-0000-0000E2610000}"/>
    <cellStyle name="Unit 2" xfId="25058" xr:uid="{00000000-0005-0000-0000-0000E3610000}"/>
    <cellStyle name="Unit 2 2" xfId="25059" xr:uid="{00000000-0005-0000-0000-0000E4610000}"/>
    <cellStyle name="Unit 2 2 2" xfId="25060" xr:uid="{00000000-0005-0000-0000-0000E5610000}"/>
    <cellStyle name="Unit 2 2 2 2" xfId="49226" xr:uid="{D63DE176-D52B-4868-A0BF-3DE9A4997A54}"/>
    <cellStyle name="Unit 2 2 3" xfId="49225" xr:uid="{8CAAC70F-D9B4-434D-B177-D5788CCDC69A}"/>
    <cellStyle name="Unit 2 3" xfId="25061" xr:uid="{00000000-0005-0000-0000-0000E6610000}"/>
    <cellStyle name="Unit 2 3 2" xfId="25062" xr:uid="{00000000-0005-0000-0000-0000E7610000}"/>
    <cellStyle name="Unit 2 3 2 2" xfId="49228" xr:uid="{699E17FF-F500-4DC0-908E-40381BD50A49}"/>
    <cellStyle name="Unit 2 3 3" xfId="49227" xr:uid="{95CF63FB-7CE7-4A98-90F4-9B605E3C6EE8}"/>
    <cellStyle name="Unit 2 4" xfId="25063" xr:uid="{00000000-0005-0000-0000-0000E8610000}"/>
    <cellStyle name="Unit 2 4 2" xfId="49229" xr:uid="{68A25E92-8BA1-4087-955E-76E90D07D7EC}"/>
    <cellStyle name="Unit 2 5" xfId="49224" xr:uid="{606F8AB5-BE3D-4279-8068-497652823197}"/>
    <cellStyle name="Unit 3" xfId="25064" xr:uid="{00000000-0005-0000-0000-0000E9610000}"/>
    <cellStyle name="Unit 3 2" xfId="25065" xr:uid="{00000000-0005-0000-0000-0000EA610000}"/>
    <cellStyle name="Unit 3 2 2" xfId="49231" xr:uid="{F00C15BF-7367-4BC9-8010-AB0043DA1F4A}"/>
    <cellStyle name="Unit 3 3" xfId="49230" xr:uid="{B0CBE6A1-8CED-4002-A193-689F0069CFE3}"/>
    <cellStyle name="Unit 4" xfId="25066" xr:uid="{00000000-0005-0000-0000-0000EB610000}"/>
    <cellStyle name="Unit 4 2" xfId="49232" xr:uid="{7F6BA759-0249-48FA-847C-742B572306CA}"/>
    <cellStyle name="Unit 5" xfId="49223" xr:uid="{C80910C4-D386-4598-B212-C60A8448D498}"/>
    <cellStyle name="Unprot" xfId="25067" xr:uid="{00000000-0005-0000-0000-0000EC610000}"/>
    <cellStyle name="Unprot 2" xfId="25068" xr:uid="{00000000-0005-0000-0000-0000ED610000}"/>
    <cellStyle name="Unprot 2 2" xfId="25069" xr:uid="{00000000-0005-0000-0000-0000EE610000}"/>
    <cellStyle name="Unprot 2 2 2" xfId="49235" xr:uid="{C993D708-85DD-4030-AE95-A4F57976706C}"/>
    <cellStyle name="Unprot 2 3" xfId="25070" xr:uid="{00000000-0005-0000-0000-0000EF610000}"/>
    <cellStyle name="Unprot 2 3 2" xfId="49236" xr:uid="{1CBDE9CE-52F6-4917-B27F-5884B4A1528C}"/>
    <cellStyle name="Unprot 2 4" xfId="49234" xr:uid="{1BE41270-28CE-48A5-90FA-EDCB62DCCD94}"/>
    <cellStyle name="Unprot 3" xfId="25071" xr:uid="{00000000-0005-0000-0000-0000F0610000}"/>
    <cellStyle name="Unprot 3 2" xfId="25072" xr:uid="{00000000-0005-0000-0000-0000F1610000}"/>
    <cellStyle name="Unprot 3 2 2" xfId="49238" xr:uid="{4A706E04-3FEB-4CE7-9EB7-71CDAB8794AE}"/>
    <cellStyle name="Unprot 3 3" xfId="25073" xr:uid="{00000000-0005-0000-0000-0000F2610000}"/>
    <cellStyle name="Unprot 3 3 2" xfId="49239" xr:uid="{6FECA5B4-0B6B-4248-B8A0-49EED3D7FA4A}"/>
    <cellStyle name="Unprot 3 4" xfId="49237" xr:uid="{B8A92BCC-3D90-46A8-8C0A-D5FD0141147C}"/>
    <cellStyle name="Unprot 4" xfId="25074" xr:uid="{00000000-0005-0000-0000-0000F3610000}"/>
    <cellStyle name="Unprot 4 2" xfId="25075" xr:uid="{00000000-0005-0000-0000-0000F4610000}"/>
    <cellStyle name="Unprot 4 2 2" xfId="49241" xr:uid="{D5BD7F23-FFF2-43AB-B290-147AF098F146}"/>
    <cellStyle name="Unprot 4 3" xfId="49240" xr:uid="{460D8F79-4CC2-4D3C-9FC1-056F3CEFBDFD}"/>
    <cellStyle name="Unprot 5" xfId="25076" xr:uid="{00000000-0005-0000-0000-0000F5610000}"/>
    <cellStyle name="Unprot 5 2" xfId="49242" xr:uid="{8BEDE47B-475A-449A-A038-469D827FAC62}"/>
    <cellStyle name="Unprot 6" xfId="25077" xr:uid="{00000000-0005-0000-0000-0000F6610000}"/>
    <cellStyle name="Unprot 6 2" xfId="49243" xr:uid="{4750C830-BE3C-4AAE-BAA0-8A2A227993EA}"/>
    <cellStyle name="Unprot 7" xfId="25078" xr:uid="{00000000-0005-0000-0000-0000F7610000}"/>
    <cellStyle name="Unprot 7 2" xfId="49244" xr:uid="{E543B593-898C-4A3C-94A4-7A3562C119CB}"/>
    <cellStyle name="Unprot 8" xfId="49233" xr:uid="{7E227BA9-564F-4C80-97DA-31722EA8DB8C}"/>
    <cellStyle name="Unprot 9" xfId="53082" xr:uid="{835DE7B3-A7E1-4DD3-AE00-2B0201F0634C}"/>
    <cellStyle name="Unprot$" xfId="25079" xr:uid="{00000000-0005-0000-0000-0000F8610000}"/>
    <cellStyle name="Unprot$ 10" xfId="53083" xr:uid="{BC6D159E-0F3C-44D1-A38F-8DA09750FEFF}"/>
    <cellStyle name="Unprot$ 2" xfId="25080" xr:uid="{00000000-0005-0000-0000-0000F9610000}"/>
    <cellStyle name="Unprot$ 2 2" xfId="25081" xr:uid="{00000000-0005-0000-0000-0000FA610000}"/>
    <cellStyle name="Unprot$ 2 2 2" xfId="49247" xr:uid="{F1E2BF2A-9D0C-43FD-869A-C4E7C5AA9A00}"/>
    <cellStyle name="Unprot$ 2 3" xfId="25082" xr:uid="{00000000-0005-0000-0000-0000FB610000}"/>
    <cellStyle name="Unprot$ 2 3 2" xfId="49248" xr:uid="{D2E8415C-A342-4264-845D-342231C65D45}"/>
    <cellStyle name="Unprot$ 2 4" xfId="49246" xr:uid="{D3F543AC-39F8-4F4C-A3DE-A4BAB75DF680}"/>
    <cellStyle name="Unprot$ 3" xfId="25083" xr:uid="{00000000-0005-0000-0000-0000FC610000}"/>
    <cellStyle name="Unprot$ 3 2" xfId="25084" xr:uid="{00000000-0005-0000-0000-0000FD610000}"/>
    <cellStyle name="Unprot$ 3 2 2" xfId="49250" xr:uid="{251B550C-D0E2-4EDD-964F-76761B3ACE02}"/>
    <cellStyle name="Unprot$ 3 3" xfId="25085" xr:uid="{00000000-0005-0000-0000-0000FE610000}"/>
    <cellStyle name="Unprot$ 3 3 2" xfId="49251" xr:uid="{A8B443AC-642D-44D2-88A0-F82A3DB8A20D}"/>
    <cellStyle name="Unprot$ 3 4" xfId="49249" xr:uid="{59FAFD21-0304-418C-A962-0915E29AF812}"/>
    <cellStyle name="Unprot$ 4" xfId="25086" xr:uid="{00000000-0005-0000-0000-0000FF610000}"/>
    <cellStyle name="Unprot$ 4 2" xfId="25087" xr:uid="{00000000-0005-0000-0000-000000620000}"/>
    <cellStyle name="Unprot$ 4 2 2" xfId="49253" xr:uid="{BD2C561F-EBDF-4F73-8186-D3397752B458}"/>
    <cellStyle name="Unprot$ 4 3" xfId="49252" xr:uid="{252C5E19-A387-4C49-9D17-69C269C2DB8A}"/>
    <cellStyle name="Unprot$ 5" xfId="25088" xr:uid="{00000000-0005-0000-0000-000001620000}"/>
    <cellStyle name="Unprot$ 5 2" xfId="25089" xr:uid="{00000000-0005-0000-0000-000002620000}"/>
    <cellStyle name="Unprot$ 5 2 2" xfId="49255" xr:uid="{4A465521-2B96-4752-B37B-D5FE595A0408}"/>
    <cellStyle name="Unprot$ 5 3" xfId="49254" xr:uid="{E7AA5F29-16E9-4E46-A8CD-C6C7E9293759}"/>
    <cellStyle name="Unprot$ 6" xfId="25090" xr:uid="{00000000-0005-0000-0000-000003620000}"/>
    <cellStyle name="Unprot$ 6 2" xfId="49256" xr:uid="{4381664A-587B-497F-841B-6478634406BF}"/>
    <cellStyle name="Unprot$ 7" xfId="25091" xr:uid="{00000000-0005-0000-0000-000004620000}"/>
    <cellStyle name="Unprot$ 7 2" xfId="49257" xr:uid="{498D508B-C5EB-4315-A68B-32D07007E16F}"/>
    <cellStyle name="Unprot$ 8" xfId="25092" xr:uid="{00000000-0005-0000-0000-000005620000}"/>
    <cellStyle name="Unprot$ 8 2" xfId="49258" xr:uid="{00F9776D-58C0-411F-94DF-84A7AEECB70A}"/>
    <cellStyle name="Unprot$ 9" xfId="49245" xr:uid="{60FD4D63-1177-4D5F-AA02-F8DD83398F37}"/>
    <cellStyle name="Unprot_2010-09-24_LTP 2010_assumptions" xfId="25093" xr:uid="{00000000-0005-0000-0000-000006620000}"/>
    <cellStyle name="Unprotect" xfId="25094" xr:uid="{00000000-0005-0000-0000-000007620000}"/>
    <cellStyle name="Unprotect 2" xfId="25095" xr:uid="{00000000-0005-0000-0000-000008620000}"/>
    <cellStyle name="Unprotect 2 2" xfId="25096" xr:uid="{00000000-0005-0000-0000-000009620000}"/>
    <cellStyle name="Unprotect 2 2 2" xfId="49261" xr:uid="{847B4CE6-A44F-44DA-8F61-4617C5A7B483}"/>
    <cellStyle name="Unprotect 2 3" xfId="25097" xr:uid="{00000000-0005-0000-0000-00000A620000}"/>
    <cellStyle name="Unprotect 2 3 2" xfId="49262" xr:uid="{7F7E4F69-7126-4221-AAC6-179A9AADDF0D}"/>
    <cellStyle name="Unprotect 2 4" xfId="49260" xr:uid="{6E5E29CE-46E8-4015-A92C-E6062F673148}"/>
    <cellStyle name="Unprotect 3" xfId="25098" xr:uid="{00000000-0005-0000-0000-00000B620000}"/>
    <cellStyle name="Unprotect 3 2" xfId="25099" xr:uid="{00000000-0005-0000-0000-00000C620000}"/>
    <cellStyle name="Unprotect 3 2 2" xfId="49264" xr:uid="{82445425-AECF-440A-8015-37864BD8043D}"/>
    <cellStyle name="Unprotect 3 3" xfId="25100" xr:uid="{00000000-0005-0000-0000-00000D620000}"/>
    <cellStyle name="Unprotect 3 3 2" xfId="49265" xr:uid="{24A03C34-DB1A-484D-A5D8-654EA8FF5A64}"/>
    <cellStyle name="Unprotect 3 4" xfId="49263" xr:uid="{B4BB1BCF-B40D-416F-B212-1826C3FF203A}"/>
    <cellStyle name="Unprotect 4" xfId="25101" xr:uid="{00000000-0005-0000-0000-00000E620000}"/>
    <cellStyle name="Unprotect 4 2" xfId="49266" xr:uid="{D59943E2-E31A-4DB4-A0AE-D417A9A858E9}"/>
    <cellStyle name="Unprotect 5" xfId="25102" xr:uid="{00000000-0005-0000-0000-00000F620000}"/>
    <cellStyle name="Unprotect 5 2" xfId="49267" xr:uid="{47C730D5-37EB-4B61-97ED-DF19F243C86D}"/>
    <cellStyle name="Unprotect 6" xfId="25103" xr:uid="{00000000-0005-0000-0000-000010620000}"/>
    <cellStyle name="Unprotect 6 2" xfId="49268" xr:uid="{B1258893-72B3-4DA0-82AD-5568C1799C71}"/>
    <cellStyle name="Unprotect 7" xfId="49259" xr:uid="{B78C4CFC-49C2-4581-82B9-DFB89685E964}"/>
    <cellStyle name="Unprotect 8" xfId="53084" xr:uid="{F294AE4F-0810-4593-8EDC-A677A6D30698}"/>
    <cellStyle name="Uwaga" xfId="25104" xr:uid="{00000000-0005-0000-0000-000011620000}"/>
    <cellStyle name="Uwaga 10" xfId="25105" xr:uid="{00000000-0005-0000-0000-000012620000}"/>
    <cellStyle name="Uwaga 10 2" xfId="25106" xr:uid="{00000000-0005-0000-0000-000013620000}"/>
    <cellStyle name="Uwaga 10 2 2" xfId="25107" xr:uid="{00000000-0005-0000-0000-000014620000}"/>
    <cellStyle name="Uwaga 10 2 2 2" xfId="25108" xr:uid="{00000000-0005-0000-0000-000015620000}"/>
    <cellStyle name="Uwaga 10 2 2 2 2" xfId="25109" xr:uid="{00000000-0005-0000-0000-000016620000}"/>
    <cellStyle name="Uwaga 10 2 2 2 2 2" xfId="49274" xr:uid="{FCF8D21C-6B1A-4E40-AAF5-19BC6D8D9EC1}"/>
    <cellStyle name="Uwaga 10 2 2 2 3" xfId="49273" xr:uid="{3E122C6C-6217-4147-9638-F8C334BFB4A9}"/>
    <cellStyle name="Uwaga 10 2 2 3" xfId="25110" xr:uid="{00000000-0005-0000-0000-000017620000}"/>
    <cellStyle name="Uwaga 10 2 2 3 2" xfId="49275" xr:uid="{AEDA7618-FD00-47E1-BBDB-CF23CC556F1E}"/>
    <cellStyle name="Uwaga 10 2 2 4" xfId="25111" xr:uid="{00000000-0005-0000-0000-000018620000}"/>
    <cellStyle name="Uwaga 10 2 2 4 2" xfId="49276" xr:uid="{3DF8D99D-1AE7-44C7-B2E0-77FB8C93A4C8}"/>
    <cellStyle name="Uwaga 10 2 2 5" xfId="49272" xr:uid="{061AC966-D9D3-4C64-99E9-33650FB18D21}"/>
    <cellStyle name="Uwaga 10 2 3" xfId="25112" xr:uid="{00000000-0005-0000-0000-000019620000}"/>
    <cellStyle name="Uwaga 10 2 3 2" xfId="25113" xr:uid="{00000000-0005-0000-0000-00001A620000}"/>
    <cellStyle name="Uwaga 10 2 3 2 2" xfId="49278" xr:uid="{D7077333-7D3C-498B-BF3C-7178A3D66794}"/>
    <cellStyle name="Uwaga 10 2 3 3" xfId="49277" xr:uid="{8185D0AE-81E8-42DF-9CE9-CCD674421DB2}"/>
    <cellStyle name="Uwaga 10 2 4" xfId="25114" xr:uid="{00000000-0005-0000-0000-00001B620000}"/>
    <cellStyle name="Uwaga 10 2 4 2" xfId="49279" xr:uid="{8ABFA27F-6DB7-409E-8A6D-44125DEE78FD}"/>
    <cellStyle name="Uwaga 10 2 5" xfId="25115" xr:uid="{00000000-0005-0000-0000-00001C620000}"/>
    <cellStyle name="Uwaga 10 2 5 2" xfId="49280" xr:uid="{02751DDF-4F58-432D-9178-4A11FB7D39F2}"/>
    <cellStyle name="Uwaga 10 2 6" xfId="49271" xr:uid="{28B22E52-6DC4-41E5-8A6A-9C015BDA8601}"/>
    <cellStyle name="Uwaga 10 2 7" xfId="53637" xr:uid="{D2F35BE6-6A43-42C6-ACF9-E7D3EB3539B7}"/>
    <cellStyle name="Uwaga 10 3" xfId="25116" xr:uid="{00000000-0005-0000-0000-00001D620000}"/>
    <cellStyle name="Uwaga 10 3 2" xfId="25117" xr:uid="{00000000-0005-0000-0000-00001E620000}"/>
    <cellStyle name="Uwaga 10 3 2 2" xfId="25118" xr:uid="{00000000-0005-0000-0000-00001F620000}"/>
    <cellStyle name="Uwaga 10 3 2 2 2" xfId="25119" xr:uid="{00000000-0005-0000-0000-000020620000}"/>
    <cellStyle name="Uwaga 10 3 2 2 2 2" xfId="25120" xr:uid="{00000000-0005-0000-0000-000021620000}"/>
    <cellStyle name="Uwaga 10 3 2 2 2 2 2" xfId="49285" xr:uid="{C8A77577-5227-4784-A706-F78CE2E384C0}"/>
    <cellStyle name="Uwaga 10 3 2 2 2 3" xfId="49284" xr:uid="{F12229AB-D981-4635-A54B-70929488222B}"/>
    <cellStyle name="Uwaga 10 3 2 2 3" xfId="25121" xr:uid="{00000000-0005-0000-0000-000022620000}"/>
    <cellStyle name="Uwaga 10 3 2 2 3 2" xfId="49286" xr:uid="{4E50C24A-FD0C-4605-80A2-D0555DFDE5D4}"/>
    <cellStyle name="Uwaga 10 3 2 2 4" xfId="25122" xr:uid="{00000000-0005-0000-0000-000023620000}"/>
    <cellStyle name="Uwaga 10 3 2 2 4 2" xfId="49287" xr:uid="{77C1B347-0FB0-4053-A169-19032DBCF53F}"/>
    <cellStyle name="Uwaga 10 3 2 2 5" xfId="49283" xr:uid="{CCF6443F-2233-4BD3-A556-0B7725965984}"/>
    <cellStyle name="Uwaga 10 3 2 3" xfId="25123" xr:uid="{00000000-0005-0000-0000-000024620000}"/>
    <cellStyle name="Uwaga 10 3 2 3 2" xfId="25124" xr:uid="{00000000-0005-0000-0000-000025620000}"/>
    <cellStyle name="Uwaga 10 3 2 3 2 2" xfId="49289" xr:uid="{F6122D5E-1FD8-4754-9600-8142FF1818B7}"/>
    <cellStyle name="Uwaga 10 3 2 3 3" xfId="49288" xr:uid="{C90EC0E6-7697-4B7F-91ED-F47F277C15CF}"/>
    <cellStyle name="Uwaga 10 3 2 4" xfId="25125" xr:uid="{00000000-0005-0000-0000-000026620000}"/>
    <cellStyle name="Uwaga 10 3 2 4 2" xfId="49290" xr:uid="{F728AD30-99F9-41A9-B430-87810D6827CB}"/>
    <cellStyle name="Uwaga 10 3 2 5" xfId="25126" xr:uid="{00000000-0005-0000-0000-000027620000}"/>
    <cellStyle name="Uwaga 10 3 2 5 2" xfId="49291" xr:uid="{213BB729-256E-4F08-BCDF-D4CD7EB40BD9}"/>
    <cellStyle name="Uwaga 10 3 2 6" xfId="49282" xr:uid="{E169EC77-9BA1-4621-BB74-143848E1A6CA}"/>
    <cellStyle name="Uwaga 10 3 2 7" xfId="53639" xr:uid="{1B634D72-AE9D-4D05-A970-9085E9878AB0}"/>
    <cellStyle name="Uwaga 10 3 3" xfId="25127" xr:uid="{00000000-0005-0000-0000-000028620000}"/>
    <cellStyle name="Uwaga 10 3 3 2" xfId="25128" xr:uid="{00000000-0005-0000-0000-000029620000}"/>
    <cellStyle name="Uwaga 10 3 3 2 2" xfId="25129" xr:uid="{00000000-0005-0000-0000-00002A620000}"/>
    <cellStyle name="Uwaga 10 3 3 2 2 2" xfId="49294" xr:uid="{88835EC2-B3DA-4472-9374-3C9926C1C90F}"/>
    <cellStyle name="Uwaga 10 3 3 2 3" xfId="25130" xr:uid="{00000000-0005-0000-0000-00002B620000}"/>
    <cellStyle name="Uwaga 10 3 3 2 3 2" xfId="49295" xr:uid="{E8999633-3443-4445-989A-E926A04A1397}"/>
    <cellStyle name="Uwaga 10 3 3 2 4" xfId="49293" xr:uid="{58429347-63B7-464C-B447-A50F5EE1EA16}"/>
    <cellStyle name="Uwaga 10 3 3 3" xfId="25131" xr:uid="{00000000-0005-0000-0000-00002C620000}"/>
    <cellStyle name="Uwaga 10 3 3 3 2" xfId="49296" xr:uid="{4BFDA254-CF8C-4493-9B30-F8A24089D2AA}"/>
    <cellStyle name="Uwaga 10 3 3 4" xfId="25132" xr:uid="{00000000-0005-0000-0000-00002D620000}"/>
    <cellStyle name="Uwaga 10 3 3 4 2" xfId="49297" xr:uid="{9042A362-8C5B-4E9E-899C-80F9DF7560A0}"/>
    <cellStyle name="Uwaga 10 3 3 5" xfId="25133" xr:uid="{00000000-0005-0000-0000-00002E620000}"/>
    <cellStyle name="Uwaga 10 3 3 5 2" xfId="49298" xr:uid="{B754DD3E-B872-46B3-A38A-B36B784D4339}"/>
    <cellStyle name="Uwaga 10 3 3 6" xfId="49292" xr:uid="{96DDEB8D-2145-4AB9-8311-FFFD8D60A681}"/>
    <cellStyle name="Uwaga 10 3 3 7" xfId="53640" xr:uid="{DD01B800-D6E0-428F-9FC1-5A1183ECA339}"/>
    <cellStyle name="Uwaga 10 3 4" xfId="25134" xr:uid="{00000000-0005-0000-0000-00002F620000}"/>
    <cellStyle name="Uwaga 10 3 4 2" xfId="25135" xr:uid="{00000000-0005-0000-0000-000030620000}"/>
    <cellStyle name="Uwaga 10 3 4 2 2" xfId="25136" xr:uid="{00000000-0005-0000-0000-000031620000}"/>
    <cellStyle name="Uwaga 10 3 4 2 2 2" xfId="25137" xr:uid="{00000000-0005-0000-0000-000032620000}"/>
    <cellStyle name="Uwaga 10 3 4 2 2 2 2" xfId="49302" xr:uid="{5E3E999C-6022-498D-86B6-7DF7FC50FD9C}"/>
    <cellStyle name="Uwaga 10 3 4 2 2 3" xfId="49301" xr:uid="{4D49757B-902B-4319-8069-2D97ACF8C8EF}"/>
    <cellStyle name="Uwaga 10 3 4 2 3" xfId="25138" xr:uid="{00000000-0005-0000-0000-000033620000}"/>
    <cellStyle name="Uwaga 10 3 4 2 3 2" xfId="49303" xr:uid="{DC8608A8-FA7F-466F-AEF5-104327354E1D}"/>
    <cellStyle name="Uwaga 10 3 4 2 4" xfId="25139" xr:uid="{00000000-0005-0000-0000-000034620000}"/>
    <cellStyle name="Uwaga 10 3 4 2 4 2" xfId="49304" xr:uid="{3E3E2856-137A-443C-BF69-AD630EA31A5B}"/>
    <cellStyle name="Uwaga 10 3 4 2 5" xfId="49300" xr:uid="{5A2E2E65-F9AD-436B-8904-122F8C9D1C0E}"/>
    <cellStyle name="Uwaga 10 3 4 3" xfId="25140" xr:uid="{00000000-0005-0000-0000-000035620000}"/>
    <cellStyle name="Uwaga 10 3 4 3 2" xfId="25141" xr:uid="{00000000-0005-0000-0000-000036620000}"/>
    <cellStyle name="Uwaga 10 3 4 3 2 2" xfId="49306" xr:uid="{DF66521E-B7F3-4BA1-9CD9-CC43CFBAC57F}"/>
    <cellStyle name="Uwaga 10 3 4 3 3" xfId="49305" xr:uid="{9FAB89A3-E31D-4D89-BFED-27707B6688D3}"/>
    <cellStyle name="Uwaga 10 3 4 4" xfId="25142" xr:uid="{00000000-0005-0000-0000-000037620000}"/>
    <cellStyle name="Uwaga 10 3 4 4 2" xfId="49307" xr:uid="{9D4BF6A7-EC4B-414F-A1CF-002CE4DBD8DB}"/>
    <cellStyle name="Uwaga 10 3 4 5" xfId="25143" xr:uid="{00000000-0005-0000-0000-000038620000}"/>
    <cellStyle name="Uwaga 10 3 4 5 2" xfId="49308" xr:uid="{DCD32F69-1DED-4B55-97A1-5D432C8601D5}"/>
    <cellStyle name="Uwaga 10 3 4 6" xfId="49299" xr:uid="{4987EDBB-BF62-49BF-AB33-9681055F85EC}"/>
    <cellStyle name="Uwaga 10 3 5" xfId="25144" xr:uid="{00000000-0005-0000-0000-000039620000}"/>
    <cellStyle name="Uwaga 10 3 5 2" xfId="25145" xr:uid="{00000000-0005-0000-0000-00003A620000}"/>
    <cellStyle name="Uwaga 10 3 5 2 2" xfId="49310" xr:uid="{EBA83944-7A2B-40AA-803B-4746D21CB40C}"/>
    <cellStyle name="Uwaga 10 3 5 3" xfId="49309" xr:uid="{7EAA8AD9-1B9B-4E70-A6C5-1549C052A03E}"/>
    <cellStyle name="Uwaga 10 3 6" xfId="25146" xr:uid="{00000000-0005-0000-0000-00003B620000}"/>
    <cellStyle name="Uwaga 10 3 6 2" xfId="49311" xr:uid="{A45D00A0-1040-4587-8604-ABDB3ACE6362}"/>
    <cellStyle name="Uwaga 10 3 7" xfId="25147" xr:uid="{00000000-0005-0000-0000-00003C620000}"/>
    <cellStyle name="Uwaga 10 3 7 2" xfId="49312" xr:uid="{6E81E762-0220-430E-BC94-0253BE1F36B2}"/>
    <cellStyle name="Uwaga 10 3 8" xfId="49281" xr:uid="{F7248A33-3059-4C10-99A4-D6063DA168AE}"/>
    <cellStyle name="Uwaga 10 3 9" xfId="53638" xr:uid="{D4ED1E24-2B7B-47EA-B996-60BF0CF9E728}"/>
    <cellStyle name="Uwaga 10 3_CHP" xfId="25148" xr:uid="{00000000-0005-0000-0000-00003D620000}"/>
    <cellStyle name="Uwaga 10 4" xfId="25149" xr:uid="{00000000-0005-0000-0000-00003E620000}"/>
    <cellStyle name="Uwaga 10 4 2" xfId="25150" xr:uid="{00000000-0005-0000-0000-00003F620000}"/>
    <cellStyle name="Uwaga 10 4 2 2" xfId="49314" xr:uid="{ECE689AF-3E30-42A8-9DED-1951A31DBD92}"/>
    <cellStyle name="Uwaga 10 4 3" xfId="25151" xr:uid="{00000000-0005-0000-0000-000040620000}"/>
    <cellStyle name="Uwaga 10 4 3 2" xfId="49315" xr:uid="{968E8201-EA5C-49BD-B5FC-ADF67E934089}"/>
    <cellStyle name="Uwaga 10 4 4" xfId="49313" xr:uid="{CE445AD9-22B4-4ED9-A2C0-515B9F1CC14F}"/>
    <cellStyle name="Uwaga 10 5" xfId="25152" xr:uid="{00000000-0005-0000-0000-000041620000}"/>
    <cellStyle name="Uwaga 10 5 2" xfId="25153" xr:uid="{00000000-0005-0000-0000-000042620000}"/>
    <cellStyle name="Uwaga 10 5 2 2" xfId="49317" xr:uid="{8E16A233-6FA9-4779-AE4C-98E67598C52C}"/>
    <cellStyle name="Uwaga 10 5 3" xfId="49316" xr:uid="{5E0B4042-29BD-4B7A-ADB5-E102A65CFD2C}"/>
    <cellStyle name="Uwaga 10 6" xfId="25154" xr:uid="{00000000-0005-0000-0000-000043620000}"/>
    <cellStyle name="Uwaga 10 6 2" xfId="49318" xr:uid="{5A190633-277A-4D53-95DE-D3403D62F2B2}"/>
    <cellStyle name="Uwaga 10 7" xfId="25155" xr:uid="{00000000-0005-0000-0000-000044620000}"/>
    <cellStyle name="Uwaga 10 7 2" xfId="49319" xr:uid="{11AB2C61-68D8-431F-9D2B-42BDB8E3F96E}"/>
    <cellStyle name="Uwaga 10 8" xfId="49270" xr:uid="{ECFDBD4C-34A2-477D-B834-9DF9946B1F3F}"/>
    <cellStyle name="Uwaga 10 9" xfId="53636" xr:uid="{A0DF7961-3A1A-4B9B-B102-F31019FE9CE4}"/>
    <cellStyle name="Uwaga 10_CHP" xfId="25156" xr:uid="{00000000-0005-0000-0000-000045620000}"/>
    <cellStyle name="Uwaga 11" xfId="25157" xr:uid="{00000000-0005-0000-0000-000046620000}"/>
    <cellStyle name="Uwaga 11 2" xfId="25158" xr:uid="{00000000-0005-0000-0000-000047620000}"/>
    <cellStyle name="Uwaga 11 2 2" xfId="25159" xr:uid="{00000000-0005-0000-0000-000048620000}"/>
    <cellStyle name="Uwaga 11 2 2 2" xfId="25160" xr:uid="{00000000-0005-0000-0000-000049620000}"/>
    <cellStyle name="Uwaga 11 2 2 2 2" xfId="25161" xr:uid="{00000000-0005-0000-0000-00004A620000}"/>
    <cellStyle name="Uwaga 11 2 2 2 2 2" xfId="49324" xr:uid="{A814531F-E8B3-4C76-A6BE-DB03F87754A9}"/>
    <cellStyle name="Uwaga 11 2 2 2 3" xfId="49323" xr:uid="{BB4436E3-EF78-48C1-AFCC-C75821B21C4C}"/>
    <cellStyle name="Uwaga 11 2 2 3" xfId="25162" xr:uid="{00000000-0005-0000-0000-00004B620000}"/>
    <cellStyle name="Uwaga 11 2 2 3 2" xfId="49325" xr:uid="{8A2F59AA-C2D4-4E05-ADD4-1677A3C28CE4}"/>
    <cellStyle name="Uwaga 11 2 2 4" xfId="25163" xr:uid="{00000000-0005-0000-0000-00004C620000}"/>
    <cellStyle name="Uwaga 11 2 2 4 2" xfId="49326" xr:uid="{72A7BB3E-EEA0-432B-8A36-3D3AE3DCC357}"/>
    <cellStyle name="Uwaga 11 2 2 5" xfId="49322" xr:uid="{360F230B-3B18-4ABE-A1D3-2CB3F10B3E64}"/>
    <cellStyle name="Uwaga 11 2 3" xfId="25164" xr:uid="{00000000-0005-0000-0000-00004D620000}"/>
    <cellStyle name="Uwaga 11 2 3 2" xfId="25165" xr:uid="{00000000-0005-0000-0000-00004E620000}"/>
    <cellStyle name="Uwaga 11 2 3 2 2" xfId="49328" xr:uid="{8041E555-8EB4-4A23-9561-937154435A22}"/>
    <cellStyle name="Uwaga 11 2 3 3" xfId="49327" xr:uid="{6957829A-9002-4188-9DC7-1DFD7C136A0E}"/>
    <cellStyle name="Uwaga 11 2 4" xfId="25166" xr:uid="{00000000-0005-0000-0000-00004F620000}"/>
    <cellStyle name="Uwaga 11 2 4 2" xfId="49329" xr:uid="{174D5E2B-F2EB-4C4B-949C-3D4C4AD45B8D}"/>
    <cellStyle name="Uwaga 11 2 5" xfId="25167" xr:uid="{00000000-0005-0000-0000-000050620000}"/>
    <cellStyle name="Uwaga 11 2 5 2" xfId="49330" xr:uid="{5A41F234-46A8-4008-A385-555F853539CE}"/>
    <cellStyle name="Uwaga 11 2 6" xfId="49321" xr:uid="{B311D2BC-0BD2-4D70-BBCD-4FA5F8855A9C}"/>
    <cellStyle name="Uwaga 11 2 7" xfId="53642" xr:uid="{1FD37EBF-66FF-43AD-BE2D-247214467A81}"/>
    <cellStyle name="Uwaga 11 3" xfId="25168" xr:uid="{00000000-0005-0000-0000-000051620000}"/>
    <cellStyle name="Uwaga 11 3 2" xfId="25169" xr:uid="{00000000-0005-0000-0000-000052620000}"/>
    <cellStyle name="Uwaga 11 3 2 2" xfId="25170" xr:uid="{00000000-0005-0000-0000-000053620000}"/>
    <cellStyle name="Uwaga 11 3 2 2 2" xfId="49333" xr:uid="{3CAC506D-CC63-4C5F-980F-17BD6513B580}"/>
    <cellStyle name="Uwaga 11 3 2 3" xfId="25171" xr:uid="{00000000-0005-0000-0000-000054620000}"/>
    <cellStyle name="Uwaga 11 3 2 3 2" xfId="49334" xr:uid="{EB69E907-B2AB-46CB-AC8A-7323F72A4329}"/>
    <cellStyle name="Uwaga 11 3 2 4" xfId="49332" xr:uid="{AA0B3997-850D-4AC5-8AF7-F172B7D9B2DA}"/>
    <cellStyle name="Uwaga 11 3 3" xfId="25172" xr:uid="{00000000-0005-0000-0000-000055620000}"/>
    <cellStyle name="Uwaga 11 3 3 2" xfId="49335" xr:uid="{E5AB7AB1-2580-479A-AE28-CFAB64AAB8AE}"/>
    <cellStyle name="Uwaga 11 3 4" xfId="25173" xr:uid="{00000000-0005-0000-0000-000056620000}"/>
    <cellStyle name="Uwaga 11 3 4 2" xfId="49336" xr:uid="{20B05848-09AA-4719-B051-A7105E2A2124}"/>
    <cellStyle name="Uwaga 11 3 5" xfId="25174" xr:uid="{00000000-0005-0000-0000-000057620000}"/>
    <cellStyle name="Uwaga 11 3 5 2" xfId="49337" xr:uid="{12B9BB4A-39CF-4BCF-B6BF-5F64DD7C2FB3}"/>
    <cellStyle name="Uwaga 11 3 6" xfId="49331" xr:uid="{25D795FD-B48A-4220-B6DE-87C3EC46B51D}"/>
    <cellStyle name="Uwaga 11 3 7" xfId="53643" xr:uid="{A34AEA6F-F349-44AB-AC70-89435D78C2DB}"/>
    <cellStyle name="Uwaga 11 4" xfId="25175" xr:uid="{00000000-0005-0000-0000-000058620000}"/>
    <cellStyle name="Uwaga 11 4 2" xfId="25176" xr:uid="{00000000-0005-0000-0000-000059620000}"/>
    <cellStyle name="Uwaga 11 4 2 2" xfId="25177" xr:uid="{00000000-0005-0000-0000-00005A620000}"/>
    <cellStyle name="Uwaga 11 4 2 2 2" xfId="49340" xr:uid="{5B4DD4F6-E62B-45A6-B85A-A46CCE63141A}"/>
    <cellStyle name="Uwaga 11 4 2 3" xfId="49339" xr:uid="{62CB7AD8-F7CC-43A4-B016-E9FC5A13A627}"/>
    <cellStyle name="Uwaga 11 4 3" xfId="25178" xr:uid="{00000000-0005-0000-0000-00005B620000}"/>
    <cellStyle name="Uwaga 11 4 3 2" xfId="49341" xr:uid="{DB5B856A-96B3-4D87-B006-BB733476B8A5}"/>
    <cellStyle name="Uwaga 11 4 4" xfId="25179" xr:uid="{00000000-0005-0000-0000-00005C620000}"/>
    <cellStyle name="Uwaga 11 4 4 2" xfId="49342" xr:uid="{BF85CB9A-1772-4050-8703-0B24E79FA368}"/>
    <cellStyle name="Uwaga 11 4 5" xfId="49338" xr:uid="{3D5FE91A-4F60-4AA2-9E25-0D4523FF4012}"/>
    <cellStyle name="Uwaga 11 5" xfId="25180" xr:uid="{00000000-0005-0000-0000-00005D620000}"/>
    <cellStyle name="Uwaga 11 5 2" xfId="25181" xr:uid="{00000000-0005-0000-0000-00005E620000}"/>
    <cellStyle name="Uwaga 11 5 2 2" xfId="25182" xr:uid="{00000000-0005-0000-0000-00005F620000}"/>
    <cellStyle name="Uwaga 11 5 2 2 2" xfId="25183" xr:uid="{00000000-0005-0000-0000-000060620000}"/>
    <cellStyle name="Uwaga 11 5 2 2 2 2" xfId="49346" xr:uid="{B0CAFC9D-ED21-4321-8054-19844DFEACF2}"/>
    <cellStyle name="Uwaga 11 5 2 2 3" xfId="49345" xr:uid="{6A85DCC0-6043-4C7F-B5BB-7A2F56DE5211}"/>
    <cellStyle name="Uwaga 11 5 2 3" xfId="25184" xr:uid="{00000000-0005-0000-0000-000061620000}"/>
    <cellStyle name="Uwaga 11 5 2 3 2" xfId="49347" xr:uid="{31849B6B-40AD-485C-89F3-8B2CDF569AF3}"/>
    <cellStyle name="Uwaga 11 5 2 4" xfId="25185" xr:uid="{00000000-0005-0000-0000-000062620000}"/>
    <cellStyle name="Uwaga 11 5 2 4 2" xfId="49348" xr:uid="{43E4EFC7-C7D5-4946-82C9-8CD029D11C44}"/>
    <cellStyle name="Uwaga 11 5 2 5" xfId="49344" xr:uid="{D0167E53-A0AD-4F90-8B49-294ED557989F}"/>
    <cellStyle name="Uwaga 11 5 3" xfId="25186" xr:uid="{00000000-0005-0000-0000-000063620000}"/>
    <cellStyle name="Uwaga 11 5 3 2" xfId="25187" xr:uid="{00000000-0005-0000-0000-000064620000}"/>
    <cellStyle name="Uwaga 11 5 3 2 2" xfId="49350" xr:uid="{29451FA4-3935-4636-AE72-1DABB31E5A6E}"/>
    <cellStyle name="Uwaga 11 5 3 3" xfId="49349" xr:uid="{8233407E-A7DA-4177-9E27-BADA0E6E6E74}"/>
    <cellStyle name="Uwaga 11 5 4" xfId="25188" xr:uid="{00000000-0005-0000-0000-000065620000}"/>
    <cellStyle name="Uwaga 11 5 4 2" xfId="49351" xr:uid="{A5404FAC-DBED-4353-BED3-2135B24CCED4}"/>
    <cellStyle name="Uwaga 11 5 5" xfId="25189" xr:uid="{00000000-0005-0000-0000-000066620000}"/>
    <cellStyle name="Uwaga 11 5 5 2" xfId="49352" xr:uid="{D7603DAB-7FC3-4AF6-8F5E-B30B711D9CF9}"/>
    <cellStyle name="Uwaga 11 5 6" xfId="49343" xr:uid="{DDB3D4E9-80B6-4FC0-B4C0-9D7F9EB42C7D}"/>
    <cellStyle name="Uwaga 11 6" xfId="25190" xr:uid="{00000000-0005-0000-0000-000067620000}"/>
    <cellStyle name="Uwaga 11 6 2" xfId="25191" xr:uid="{00000000-0005-0000-0000-000068620000}"/>
    <cellStyle name="Uwaga 11 6 2 2" xfId="49354" xr:uid="{CF0FFD75-FA75-4733-9915-2B0208910F96}"/>
    <cellStyle name="Uwaga 11 6 3" xfId="25192" xr:uid="{00000000-0005-0000-0000-000069620000}"/>
    <cellStyle name="Uwaga 11 6 3 2" xfId="49355" xr:uid="{556C869C-8E8B-4A13-A4B1-26B2855E1A4F}"/>
    <cellStyle name="Uwaga 11 6 4" xfId="49353" xr:uid="{956C0862-CE09-40C6-8EBE-9A869D62773A}"/>
    <cellStyle name="Uwaga 11 7" xfId="25193" xr:uid="{00000000-0005-0000-0000-00006A620000}"/>
    <cellStyle name="Uwaga 11 7 2" xfId="49356" xr:uid="{242D842C-C6F2-4321-AD57-C03F027F77C6}"/>
    <cellStyle name="Uwaga 11 8" xfId="49320" xr:uid="{24B5A9CA-F525-48C2-8445-61996EB776D4}"/>
    <cellStyle name="Uwaga 11 9" xfId="53641" xr:uid="{734F9A5F-5A98-49A0-8782-35BC6F206DD3}"/>
    <cellStyle name="Uwaga 11_CHP" xfId="25194" xr:uid="{00000000-0005-0000-0000-00006B620000}"/>
    <cellStyle name="Uwaga 12" xfId="25195" xr:uid="{00000000-0005-0000-0000-00006C620000}"/>
    <cellStyle name="Uwaga 12 2" xfId="25196" xr:uid="{00000000-0005-0000-0000-00006D620000}"/>
    <cellStyle name="Uwaga 12 2 2" xfId="25197" xr:uid="{00000000-0005-0000-0000-00006E620000}"/>
    <cellStyle name="Uwaga 12 2 2 2" xfId="49359" xr:uid="{93486430-0D5C-495E-A7CA-BD15099FD022}"/>
    <cellStyle name="Uwaga 12 2 3" xfId="25198" xr:uid="{00000000-0005-0000-0000-00006F620000}"/>
    <cellStyle name="Uwaga 12 2 3 2" xfId="49360" xr:uid="{C27F35B3-2D64-498A-81A7-C8666313E333}"/>
    <cellStyle name="Uwaga 12 2 4" xfId="49358" xr:uid="{AADCA371-4386-47C9-9200-5C4C081F3862}"/>
    <cellStyle name="Uwaga 12 3" xfId="25199" xr:uid="{00000000-0005-0000-0000-000070620000}"/>
    <cellStyle name="Uwaga 12 3 2" xfId="49361" xr:uid="{53C62BFE-3975-4353-B1EF-02243677184A}"/>
    <cellStyle name="Uwaga 12 4" xfId="25200" xr:uid="{00000000-0005-0000-0000-000071620000}"/>
    <cellStyle name="Uwaga 12 4 2" xfId="49362" xr:uid="{616F76CC-5700-4F6C-A93C-D563CC828CFB}"/>
    <cellStyle name="Uwaga 12 5" xfId="25201" xr:uid="{00000000-0005-0000-0000-000072620000}"/>
    <cellStyle name="Uwaga 12 5 2" xfId="49363" xr:uid="{75003BD6-7ABB-4025-BFB4-476694C42706}"/>
    <cellStyle name="Uwaga 12 6" xfId="49357" xr:uid="{43914ACE-8EC0-4AC0-92AB-AFEA65B2B665}"/>
    <cellStyle name="Uwaga 12 7" xfId="53644" xr:uid="{28A7A912-054C-4ECC-A62E-574246142C14}"/>
    <cellStyle name="Uwaga 13" xfId="25202" xr:uid="{00000000-0005-0000-0000-000073620000}"/>
    <cellStyle name="Uwaga 13 2" xfId="25203" xr:uid="{00000000-0005-0000-0000-000074620000}"/>
    <cellStyle name="Uwaga 13 2 2" xfId="25204" xr:uid="{00000000-0005-0000-0000-000075620000}"/>
    <cellStyle name="Uwaga 13 2 2 2" xfId="49366" xr:uid="{C4FFA2CC-CC3E-44BC-BAC8-2C1290EA4D2F}"/>
    <cellStyle name="Uwaga 13 2 3" xfId="49365" xr:uid="{F23C4D45-2786-4F39-8E24-D396E3007979}"/>
    <cellStyle name="Uwaga 13 3" xfId="25205" xr:uid="{00000000-0005-0000-0000-000076620000}"/>
    <cellStyle name="Uwaga 13 3 2" xfId="49367" xr:uid="{521EE83F-E9DC-4E44-BD0D-B7B1DBD8D30A}"/>
    <cellStyle name="Uwaga 13 4" xfId="25206" xr:uid="{00000000-0005-0000-0000-000077620000}"/>
    <cellStyle name="Uwaga 13 4 2" xfId="49368" xr:uid="{90084AEF-458D-47DE-A702-FF80B7E33049}"/>
    <cellStyle name="Uwaga 13 5" xfId="49364" xr:uid="{2F0D27A3-8A44-40AE-B82A-4A2C4F926EAE}"/>
    <cellStyle name="Uwaga 13 6" xfId="53645" xr:uid="{9BA41EC5-D635-41A7-B518-A548B89B194E}"/>
    <cellStyle name="Uwaga 14" xfId="25207" xr:uid="{00000000-0005-0000-0000-000078620000}"/>
    <cellStyle name="Uwaga 14 2" xfId="25208" xr:uid="{00000000-0005-0000-0000-000079620000}"/>
    <cellStyle name="Uwaga 14 2 2" xfId="25209" xr:uid="{00000000-0005-0000-0000-00007A620000}"/>
    <cellStyle name="Uwaga 14 2 2 2" xfId="49371" xr:uid="{5D6C3896-D79C-4D21-8169-2FC30F330764}"/>
    <cellStyle name="Uwaga 14 2 3" xfId="49370" xr:uid="{D0467931-4FC1-4A57-BD55-A10EBC966A72}"/>
    <cellStyle name="Uwaga 14 3" xfId="25210" xr:uid="{00000000-0005-0000-0000-00007B620000}"/>
    <cellStyle name="Uwaga 14 3 2" xfId="49372" xr:uid="{DD07996D-0FB1-4F12-B6D8-0D0A4006C91B}"/>
    <cellStyle name="Uwaga 14 4" xfId="25211" xr:uid="{00000000-0005-0000-0000-00007C620000}"/>
    <cellStyle name="Uwaga 14 4 2" xfId="49373" xr:uid="{66B34253-C860-4EEF-B952-26E75EE158F0}"/>
    <cellStyle name="Uwaga 14 5" xfId="49369" xr:uid="{A9D3C905-F8F2-4A2D-8F49-651EF0AC5B91}"/>
    <cellStyle name="Uwaga 14 6" xfId="53646" xr:uid="{A8766CEB-7A6C-46C4-9E4F-41754BC9923A}"/>
    <cellStyle name="Uwaga 15" xfId="25212" xr:uid="{00000000-0005-0000-0000-00007D620000}"/>
    <cellStyle name="Uwaga 15 2" xfId="25213" xr:uid="{00000000-0005-0000-0000-00007E620000}"/>
    <cellStyle name="Uwaga 15 2 2" xfId="25214" xr:uid="{00000000-0005-0000-0000-00007F620000}"/>
    <cellStyle name="Uwaga 15 2 2 2" xfId="49376" xr:uid="{3450323A-B2D5-4BE0-B5AF-DF62F7FE346C}"/>
    <cellStyle name="Uwaga 15 2 3" xfId="49375" xr:uid="{4AE968D7-3B2B-450F-B46E-667069C432BC}"/>
    <cellStyle name="Uwaga 15 3" xfId="25215" xr:uid="{00000000-0005-0000-0000-000080620000}"/>
    <cellStyle name="Uwaga 15 3 2" xfId="49377" xr:uid="{9CABDB0A-B9AA-4852-8825-FD56C8C35703}"/>
    <cellStyle name="Uwaga 15 4" xfId="25216" xr:uid="{00000000-0005-0000-0000-000081620000}"/>
    <cellStyle name="Uwaga 15 4 2" xfId="49378" xr:uid="{B5032848-AEFA-4BFF-BAA3-6E15B37C44B0}"/>
    <cellStyle name="Uwaga 15 5" xfId="49374" xr:uid="{6F6E718F-2B6A-4FB4-85D4-F541D8E4278E}"/>
    <cellStyle name="Uwaga 15 6" xfId="53647" xr:uid="{9BA0CDEA-3ED4-41FE-AFF1-3319F2397CE3}"/>
    <cellStyle name="Uwaga 16" xfId="25217" xr:uid="{00000000-0005-0000-0000-000082620000}"/>
    <cellStyle name="Uwaga 16 2" xfId="25218" xr:uid="{00000000-0005-0000-0000-000083620000}"/>
    <cellStyle name="Uwaga 16 2 2" xfId="25219" xr:uid="{00000000-0005-0000-0000-000084620000}"/>
    <cellStyle name="Uwaga 16 2 2 2" xfId="49381" xr:uid="{1A16449C-2469-4884-84AB-AB8BDC8D6C5F}"/>
    <cellStyle name="Uwaga 16 2 3" xfId="49380" xr:uid="{03ECECE7-347C-4558-80DF-59C638B9FD77}"/>
    <cellStyle name="Uwaga 16 3" xfId="25220" xr:uid="{00000000-0005-0000-0000-000085620000}"/>
    <cellStyle name="Uwaga 16 3 2" xfId="49382" xr:uid="{D7B4CE9A-7C81-4F67-84F7-A4FC9A4B6E30}"/>
    <cellStyle name="Uwaga 16 4" xfId="25221" xr:uid="{00000000-0005-0000-0000-000086620000}"/>
    <cellStyle name="Uwaga 16 4 2" xfId="49383" xr:uid="{1B9AB09C-22EF-4733-8335-B1B65BADC29E}"/>
    <cellStyle name="Uwaga 16 5" xfId="49379" xr:uid="{423B5D60-5985-4F57-A976-D671AFFDB1A2}"/>
    <cellStyle name="Uwaga 16 6" xfId="53648" xr:uid="{CA123907-F95D-48C2-9B60-2BA743413A9A}"/>
    <cellStyle name="Uwaga 17" xfId="49269" xr:uid="{F5CBF609-ECD0-4611-BECE-6EE8237F788A}"/>
    <cellStyle name="Uwaga 17 2" xfId="53649" xr:uid="{83E57A2A-E7D6-4C40-B05A-6797A1C73FAC}"/>
    <cellStyle name="Uwaga 18" xfId="53650" xr:uid="{74C855F4-6A47-4125-A46F-727D525FFF9C}"/>
    <cellStyle name="Uwaga 19" xfId="53651" xr:uid="{066C57C7-D4FA-49FD-9323-BE4CD315E148}"/>
    <cellStyle name="Uwaga 2" xfId="25222" xr:uid="{00000000-0005-0000-0000-000087620000}"/>
    <cellStyle name="Uwaga 2 2" xfId="25223" xr:uid="{00000000-0005-0000-0000-000088620000}"/>
    <cellStyle name="Uwaga 2 2 2" xfId="25224" xr:uid="{00000000-0005-0000-0000-000089620000}"/>
    <cellStyle name="Uwaga 2 2 2 2" xfId="49386" xr:uid="{2E25A67E-3B35-4A4D-884F-15366B34AC82}"/>
    <cellStyle name="Uwaga 2 2 3" xfId="25225" xr:uid="{00000000-0005-0000-0000-00008A620000}"/>
    <cellStyle name="Uwaga 2 2 3 2" xfId="49387" xr:uid="{EE9A557D-8E48-416B-A099-21F4FF19D0B7}"/>
    <cellStyle name="Uwaga 2 2 4" xfId="49385" xr:uid="{58C04027-5F80-4D90-AC81-869318FEFE6E}"/>
    <cellStyle name="Uwaga 2 3" xfId="25226" xr:uid="{00000000-0005-0000-0000-00008B620000}"/>
    <cellStyle name="Uwaga 2 3 2" xfId="25227" xr:uid="{00000000-0005-0000-0000-00008C620000}"/>
    <cellStyle name="Uwaga 2 3 2 2" xfId="49389" xr:uid="{E0CD031A-9777-4AF1-8C7C-76B4F139F085}"/>
    <cellStyle name="Uwaga 2 3 3" xfId="49388" xr:uid="{2C3298BF-CA92-4FDF-8A79-7EBB6C51D2C8}"/>
    <cellStyle name="Uwaga 2 4" xfId="25228" xr:uid="{00000000-0005-0000-0000-00008D620000}"/>
    <cellStyle name="Uwaga 2 4 2" xfId="49390" xr:uid="{8CE59C98-61B7-42EA-8F67-63A42DECB996}"/>
    <cellStyle name="Uwaga 2 5" xfId="25229" xr:uid="{00000000-0005-0000-0000-00008E620000}"/>
    <cellStyle name="Uwaga 2 5 2" xfId="49391" xr:uid="{9CF1E6B6-858F-4768-A147-DF4D800F7ACA}"/>
    <cellStyle name="Uwaga 2 6" xfId="49384" xr:uid="{1D3AF6F4-5CE0-45EC-9A2A-D4477620C509}"/>
    <cellStyle name="Uwaga 2 7" xfId="53652" xr:uid="{38FE273F-7C27-4DBA-8E2C-FDE85859DB39}"/>
    <cellStyle name="Uwaga 20" xfId="53653" xr:uid="{6BF83511-6F02-44F7-A4ED-97B5EFF421F9}"/>
    <cellStyle name="Uwaga 3" xfId="25230" xr:uid="{00000000-0005-0000-0000-00008F620000}"/>
    <cellStyle name="Uwaga 3 2" xfId="25231" xr:uid="{00000000-0005-0000-0000-000090620000}"/>
    <cellStyle name="Uwaga 3 2 2" xfId="25232" xr:uid="{00000000-0005-0000-0000-000091620000}"/>
    <cellStyle name="Uwaga 3 2 2 2" xfId="49394" xr:uid="{349D1625-5480-408F-8B2F-5CCF9088E6AA}"/>
    <cellStyle name="Uwaga 3 2 3" xfId="25233" xr:uid="{00000000-0005-0000-0000-000092620000}"/>
    <cellStyle name="Uwaga 3 2 3 2" xfId="49395" xr:uid="{70F388DF-488C-4E74-908D-378DE6A52274}"/>
    <cellStyle name="Uwaga 3 2 4" xfId="49393" xr:uid="{2CE557E1-1A66-494E-BA6D-0192D92E5FBD}"/>
    <cellStyle name="Uwaga 3 3" xfId="25234" xr:uid="{00000000-0005-0000-0000-000093620000}"/>
    <cellStyle name="Uwaga 3 3 2" xfId="25235" xr:uid="{00000000-0005-0000-0000-000094620000}"/>
    <cellStyle name="Uwaga 3 3 2 2" xfId="49397" xr:uid="{2D54A2ED-3C73-4DED-A26C-BC64BF535894}"/>
    <cellStyle name="Uwaga 3 3 3" xfId="49396" xr:uid="{2A851176-8097-4199-A112-C209844086CA}"/>
    <cellStyle name="Uwaga 3 4" xfId="25236" xr:uid="{00000000-0005-0000-0000-000095620000}"/>
    <cellStyle name="Uwaga 3 4 2" xfId="49398" xr:uid="{CB673E61-B11C-4906-8B11-3968A5DB2B0C}"/>
    <cellStyle name="Uwaga 3 5" xfId="25237" xr:uid="{00000000-0005-0000-0000-000096620000}"/>
    <cellStyle name="Uwaga 3 5 2" xfId="49399" xr:uid="{C009D3C2-2061-46E7-9B4E-7873E8F27136}"/>
    <cellStyle name="Uwaga 3 6" xfId="49392" xr:uid="{65A6F7D9-FF1F-49FE-8ACD-01009F0DC1E4}"/>
    <cellStyle name="Uwaga 3 7" xfId="53654" xr:uid="{E897F8E8-21C5-4BBF-98DB-442B32FD1677}"/>
    <cellStyle name="Uwaga 4" xfId="25238" xr:uid="{00000000-0005-0000-0000-000097620000}"/>
    <cellStyle name="Uwaga 4 2" xfId="25239" xr:uid="{00000000-0005-0000-0000-000098620000}"/>
    <cellStyle name="Uwaga 4 2 2" xfId="25240" xr:uid="{00000000-0005-0000-0000-000099620000}"/>
    <cellStyle name="Uwaga 4 2 2 2" xfId="49402" xr:uid="{766F3723-42DD-40E6-9A3E-82FE60BF9201}"/>
    <cellStyle name="Uwaga 4 2 3" xfId="25241" xr:uid="{00000000-0005-0000-0000-00009A620000}"/>
    <cellStyle name="Uwaga 4 2 3 2" xfId="49403" xr:uid="{C933B4B8-951D-4995-83D3-AF677552D525}"/>
    <cellStyle name="Uwaga 4 2 4" xfId="49401" xr:uid="{A580A370-09D9-48C5-8E13-A143E02C6CAE}"/>
    <cellStyle name="Uwaga 4 3" xfId="25242" xr:uid="{00000000-0005-0000-0000-00009B620000}"/>
    <cellStyle name="Uwaga 4 3 2" xfId="25243" xr:uid="{00000000-0005-0000-0000-00009C620000}"/>
    <cellStyle name="Uwaga 4 3 2 2" xfId="49405" xr:uid="{09F1B3BA-0C82-4868-A53F-F3D2F089B3FA}"/>
    <cellStyle name="Uwaga 4 3 3" xfId="49404" xr:uid="{8E1B2063-9079-4775-B8FE-5DFD487DFF1C}"/>
    <cellStyle name="Uwaga 4 4" xfId="25244" xr:uid="{00000000-0005-0000-0000-00009D620000}"/>
    <cellStyle name="Uwaga 4 4 2" xfId="49406" xr:uid="{A75352AD-FC95-4987-94B6-CD38C50BE8BE}"/>
    <cellStyle name="Uwaga 4 5" xfId="25245" xr:uid="{00000000-0005-0000-0000-00009E620000}"/>
    <cellStyle name="Uwaga 4 5 2" xfId="49407" xr:uid="{5C1F362E-82D2-4C5E-A1EC-DBDE023FB553}"/>
    <cellStyle name="Uwaga 4 6" xfId="49400" xr:uid="{E15E5004-2987-448E-8483-AA025815D696}"/>
    <cellStyle name="Uwaga 4 7" xfId="53655" xr:uid="{20B5C032-B8DF-4D0F-85FC-828C1E416394}"/>
    <cellStyle name="Uwaga 5" xfId="25246" xr:uid="{00000000-0005-0000-0000-00009F620000}"/>
    <cellStyle name="Uwaga 5 2" xfId="25247" xr:uid="{00000000-0005-0000-0000-0000A0620000}"/>
    <cellStyle name="Uwaga 5 2 2" xfId="25248" xr:uid="{00000000-0005-0000-0000-0000A1620000}"/>
    <cellStyle name="Uwaga 5 2 2 2" xfId="49410" xr:uid="{8543B86C-50D8-4813-BBED-94AC00C158B3}"/>
    <cellStyle name="Uwaga 5 2 3" xfId="25249" xr:uid="{00000000-0005-0000-0000-0000A2620000}"/>
    <cellStyle name="Uwaga 5 2 3 2" xfId="49411" xr:uid="{B72A8989-919C-41E8-9E69-403BC0F8E908}"/>
    <cellStyle name="Uwaga 5 2 4" xfId="49409" xr:uid="{668D30B4-0FA2-4080-AADF-76BC97F9CDCE}"/>
    <cellStyle name="Uwaga 5 3" xfId="25250" xr:uid="{00000000-0005-0000-0000-0000A3620000}"/>
    <cellStyle name="Uwaga 5 3 2" xfId="25251" xr:uid="{00000000-0005-0000-0000-0000A4620000}"/>
    <cellStyle name="Uwaga 5 3 2 2" xfId="49413" xr:uid="{DE4766F8-1D22-4A24-BBE3-724A32A655C0}"/>
    <cellStyle name="Uwaga 5 3 3" xfId="49412" xr:uid="{AC94A5EF-C63B-44A0-8DC3-5840B2CD0F6A}"/>
    <cellStyle name="Uwaga 5 4" xfId="25252" xr:uid="{00000000-0005-0000-0000-0000A5620000}"/>
    <cellStyle name="Uwaga 5 4 2" xfId="49414" xr:uid="{6433CC3E-5897-4865-8672-03C1688E6888}"/>
    <cellStyle name="Uwaga 5 5" xfId="25253" xr:uid="{00000000-0005-0000-0000-0000A6620000}"/>
    <cellStyle name="Uwaga 5 5 2" xfId="49415" xr:uid="{44156D1E-E9AD-4780-8DF3-05A6A9EF73DE}"/>
    <cellStyle name="Uwaga 5 6" xfId="49408" xr:uid="{6F4E8789-85DF-4BB1-AAD8-C8C3EFEFBA5F}"/>
    <cellStyle name="Uwaga 5 7" xfId="53656" xr:uid="{E740C145-626D-4E3B-85F0-261D1DFB37F9}"/>
    <cellStyle name="Uwaga 6" xfId="25254" xr:uid="{00000000-0005-0000-0000-0000A7620000}"/>
    <cellStyle name="Uwaga 6 2" xfId="25255" xr:uid="{00000000-0005-0000-0000-0000A8620000}"/>
    <cellStyle name="Uwaga 6 2 2" xfId="25256" xr:uid="{00000000-0005-0000-0000-0000A9620000}"/>
    <cellStyle name="Uwaga 6 2 2 2" xfId="49418" xr:uid="{953505F3-C68C-4AD9-B4E6-C36CE432C28E}"/>
    <cellStyle name="Uwaga 6 2 3" xfId="25257" xr:uid="{00000000-0005-0000-0000-0000AA620000}"/>
    <cellStyle name="Uwaga 6 2 3 2" xfId="49419" xr:uid="{918BAA6A-FFE8-40D9-9A9F-338B297EC183}"/>
    <cellStyle name="Uwaga 6 2 4" xfId="49417" xr:uid="{E12C2FB2-02D0-4C49-99B1-29F97382D540}"/>
    <cellStyle name="Uwaga 6 3" xfId="25258" xr:uid="{00000000-0005-0000-0000-0000AB620000}"/>
    <cellStyle name="Uwaga 6 3 2" xfId="25259" xr:uid="{00000000-0005-0000-0000-0000AC620000}"/>
    <cellStyle name="Uwaga 6 3 2 2" xfId="49421" xr:uid="{5E675525-6571-4487-8CB9-3C68FE8607D3}"/>
    <cellStyle name="Uwaga 6 3 3" xfId="49420" xr:uid="{C89C00DF-75BF-48DB-9F97-551ECEB8335D}"/>
    <cellStyle name="Uwaga 6 4" xfId="25260" xr:uid="{00000000-0005-0000-0000-0000AD620000}"/>
    <cellStyle name="Uwaga 6 4 2" xfId="49422" xr:uid="{E831A8E2-3873-45D5-B6AF-7028DE77A1B1}"/>
    <cellStyle name="Uwaga 6 5" xfId="25261" xr:uid="{00000000-0005-0000-0000-0000AE620000}"/>
    <cellStyle name="Uwaga 6 5 2" xfId="49423" xr:uid="{FEF24CB9-DF08-45C5-88F3-59300D89A6B8}"/>
    <cellStyle name="Uwaga 6 6" xfId="49416" xr:uid="{BD597E00-4BA6-40F3-9357-A98F40493013}"/>
    <cellStyle name="Uwaga 6 7" xfId="53657" xr:uid="{6CC47A1E-1D6F-4CEE-9D30-16E3DDFA86E6}"/>
    <cellStyle name="Uwaga 7" xfId="25262" xr:uid="{00000000-0005-0000-0000-0000AF620000}"/>
    <cellStyle name="Uwaga 7 2" xfId="25263" xr:uid="{00000000-0005-0000-0000-0000B0620000}"/>
    <cellStyle name="Uwaga 7 2 2" xfId="25264" xr:uid="{00000000-0005-0000-0000-0000B1620000}"/>
    <cellStyle name="Uwaga 7 2 2 2" xfId="49426" xr:uid="{74C77B0F-44C5-4ECF-98BB-99B052DFF626}"/>
    <cellStyle name="Uwaga 7 2 3" xfId="25265" xr:uid="{00000000-0005-0000-0000-0000B2620000}"/>
    <cellStyle name="Uwaga 7 2 3 2" xfId="49427" xr:uid="{F6FB8A14-FF5F-4E50-8D3B-7AF0E46EFF61}"/>
    <cellStyle name="Uwaga 7 2 4" xfId="49425" xr:uid="{0CA6C048-D4E0-436E-B889-D54266FE3D03}"/>
    <cellStyle name="Uwaga 7 3" xfId="25266" xr:uid="{00000000-0005-0000-0000-0000B3620000}"/>
    <cellStyle name="Uwaga 7 3 2" xfId="25267" xr:uid="{00000000-0005-0000-0000-0000B4620000}"/>
    <cellStyle name="Uwaga 7 3 2 2" xfId="49429" xr:uid="{FCC94BE7-1919-430F-9629-17C36F5C7667}"/>
    <cellStyle name="Uwaga 7 3 3" xfId="49428" xr:uid="{387EF13E-38D7-466E-882B-8D3CC9DD7E4F}"/>
    <cellStyle name="Uwaga 7 4" xfId="25268" xr:uid="{00000000-0005-0000-0000-0000B5620000}"/>
    <cellStyle name="Uwaga 7 4 2" xfId="49430" xr:uid="{F65F305A-C425-4F63-A72F-5007D50E6012}"/>
    <cellStyle name="Uwaga 7 5" xfId="25269" xr:uid="{00000000-0005-0000-0000-0000B6620000}"/>
    <cellStyle name="Uwaga 7 5 2" xfId="49431" xr:uid="{23DA6E0F-C9CF-4EB3-BBFB-3591EE044315}"/>
    <cellStyle name="Uwaga 7 6" xfId="49424" xr:uid="{C2225D61-FF27-49F3-BE17-C68044AED7A9}"/>
    <cellStyle name="Uwaga 7 7" xfId="53658" xr:uid="{32343F9A-5596-45B2-842E-C97F30A57247}"/>
    <cellStyle name="Uwaga 8" xfId="25270" xr:uid="{00000000-0005-0000-0000-0000B7620000}"/>
    <cellStyle name="Uwaga 8 2" xfId="25271" xr:uid="{00000000-0005-0000-0000-0000B8620000}"/>
    <cellStyle name="Uwaga 8 2 2" xfId="25272" xr:uid="{00000000-0005-0000-0000-0000B9620000}"/>
    <cellStyle name="Uwaga 8 2 2 2" xfId="49434" xr:uid="{F02E4BF7-C52C-4874-929F-F880637DBA41}"/>
    <cellStyle name="Uwaga 8 2 3" xfId="25273" xr:uid="{00000000-0005-0000-0000-0000BA620000}"/>
    <cellStyle name="Uwaga 8 2 3 2" xfId="49435" xr:uid="{07273203-8C0F-4779-9F13-46D134D349AA}"/>
    <cellStyle name="Uwaga 8 2 4" xfId="49433" xr:uid="{D719443A-F60A-4828-820A-1A574E964497}"/>
    <cellStyle name="Uwaga 8 3" xfId="25274" xr:uid="{00000000-0005-0000-0000-0000BB620000}"/>
    <cellStyle name="Uwaga 8 3 2" xfId="25275" xr:uid="{00000000-0005-0000-0000-0000BC620000}"/>
    <cellStyle name="Uwaga 8 3 2 2" xfId="49437" xr:uid="{A37021B6-0BEF-465B-880B-B33A331DF970}"/>
    <cellStyle name="Uwaga 8 3 3" xfId="49436" xr:uid="{F63F7317-8D00-408C-85CB-DD207D414F3F}"/>
    <cellStyle name="Uwaga 8 4" xfId="25276" xr:uid="{00000000-0005-0000-0000-0000BD620000}"/>
    <cellStyle name="Uwaga 8 4 2" xfId="49438" xr:uid="{6332E8B4-DB4F-497D-8BAD-3FA34F0D0D47}"/>
    <cellStyle name="Uwaga 8 5" xfId="25277" xr:uid="{00000000-0005-0000-0000-0000BE620000}"/>
    <cellStyle name="Uwaga 8 5 2" xfId="49439" xr:uid="{C79AD932-EB9C-40C4-A427-501E48418D2E}"/>
    <cellStyle name="Uwaga 8 6" xfId="49432" xr:uid="{BE5CE139-10FD-477C-9BB3-AA25ED73B833}"/>
    <cellStyle name="Uwaga 8 7" xfId="53659" xr:uid="{01D2C268-1C2F-4F1B-9A04-61FD56C03BB8}"/>
    <cellStyle name="Uwaga 9" xfId="25278" xr:uid="{00000000-0005-0000-0000-0000BF620000}"/>
    <cellStyle name="Uwaga 9 2" xfId="25279" xr:uid="{00000000-0005-0000-0000-0000C0620000}"/>
    <cellStyle name="Uwaga 9 2 2" xfId="25280" xr:uid="{00000000-0005-0000-0000-0000C1620000}"/>
    <cellStyle name="Uwaga 9 2 2 2" xfId="25281" xr:uid="{00000000-0005-0000-0000-0000C2620000}"/>
    <cellStyle name="Uwaga 9 2 2 2 2" xfId="25282" xr:uid="{00000000-0005-0000-0000-0000C3620000}"/>
    <cellStyle name="Uwaga 9 2 2 2 2 2" xfId="49444" xr:uid="{50DB5BFE-6468-4187-90ED-861D0ECE72E0}"/>
    <cellStyle name="Uwaga 9 2 2 2 3" xfId="49443" xr:uid="{666F9FF2-3704-4E14-B409-96AFAFC8F2C5}"/>
    <cellStyle name="Uwaga 9 2 2 3" xfId="25283" xr:uid="{00000000-0005-0000-0000-0000C4620000}"/>
    <cellStyle name="Uwaga 9 2 2 3 2" xfId="49445" xr:uid="{C30E9C2A-E89B-45F3-8505-B3A5CE3B4EE7}"/>
    <cellStyle name="Uwaga 9 2 2 4" xfId="25284" xr:uid="{00000000-0005-0000-0000-0000C5620000}"/>
    <cellStyle name="Uwaga 9 2 2 4 2" xfId="49446" xr:uid="{F5BDFCBA-CB78-4207-A33E-AE6196EB6BE9}"/>
    <cellStyle name="Uwaga 9 2 2 5" xfId="49442" xr:uid="{2592E34F-9C77-41AB-B11B-12DBC489A560}"/>
    <cellStyle name="Uwaga 9 2 3" xfId="25285" xr:uid="{00000000-0005-0000-0000-0000C6620000}"/>
    <cellStyle name="Uwaga 9 2 3 2" xfId="25286" xr:uid="{00000000-0005-0000-0000-0000C7620000}"/>
    <cellStyle name="Uwaga 9 2 3 2 2" xfId="49448" xr:uid="{323A2696-646D-4879-A423-9656265E6DB8}"/>
    <cellStyle name="Uwaga 9 2 3 3" xfId="49447" xr:uid="{B1D8171B-A97D-4953-8AF2-58DF7C0A5D33}"/>
    <cellStyle name="Uwaga 9 2 4" xfId="25287" xr:uid="{00000000-0005-0000-0000-0000C8620000}"/>
    <cellStyle name="Uwaga 9 2 4 2" xfId="49449" xr:uid="{AB6AF7D8-4B2B-435D-ADF1-2E7B7B333BF5}"/>
    <cellStyle name="Uwaga 9 2 5" xfId="25288" xr:uid="{00000000-0005-0000-0000-0000C9620000}"/>
    <cellStyle name="Uwaga 9 2 5 2" xfId="49450" xr:uid="{6944975F-A424-4CCC-9995-673C790D480A}"/>
    <cellStyle name="Uwaga 9 2 6" xfId="49441" xr:uid="{BC27D994-D0C7-4E9F-80C7-AE3735139FA8}"/>
    <cellStyle name="Uwaga 9 2 7" xfId="53661" xr:uid="{0814D7F6-59C6-4923-B629-8259FBCA73A6}"/>
    <cellStyle name="Uwaga 9 3" xfId="25289" xr:uid="{00000000-0005-0000-0000-0000CA620000}"/>
    <cellStyle name="Uwaga 9 3 2" xfId="25290" xr:uid="{00000000-0005-0000-0000-0000CB620000}"/>
    <cellStyle name="Uwaga 9 3 2 2" xfId="25291" xr:uid="{00000000-0005-0000-0000-0000CC620000}"/>
    <cellStyle name="Uwaga 9 3 2 2 2" xfId="25292" xr:uid="{00000000-0005-0000-0000-0000CD620000}"/>
    <cellStyle name="Uwaga 9 3 2 2 2 2" xfId="25293" xr:uid="{00000000-0005-0000-0000-0000CE620000}"/>
    <cellStyle name="Uwaga 9 3 2 2 2 2 2" xfId="49455" xr:uid="{608BA0EC-96E8-4005-AE11-48950596BA21}"/>
    <cellStyle name="Uwaga 9 3 2 2 2 3" xfId="49454" xr:uid="{A0ADD6AA-CD5D-4D57-AA14-9D33E77F9D76}"/>
    <cellStyle name="Uwaga 9 3 2 2 3" xfId="25294" xr:uid="{00000000-0005-0000-0000-0000CF620000}"/>
    <cellStyle name="Uwaga 9 3 2 2 3 2" xfId="49456" xr:uid="{EB364D4B-E215-4786-B747-67892C7BEA9A}"/>
    <cellStyle name="Uwaga 9 3 2 2 4" xfId="25295" xr:uid="{00000000-0005-0000-0000-0000D0620000}"/>
    <cellStyle name="Uwaga 9 3 2 2 4 2" xfId="49457" xr:uid="{62693867-A759-4245-9513-0A1C6C7E7471}"/>
    <cellStyle name="Uwaga 9 3 2 2 5" xfId="49453" xr:uid="{593929B6-32CE-4D57-B810-B1A42CC604BD}"/>
    <cellStyle name="Uwaga 9 3 2 3" xfId="25296" xr:uid="{00000000-0005-0000-0000-0000D1620000}"/>
    <cellStyle name="Uwaga 9 3 2 3 2" xfId="25297" xr:uid="{00000000-0005-0000-0000-0000D2620000}"/>
    <cellStyle name="Uwaga 9 3 2 3 2 2" xfId="49459" xr:uid="{072100CF-7BFC-405B-8CD2-3891064C620F}"/>
    <cellStyle name="Uwaga 9 3 2 3 3" xfId="49458" xr:uid="{F3F0DB12-A1A1-4C76-9A55-D690ECDF298C}"/>
    <cellStyle name="Uwaga 9 3 2 4" xfId="25298" xr:uid="{00000000-0005-0000-0000-0000D3620000}"/>
    <cellStyle name="Uwaga 9 3 2 4 2" xfId="49460" xr:uid="{FF628B2D-3DBA-45F5-9ED0-A11D3863F496}"/>
    <cellStyle name="Uwaga 9 3 2 5" xfId="25299" xr:uid="{00000000-0005-0000-0000-0000D4620000}"/>
    <cellStyle name="Uwaga 9 3 2 5 2" xfId="49461" xr:uid="{F474F7A5-82B6-44EF-863D-7C00D08B207D}"/>
    <cellStyle name="Uwaga 9 3 2 6" xfId="49452" xr:uid="{C247A9BA-930A-437A-AEF7-A3E1D7DC2514}"/>
    <cellStyle name="Uwaga 9 3 2 7" xfId="53663" xr:uid="{355620D7-F04F-452E-87C8-56E2463416D7}"/>
    <cellStyle name="Uwaga 9 3 3" xfId="25300" xr:uid="{00000000-0005-0000-0000-0000D5620000}"/>
    <cellStyle name="Uwaga 9 3 3 2" xfId="25301" xr:uid="{00000000-0005-0000-0000-0000D6620000}"/>
    <cellStyle name="Uwaga 9 3 3 2 2" xfId="25302" xr:uid="{00000000-0005-0000-0000-0000D7620000}"/>
    <cellStyle name="Uwaga 9 3 3 2 2 2" xfId="49464" xr:uid="{73621346-760E-4F14-BE1A-41E7AEB41C7B}"/>
    <cellStyle name="Uwaga 9 3 3 2 3" xfId="25303" xr:uid="{00000000-0005-0000-0000-0000D8620000}"/>
    <cellStyle name="Uwaga 9 3 3 2 3 2" xfId="49465" xr:uid="{9BC4B2F4-CDE3-464B-85AE-8CCE77CD4701}"/>
    <cellStyle name="Uwaga 9 3 3 2 4" xfId="49463" xr:uid="{D5601E1B-31C3-4A2E-B17B-4AD6B65EAF73}"/>
    <cellStyle name="Uwaga 9 3 3 3" xfId="25304" xr:uid="{00000000-0005-0000-0000-0000D9620000}"/>
    <cellStyle name="Uwaga 9 3 3 3 2" xfId="49466" xr:uid="{97F8FE19-442D-411C-83C7-8CD1651268C7}"/>
    <cellStyle name="Uwaga 9 3 3 4" xfId="25305" xr:uid="{00000000-0005-0000-0000-0000DA620000}"/>
    <cellStyle name="Uwaga 9 3 3 4 2" xfId="49467" xr:uid="{6A6EB8F0-D46E-456A-BDAF-783AED3F70C5}"/>
    <cellStyle name="Uwaga 9 3 3 5" xfId="25306" xr:uid="{00000000-0005-0000-0000-0000DB620000}"/>
    <cellStyle name="Uwaga 9 3 3 5 2" xfId="49468" xr:uid="{37B99B94-83E9-4295-A785-423E49836542}"/>
    <cellStyle name="Uwaga 9 3 3 6" xfId="49462" xr:uid="{28CF9761-8CB9-4EBC-A16F-3B0BBA39784D}"/>
    <cellStyle name="Uwaga 9 3 3 7" xfId="53664" xr:uid="{0A93479A-5E33-447D-A5FC-FCC00A027149}"/>
    <cellStyle name="Uwaga 9 3 4" xfId="25307" xr:uid="{00000000-0005-0000-0000-0000DC620000}"/>
    <cellStyle name="Uwaga 9 3 4 2" xfId="25308" xr:uid="{00000000-0005-0000-0000-0000DD620000}"/>
    <cellStyle name="Uwaga 9 3 4 2 2" xfId="25309" xr:uid="{00000000-0005-0000-0000-0000DE620000}"/>
    <cellStyle name="Uwaga 9 3 4 2 2 2" xfId="25310" xr:uid="{00000000-0005-0000-0000-0000DF620000}"/>
    <cellStyle name="Uwaga 9 3 4 2 2 2 2" xfId="49472" xr:uid="{75426995-5AF0-40E9-B676-47806A823876}"/>
    <cellStyle name="Uwaga 9 3 4 2 2 3" xfId="49471" xr:uid="{7B9700F3-FC9F-476A-99F4-B69DE43DF1FF}"/>
    <cellStyle name="Uwaga 9 3 4 2 3" xfId="25311" xr:uid="{00000000-0005-0000-0000-0000E0620000}"/>
    <cellStyle name="Uwaga 9 3 4 2 3 2" xfId="49473" xr:uid="{3CADD102-90A5-43CE-A46A-44ED0487B65F}"/>
    <cellStyle name="Uwaga 9 3 4 2 4" xfId="25312" xr:uid="{00000000-0005-0000-0000-0000E1620000}"/>
    <cellStyle name="Uwaga 9 3 4 2 4 2" xfId="49474" xr:uid="{8103D97E-D33E-43F0-B39D-9D0EA833BE7B}"/>
    <cellStyle name="Uwaga 9 3 4 2 5" xfId="49470" xr:uid="{102AD032-FB7C-479D-B387-85326992F237}"/>
    <cellStyle name="Uwaga 9 3 4 3" xfId="25313" xr:uid="{00000000-0005-0000-0000-0000E2620000}"/>
    <cellStyle name="Uwaga 9 3 4 3 2" xfId="25314" xr:uid="{00000000-0005-0000-0000-0000E3620000}"/>
    <cellStyle name="Uwaga 9 3 4 3 2 2" xfId="49476" xr:uid="{C6C882D1-344B-47C3-9A91-ED897D475B2F}"/>
    <cellStyle name="Uwaga 9 3 4 3 3" xfId="49475" xr:uid="{10577C64-FA42-4850-9138-1760A78B3AEA}"/>
    <cellStyle name="Uwaga 9 3 4 4" xfId="25315" xr:uid="{00000000-0005-0000-0000-0000E4620000}"/>
    <cellStyle name="Uwaga 9 3 4 4 2" xfId="49477" xr:uid="{75395704-FB3A-42BF-B22B-3AC0268585AF}"/>
    <cellStyle name="Uwaga 9 3 4 5" xfId="25316" xr:uid="{00000000-0005-0000-0000-0000E5620000}"/>
    <cellStyle name="Uwaga 9 3 4 5 2" xfId="49478" xr:uid="{81480893-2584-49A6-9EDD-B61BEC26363D}"/>
    <cellStyle name="Uwaga 9 3 4 6" xfId="49469" xr:uid="{B7D95FFD-5867-4CCB-BA70-768E5FA20A86}"/>
    <cellStyle name="Uwaga 9 3 5" xfId="25317" xr:uid="{00000000-0005-0000-0000-0000E6620000}"/>
    <cellStyle name="Uwaga 9 3 5 2" xfId="25318" xr:uid="{00000000-0005-0000-0000-0000E7620000}"/>
    <cellStyle name="Uwaga 9 3 5 2 2" xfId="49480" xr:uid="{3C236F69-2D67-4E1A-9E6D-90D0B01556C3}"/>
    <cellStyle name="Uwaga 9 3 5 3" xfId="49479" xr:uid="{2FD9DD4C-AE83-4893-9165-52C34FA05E23}"/>
    <cellStyle name="Uwaga 9 3 6" xfId="25319" xr:uid="{00000000-0005-0000-0000-0000E8620000}"/>
    <cellStyle name="Uwaga 9 3 6 2" xfId="49481" xr:uid="{B5344920-6EB2-4B7A-B984-1210CBBC4DAF}"/>
    <cellStyle name="Uwaga 9 3 7" xfId="25320" xr:uid="{00000000-0005-0000-0000-0000E9620000}"/>
    <cellStyle name="Uwaga 9 3 7 2" xfId="49482" xr:uid="{17A4B5B7-4CAF-474B-8F44-E15E6B1EFF6C}"/>
    <cellStyle name="Uwaga 9 3 8" xfId="49451" xr:uid="{9C141602-62A6-454C-8C2B-781D90EF314A}"/>
    <cellStyle name="Uwaga 9 3 9" xfId="53662" xr:uid="{85843E71-DFD4-4332-BE95-587624B63631}"/>
    <cellStyle name="Uwaga 9 3_CHP" xfId="25321" xr:uid="{00000000-0005-0000-0000-0000EA620000}"/>
    <cellStyle name="Uwaga 9 4" xfId="25322" xr:uid="{00000000-0005-0000-0000-0000EB620000}"/>
    <cellStyle name="Uwaga 9 4 2" xfId="25323" xr:uid="{00000000-0005-0000-0000-0000EC620000}"/>
    <cellStyle name="Uwaga 9 4 2 2" xfId="49484" xr:uid="{4B2EA1F2-8EA1-41E5-9D44-479011320A57}"/>
    <cellStyle name="Uwaga 9 4 3" xfId="25324" xr:uid="{00000000-0005-0000-0000-0000ED620000}"/>
    <cellStyle name="Uwaga 9 4 3 2" xfId="49485" xr:uid="{D52E4CD3-49C5-469D-BFBC-6A5F663D34D1}"/>
    <cellStyle name="Uwaga 9 4 4" xfId="49483" xr:uid="{8A0BBF85-FB22-416C-B407-9127B6C6D43F}"/>
    <cellStyle name="Uwaga 9 5" xfId="25325" xr:uid="{00000000-0005-0000-0000-0000EE620000}"/>
    <cellStyle name="Uwaga 9 5 2" xfId="25326" xr:uid="{00000000-0005-0000-0000-0000EF620000}"/>
    <cellStyle name="Uwaga 9 5 2 2" xfId="49487" xr:uid="{19434806-5FE0-4527-8F75-1258560D0951}"/>
    <cellStyle name="Uwaga 9 5 3" xfId="49486" xr:uid="{CAF0C568-0E38-4C77-BB89-620E78A21EA7}"/>
    <cellStyle name="Uwaga 9 6" xfId="25327" xr:uid="{00000000-0005-0000-0000-0000F0620000}"/>
    <cellStyle name="Uwaga 9 6 2" xfId="49488" xr:uid="{496908F0-7664-4CCF-9C6F-FC3D0A657BE7}"/>
    <cellStyle name="Uwaga 9 7" xfId="25328" xr:uid="{00000000-0005-0000-0000-0000F1620000}"/>
    <cellStyle name="Uwaga 9 7 2" xfId="49489" xr:uid="{ACED2914-2C1D-4385-8F29-95B160B21104}"/>
    <cellStyle name="Uwaga 9 8" xfId="49440" xr:uid="{69ECC352-DDA7-40C1-99E0-DDAE202FC137}"/>
    <cellStyle name="Uwaga 9 9" xfId="53660" xr:uid="{A6770F2E-C80C-476B-AA0C-E8F9181AD18F}"/>
    <cellStyle name="Uwaga 9_CHP" xfId="25329" xr:uid="{00000000-0005-0000-0000-0000F2620000}"/>
    <cellStyle name="Uwaga_Demand" xfId="25330" xr:uid="{00000000-0005-0000-0000-0000F3620000}"/>
    <cellStyle name="Valuutta_Layo9704" xfId="25331" xr:uid="{00000000-0005-0000-0000-0000F4620000}"/>
    <cellStyle name="Verknüpfte Zelle 2" xfId="25332" xr:uid="{00000000-0005-0000-0000-0000F5620000}"/>
    <cellStyle name="Verknüpfte Zelle 2 2" xfId="25333" xr:uid="{00000000-0005-0000-0000-0000F6620000}"/>
    <cellStyle name="Verknüpfte Zelle 2 2 2" xfId="25334" xr:uid="{00000000-0005-0000-0000-0000F7620000}"/>
    <cellStyle name="Verknüpfte Zelle 2 2 2 2" xfId="49492" xr:uid="{EF04EABD-D563-4DD3-8930-DBE95AFB2591}"/>
    <cellStyle name="Verknüpfte Zelle 2 2 3" xfId="25335" xr:uid="{00000000-0005-0000-0000-0000F8620000}"/>
    <cellStyle name="Verknüpfte Zelle 2 2 3 2" xfId="49493" xr:uid="{749EC2C3-33DB-47E4-A14D-2B370AD943CB}"/>
    <cellStyle name="Verknüpfte Zelle 2 2 4" xfId="49491" xr:uid="{B1D55864-BCB5-4EEB-B05F-113ED0AF64FC}"/>
    <cellStyle name="Verknüpfte Zelle 2 3" xfId="25336" xr:uid="{00000000-0005-0000-0000-0000F9620000}"/>
    <cellStyle name="Verknüpfte Zelle 2 3 2" xfId="25337" xr:uid="{00000000-0005-0000-0000-0000FA620000}"/>
    <cellStyle name="Verknüpfte Zelle 2 3 2 2" xfId="49495" xr:uid="{F590C553-B9C4-4255-AD47-5B45B563FB42}"/>
    <cellStyle name="Verknüpfte Zelle 2 3 3" xfId="49494" xr:uid="{9386E2D3-8F4C-49C3-983B-30A63A005C49}"/>
    <cellStyle name="Verknüpfte Zelle 2 4" xfId="25338" xr:uid="{00000000-0005-0000-0000-0000FB620000}"/>
    <cellStyle name="Verknüpfte Zelle 2 4 2" xfId="49496" xr:uid="{28711103-4A2E-4F63-B0F2-9175070761FB}"/>
    <cellStyle name="Verknüpfte Zelle 2 5" xfId="25339" xr:uid="{00000000-0005-0000-0000-0000FC620000}"/>
    <cellStyle name="Verknüpfte Zelle 2 5 2" xfId="49497" xr:uid="{E85F2AA2-66FE-49B0-943B-D8E3B1917E80}"/>
    <cellStyle name="Verknüpfte Zelle 2 6" xfId="49490" xr:uid="{4ED0264F-1443-4261-9D0E-0732A7750E81}"/>
    <cellStyle name="Verknüpfte Zelle 2 7" xfId="53085" xr:uid="{116574DC-D45A-426F-916B-B6EA9B9D7D08}"/>
    <cellStyle name="Währung [0]_Tfz-Anzahl" xfId="25340" xr:uid="{00000000-0005-0000-0000-0000FD620000}"/>
    <cellStyle name="Währung 2" xfId="25341" xr:uid="{00000000-0005-0000-0000-0000FE620000}"/>
    <cellStyle name="Währung 2 2" xfId="25342" xr:uid="{00000000-0005-0000-0000-0000FF620000}"/>
    <cellStyle name="Währung 2 2 2" xfId="25343" xr:uid="{00000000-0005-0000-0000-000000630000}"/>
    <cellStyle name="Währung 2 2 2 2" xfId="25344" xr:uid="{00000000-0005-0000-0000-000001630000}"/>
    <cellStyle name="Währung 2 2 2 2 2" xfId="49501" xr:uid="{9944F4BA-1259-4FEF-8382-6F38BCA5297B}"/>
    <cellStyle name="Währung 2 2 2 3" xfId="25345" xr:uid="{00000000-0005-0000-0000-000002630000}"/>
    <cellStyle name="Währung 2 2 2 3 2" xfId="49502" xr:uid="{82F414F6-F151-4A96-A616-A52BD70017AC}"/>
    <cellStyle name="Währung 2 2 2 4" xfId="49500" xr:uid="{6A20B582-177D-4B06-8874-B2F6261AD039}"/>
    <cellStyle name="Währung 2 2 3" xfId="25346" xr:uid="{00000000-0005-0000-0000-000003630000}"/>
    <cellStyle name="Währung 2 2 3 2" xfId="25347" xr:uid="{00000000-0005-0000-0000-000004630000}"/>
    <cellStyle name="Währung 2 2 3 2 2" xfId="49504" xr:uid="{5ADB4032-7BB3-4966-9295-1306751FD8FB}"/>
    <cellStyle name="Währung 2 2 3 3" xfId="49503" xr:uid="{A3BBA229-E39A-4121-8660-59BCA43EE23B}"/>
    <cellStyle name="Währung 2 2 4" xfId="25348" xr:uid="{00000000-0005-0000-0000-000005630000}"/>
    <cellStyle name="Währung 2 2 4 2" xfId="49505" xr:uid="{954B113D-53B5-4B28-86C0-7C26799E1CA6}"/>
    <cellStyle name="Währung 2 2 5" xfId="25349" xr:uid="{00000000-0005-0000-0000-000006630000}"/>
    <cellStyle name="Währung 2 2 5 2" xfId="49506" xr:uid="{8CBE7699-ECEF-4622-BF84-73F3C0FD86DC}"/>
    <cellStyle name="Währung 2 2 6" xfId="49499" xr:uid="{20D56BAC-8A4A-4FEE-8D2E-A07903EAD428}"/>
    <cellStyle name="Währung 2 2 7" xfId="53087" xr:uid="{0B24B3C8-B5D5-4873-B9BC-68E15656BD8C}"/>
    <cellStyle name="Währung 2 3" xfId="25350" xr:uid="{00000000-0005-0000-0000-000007630000}"/>
    <cellStyle name="Währung 2 3 2" xfId="25351" xr:uid="{00000000-0005-0000-0000-000008630000}"/>
    <cellStyle name="Währung 2 3 2 2" xfId="49508" xr:uid="{67E9758E-14F6-463B-B301-160A012A25DD}"/>
    <cellStyle name="Währung 2 3 3" xfId="25352" xr:uid="{00000000-0005-0000-0000-000009630000}"/>
    <cellStyle name="Währung 2 3 3 2" xfId="49509" xr:uid="{D4A10D0F-41CE-4496-BF46-1B1FD82BF2D9}"/>
    <cellStyle name="Währung 2 3 4" xfId="49507" xr:uid="{9D22A53B-4F17-4CC7-88EC-D4C7676D8373}"/>
    <cellStyle name="Währung 2 4" xfId="25353" xr:uid="{00000000-0005-0000-0000-00000A630000}"/>
    <cellStyle name="Währung 2 4 2" xfId="25354" xr:uid="{00000000-0005-0000-0000-00000B630000}"/>
    <cellStyle name="Währung 2 4 2 2" xfId="49511" xr:uid="{B48CD28B-9F53-4FC7-8606-1257C67AFB3E}"/>
    <cellStyle name="Währung 2 4 3" xfId="49510" xr:uid="{E12149C6-D8F0-4057-8536-778651D1ACBE}"/>
    <cellStyle name="Währung 2 5" xfId="25355" xr:uid="{00000000-0005-0000-0000-00000C630000}"/>
    <cellStyle name="Währung 2 5 2" xfId="49512" xr:uid="{E1C23706-8AC4-41DA-96BE-9022ED62337C}"/>
    <cellStyle name="Währung 2 6" xfId="25356" xr:uid="{00000000-0005-0000-0000-00000D630000}"/>
    <cellStyle name="Währung 2 6 2" xfId="49513" xr:uid="{90166CEB-0F8C-4304-AED1-A2B7D9D819D7}"/>
    <cellStyle name="Währung 2 7" xfId="49498" xr:uid="{10AB93A6-53B3-4711-9376-E45FD4CB1A92}"/>
    <cellStyle name="Währung 2 8" xfId="53086" xr:uid="{A47FBCDD-ED4B-4364-A056-FACBB139A827}"/>
    <cellStyle name="Währung_Tfz-Anzahl" xfId="25357" xr:uid="{00000000-0005-0000-0000-00000E630000}"/>
    <cellStyle name="Warnender Text 2" xfId="25358" xr:uid="{00000000-0005-0000-0000-00000F630000}"/>
    <cellStyle name="Warnender Text 2 2" xfId="25359" xr:uid="{00000000-0005-0000-0000-000010630000}"/>
    <cellStyle name="Warnender Text 2 2 2" xfId="25360" xr:uid="{00000000-0005-0000-0000-000011630000}"/>
    <cellStyle name="Warnender Text 2 2 2 2" xfId="49516" xr:uid="{B0BE3F92-3916-4C4F-A961-72C854180E5D}"/>
    <cellStyle name="Warnender Text 2 2 3" xfId="25361" xr:uid="{00000000-0005-0000-0000-000012630000}"/>
    <cellStyle name="Warnender Text 2 2 3 2" xfId="49517" xr:uid="{24B0E4D9-CCCD-4458-9655-7AD2A2FF8BB2}"/>
    <cellStyle name="Warnender Text 2 2 4" xfId="49515" xr:uid="{10B635D8-EE5C-4F21-90E4-007A597FCFD5}"/>
    <cellStyle name="Warnender Text 2 3" xfId="25362" xr:uid="{00000000-0005-0000-0000-000013630000}"/>
    <cellStyle name="Warnender Text 2 3 2" xfId="25363" xr:uid="{00000000-0005-0000-0000-000014630000}"/>
    <cellStyle name="Warnender Text 2 3 2 2" xfId="49519" xr:uid="{5BF9EEB2-69AE-4C15-BA32-ECB47700CE0C}"/>
    <cellStyle name="Warnender Text 2 3 3" xfId="49518" xr:uid="{25DF3807-5EEA-484F-B211-53B54F3A3A9B}"/>
    <cellStyle name="Warnender Text 2 4" xfId="25364" xr:uid="{00000000-0005-0000-0000-000015630000}"/>
    <cellStyle name="Warnender Text 2 4 2" xfId="49520" xr:uid="{19171412-56D8-472B-82F9-27A5642AAC91}"/>
    <cellStyle name="Warnender Text 2 5" xfId="25365" xr:uid="{00000000-0005-0000-0000-000016630000}"/>
    <cellStyle name="Warnender Text 2 5 2" xfId="49521" xr:uid="{90C3CD98-1A50-41F4-BD15-FE98F0669756}"/>
    <cellStyle name="Warnender Text 2 6" xfId="49514" xr:uid="{72CB159E-8218-4611-B826-E5DF58435624}"/>
    <cellStyle name="Warnender Text 2 7" xfId="53088" xr:uid="{507D34C9-6C76-4398-9EFD-6A518E055AC7}"/>
    <cellStyle name="Warning Text 2" xfId="25366" xr:uid="{00000000-0005-0000-0000-000017630000}"/>
    <cellStyle name="Warning Text 2 2" xfId="25367" xr:uid="{00000000-0005-0000-0000-000018630000}"/>
    <cellStyle name="Warning Text 2 2 2" xfId="25368" xr:uid="{00000000-0005-0000-0000-000019630000}"/>
    <cellStyle name="Warning Text 2 2 2 2" xfId="49524" xr:uid="{C97C3721-B644-466D-ADCC-CDD39F0D4E7C}"/>
    <cellStyle name="Warning Text 2 2 3" xfId="25369" xr:uid="{00000000-0005-0000-0000-00001A630000}"/>
    <cellStyle name="Warning Text 2 2 3 2" xfId="49525" xr:uid="{CD92BC5F-A3BB-4A47-AAF3-2DA75BD31CCC}"/>
    <cellStyle name="Warning Text 2 2 4" xfId="49523" xr:uid="{D6A4896E-6E4E-479B-B059-C940F207271B}"/>
    <cellStyle name="Warning Text 2 3" xfId="25370" xr:uid="{00000000-0005-0000-0000-00001B630000}"/>
    <cellStyle name="Warning Text 2 3 2" xfId="25371" xr:uid="{00000000-0005-0000-0000-00001C630000}"/>
    <cellStyle name="Warning Text 2 3 2 2" xfId="49527" xr:uid="{664B9AC4-404D-4859-8A03-07C947A0CAE7}"/>
    <cellStyle name="Warning Text 2 3 3" xfId="49526" xr:uid="{74F46A73-3F0E-41A0-B5B8-E9E68874EADF}"/>
    <cellStyle name="Warning Text 2 4" xfId="25372" xr:uid="{00000000-0005-0000-0000-00001D630000}"/>
    <cellStyle name="Warning Text 2 4 2" xfId="49528" xr:uid="{94BA66CE-C44B-4A77-891E-30C2FDB99CAA}"/>
    <cellStyle name="Warning Text 2 5" xfId="25373" xr:uid="{00000000-0005-0000-0000-00001E630000}"/>
    <cellStyle name="Warning Text 2 5 2" xfId="49529" xr:uid="{036647BF-2F07-4234-A286-627FD6AC2F53}"/>
    <cellStyle name="Warning Text 2 6" xfId="25374" xr:uid="{00000000-0005-0000-0000-00001F630000}"/>
    <cellStyle name="Warning Text 2 6 2" xfId="49530" xr:uid="{B40FC96A-ABC8-4031-8B3F-3DAEAC2670DE}"/>
    <cellStyle name="Warning Text 2 7" xfId="49522" xr:uid="{50D1E0F6-3459-444E-A95C-6A3AC2E953C4}"/>
    <cellStyle name="Warning Text 2 8" xfId="53665" xr:uid="{98B33B53-9D55-4A37-B6C9-240A611DD0DD}"/>
    <cellStyle name="Warning Text 3" xfId="25375" xr:uid="{00000000-0005-0000-0000-000020630000}"/>
    <cellStyle name="Warning Text 3 2" xfId="25376" xr:uid="{00000000-0005-0000-0000-000021630000}"/>
    <cellStyle name="Warning Text 3 2 2" xfId="25377" xr:uid="{00000000-0005-0000-0000-000022630000}"/>
    <cellStyle name="Warning Text 3 2 2 2" xfId="49533" xr:uid="{29892B00-FA9C-443D-91B4-07DED66DB639}"/>
    <cellStyle name="Warning Text 3 2 3" xfId="25378" xr:uid="{00000000-0005-0000-0000-000023630000}"/>
    <cellStyle name="Warning Text 3 2 3 2" xfId="49534" xr:uid="{D9110887-036D-45D1-BE90-8C94C1BAB423}"/>
    <cellStyle name="Warning Text 3 2 4" xfId="49532" xr:uid="{7C329135-C94C-48C2-99E0-21C14258A67F}"/>
    <cellStyle name="Warning Text 3 3" xfId="25379" xr:uid="{00000000-0005-0000-0000-000024630000}"/>
    <cellStyle name="Warning Text 3 3 2" xfId="25380" xr:uid="{00000000-0005-0000-0000-000025630000}"/>
    <cellStyle name="Warning Text 3 3 2 2" xfId="49536" xr:uid="{4DE0F1FB-2429-4C18-819A-32CF2EF9507E}"/>
    <cellStyle name="Warning Text 3 3 3" xfId="49535" xr:uid="{EF70AF23-1917-4C8C-8747-FF238D1DAFC9}"/>
    <cellStyle name="Warning Text 3 4" xfId="25381" xr:uid="{00000000-0005-0000-0000-000026630000}"/>
    <cellStyle name="Warning Text 3 4 2" xfId="49537" xr:uid="{EA546A60-A5A2-46C0-9E35-96482C214A13}"/>
    <cellStyle name="Warning Text 3 5" xfId="25382" xr:uid="{00000000-0005-0000-0000-000027630000}"/>
    <cellStyle name="Warning Text 3 5 2" xfId="49538" xr:uid="{87E75BD5-F397-4D67-B63E-72936ABC2842}"/>
    <cellStyle name="Warning Text 3 6" xfId="25383" xr:uid="{00000000-0005-0000-0000-000028630000}"/>
    <cellStyle name="Warning Text 3 6 2" xfId="49539" xr:uid="{B14081BC-94A1-40BA-96BF-B7F792BACDCE}"/>
    <cellStyle name="Warning Text 3 7" xfId="49531" xr:uid="{F8A08030-8B5D-4F6F-99BE-BBD5603DD98A}"/>
    <cellStyle name="Warning Text 3 8" xfId="53666" xr:uid="{F22E75E8-F4F8-422C-8AC0-24E7B6EDD8EB}"/>
    <cellStyle name="Warning Text 4" xfId="25384" xr:uid="{00000000-0005-0000-0000-000029630000}"/>
    <cellStyle name="Warning Text 4 2" xfId="25385" xr:uid="{00000000-0005-0000-0000-00002A630000}"/>
    <cellStyle name="Warning Text 4 2 2" xfId="49541" xr:uid="{08014121-8439-4077-8C46-CA4BC44B94B0}"/>
    <cellStyle name="Warning Text 4 3" xfId="49540" xr:uid="{DFCDF20E-30AA-4DF7-806B-F6535236682B}"/>
    <cellStyle name="Warning Text 5" xfId="25386" xr:uid="{00000000-0005-0000-0000-00002B630000}"/>
    <cellStyle name="Warning Text 5 2" xfId="25387" xr:uid="{00000000-0005-0000-0000-00002C630000}"/>
    <cellStyle name="Warning Text 5 2 2" xfId="49543" xr:uid="{FD403C21-7118-4627-9CBC-84F7B5286F4C}"/>
    <cellStyle name="Warning Text 5 3" xfId="49542" xr:uid="{9B29550B-F5CC-46D8-A14B-9B68441CB255}"/>
    <cellStyle name="Warning Text 6" xfId="25388" xr:uid="{00000000-0005-0000-0000-00002D630000}"/>
    <cellStyle name="Warning Text 6 2" xfId="25389" xr:uid="{00000000-0005-0000-0000-00002E630000}"/>
    <cellStyle name="Warning Text 6 2 2" xfId="49545" xr:uid="{0595D15B-9CAE-4CBE-B729-BE3C4D81E505}"/>
    <cellStyle name="Warning Text 6 3" xfId="49544" xr:uid="{3F51645E-22F8-4F26-B4CF-24BD1F9D6AB8}"/>
    <cellStyle name="Warning Text 7" xfId="52952" xr:uid="{F018335E-B1FA-4121-82AA-E1B5C0AA1757}"/>
    <cellStyle name="X10_Figs 21 dec" xfId="25390" xr:uid="{00000000-0005-0000-0000-00002F630000}"/>
    <cellStyle name="Zelle überprüfen 2" xfId="25391" xr:uid="{00000000-0005-0000-0000-000030630000}"/>
    <cellStyle name="Zelle überprüfen 2 2" xfId="25392" xr:uid="{00000000-0005-0000-0000-000031630000}"/>
    <cellStyle name="Zelle überprüfen 2 2 2" xfId="25393" xr:uid="{00000000-0005-0000-0000-000032630000}"/>
    <cellStyle name="Zelle überprüfen 2 2 2 2" xfId="49548" xr:uid="{90D0AB57-274D-45C1-8D98-186E45A94583}"/>
    <cellStyle name="Zelle überprüfen 2 2 3" xfId="25394" xr:uid="{00000000-0005-0000-0000-000033630000}"/>
    <cellStyle name="Zelle überprüfen 2 2 3 2" xfId="49549" xr:uid="{396DA2A2-F184-4CEA-BAEA-E3082F4BF9B5}"/>
    <cellStyle name="Zelle überprüfen 2 2 4" xfId="49547" xr:uid="{339FF941-FBCD-4DD4-970D-FB3492D820FA}"/>
    <cellStyle name="Zelle überprüfen 2 3" xfId="25395" xr:uid="{00000000-0005-0000-0000-000034630000}"/>
    <cellStyle name="Zelle überprüfen 2 3 2" xfId="25396" xr:uid="{00000000-0005-0000-0000-000035630000}"/>
    <cellStyle name="Zelle überprüfen 2 3 2 2" xfId="49551" xr:uid="{8354AA47-68D1-403A-A9DC-FC74727A47CF}"/>
    <cellStyle name="Zelle überprüfen 2 3 3" xfId="49550" xr:uid="{0572B481-7CE4-4FED-A3A9-9D4CC3C3E979}"/>
    <cellStyle name="Zelle überprüfen 2 4" xfId="25397" xr:uid="{00000000-0005-0000-0000-000036630000}"/>
    <cellStyle name="Zelle überprüfen 2 4 2" xfId="49552" xr:uid="{3E7121A5-702C-4C91-A32E-66CAC5E10BDD}"/>
    <cellStyle name="Zelle überprüfen 2 5" xfId="25398" xr:uid="{00000000-0005-0000-0000-000037630000}"/>
    <cellStyle name="Zelle überprüfen 2 5 2" xfId="49553" xr:uid="{1CD8BE74-45C1-4B91-8413-5176045AECD3}"/>
    <cellStyle name="Zelle überprüfen 2 6" xfId="49546" xr:uid="{5C69B124-F071-42DC-A6EB-5D86584E66EE}"/>
    <cellStyle name="Zelle überprüfen 2 7" xfId="53089" xr:uid="{7CDEE85B-0700-44B6-98D4-8232B4A7A9D8}"/>
    <cellStyle name="Złe" xfId="25399" xr:uid="{00000000-0005-0000-0000-000038630000}"/>
    <cellStyle name="Złe 10" xfId="25400" xr:uid="{00000000-0005-0000-0000-000039630000}"/>
    <cellStyle name="Złe 10 2" xfId="25401" xr:uid="{00000000-0005-0000-0000-00003A630000}"/>
    <cellStyle name="Złe 10 2 2" xfId="25402" xr:uid="{00000000-0005-0000-0000-00003B630000}"/>
    <cellStyle name="Złe 10 2 2 2" xfId="25403" xr:uid="{00000000-0005-0000-0000-00003C630000}"/>
    <cellStyle name="Złe 10 2 2 2 2" xfId="49558" xr:uid="{34C703AD-F9B8-443D-A838-9C4CB8078196}"/>
    <cellStyle name="Złe 10 2 2 3" xfId="25404" xr:uid="{00000000-0005-0000-0000-00003D630000}"/>
    <cellStyle name="Złe 10 2 2 3 2" xfId="49559" xr:uid="{FA9C47C6-1700-4D69-A5CE-D993BDBF19F4}"/>
    <cellStyle name="Złe 10 2 2 4" xfId="49557" xr:uid="{91B2D92B-C44D-424C-8130-125E2959CCA4}"/>
    <cellStyle name="Złe 10 2 3" xfId="25405" xr:uid="{00000000-0005-0000-0000-00003E630000}"/>
    <cellStyle name="Złe 10 2 3 2" xfId="49560" xr:uid="{4D7C76B9-95C5-4480-85DF-AD02D9D7E96C}"/>
    <cellStyle name="Złe 10 2 4" xfId="25406" xr:uid="{00000000-0005-0000-0000-00003F630000}"/>
    <cellStyle name="Złe 10 2 4 2" xfId="49561" xr:uid="{862EABC7-3B24-449D-A117-9D75C2594712}"/>
    <cellStyle name="Złe 10 2 5" xfId="25407" xr:uid="{00000000-0005-0000-0000-000040630000}"/>
    <cellStyle name="Złe 10 2 5 2" xfId="49562" xr:uid="{7251A03D-7B7E-4F83-9D63-F0AA3197B95A}"/>
    <cellStyle name="Złe 10 2 6" xfId="49556" xr:uid="{D0ED1473-C55D-4631-B6C3-9457FA91D9F0}"/>
    <cellStyle name="Złe 10 2 7" xfId="53668" xr:uid="{8DFE68EF-0531-4F0C-A69B-BEC6978D482D}"/>
    <cellStyle name="Złe 10 3" xfId="25408" xr:uid="{00000000-0005-0000-0000-000041630000}"/>
    <cellStyle name="Złe 10 3 2" xfId="25409" xr:uid="{00000000-0005-0000-0000-000042630000}"/>
    <cellStyle name="Złe 10 3 2 2" xfId="25410" xr:uid="{00000000-0005-0000-0000-000043630000}"/>
    <cellStyle name="Złe 10 3 2 2 2" xfId="49565" xr:uid="{0DA6F304-0A28-4846-AFC8-7458D47BAAD3}"/>
    <cellStyle name="Złe 10 3 2 3" xfId="25411" xr:uid="{00000000-0005-0000-0000-000044630000}"/>
    <cellStyle name="Złe 10 3 2 3 2" xfId="49566" xr:uid="{50890B32-864E-4360-BF26-0FB25AC200DA}"/>
    <cellStyle name="Złe 10 3 2 4" xfId="49564" xr:uid="{22AEA6ED-5AEB-431E-A4A4-19CF0E33692B}"/>
    <cellStyle name="Złe 10 3 3" xfId="25412" xr:uid="{00000000-0005-0000-0000-000045630000}"/>
    <cellStyle name="Złe 10 3 3 2" xfId="49567" xr:uid="{C0A17054-5D57-4031-9B9F-1A9BA9CC571B}"/>
    <cellStyle name="Złe 10 3 4" xfId="25413" xr:uid="{00000000-0005-0000-0000-000046630000}"/>
    <cellStyle name="Złe 10 3 4 2" xfId="49568" xr:uid="{686357E7-C7CF-41DF-A5B4-52AB1C9A7E09}"/>
    <cellStyle name="Złe 10 3 5" xfId="25414" xr:uid="{00000000-0005-0000-0000-000047630000}"/>
    <cellStyle name="Złe 10 3 5 2" xfId="49569" xr:uid="{AAE54791-3894-44C1-99FB-E7C423EFBD42}"/>
    <cellStyle name="Złe 10 3 6" xfId="49563" xr:uid="{28F222C4-2D71-4834-95DC-B002DA20FFC3}"/>
    <cellStyle name="Złe 10 3 7" xfId="53669" xr:uid="{9E8BAF76-EB34-4714-917D-13FD64A7E8BA}"/>
    <cellStyle name="Złe 10 4" xfId="25415" xr:uid="{00000000-0005-0000-0000-000048630000}"/>
    <cellStyle name="Złe 10 4 2" xfId="25416" xr:uid="{00000000-0005-0000-0000-000049630000}"/>
    <cellStyle name="Złe 10 4 2 2" xfId="49571" xr:uid="{D8DF998B-B7A5-4F4A-B7F5-FDA3CBEA4004}"/>
    <cellStyle name="Złe 10 4 3" xfId="25417" xr:uid="{00000000-0005-0000-0000-00004A630000}"/>
    <cellStyle name="Złe 10 4 3 2" xfId="49572" xr:uid="{FD896B8D-5865-4E3C-B014-C25986A1C8DD}"/>
    <cellStyle name="Złe 10 4 4" xfId="49570" xr:uid="{0E871DF0-E080-4272-84D6-02AEE3C3840E}"/>
    <cellStyle name="Złe 10 5" xfId="25418" xr:uid="{00000000-0005-0000-0000-00004B630000}"/>
    <cellStyle name="Złe 10 5 2" xfId="25419" xr:uid="{00000000-0005-0000-0000-00004C630000}"/>
    <cellStyle name="Złe 10 5 2 2" xfId="49574" xr:uid="{3FC8F71D-EF95-41D2-B993-2F3B2E6A6BB8}"/>
    <cellStyle name="Złe 10 5 3" xfId="49573" xr:uid="{B936DC93-5199-495B-A92B-CB2655F26AAD}"/>
    <cellStyle name="Złe 10 6" xfId="25420" xr:uid="{00000000-0005-0000-0000-00004D630000}"/>
    <cellStyle name="Złe 10 6 2" xfId="49575" xr:uid="{CD504435-9467-47BA-97BA-0A8B08F8A320}"/>
    <cellStyle name="Złe 10 7" xfId="25421" xr:uid="{00000000-0005-0000-0000-00004E630000}"/>
    <cellStyle name="Złe 10 7 2" xfId="49576" xr:uid="{C1DC7C3C-E20C-47A5-AF75-98940743661E}"/>
    <cellStyle name="Złe 10 8" xfId="49555" xr:uid="{8A486D6C-10D6-47F7-B9C9-27E96C78A7BE}"/>
    <cellStyle name="Złe 10 9" xfId="53667" xr:uid="{88709A57-BFB4-4249-8FA5-E633362A15BD}"/>
    <cellStyle name="Złe 10_COM_BND" xfId="25422" xr:uid="{00000000-0005-0000-0000-00004F630000}"/>
    <cellStyle name="Złe 11" xfId="25423" xr:uid="{00000000-0005-0000-0000-000050630000}"/>
    <cellStyle name="Złe 11 2" xfId="25424" xr:uid="{00000000-0005-0000-0000-000051630000}"/>
    <cellStyle name="Złe 11 2 2" xfId="25425" xr:uid="{00000000-0005-0000-0000-000052630000}"/>
    <cellStyle name="Złe 11 2 2 2" xfId="25426" xr:uid="{00000000-0005-0000-0000-000053630000}"/>
    <cellStyle name="Złe 11 2 2 2 2" xfId="49580" xr:uid="{3897DB1B-ED53-477A-8F4E-2B81EC945D78}"/>
    <cellStyle name="Złe 11 2 2 3" xfId="49579" xr:uid="{ED1E58A8-66CD-4BCC-A0D6-7BAB18EBFD8C}"/>
    <cellStyle name="Złe 11 2 3" xfId="25427" xr:uid="{00000000-0005-0000-0000-000054630000}"/>
    <cellStyle name="Złe 11 2 3 2" xfId="49581" xr:uid="{D58AC441-59F1-4088-87F7-C30602EBB5F1}"/>
    <cellStyle name="Złe 11 2 4" xfId="25428" xr:uid="{00000000-0005-0000-0000-000055630000}"/>
    <cellStyle name="Złe 11 2 4 2" xfId="49582" xr:uid="{25ADA695-11E7-4471-8121-ABF1ACFB1D0D}"/>
    <cellStyle name="Złe 11 2 5" xfId="49578" xr:uid="{0612D77C-2ADF-4A7D-85F8-2F2B3FFD5850}"/>
    <cellStyle name="Złe 11 3" xfId="25429" xr:uid="{00000000-0005-0000-0000-000056630000}"/>
    <cellStyle name="Złe 11 3 2" xfId="25430" xr:uid="{00000000-0005-0000-0000-000057630000}"/>
    <cellStyle name="Złe 11 3 2 2" xfId="49584" xr:uid="{240862BD-53F8-4FC6-BFBE-EC09003C64FF}"/>
    <cellStyle name="Złe 11 3 3" xfId="49583" xr:uid="{BB0499D9-46DF-4136-A9EC-380DE2FF0286}"/>
    <cellStyle name="Złe 11 4" xfId="25431" xr:uid="{00000000-0005-0000-0000-000058630000}"/>
    <cellStyle name="Złe 11 4 2" xfId="49585" xr:uid="{392025C1-B4EF-4776-B51F-BAA5439C4E08}"/>
    <cellStyle name="Złe 11 5" xfId="25432" xr:uid="{00000000-0005-0000-0000-000059630000}"/>
    <cellStyle name="Złe 11 5 2" xfId="49586" xr:uid="{0A59DE8E-4104-4730-ADB2-8554137BE719}"/>
    <cellStyle name="Złe 11 6" xfId="49577" xr:uid="{8E7ABA81-B3F4-4D47-A17B-D731E669B077}"/>
    <cellStyle name="Złe 11 7" xfId="53670" xr:uid="{75ADF042-6018-4118-BDC5-4F291C81196B}"/>
    <cellStyle name="Złe 12" xfId="25433" xr:uid="{00000000-0005-0000-0000-00005A630000}"/>
    <cellStyle name="Złe 12 2" xfId="25434" xr:uid="{00000000-0005-0000-0000-00005B630000}"/>
    <cellStyle name="Złe 12 2 2" xfId="25435" xr:uid="{00000000-0005-0000-0000-00005C630000}"/>
    <cellStyle name="Złe 12 2 2 2" xfId="49589" xr:uid="{89DDAA8F-DA48-4941-9739-2EF8ABA7A740}"/>
    <cellStyle name="Złe 12 2 3" xfId="25436" xr:uid="{00000000-0005-0000-0000-00005D630000}"/>
    <cellStyle name="Złe 12 2 3 2" xfId="49590" xr:uid="{60D45259-D358-49B5-9FAA-6DD8AB7CF796}"/>
    <cellStyle name="Złe 12 2 4" xfId="49588" xr:uid="{79297C52-0F03-41BE-98B1-5556F229565B}"/>
    <cellStyle name="Złe 12 3" xfId="25437" xr:uid="{00000000-0005-0000-0000-00005E630000}"/>
    <cellStyle name="Złe 12 3 2" xfId="49591" xr:uid="{5C9B3EBF-AB04-42D8-B2A6-1A72CDBD9611}"/>
    <cellStyle name="Złe 12 4" xfId="25438" xr:uid="{00000000-0005-0000-0000-00005F630000}"/>
    <cellStyle name="Złe 12 4 2" xfId="49592" xr:uid="{D62177DB-FD9C-4700-9339-595533445F8C}"/>
    <cellStyle name="Złe 12 5" xfId="25439" xr:uid="{00000000-0005-0000-0000-000060630000}"/>
    <cellStyle name="Złe 12 5 2" xfId="49593" xr:uid="{880EC168-29A7-43B3-8B0B-9A27ED353AEC}"/>
    <cellStyle name="Złe 12 6" xfId="49587" xr:uid="{0692A37E-6297-424C-B793-842A400822D9}"/>
    <cellStyle name="Złe 12 7" xfId="53671" xr:uid="{DEA40D31-C759-4E42-BB37-B57EA3BD2DEC}"/>
    <cellStyle name="Złe 13" xfId="25440" xr:uid="{00000000-0005-0000-0000-000061630000}"/>
    <cellStyle name="Złe 13 2" xfId="25441" xr:uid="{00000000-0005-0000-0000-000062630000}"/>
    <cellStyle name="Złe 13 2 2" xfId="25442" xr:uid="{00000000-0005-0000-0000-000063630000}"/>
    <cellStyle name="Złe 13 2 2 2" xfId="49596" xr:uid="{B5F2A3C0-9E6E-4846-B33A-E9720C738DFE}"/>
    <cellStyle name="Złe 13 2 3" xfId="49595" xr:uid="{763C144A-3953-4396-B97F-EE8841F0A2CA}"/>
    <cellStyle name="Złe 13 3" xfId="25443" xr:uid="{00000000-0005-0000-0000-000064630000}"/>
    <cellStyle name="Złe 13 3 2" xfId="49597" xr:uid="{D711CB78-AAB8-450B-921C-13CD1B3420DC}"/>
    <cellStyle name="Złe 13 4" xfId="25444" xr:uid="{00000000-0005-0000-0000-000065630000}"/>
    <cellStyle name="Złe 13 4 2" xfId="49598" xr:uid="{3717DA80-7B93-47A7-AE65-D3410610D029}"/>
    <cellStyle name="Złe 13 5" xfId="49594" xr:uid="{283B5168-4DF9-4BAD-A40A-74EAD5B44B88}"/>
    <cellStyle name="Złe 13 6" xfId="53672" xr:uid="{0CF7D86C-EECA-4F4F-9FF2-0DB7579A3A27}"/>
    <cellStyle name="Złe 14" xfId="25445" xr:uid="{00000000-0005-0000-0000-000066630000}"/>
    <cellStyle name="Złe 14 2" xfId="25446" xr:uid="{00000000-0005-0000-0000-000067630000}"/>
    <cellStyle name="Złe 14 2 2" xfId="25447" xr:uid="{00000000-0005-0000-0000-000068630000}"/>
    <cellStyle name="Złe 14 2 2 2" xfId="49601" xr:uid="{B19D9C6E-0050-4076-B397-54C6DEA0D0EB}"/>
    <cellStyle name="Złe 14 2 3" xfId="49600" xr:uid="{9BDAC6D9-A1A5-430E-A90F-A12C3704F5C7}"/>
    <cellStyle name="Złe 14 3" xfId="25448" xr:uid="{00000000-0005-0000-0000-000069630000}"/>
    <cellStyle name="Złe 14 3 2" xfId="49602" xr:uid="{43F9ACCD-D1DC-4F90-A3FB-19850E1418C5}"/>
    <cellStyle name="Złe 14 4" xfId="25449" xr:uid="{00000000-0005-0000-0000-00006A630000}"/>
    <cellStyle name="Złe 14 4 2" xfId="49603" xr:uid="{C23B8A06-33FC-4CD6-BA5A-90122D2455F8}"/>
    <cellStyle name="Złe 14 5" xfId="49599" xr:uid="{8279E87B-9770-453D-AF78-6CB7A3DC5DEC}"/>
    <cellStyle name="Złe 14 6" xfId="53673" xr:uid="{0ACD9961-5135-4F95-AB80-43C5FB081DE4}"/>
    <cellStyle name="Złe 15" xfId="25450" xr:uid="{00000000-0005-0000-0000-00006B630000}"/>
    <cellStyle name="Złe 15 2" xfId="25451" xr:uid="{00000000-0005-0000-0000-00006C630000}"/>
    <cellStyle name="Złe 15 2 2" xfId="25452" xr:uid="{00000000-0005-0000-0000-00006D630000}"/>
    <cellStyle name="Złe 15 2 2 2" xfId="49606" xr:uid="{F2D9C6A4-D2E8-4A4A-A60E-D58350E6B84E}"/>
    <cellStyle name="Złe 15 2 3" xfId="49605" xr:uid="{E15A594E-3F43-4018-A3DA-7F80DB1DF354}"/>
    <cellStyle name="Złe 15 3" xfId="25453" xr:uid="{00000000-0005-0000-0000-00006E630000}"/>
    <cellStyle name="Złe 15 3 2" xfId="49607" xr:uid="{9D4B224A-5142-404D-AC58-107328EBAF8D}"/>
    <cellStyle name="Złe 15 4" xfId="25454" xr:uid="{00000000-0005-0000-0000-00006F630000}"/>
    <cellStyle name="Złe 15 4 2" xfId="49608" xr:uid="{E9EC3BA9-2439-42A4-826A-ABD5767CC189}"/>
    <cellStyle name="Złe 15 5" xfId="25455" xr:uid="{00000000-0005-0000-0000-000070630000}"/>
    <cellStyle name="Złe 15 5 2" xfId="49609" xr:uid="{D575F538-8F91-44D1-9B43-4DEB263C04DF}"/>
    <cellStyle name="Złe 15 6" xfId="49604" xr:uid="{60D2E13E-E1AE-4F20-BB72-4AB7183553FF}"/>
    <cellStyle name="Złe 15 7" xfId="53674" xr:uid="{E02DD7CC-B5BF-4D9E-A30E-E301BA195F90}"/>
    <cellStyle name="Złe 16" xfId="25456" xr:uid="{00000000-0005-0000-0000-000071630000}"/>
    <cellStyle name="Złe 16 2" xfId="25457" xr:uid="{00000000-0005-0000-0000-000072630000}"/>
    <cellStyle name="Złe 16 2 2" xfId="25458" xr:uid="{00000000-0005-0000-0000-000073630000}"/>
    <cellStyle name="Złe 16 2 2 2" xfId="49612" xr:uid="{6E747A11-C146-4165-BB9C-DD6CC740C674}"/>
    <cellStyle name="Złe 16 2 3" xfId="49611" xr:uid="{5D1E1D24-5CFE-456A-AB2B-DA715AC8A2C1}"/>
    <cellStyle name="Złe 16 3" xfId="25459" xr:uid="{00000000-0005-0000-0000-000074630000}"/>
    <cellStyle name="Złe 16 3 2" xfId="49613" xr:uid="{88133AD4-D34B-49AE-B692-2FFFD3A89A2C}"/>
    <cellStyle name="Złe 16 4" xfId="25460" xr:uid="{00000000-0005-0000-0000-000075630000}"/>
    <cellStyle name="Złe 16 4 2" xfId="49614" xr:uid="{11C84194-8BA6-413A-9BD1-EC3989FDF346}"/>
    <cellStyle name="Złe 16 5" xfId="49610" xr:uid="{51EEE7BF-F454-4ED4-9B0A-362FEAB5FA5C}"/>
    <cellStyle name="Złe 16 6" xfId="53675" xr:uid="{0FE7A6B8-E30D-40F3-956D-720EAD2B087B}"/>
    <cellStyle name="Złe 17" xfId="25461" xr:uid="{00000000-0005-0000-0000-000076630000}"/>
    <cellStyle name="Złe 17 2" xfId="25462" xr:uid="{00000000-0005-0000-0000-000077630000}"/>
    <cellStyle name="Złe 17 2 2" xfId="49616" xr:uid="{BFE24257-FAE8-4708-AE61-B4722929A022}"/>
    <cellStyle name="Złe 17 3" xfId="49615" xr:uid="{CB1A8427-3044-4933-87D9-6F69D3E6EE9B}"/>
    <cellStyle name="Złe 17 4" xfId="53676" xr:uid="{AE08BFDC-0442-45BB-9CB5-1FEC7D39DBB4}"/>
    <cellStyle name="Złe 18" xfId="25463" xr:uid="{00000000-0005-0000-0000-000078630000}"/>
    <cellStyle name="Złe 18 2" xfId="49617" xr:uid="{D185BD7F-846E-4FCC-85DF-DC751EAEC43B}"/>
    <cellStyle name="Złe 18 3" xfId="53677" xr:uid="{A67BFE04-C105-437E-848F-ED44E0A9C04E}"/>
    <cellStyle name="Złe 19" xfId="49554" xr:uid="{994A9A32-EDE7-4DF3-AE68-5597EB9D29B2}"/>
    <cellStyle name="Złe 19 2" xfId="53678" xr:uid="{375AA0CC-360B-4EAA-98F6-12946CE612ED}"/>
    <cellStyle name="Złe 2" xfId="25464" xr:uid="{00000000-0005-0000-0000-000079630000}"/>
    <cellStyle name="Złe 2 2" xfId="25465" xr:uid="{00000000-0005-0000-0000-00007A630000}"/>
    <cellStyle name="Złe 2 2 2" xfId="25466" xr:uid="{00000000-0005-0000-0000-00007B630000}"/>
    <cellStyle name="Złe 2 2 2 2" xfId="49620" xr:uid="{5E1F7D20-2327-45DE-98ED-C5ECE5B8EFA5}"/>
    <cellStyle name="Złe 2 2 3" xfId="25467" xr:uid="{00000000-0005-0000-0000-00007C630000}"/>
    <cellStyle name="Złe 2 2 3 2" xfId="49621" xr:uid="{54EDB832-3389-4818-A193-BA135860DB25}"/>
    <cellStyle name="Złe 2 2 4" xfId="49619" xr:uid="{B8F29B31-FB8E-433E-97C5-E66BE37669B5}"/>
    <cellStyle name="Złe 2 3" xfId="25468" xr:uid="{00000000-0005-0000-0000-00007D630000}"/>
    <cellStyle name="Złe 2 3 2" xfId="25469" xr:uid="{00000000-0005-0000-0000-00007E630000}"/>
    <cellStyle name="Złe 2 3 2 2" xfId="49623" xr:uid="{10F60F14-2EBC-495E-8C49-905B201B5C0A}"/>
    <cellStyle name="Złe 2 3 3" xfId="49622" xr:uid="{6DE304FB-A299-4F33-BF9C-13AD1B6FD216}"/>
    <cellStyle name="Złe 2 4" xfId="25470" xr:uid="{00000000-0005-0000-0000-00007F630000}"/>
    <cellStyle name="Złe 2 4 2" xfId="49624" xr:uid="{BEE67652-5508-49D0-80D8-31D691B1B57C}"/>
    <cellStyle name="Złe 2 5" xfId="25471" xr:uid="{00000000-0005-0000-0000-000080630000}"/>
    <cellStyle name="Złe 2 5 2" xfId="49625" xr:uid="{4D8F184B-AACB-4322-9FDF-9BB984BCE771}"/>
    <cellStyle name="Złe 2 6" xfId="49618" xr:uid="{EA18233E-A294-46B0-998E-60D4642BFF8A}"/>
    <cellStyle name="Złe 2 7" xfId="53679" xr:uid="{BB7D9C97-45A3-47DC-A491-96F9CC442ECE}"/>
    <cellStyle name="Złe 20" xfId="53680" xr:uid="{A4E6E924-023F-4604-A42C-1D95DAA9CABE}"/>
    <cellStyle name="Złe 3" xfId="25472" xr:uid="{00000000-0005-0000-0000-000081630000}"/>
    <cellStyle name="Złe 3 2" xfId="25473" xr:uid="{00000000-0005-0000-0000-000082630000}"/>
    <cellStyle name="Złe 3 2 2" xfId="25474" xr:uid="{00000000-0005-0000-0000-000083630000}"/>
    <cellStyle name="Złe 3 2 2 2" xfId="49628" xr:uid="{5046F0E8-1DE7-49C8-AC3A-F256BB3F868E}"/>
    <cellStyle name="Złe 3 2 3" xfId="25475" xr:uid="{00000000-0005-0000-0000-000084630000}"/>
    <cellStyle name="Złe 3 2 3 2" xfId="49629" xr:uid="{5096021B-5DE2-4C85-BCE8-8E551C86618B}"/>
    <cellStyle name="Złe 3 2 4" xfId="49627" xr:uid="{D05EA406-9F91-4183-80E7-0F81E0478386}"/>
    <cellStyle name="Złe 3 3" xfId="25476" xr:uid="{00000000-0005-0000-0000-000085630000}"/>
    <cellStyle name="Złe 3 3 2" xfId="25477" xr:uid="{00000000-0005-0000-0000-000086630000}"/>
    <cellStyle name="Złe 3 3 2 2" xfId="49631" xr:uid="{F381AAB0-2452-42E3-A561-3A960F368505}"/>
    <cellStyle name="Złe 3 3 3" xfId="49630" xr:uid="{6D3981BF-4E89-4D8A-A036-066CE0CA3E19}"/>
    <cellStyle name="Złe 3 4" xfId="25478" xr:uid="{00000000-0005-0000-0000-000087630000}"/>
    <cellStyle name="Złe 3 4 2" xfId="49632" xr:uid="{7BA9767D-AB6E-4EC9-BFF1-B0B6FB057D15}"/>
    <cellStyle name="Złe 3 5" xfId="25479" xr:uid="{00000000-0005-0000-0000-000088630000}"/>
    <cellStyle name="Złe 3 5 2" xfId="49633" xr:uid="{7D3326EB-517B-434E-9708-8F1D04B36494}"/>
    <cellStyle name="Złe 3 6" xfId="49626" xr:uid="{BBFD98DA-31A1-442C-B05E-C5E24B551F1D}"/>
    <cellStyle name="Złe 3 7" xfId="53681" xr:uid="{3188EC40-7D43-4393-AB1F-C8084B4E446C}"/>
    <cellStyle name="Złe 4" xfId="25480" xr:uid="{00000000-0005-0000-0000-000089630000}"/>
    <cellStyle name="Złe 4 2" xfId="25481" xr:uid="{00000000-0005-0000-0000-00008A630000}"/>
    <cellStyle name="Złe 4 2 2" xfId="25482" xr:uid="{00000000-0005-0000-0000-00008B630000}"/>
    <cellStyle name="Złe 4 2 2 2" xfId="49636" xr:uid="{ED413B84-DC31-4553-B2D6-8D6533ABAE99}"/>
    <cellStyle name="Złe 4 2 3" xfId="25483" xr:uid="{00000000-0005-0000-0000-00008C630000}"/>
    <cellStyle name="Złe 4 2 3 2" xfId="49637" xr:uid="{8ED6D6EB-2713-455D-BA44-DDAE0E55EA3C}"/>
    <cellStyle name="Złe 4 2 4" xfId="49635" xr:uid="{74EABA9E-2652-4893-8461-300D34EDD7F4}"/>
    <cellStyle name="Złe 4 3" xfId="25484" xr:uid="{00000000-0005-0000-0000-00008D630000}"/>
    <cellStyle name="Złe 4 3 2" xfId="25485" xr:uid="{00000000-0005-0000-0000-00008E630000}"/>
    <cellStyle name="Złe 4 3 2 2" xfId="49639" xr:uid="{0126C0EB-8C7F-4DD8-9A92-BC510EE681FD}"/>
    <cellStyle name="Złe 4 3 3" xfId="49638" xr:uid="{DA707B30-2029-4C3C-BE1D-F395936BC8E1}"/>
    <cellStyle name="Złe 4 4" xfId="25486" xr:uid="{00000000-0005-0000-0000-00008F630000}"/>
    <cellStyle name="Złe 4 4 2" xfId="49640" xr:uid="{9F8EBFB1-CEE4-47A5-8F8B-987ED2009F04}"/>
    <cellStyle name="Złe 4 5" xfId="25487" xr:uid="{00000000-0005-0000-0000-000090630000}"/>
    <cellStyle name="Złe 4 5 2" xfId="49641" xr:uid="{18412703-896A-438E-BF62-71383589765D}"/>
    <cellStyle name="Złe 4 6" xfId="49634" xr:uid="{31EF43F1-ED0F-4EF8-96CE-AA7199EC88C0}"/>
    <cellStyle name="Złe 4 7" xfId="53682" xr:uid="{E3E77A85-6401-4FA8-B4E4-D834E7D94295}"/>
    <cellStyle name="Złe 5" xfId="25488" xr:uid="{00000000-0005-0000-0000-000091630000}"/>
    <cellStyle name="Złe 5 2" xfId="25489" xr:uid="{00000000-0005-0000-0000-000092630000}"/>
    <cellStyle name="Złe 5 2 2" xfId="25490" xr:uid="{00000000-0005-0000-0000-000093630000}"/>
    <cellStyle name="Złe 5 2 2 2" xfId="49644" xr:uid="{4E22D34C-CF0C-48AF-B7C5-8B8ED0AE0F70}"/>
    <cellStyle name="Złe 5 2 3" xfId="25491" xr:uid="{00000000-0005-0000-0000-000094630000}"/>
    <cellStyle name="Złe 5 2 3 2" xfId="49645" xr:uid="{8A913857-945E-48D2-8781-BBDD791A7C7F}"/>
    <cellStyle name="Złe 5 2 4" xfId="49643" xr:uid="{E895AC50-E72A-4210-8D08-9B55C0B8E499}"/>
    <cellStyle name="Złe 5 3" xfId="25492" xr:uid="{00000000-0005-0000-0000-000095630000}"/>
    <cellStyle name="Złe 5 3 2" xfId="25493" xr:uid="{00000000-0005-0000-0000-000096630000}"/>
    <cellStyle name="Złe 5 3 2 2" xfId="49647" xr:uid="{E31C753E-ED7E-49B8-A742-360B4DD9A66D}"/>
    <cellStyle name="Złe 5 3 3" xfId="49646" xr:uid="{F0801744-3CA0-434C-A737-E8205734C660}"/>
    <cellStyle name="Złe 5 4" xfId="25494" xr:uid="{00000000-0005-0000-0000-000097630000}"/>
    <cellStyle name="Złe 5 4 2" xfId="49648" xr:uid="{220208AD-138C-4BF1-9BBF-95B93025E18D}"/>
    <cellStyle name="Złe 5 5" xfId="25495" xr:uid="{00000000-0005-0000-0000-000098630000}"/>
    <cellStyle name="Złe 5 5 2" xfId="49649" xr:uid="{C035758A-1194-40AA-8446-94936213EB6F}"/>
    <cellStyle name="Złe 5 6" xfId="49642" xr:uid="{B1AD95D4-1BB9-4A16-9FE7-FCA78C44EE92}"/>
    <cellStyle name="Złe 5 7" xfId="53683" xr:uid="{5C280D90-5251-476F-A4D0-B4C691316D8D}"/>
    <cellStyle name="Złe 6" xfId="25496" xr:uid="{00000000-0005-0000-0000-000099630000}"/>
    <cellStyle name="Złe 6 2" xfId="25497" xr:uid="{00000000-0005-0000-0000-00009A630000}"/>
    <cellStyle name="Złe 6 2 2" xfId="25498" xr:uid="{00000000-0005-0000-0000-00009B630000}"/>
    <cellStyle name="Złe 6 2 2 2" xfId="49652" xr:uid="{64A3C581-1D13-4DEC-997F-CED6ECA738F5}"/>
    <cellStyle name="Złe 6 2 3" xfId="25499" xr:uid="{00000000-0005-0000-0000-00009C630000}"/>
    <cellStyle name="Złe 6 2 3 2" xfId="49653" xr:uid="{70F0AEB1-62E0-4876-86E8-E15F0BB41408}"/>
    <cellStyle name="Złe 6 2 4" xfId="49651" xr:uid="{C7A644F9-B627-41A6-8B91-98DB27C2B033}"/>
    <cellStyle name="Złe 6 3" xfId="25500" xr:uid="{00000000-0005-0000-0000-00009D630000}"/>
    <cellStyle name="Złe 6 3 2" xfId="25501" xr:uid="{00000000-0005-0000-0000-00009E630000}"/>
    <cellStyle name="Złe 6 3 2 2" xfId="49655" xr:uid="{2EECE155-4833-4BE7-B934-8A1DC5E9D784}"/>
    <cellStyle name="Złe 6 3 3" xfId="49654" xr:uid="{D7CFBD77-9D55-42B1-BFE1-E258026F91A6}"/>
    <cellStyle name="Złe 6 4" xfId="25502" xr:uid="{00000000-0005-0000-0000-00009F630000}"/>
    <cellStyle name="Złe 6 4 2" xfId="49656" xr:uid="{FC37D87E-5279-4759-82E4-FDDF26230F84}"/>
    <cellStyle name="Złe 6 5" xfId="25503" xr:uid="{00000000-0005-0000-0000-0000A0630000}"/>
    <cellStyle name="Złe 6 5 2" xfId="49657" xr:uid="{22415528-E4B0-4468-83F2-8B4797778D19}"/>
    <cellStyle name="Złe 6 6" xfId="49650" xr:uid="{635059FA-DE1C-4C9E-898C-8DC1CECA3AEF}"/>
    <cellStyle name="Złe 6 7" xfId="53684" xr:uid="{5FAB0878-E9ED-433F-B0A2-85BD5BB2C259}"/>
    <cellStyle name="Złe 7" xfId="25504" xr:uid="{00000000-0005-0000-0000-0000A1630000}"/>
    <cellStyle name="Złe 7 2" xfId="25505" xr:uid="{00000000-0005-0000-0000-0000A2630000}"/>
    <cellStyle name="Złe 7 2 2" xfId="25506" xr:uid="{00000000-0005-0000-0000-0000A3630000}"/>
    <cellStyle name="Złe 7 2 2 2" xfId="49660" xr:uid="{EAF44466-4564-412F-8187-BE5BFB189C36}"/>
    <cellStyle name="Złe 7 2 3" xfId="25507" xr:uid="{00000000-0005-0000-0000-0000A4630000}"/>
    <cellStyle name="Złe 7 2 3 2" xfId="49661" xr:uid="{ABD81366-DFF8-4B9C-96F0-D4AA017C05AD}"/>
    <cellStyle name="Złe 7 2 4" xfId="49659" xr:uid="{E65734BC-6EB1-4082-A431-9D1156CA9BB2}"/>
    <cellStyle name="Złe 7 3" xfId="25508" xr:uid="{00000000-0005-0000-0000-0000A5630000}"/>
    <cellStyle name="Złe 7 3 2" xfId="25509" xr:uid="{00000000-0005-0000-0000-0000A6630000}"/>
    <cellStyle name="Złe 7 3 2 2" xfId="49663" xr:uid="{AF73C68A-9EF1-420D-89C5-562F8CFBD91E}"/>
    <cellStyle name="Złe 7 3 3" xfId="49662" xr:uid="{C5A1A73B-B9C9-4746-B5DB-6C83FF16CA26}"/>
    <cellStyle name="Złe 7 4" xfId="25510" xr:uid="{00000000-0005-0000-0000-0000A7630000}"/>
    <cellStyle name="Złe 7 4 2" xfId="49664" xr:uid="{17222A3C-5626-4652-ACFB-8596B2AC88BA}"/>
    <cellStyle name="Złe 7 5" xfId="25511" xr:uid="{00000000-0005-0000-0000-0000A8630000}"/>
    <cellStyle name="Złe 7 5 2" xfId="49665" xr:uid="{FE953343-693E-4247-8313-B059F4D9EEAB}"/>
    <cellStyle name="Złe 7 6" xfId="49658" xr:uid="{F765FC7E-F6C8-4A3F-A2B1-4D2CD022D3F6}"/>
    <cellStyle name="Złe 7 7" xfId="53685" xr:uid="{27DE3CDE-F295-452A-8D20-B6BAC87DCA48}"/>
    <cellStyle name="Złe 8" xfId="25512" xr:uid="{00000000-0005-0000-0000-0000A9630000}"/>
    <cellStyle name="Złe 8 2" xfId="25513" xr:uid="{00000000-0005-0000-0000-0000AA630000}"/>
    <cellStyle name="Złe 8 2 2" xfId="25514" xr:uid="{00000000-0005-0000-0000-0000AB630000}"/>
    <cellStyle name="Złe 8 2 2 2" xfId="49668" xr:uid="{F457A1D6-44FB-439B-AC04-463C5AEC9AD4}"/>
    <cellStyle name="Złe 8 2 3" xfId="25515" xr:uid="{00000000-0005-0000-0000-0000AC630000}"/>
    <cellStyle name="Złe 8 2 3 2" xfId="49669" xr:uid="{EED0BE57-17B9-42F8-9A96-2BFC54CB7978}"/>
    <cellStyle name="Złe 8 2 4" xfId="49667" xr:uid="{26C806C5-A3A4-4801-AFCE-A688167AA19C}"/>
    <cellStyle name="Złe 8 3" xfId="25516" xr:uid="{00000000-0005-0000-0000-0000AD630000}"/>
    <cellStyle name="Złe 8 3 2" xfId="25517" xr:uid="{00000000-0005-0000-0000-0000AE630000}"/>
    <cellStyle name="Złe 8 3 2 2" xfId="49671" xr:uid="{61F2C45D-E82A-46EB-9999-379A42D8B113}"/>
    <cellStyle name="Złe 8 3 3" xfId="49670" xr:uid="{A750B64F-9360-4DC7-9FDB-7CFB5EA49210}"/>
    <cellStyle name="Złe 8 4" xfId="25518" xr:uid="{00000000-0005-0000-0000-0000AF630000}"/>
    <cellStyle name="Złe 8 4 2" xfId="49672" xr:uid="{4F139DB4-4ECD-4F57-B3B0-25C066C4626F}"/>
    <cellStyle name="Złe 8 5" xfId="25519" xr:uid="{00000000-0005-0000-0000-0000B0630000}"/>
    <cellStyle name="Złe 8 5 2" xfId="49673" xr:uid="{989FC881-354A-4FD9-8B39-DBD9B21B800A}"/>
    <cellStyle name="Złe 8 6" xfId="49666" xr:uid="{778E3757-A7A6-4AEA-B268-C29E01F7D5A2}"/>
    <cellStyle name="Złe 8 7" xfId="53686" xr:uid="{319D6E39-E28E-4A83-B209-97603C75708A}"/>
    <cellStyle name="Złe 9" xfId="25520" xr:uid="{00000000-0005-0000-0000-0000B1630000}"/>
    <cellStyle name="Złe 9 2" xfId="25521" xr:uid="{00000000-0005-0000-0000-0000B2630000}"/>
    <cellStyle name="Złe 9 2 2" xfId="25522" xr:uid="{00000000-0005-0000-0000-0000B3630000}"/>
    <cellStyle name="Złe 9 2 2 2" xfId="25523" xr:uid="{00000000-0005-0000-0000-0000B4630000}"/>
    <cellStyle name="Złe 9 2 2 2 2" xfId="49677" xr:uid="{E411ABFD-7EA3-4981-B348-9CAD8E1AA71C}"/>
    <cellStyle name="Złe 9 2 2 3" xfId="25524" xr:uid="{00000000-0005-0000-0000-0000B5630000}"/>
    <cellStyle name="Złe 9 2 2 3 2" xfId="49678" xr:uid="{7454746A-22C1-45C5-B330-AAE6D8116C81}"/>
    <cellStyle name="Złe 9 2 2 4" xfId="49676" xr:uid="{FEC72691-33FF-4C3C-B107-47DF59D1BFF4}"/>
    <cellStyle name="Złe 9 2 3" xfId="25525" xr:uid="{00000000-0005-0000-0000-0000B6630000}"/>
    <cellStyle name="Złe 9 2 3 2" xfId="49679" xr:uid="{2647E277-1CA5-495A-B7F9-14A07C42BB48}"/>
    <cellStyle name="Złe 9 2 4" xfId="25526" xr:uid="{00000000-0005-0000-0000-0000B7630000}"/>
    <cellStyle name="Złe 9 2 4 2" xfId="49680" xr:uid="{71775B2C-CD7D-4431-AD81-E4E755EFE0FB}"/>
    <cellStyle name="Złe 9 2 5" xfId="25527" xr:uid="{00000000-0005-0000-0000-0000B8630000}"/>
    <cellStyle name="Złe 9 2 5 2" xfId="49681" xr:uid="{E5AAC4CA-7DD2-4029-9F56-249FE872957D}"/>
    <cellStyle name="Złe 9 2 6" xfId="49675" xr:uid="{AD2FB555-024D-4FB2-B9D3-6A9C7B668D26}"/>
    <cellStyle name="Złe 9 2 7" xfId="53688" xr:uid="{358DE1B2-B3BB-466E-8DD4-C79F16DC60FB}"/>
    <cellStyle name="Złe 9 3" xfId="25528" xr:uid="{00000000-0005-0000-0000-0000B9630000}"/>
    <cellStyle name="Złe 9 3 2" xfId="25529" xr:uid="{00000000-0005-0000-0000-0000BA630000}"/>
    <cellStyle name="Złe 9 3 2 2" xfId="25530" xr:uid="{00000000-0005-0000-0000-0000BB630000}"/>
    <cellStyle name="Złe 9 3 2 2 2" xfId="49684" xr:uid="{13CB64B0-08E5-4EC6-B178-8CBE5F578D1E}"/>
    <cellStyle name="Złe 9 3 2 3" xfId="25531" xr:uid="{00000000-0005-0000-0000-0000BC630000}"/>
    <cellStyle name="Złe 9 3 2 3 2" xfId="49685" xr:uid="{0258B7D0-428C-4E7D-8FA2-3B7AF51541FA}"/>
    <cellStyle name="Złe 9 3 2 4" xfId="49683" xr:uid="{1D42BEA7-C3AD-4EB7-8707-0B9D38BEE1F9}"/>
    <cellStyle name="Złe 9 3 3" xfId="25532" xr:uid="{00000000-0005-0000-0000-0000BD630000}"/>
    <cellStyle name="Złe 9 3 3 2" xfId="49686" xr:uid="{7A5F6A2C-CAAB-4F00-8233-2689DEDD30F9}"/>
    <cellStyle name="Złe 9 3 4" xfId="25533" xr:uid="{00000000-0005-0000-0000-0000BE630000}"/>
    <cellStyle name="Złe 9 3 4 2" xfId="49687" xr:uid="{AFCD4B01-5CDD-41BD-B28E-5929C13E9216}"/>
    <cellStyle name="Złe 9 3 5" xfId="25534" xr:uid="{00000000-0005-0000-0000-0000BF630000}"/>
    <cellStyle name="Złe 9 3 5 2" xfId="49688" xr:uid="{79F55500-5EAA-4C9B-BDA5-49B1BD5290A9}"/>
    <cellStyle name="Złe 9 3 6" xfId="49682" xr:uid="{143C1DAA-409E-4FA0-8C9D-AA737ADC0EE9}"/>
    <cellStyle name="Złe 9 3 7" xfId="53689" xr:uid="{102A7931-7984-448E-9E06-926410E9C575}"/>
    <cellStyle name="Złe 9 4" xfId="25535" xr:uid="{00000000-0005-0000-0000-0000C0630000}"/>
    <cellStyle name="Złe 9 4 2" xfId="25536" xr:uid="{00000000-0005-0000-0000-0000C1630000}"/>
    <cellStyle name="Złe 9 4 2 2" xfId="49690" xr:uid="{DD6570B5-6B29-444C-BDB2-A2C4CF4AAFAB}"/>
    <cellStyle name="Złe 9 4 3" xfId="25537" xr:uid="{00000000-0005-0000-0000-0000C2630000}"/>
    <cellStyle name="Złe 9 4 3 2" xfId="49691" xr:uid="{42CB9ACC-4C63-4401-8718-560CA2FC3418}"/>
    <cellStyle name="Złe 9 4 4" xfId="49689" xr:uid="{2B1728BF-0BCE-4A62-9833-4791183906AF}"/>
    <cellStyle name="Złe 9 5" xfId="25538" xr:uid="{00000000-0005-0000-0000-0000C3630000}"/>
    <cellStyle name="Złe 9 5 2" xfId="25539" xr:uid="{00000000-0005-0000-0000-0000C4630000}"/>
    <cellStyle name="Złe 9 5 2 2" xfId="49693" xr:uid="{B39BB888-86E1-4B9B-8FEE-CAB474EDDCC6}"/>
    <cellStyle name="Złe 9 5 3" xfId="49692" xr:uid="{728FC990-8DA7-490E-9A4D-E4289BD70FE4}"/>
    <cellStyle name="Złe 9 6" xfId="25540" xr:uid="{00000000-0005-0000-0000-0000C5630000}"/>
    <cellStyle name="Złe 9 6 2" xfId="49694" xr:uid="{1BA55305-90CB-47B9-AD12-7FAC474E65DD}"/>
    <cellStyle name="Złe 9 7" xfId="25541" xr:uid="{00000000-0005-0000-0000-0000C6630000}"/>
    <cellStyle name="Złe 9 7 2" xfId="49695" xr:uid="{488FCA79-D1E1-46BF-A57B-4ED34042EDBA}"/>
    <cellStyle name="Złe 9 8" xfId="49674" xr:uid="{4150DFD4-83FF-49DF-A0D1-9EBDE04B51A5}"/>
    <cellStyle name="Złe 9 9" xfId="53687" xr:uid="{E40D7D92-1568-4E1C-9231-893DF7F3862F}"/>
    <cellStyle name="Złe 9_COM_BND" xfId="25542" xr:uid="{00000000-0005-0000-0000-0000C7630000}"/>
    <cellStyle name="Złe_CHP" xfId="25543" xr:uid="{00000000-0005-0000-0000-0000C8630000}"/>
    <cellStyle name="Обычный_2++" xfId="25544" xr:uid="{00000000-0005-0000-0000-0000C9630000}"/>
    <cellStyle name="已访问的超链接" xfId="25545" xr:uid="{00000000-0005-0000-0000-0000CA630000}"/>
    <cellStyle name="已访问的超链接 2" xfId="25546" xr:uid="{00000000-0005-0000-0000-0000CB630000}"/>
    <cellStyle name="已访问的超链接 2 2" xfId="25547" xr:uid="{00000000-0005-0000-0000-0000CC630000}"/>
    <cellStyle name="已访问的超链接 2 2 2" xfId="49698" xr:uid="{017626B5-B753-4484-9AC9-702917A8F007}"/>
    <cellStyle name="已访问的超链接 2 3" xfId="25548" xr:uid="{00000000-0005-0000-0000-0000CD630000}"/>
    <cellStyle name="已访问的超链接 2 3 2" xfId="49699" xr:uid="{5984B31E-D344-456F-8505-114A233B74D0}"/>
    <cellStyle name="已访问的超链接 2 4" xfId="49697" xr:uid="{CA9B2717-1D8A-4593-952E-BA28D9B86555}"/>
    <cellStyle name="已访问的超链接 3" xfId="25549" xr:uid="{00000000-0005-0000-0000-0000CE630000}"/>
    <cellStyle name="已访问的超链接 3 2" xfId="25550" xr:uid="{00000000-0005-0000-0000-0000CF630000}"/>
    <cellStyle name="已访问的超链接 3 2 2" xfId="49701" xr:uid="{48569904-8CEE-46BB-A714-64D7EB20846A}"/>
    <cellStyle name="已访问的超链接 3 3" xfId="25551" xr:uid="{00000000-0005-0000-0000-0000D0630000}"/>
    <cellStyle name="已访问的超链接 3 3 2" xfId="49702" xr:uid="{903030C4-4F22-47D5-B2D8-E22E471C7C7E}"/>
    <cellStyle name="已访问的超链接 3 4" xfId="49700" xr:uid="{1363DF25-CA75-4968-832D-42813DD374BE}"/>
    <cellStyle name="已访问的超链接 4" xfId="25552" xr:uid="{00000000-0005-0000-0000-0000D1630000}"/>
    <cellStyle name="已访问的超链接 4 2" xfId="49703" xr:uid="{8C8D38B5-8A8E-446A-AA6C-4308F73263A8}"/>
    <cellStyle name="已访问的超链接 5" xfId="25553" xr:uid="{00000000-0005-0000-0000-0000D2630000}"/>
    <cellStyle name="已访问的超链接 5 2" xfId="49704" xr:uid="{36843C0A-AAFE-4DFD-BC28-0BE5220D98B3}"/>
    <cellStyle name="已访问的超链接 6" xfId="25554" xr:uid="{00000000-0005-0000-0000-0000D3630000}"/>
    <cellStyle name="已访问的超链接 6 2" xfId="49705" xr:uid="{E8A4DCB9-1E64-428F-8913-51708C2FB6F2}"/>
    <cellStyle name="已访问的超链接 7" xfId="49696" xr:uid="{65BD0430-3337-473D-B79E-D6197D0D6F30}"/>
    <cellStyle name="已访问的超链接 8" xfId="53690" xr:uid="{9EA8FE85-06B5-4154-9594-4D84AD8DF9B1}"/>
    <cellStyle name="常规_November Issue Standard" xfId="25555" xr:uid="{00000000-0005-0000-0000-0000D4630000}"/>
  </cellStyles>
  <dxfs count="48">
    <dxf>
      <font>
        <b/>
        <i val="0"/>
      </font>
      <fill>
        <patternFill>
          <bgColor rgb="FF00B0F0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theme="7" tint="0.59999389629810485"/>
          <bgColor theme="7" tint="0.59999389629810485"/>
        </patternFill>
      </fill>
    </dxf>
    <dxf>
      <fill>
        <patternFill patternType="solid">
          <fgColor theme="7" tint="0.59999389629810485"/>
          <bgColor theme="7" tint="0.59999389629810485"/>
        </patternFill>
      </fill>
    </dxf>
    <dxf>
      <font>
        <b/>
        <color theme="0"/>
      </font>
      <fill>
        <patternFill patternType="solid">
          <fgColor theme="7"/>
          <bgColor theme="7"/>
        </patternFill>
      </fill>
    </dxf>
    <dxf>
      <font>
        <b/>
        <color theme="0"/>
      </font>
      <fill>
        <patternFill patternType="solid">
          <fgColor theme="7"/>
          <bgColor theme="7"/>
        </patternFill>
      </fill>
    </dxf>
    <dxf>
      <font>
        <b/>
        <color theme="0"/>
      </font>
      <fill>
        <patternFill patternType="solid">
          <fgColor theme="7"/>
          <bgColor theme="7"/>
        </patternFill>
      </fill>
      <border>
        <top style="thick">
          <color theme="0"/>
        </top>
      </border>
    </dxf>
    <dxf>
      <font>
        <b/>
        <color theme="0"/>
      </font>
      <fill>
        <patternFill patternType="solid">
          <fgColor theme="7"/>
          <bgColor theme="7"/>
        </patternFill>
      </fill>
      <border>
        <bottom style="thick">
          <color theme="0"/>
        </bottom>
      </border>
    </dxf>
    <dxf>
      <font>
        <color theme="1"/>
      </font>
      <fill>
        <patternFill patternType="solid">
          <fgColor theme="7" tint="0.79998168889431442"/>
          <bgColor theme="7" tint="0.79998168889431442"/>
        </patternFill>
      </fill>
      <border>
        <vertical style="thin">
          <color theme="0"/>
        </vertical>
        <horizontal style="thin">
          <color theme="0"/>
        </horizontal>
      </border>
    </dxf>
    <dxf>
      <fill>
        <patternFill patternType="solid">
          <fgColor theme="6" tint="0.59999389629810485"/>
          <bgColor theme="6" tint="0.59999389629810485"/>
        </patternFill>
      </fill>
    </dxf>
    <dxf>
      <fill>
        <patternFill patternType="solid">
          <fgColor theme="6" tint="0.59999389629810485"/>
          <bgColor theme="6" tint="0.59999389629810485"/>
        </patternFill>
      </fill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b/>
        <color theme="0"/>
      </font>
      <fill>
        <patternFill patternType="solid">
          <fgColor theme="6"/>
          <bgColor theme="6"/>
        </patternFill>
      </fill>
      <border>
        <top style="thick">
          <color theme="0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  <border>
        <bottom style="thick">
          <color theme="0"/>
        </bottom>
      </border>
    </dxf>
    <dxf>
      <font>
        <color theme="1"/>
      </font>
      <fill>
        <patternFill patternType="solid">
          <fgColor theme="6" tint="0.79998168889431442"/>
          <bgColor theme="6" tint="0.79998168889431442"/>
        </patternFill>
      </fill>
      <border>
        <vertical style="thin">
          <color theme="0"/>
        </vertical>
        <horizontal style="thin">
          <color theme="0"/>
        </horizontal>
      </border>
    </dxf>
    <dxf>
      <fill>
        <patternFill patternType="solid">
          <fgColor theme="7" tint="0.79998168889431442"/>
          <bgColor theme="7" tint="0.79998168889431442"/>
        </patternFill>
      </fill>
    </dxf>
    <dxf>
      <fill>
        <patternFill patternType="solid">
          <fgColor theme="7" tint="0.79995117038483843"/>
          <bgColor theme="7" tint="0.59996337778862885"/>
        </patternFill>
      </fill>
    </dxf>
    <dxf>
      <font>
        <b/>
        <color theme="7" tint="-0.249977111117893"/>
      </font>
    </dxf>
    <dxf>
      <font>
        <b/>
        <color theme="7" tint="-0.249977111117893"/>
      </font>
    </dxf>
    <dxf>
      <font>
        <b/>
        <color theme="7" tint="-0.249977111117893"/>
      </font>
      <border>
        <top style="thin">
          <color theme="7"/>
        </top>
      </border>
    </dxf>
    <dxf>
      <font>
        <b/>
        <i val="0"/>
        <color theme="7" tint="-0.499984740745262"/>
      </font>
      <border>
        <bottom style="thin">
          <color theme="7"/>
        </bottom>
      </border>
    </dxf>
    <dxf>
      <font>
        <color theme="7" tint="-0.499984740745262"/>
      </font>
      <border>
        <top style="thin">
          <color theme="7"/>
        </top>
        <bottom style="thin">
          <color theme="7"/>
        </bottom>
      </border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theme="6" tint="0.59996337778862885"/>
        </patternFill>
      </fill>
    </dxf>
    <dxf>
      <font>
        <b/>
        <color theme="6" tint="-0.249977111117893"/>
      </font>
    </dxf>
    <dxf>
      <font>
        <b/>
        <color theme="6" tint="-0.249977111117893"/>
      </font>
    </dxf>
    <dxf>
      <font>
        <b/>
        <color theme="6" tint="-0.249977111117893"/>
      </font>
      <border>
        <top style="thin">
          <color theme="6"/>
        </top>
      </border>
    </dxf>
    <dxf>
      <font>
        <b/>
        <i val="0"/>
        <color theme="5"/>
      </font>
      <border>
        <bottom style="thin">
          <color theme="6"/>
        </bottom>
      </border>
    </dxf>
    <dxf>
      <font>
        <color auto="1"/>
      </font>
      <border>
        <top style="thin">
          <color theme="6"/>
        </top>
        <bottom style="thin">
          <color theme="6"/>
        </bottom>
      </border>
    </dxf>
    <dxf>
      <border>
        <left style="thin">
          <color theme="7"/>
        </left>
      </border>
    </dxf>
    <dxf>
      <border>
        <left style="thin">
          <color theme="7"/>
        </left>
      </border>
    </dxf>
    <dxf>
      <border>
        <top style="thin">
          <color theme="7"/>
        </top>
      </border>
    </dxf>
    <dxf>
      <border>
        <top style="thin">
          <color theme="7"/>
        </top>
      </border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7"/>
        </top>
      </border>
    </dxf>
    <dxf>
      <font>
        <b/>
        <color theme="0"/>
      </font>
      <fill>
        <patternFill patternType="solid">
          <fgColor theme="7"/>
          <bgColor theme="7"/>
        </patternFill>
      </fill>
    </dxf>
    <dxf>
      <font>
        <color theme="1"/>
      </font>
      <border>
        <left style="thin">
          <color theme="7"/>
        </left>
        <right style="thin">
          <color theme="7"/>
        </right>
        <top style="thin">
          <color theme="7"/>
        </top>
        <bottom style="thin">
          <color theme="7"/>
        </bottom>
      </border>
    </dxf>
    <dxf>
      <border>
        <left style="thin">
          <color theme="6"/>
        </left>
      </border>
    </dxf>
    <dxf>
      <border>
        <left style="thin">
          <color theme="6"/>
        </left>
      </border>
    </dxf>
    <dxf>
      <border>
        <top style="thin">
          <color theme="6"/>
        </top>
      </border>
    </dxf>
    <dxf>
      <border>
        <top style="thin">
          <color theme="6"/>
        </top>
      </border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i val="0"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</border>
    </dxf>
  </dxfs>
  <tableStyles count="7" defaultTableStyle="TableStyleMedium2" defaultPivotStyle="PivotStyleLight16">
    <tableStyle name="E4tech Table Style_1" pivot="0" count="9" xr9:uid="{00000000-0011-0000-FFFF-FFFF00000000}">
      <tableStyleElement type="wholeTable" dxfId="47"/>
      <tableStyleElement type="headerRow" dxfId="46"/>
      <tableStyleElement type="totalRow" dxfId="45"/>
      <tableStyleElement type="firstColumn" dxfId="44"/>
      <tableStyleElement type="lastColumn" dxfId="43"/>
      <tableStyleElement type="firstRowStripe" dxfId="42"/>
      <tableStyleElement type="secondRowStripe" dxfId="41"/>
      <tableStyleElement type="firstColumnStripe" dxfId="40"/>
      <tableStyleElement type="secondColumnStripe" dxfId="39"/>
    </tableStyle>
    <tableStyle name="E4tech Table Style_2" pivot="0" count="9" xr9:uid="{00000000-0011-0000-FFFF-FFFF01000000}">
      <tableStyleElement type="wholeTable" dxfId="38"/>
      <tableStyleElement type="headerRow" dxfId="37"/>
      <tableStyleElement type="totalRow" dxfId="36"/>
      <tableStyleElement type="firstColumn" dxfId="35"/>
      <tableStyleElement type="lastColumn" dxfId="34"/>
      <tableStyleElement type="firstRowStripe" dxfId="33"/>
      <tableStyleElement type="secondRowStripe" dxfId="32"/>
      <tableStyleElement type="firstColumnStripe" dxfId="31"/>
      <tableStyleElement type="secondColumnStripe" dxfId="30"/>
    </tableStyle>
    <tableStyle name="E4tech Table Style_3" pivot="0" count="7" xr9:uid="{00000000-0011-0000-FFFF-FFFF02000000}">
      <tableStyleElement type="wholeTable" dxfId="29"/>
      <tableStyleElement type="headerRow" dxfId="28"/>
      <tableStyleElement type="totalRow" dxfId="27"/>
      <tableStyleElement type="firstColumn" dxfId="26"/>
      <tableStyleElement type="lastColumn" dxfId="25"/>
      <tableStyleElement type="firstRowStripe" dxfId="24"/>
      <tableStyleElement type="firstColumnStripe" dxfId="23"/>
    </tableStyle>
    <tableStyle name="E4tech Table Style_4" pivot="0" count="7" xr9:uid="{00000000-0011-0000-FFFF-FFFF03000000}">
      <tableStyleElement type="wholeTable" dxfId="22"/>
      <tableStyleElement type="headerRow" dxfId="21"/>
      <tableStyleElement type="totalRow" dxfId="20"/>
      <tableStyleElement type="firstColumn" dxfId="19"/>
      <tableStyleElement type="lastColumn" dxfId="18"/>
      <tableStyleElement type="firstRowStripe" dxfId="17"/>
      <tableStyleElement type="firstColumnStripe" dxfId="16"/>
    </tableStyle>
    <tableStyle name="E4tech Table Style_5" pivot="0" count="7" xr9:uid="{00000000-0011-0000-FFFF-FFFF04000000}">
      <tableStyleElement type="wholeTable" dxfId="15"/>
      <tableStyleElement type="headerRow" dxfId="14"/>
      <tableStyleElement type="totalRow" dxfId="13"/>
      <tableStyleElement type="firstColumn" dxfId="12"/>
      <tableStyleElement type="lastColumn" dxfId="11"/>
      <tableStyleElement type="firstRowStripe" dxfId="10"/>
      <tableStyleElement type="firstColumnStripe" dxfId="9"/>
    </tableStyle>
    <tableStyle name="E4tech Table Style_6" pivot="0" count="7" xr9:uid="{00000000-0011-0000-FFFF-FFFF05000000}">
      <tableStyleElement type="wholeTable" dxfId="8"/>
      <tableStyleElement type="headerRow" dxfId="7"/>
      <tableStyleElement type="totalRow" dxfId="6"/>
      <tableStyleElement type="firstColumn" dxfId="5"/>
      <tableStyleElement type="lastColumn" dxfId="4"/>
      <tableStyleElement type="firstRowStripe" dxfId="3"/>
      <tableStyleElement type="firstColumnStripe" dxfId="2"/>
    </tableStyle>
    <tableStyle name="Tmpl_Table" pivot="0" count="2" xr9:uid="{00000000-0011-0000-FFFF-FFFF06000000}">
      <tableStyleElement type="wholeTable" dxfId="1"/>
      <tableStyleElement type="headerRow" dxfId="0"/>
    </tableStyle>
  </tableStyles>
  <colors>
    <mruColors>
      <color rgb="FFFFFFC1"/>
      <color rgb="FFCCCCFF"/>
      <color rgb="FFFFFF99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323850</xdr:colOff>
      <xdr:row>4</xdr:row>
      <xdr:rowOff>200025</xdr:rowOff>
    </xdr:from>
    <xdr:to>
      <xdr:col>7</xdr:col>
      <xdr:colOff>508635</xdr:colOff>
      <xdr:row>7</xdr:row>
      <xdr:rowOff>10160</xdr:rowOff>
    </xdr:to>
    <xdr:pic>
      <xdr:nvPicPr>
        <xdr:cNvPr id="2" name="Picture 1" descr="Shape&#10;&#10;Description automatically generated with medium confidence">
          <a:extLst>
            <a:ext uri="{FF2B5EF4-FFF2-40B4-BE49-F238E27FC236}">
              <a16:creationId xmlns:a16="http://schemas.microsoft.com/office/drawing/2014/main" id="{1F82A212-D2B8-47A3-8CCF-D919BD6E989A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22170" y="1274445"/>
          <a:ext cx="3110865" cy="495935"/>
        </a:xfrm>
        <a:prstGeom prst="rect">
          <a:avLst/>
        </a:prstGeom>
      </xdr:spPr>
    </xdr:pic>
    <xdr:clientData/>
  </xdr:twoCellAnchor>
  <xdr:twoCellAnchor editAs="oneCell">
    <xdr:from>
      <xdr:col>3</xdr:col>
      <xdr:colOff>9525</xdr:colOff>
      <xdr:row>2</xdr:row>
      <xdr:rowOff>47625</xdr:rowOff>
    </xdr:from>
    <xdr:to>
      <xdr:col>4</xdr:col>
      <xdr:colOff>227330</xdr:colOff>
      <xdr:row>7</xdr:row>
      <xdr:rowOff>113030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1392A3E9-4E4B-4B83-A972-4F3676317BC7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2485" y="611505"/>
          <a:ext cx="1193165" cy="1261745"/>
        </a:xfrm>
        <a:prstGeom prst="rect">
          <a:avLst/>
        </a:prstGeom>
      </xdr:spPr>
    </xdr:pic>
    <xdr:clientData/>
  </xdr:twoCellAnchor>
  <xdr:twoCellAnchor>
    <xdr:from>
      <xdr:col>4</xdr:col>
      <xdr:colOff>123825</xdr:colOff>
      <xdr:row>8</xdr:row>
      <xdr:rowOff>209550</xdr:rowOff>
    </xdr:from>
    <xdr:to>
      <xdr:col>7</xdr:col>
      <xdr:colOff>581025</xdr:colOff>
      <xdr:row>11</xdr:row>
      <xdr:rowOff>38100</xdr:rowOff>
    </xdr:to>
    <xdr:pic>
      <xdr:nvPicPr>
        <xdr:cNvPr id="4" name="Picture 2" descr="https://dewey.tailorbrands.com/production/brand_version_mockup_image/174/4193022174_05130606-e8a1-4145-bba0-4e99e62f6d85.png?cb=1606377865">
          <a:extLst>
            <a:ext uri="{FF2B5EF4-FFF2-40B4-BE49-F238E27FC236}">
              <a16:creationId xmlns:a16="http://schemas.microsoft.com/office/drawing/2014/main" id="{AEBA08EA-ADC8-483B-A661-00AA5DF204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345" t="55701" r="2339" b="9772"/>
        <a:stretch>
          <a:fillRect/>
        </a:stretch>
      </xdr:blipFill>
      <xdr:spPr bwMode="auto">
        <a:xfrm>
          <a:off x="1922145" y="2198370"/>
          <a:ext cx="3383280" cy="514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800100</xdr:colOff>
      <xdr:row>2</xdr:row>
      <xdr:rowOff>274320</xdr:rowOff>
    </xdr:from>
    <xdr:to>
      <xdr:col>9</xdr:col>
      <xdr:colOff>91440</xdr:colOff>
      <xdr:row>6</xdr:row>
      <xdr:rowOff>213360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A1D011F-35EC-4C24-B14E-EC46F9C876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0" y="838200"/>
          <a:ext cx="1242060" cy="906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20298</xdr:colOff>
      <xdr:row>18</xdr:row>
      <xdr:rowOff>40595</xdr:rowOff>
    </xdr:from>
    <xdr:to>
      <xdr:col>22</xdr:col>
      <xdr:colOff>264698</xdr:colOff>
      <xdr:row>35</xdr:row>
      <xdr:rowOff>131640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5C0FAF25-EFA1-4FCC-B544-CB2A97F00C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822563" y="3511459"/>
          <a:ext cx="6638095" cy="3533333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37</xdr:row>
      <xdr:rowOff>1</xdr:rowOff>
    </xdr:from>
    <xdr:to>
      <xdr:col>22</xdr:col>
      <xdr:colOff>225353</xdr:colOff>
      <xdr:row>45</xdr:row>
      <xdr:rowOff>85957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4540FAEA-C2B0-4C1C-8895-ABB6E7AD24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802265" y="7134554"/>
          <a:ext cx="6619048" cy="1704762"/>
        </a:xfrm>
        <a:prstGeom prst="rect">
          <a:avLst/>
        </a:prstGeom>
      </xdr:spPr>
    </xdr:pic>
    <xdr:clientData/>
  </xdr:twoCellAnchor>
  <xdr:twoCellAnchor editAs="oneCell">
    <xdr:from>
      <xdr:col>23</xdr:col>
      <xdr:colOff>71041</xdr:colOff>
      <xdr:row>18</xdr:row>
      <xdr:rowOff>0</xdr:rowOff>
    </xdr:from>
    <xdr:to>
      <xdr:col>34</xdr:col>
      <xdr:colOff>61247</xdr:colOff>
      <xdr:row>42</xdr:row>
      <xdr:rowOff>150781</xdr:rowOff>
    </xdr:to>
    <xdr:pic>
      <xdr:nvPicPr>
        <xdr:cNvPr id="4" name="Obraz 3">
          <a:extLst>
            <a:ext uri="{FF2B5EF4-FFF2-40B4-BE49-F238E27FC236}">
              <a16:creationId xmlns:a16="http://schemas.microsoft.com/office/drawing/2014/main" id="{E0B9EF32-75E2-4933-90EF-81281AADEC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0886073" y="3470864"/>
          <a:ext cx="6800000" cy="50095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kracz@agh.edu.pl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FECCF-5730-4676-8944-98E89A290E89}">
  <dimension ref="A1:O40"/>
  <sheetViews>
    <sheetView workbookViewId="0">
      <selection activeCell="B2" sqref="B2"/>
    </sheetView>
  </sheetViews>
  <sheetFormatPr defaultColWidth="9.140625" defaultRowHeight="18.75"/>
  <cols>
    <col min="1" max="3" width="4" style="261" customWidth="1"/>
    <col min="4" max="9" width="14.28515625" style="261" customWidth="1"/>
    <col min="10" max="12" width="4" style="261" customWidth="1"/>
    <col min="13" max="16384" width="9.140625" style="261"/>
  </cols>
  <sheetData>
    <row r="1" spans="1:15" ht="22.5" customHeight="1">
      <c r="A1" s="260"/>
      <c r="B1" s="260"/>
      <c r="C1" s="260"/>
      <c r="D1" s="260"/>
      <c r="E1" s="260"/>
      <c r="F1" s="260"/>
      <c r="G1" s="260"/>
      <c r="H1" s="260"/>
      <c r="I1" s="260"/>
      <c r="J1" s="260"/>
      <c r="K1" s="260"/>
      <c r="L1" s="260"/>
    </row>
    <row r="2" spans="1:15" ht="22.5" customHeight="1">
      <c r="A2" s="260"/>
      <c r="B2" s="262"/>
      <c r="C2" s="263"/>
      <c r="D2" s="263"/>
      <c r="E2" s="263"/>
      <c r="F2" s="263"/>
      <c r="G2" s="263"/>
      <c r="H2" s="263"/>
      <c r="I2" s="263"/>
      <c r="J2" s="263"/>
      <c r="K2" s="264"/>
      <c r="L2" s="260"/>
    </row>
    <row r="3" spans="1:15" ht="22.5" customHeight="1">
      <c r="A3" s="260"/>
      <c r="B3" s="265"/>
      <c r="C3" s="266"/>
      <c r="D3" s="267"/>
      <c r="E3" s="267"/>
      <c r="F3" s="267"/>
      <c r="G3" s="267"/>
      <c r="H3" s="267"/>
      <c r="I3" s="267"/>
      <c r="J3" s="268"/>
      <c r="K3" s="269"/>
      <c r="L3" s="260"/>
    </row>
    <row r="4" spans="1:15">
      <c r="A4" s="260"/>
      <c r="B4" s="265"/>
      <c r="C4" s="270"/>
      <c r="J4" s="271"/>
      <c r="K4" s="269"/>
      <c r="L4" s="260"/>
    </row>
    <row r="5" spans="1:15">
      <c r="A5" s="260"/>
      <c r="B5" s="265"/>
      <c r="C5" s="270"/>
      <c r="J5" s="271"/>
      <c r="K5" s="269"/>
      <c r="L5" s="260"/>
    </row>
    <row r="6" spans="1:15">
      <c r="A6" s="260"/>
      <c r="B6" s="265"/>
      <c r="C6" s="270"/>
      <c r="J6" s="271"/>
      <c r="K6" s="269"/>
      <c r="L6" s="260"/>
      <c r="O6" s="272"/>
    </row>
    <row r="7" spans="1:15">
      <c r="A7" s="260"/>
      <c r="B7" s="265"/>
      <c r="C7" s="270"/>
      <c r="J7" s="271"/>
      <c r="K7" s="269"/>
      <c r="L7" s="260"/>
    </row>
    <row r="8" spans="1:15">
      <c r="A8" s="260"/>
      <c r="B8" s="265"/>
      <c r="C8" s="270"/>
      <c r="J8" s="271"/>
      <c r="K8" s="269"/>
      <c r="L8" s="260"/>
    </row>
    <row r="9" spans="1:15">
      <c r="A9" s="260"/>
      <c r="B9" s="265"/>
      <c r="C9" s="270"/>
      <c r="J9" s="271"/>
      <c r="K9" s="269"/>
      <c r="L9" s="260"/>
    </row>
    <row r="10" spans="1:15">
      <c r="A10" s="260"/>
      <c r="B10" s="265"/>
      <c r="C10" s="270"/>
      <c r="J10" s="271"/>
      <c r="K10" s="269"/>
      <c r="L10" s="260"/>
    </row>
    <row r="11" spans="1:15">
      <c r="A11" s="260"/>
      <c r="B11" s="265"/>
      <c r="C11" s="270"/>
      <c r="J11" s="271"/>
      <c r="K11" s="269"/>
      <c r="L11" s="260"/>
    </row>
    <row r="12" spans="1:15">
      <c r="A12" s="260"/>
      <c r="B12" s="265"/>
      <c r="C12" s="270"/>
      <c r="J12" s="271"/>
      <c r="K12" s="269"/>
      <c r="L12" s="260"/>
    </row>
    <row r="13" spans="1:15">
      <c r="A13" s="260"/>
      <c r="B13" s="265"/>
      <c r="C13" s="270"/>
      <c r="J13" s="271"/>
      <c r="K13" s="269"/>
      <c r="L13" s="260"/>
    </row>
    <row r="14" spans="1:15">
      <c r="A14" s="260"/>
      <c r="B14" s="265"/>
      <c r="C14" s="270"/>
      <c r="D14" s="349" t="s">
        <v>0</v>
      </c>
      <c r="E14" s="349"/>
      <c r="F14" s="350" t="s">
        <v>1</v>
      </c>
      <c r="G14" s="350"/>
      <c r="H14" s="350"/>
      <c r="J14" s="271"/>
      <c r="K14" s="269"/>
      <c r="L14" s="260"/>
    </row>
    <row r="15" spans="1:15">
      <c r="A15" s="260"/>
      <c r="B15" s="265"/>
      <c r="C15" s="270"/>
      <c r="D15" s="273"/>
      <c r="E15" s="273"/>
      <c r="F15" s="350"/>
      <c r="G15" s="350"/>
      <c r="H15" s="350"/>
      <c r="J15" s="271"/>
      <c r="K15" s="269"/>
      <c r="L15" s="260"/>
    </row>
    <row r="16" spans="1:15">
      <c r="A16" s="260"/>
      <c r="B16" s="265"/>
      <c r="C16" s="270"/>
      <c r="J16" s="271"/>
      <c r="K16" s="269"/>
      <c r="L16" s="260"/>
    </row>
    <row r="17" spans="1:12">
      <c r="A17" s="260"/>
      <c r="B17" s="265"/>
      <c r="C17" s="270"/>
      <c r="J17" s="271"/>
      <c r="K17" s="269"/>
      <c r="L17" s="260"/>
    </row>
    <row r="18" spans="1:12" ht="18.75" customHeight="1">
      <c r="A18" s="260"/>
      <c r="B18" s="265"/>
      <c r="C18" s="270"/>
      <c r="D18" s="349" t="s">
        <v>2</v>
      </c>
      <c r="E18" s="349"/>
      <c r="F18" s="351" t="s">
        <v>455</v>
      </c>
      <c r="G18" s="351"/>
      <c r="H18" s="351"/>
      <c r="I18" s="351"/>
      <c r="J18" s="271"/>
      <c r="K18" s="269"/>
      <c r="L18" s="260"/>
    </row>
    <row r="19" spans="1:12">
      <c r="A19" s="260"/>
      <c r="B19" s="265"/>
      <c r="C19" s="270"/>
      <c r="D19" s="273"/>
      <c r="E19" s="273"/>
      <c r="F19" s="351"/>
      <c r="G19" s="351"/>
      <c r="H19" s="351"/>
      <c r="I19" s="351"/>
      <c r="J19" s="271"/>
      <c r="K19" s="269"/>
      <c r="L19" s="260"/>
    </row>
    <row r="20" spans="1:12">
      <c r="A20" s="260"/>
      <c r="B20" s="265"/>
      <c r="C20" s="270"/>
      <c r="D20" s="273"/>
      <c r="E20" s="273"/>
      <c r="F20" s="351"/>
      <c r="G20" s="351"/>
      <c r="H20" s="351"/>
      <c r="I20" s="351"/>
      <c r="J20" s="271"/>
      <c r="K20" s="269"/>
      <c r="L20" s="260"/>
    </row>
    <row r="21" spans="1:12">
      <c r="A21" s="260"/>
      <c r="B21" s="265"/>
      <c r="C21" s="270"/>
      <c r="F21" s="275"/>
      <c r="G21" s="275"/>
      <c r="H21" s="275"/>
      <c r="J21" s="271"/>
      <c r="K21" s="269"/>
      <c r="L21" s="260"/>
    </row>
    <row r="22" spans="1:12">
      <c r="A22" s="260"/>
      <c r="B22" s="265"/>
      <c r="C22" s="270"/>
      <c r="D22" s="349" t="s">
        <v>3</v>
      </c>
      <c r="E22" s="349"/>
      <c r="F22" s="276">
        <v>45078</v>
      </c>
      <c r="G22" s="274"/>
      <c r="H22" s="274"/>
      <c r="J22" s="271"/>
      <c r="K22" s="269"/>
      <c r="L22" s="260"/>
    </row>
    <row r="23" spans="1:12">
      <c r="A23" s="260"/>
      <c r="B23" s="265"/>
      <c r="C23" s="270"/>
      <c r="D23" s="273"/>
      <c r="E23" s="273"/>
      <c r="F23" s="276"/>
      <c r="G23" s="274"/>
      <c r="H23" s="274"/>
      <c r="J23" s="271"/>
      <c r="K23" s="269"/>
      <c r="L23" s="260"/>
    </row>
    <row r="24" spans="1:12">
      <c r="A24" s="260"/>
      <c r="B24" s="265"/>
      <c r="C24" s="270"/>
      <c r="D24" s="273"/>
      <c r="E24" s="273"/>
      <c r="F24" s="276"/>
      <c r="G24" s="274"/>
      <c r="H24" s="274"/>
      <c r="J24" s="271"/>
      <c r="K24" s="269"/>
      <c r="L24" s="260"/>
    </row>
    <row r="25" spans="1:12">
      <c r="A25" s="260"/>
      <c r="B25" s="265"/>
      <c r="C25" s="270"/>
      <c r="D25" s="273" t="s">
        <v>4</v>
      </c>
      <c r="E25" s="273"/>
      <c r="F25" s="276">
        <v>45289</v>
      </c>
      <c r="G25" s="274"/>
      <c r="H25" s="274"/>
      <c r="J25" s="271"/>
      <c r="K25" s="269"/>
      <c r="L25" s="260"/>
    </row>
    <row r="26" spans="1:12">
      <c r="A26" s="260"/>
      <c r="B26" s="265"/>
      <c r="C26" s="270"/>
      <c r="D26" s="273"/>
      <c r="E26" s="273"/>
      <c r="F26" s="276"/>
      <c r="G26" s="274"/>
      <c r="H26" s="274"/>
      <c r="J26" s="271"/>
      <c r="K26" s="269"/>
      <c r="L26" s="260"/>
    </row>
    <row r="27" spans="1:12">
      <c r="A27" s="260"/>
      <c r="B27" s="265"/>
      <c r="C27" s="270"/>
      <c r="J27" s="271"/>
      <c r="K27" s="269"/>
      <c r="L27" s="260"/>
    </row>
    <row r="28" spans="1:12">
      <c r="A28" s="260"/>
      <c r="B28" s="265"/>
      <c r="C28" s="270"/>
      <c r="D28" s="349" t="s">
        <v>5</v>
      </c>
      <c r="E28" s="349"/>
      <c r="F28" s="261" t="s">
        <v>6</v>
      </c>
      <c r="J28" s="271"/>
      <c r="K28" s="269"/>
      <c r="L28" s="260"/>
    </row>
    <row r="29" spans="1:12">
      <c r="A29" s="260"/>
      <c r="B29" s="265"/>
      <c r="C29" s="270"/>
      <c r="F29" s="261" t="s">
        <v>7</v>
      </c>
      <c r="J29" s="271"/>
      <c r="K29" s="269"/>
      <c r="L29" s="260"/>
    </row>
    <row r="30" spans="1:12">
      <c r="A30" s="260"/>
      <c r="B30" s="265"/>
      <c r="C30" s="270"/>
      <c r="J30" s="271"/>
      <c r="K30" s="269"/>
      <c r="L30" s="260"/>
    </row>
    <row r="31" spans="1:12">
      <c r="A31" s="260"/>
      <c r="B31" s="265"/>
      <c r="C31" s="270"/>
      <c r="J31" s="271"/>
      <c r="K31" s="269"/>
      <c r="L31" s="260"/>
    </row>
    <row r="32" spans="1:12">
      <c r="A32" s="260"/>
      <c r="B32" s="265"/>
      <c r="C32" s="270"/>
      <c r="D32" s="349" t="s">
        <v>8</v>
      </c>
      <c r="E32" s="349"/>
      <c r="F32" s="261" t="s">
        <v>6</v>
      </c>
      <c r="J32" s="271"/>
      <c r="K32" s="269"/>
      <c r="L32" s="260"/>
    </row>
    <row r="33" spans="1:12">
      <c r="A33" s="260"/>
      <c r="B33" s="265"/>
      <c r="C33" s="270"/>
      <c r="F33" s="277" t="s">
        <v>452</v>
      </c>
      <c r="J33" s="271"/>
      <c r="K33" s="269"/>
      <c r="L33" s="260"/>
    </row>
    <row r="34" spans="1:12">
      <c r="A34" s="260"/>
      <c r="B34" s="265"/>
      <c r="C34" s="270"/>
      <c r="J34" s="271"/>
      <c r="K34" s="269"/>
      <c r="L34" s="260"/>
    </row>
    <row r="35" spans="1:12">
      <c r="A35" s="260"/>
      <c r="B35" s="265"/>
      <c r="C35" s="270"/>
      <c r="J35" s="271"/>
      <c r="K35" s="269"/>
      <c r="L35" s="260"/>
    </row>
    <row r="36" spans="1:12">
      <c r="A36" s="260"/>
      <c r="B36" s="265"/>
      <c r="C36" s="270"/>
      <c r="J36" s="271"/>
      <c r="K36" s="269"/>
      <c r="L36" s="260"/>
    </row>
    <row r="37" spans="1:12">
      <c r="A37" s="260"/>
      <c r="B37" s="265"/>
      <c r="C37" s="270"/>
      <c r="J37" s="271"/>
      <c r="K37" s="269"/>
      <c r="L37" s="260"/>
    </row>
    <row r="38" spans="1:12">
      <c r="A38" s="260"/>
      <c r="B38" s="265"/>
      <c r="C38" s="278"/>
      <c r="D38" s="279"/>
      <c r="E38" s="279"/>
      <c r="F38" s="279"/>
      <c r="G38" s="279"/>
      <c r="H38" s="279"/>
      <c r="I38" s="279"/>
      <c r="J38" s="280"/>
      <c r="K38" s="269"/>
      <c r="L38" s="260"/>
    </row>
    <row r="39" spans="1:12" ht="22.5" customHeight="1">
      <c r="A39" s="260"/>
      <c r="B39" s="281"/>
      <c r="C39" s="282"/>
      <c r="D39" s="282"/>
      <c r="E39" s="282"/>
      <c r="F39" s="282"/>
      <c r="G39" s="282"/>
      <c r="H39" s="282"/>
      <c r="I39" s="282"/>
      <c r="J39" s="282"/>
      <c r="K39" s="283"/>
      <c r="L39" s="260"/>
    </row>
    <row r="40" spans="1:12" ht="22.5" customHeight="1">
      <c r="A40" s="260"/>
      <c r="B40" s="260"/>
      <c r="C40" s="260"/>
      <c r="D40" s="260"/>
      <c r="E40" s="260"/>
      <c r="F40" s="260"/>
      <c r="G40" s="260"/>
      <c r="H40" s="260"/>
      <c r="I40" s="260"/>
      <c r="J40" s="260"/>
      <c r="K40" s="260"/>
      <c r="L40" s="260"/>
    </row>
  </sheetData>
  <mergeCells count="7">
    <mergeCell ref="D32:E32"/>
    <mergeCell ref="D14:E14"/>
    <mergeCell ref="F14:H15"/>
    <mergeCell ref="D18:E18"/>
    <mergeCell ref="F18:I20"/>
    <mergeCell ref="D22:E22"/>
    <mergeCell ref="D28:E28"/>
  </mergeCells>
  <hyperlinks>
    <hyperlink ref="F33" r:id="rId1" display="makracz@agh.edu.pl" xr:uid="{B56EFD64-4605-471E-A721-EB1953D11564}"/>
  </hyperlinks>
  <pageMargins left="0.7" right="0.7" top="0.75" bottom="0.75" header="0.3" footer="0.3"/>
  <pageSetup paperSize="9" orientation="portrait" r:id="rId2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4111C-4D19-433F-8C26-5267FA924122}">
  <sheetPr codeName="Arkusz7"/>
  <dimension ref="B2:S11"/>
  <sheetViews>
    <sheetView zoomScale="145" zoomScaleNormal="145" workbookViewId="0">
      <selection activeCell="C5" sqref="C5"/>
    </sheetView>
  </sheetViews>
  <sheetFormatPr defaultColWidth="9" defaultRowHeight="12.75"/>
  <cols>
    <col min="1" max="1" width="3.42578125" customWidth="1"/>
    <col min="2" max="2" width="18.42578125" customWidth="1"/>
    <col min="3" max="3" width="32" customWidth="1"/>
    <col min="4" max="4" width="13.42578125" customWidth="1"/>
    <col min="5" max="5" width="11.85546875" customWidth="1"/>
    <col min="6" max="6" width="17.85546875" customWidth="1"/>
    <col min="7" max="7" width="8" customWidth="1"/>
    <col min="8" max="13" width="6" customWidth="1"/>
    <col min="15" max="15" width="7.42578125" customWidth="1"/>
    <col min="19" max="19" width="6" customWidth="1"/>
    <col min="20" max="20" width="3.42578125" customWidth="1"/>
  </cols>
  <sheetData>
    <row r="2" spans="2:19" ht="18">
      <c r="B2" s="336" t="s">
        <v>467</v>
      </c>
      <c r="C2" s="26"/>
      <c r="D2" s="26"/>
      <c r="E2" s="26"/>
      <c r="F2" s="26"/>
    </row>
    <row r="3" spans="2:19" ht="12.2" customHeight="1"/>
    <row r="4" spans="2:19" ht="15.75">
      <c r="E4" s="307" t="s">
        <v>456</v>
      </c>
    </row>
    <row r="5" spans="2:19" ht="29.45" customHeight="1">
      <c r="B5" s="39" t="s">
        <v>127</v>
      </c>
      <c r="C5" s="17" t="s">
        <v>469</v>
      </c>
      <c r="D5" s="39" t="s">
        <v>298</v>
      </c>
      <c r="E5" s="39" t="s">
        <v>299</v>
      </c>
      <c r="F5" s="221" t="s">
        <v>427</v>
      </c>
      <c r="G5" s="39" t="s">
        <v>428</v>
      </c>
      <c r="H5" s="40" t="s">
        <v>355</v>
      </c>
      <c r="I5" s="40" t="s">
        <v>331</v>
      </c>
      <c r="J5" s="40" t="s">
        <v>332</v>
      </c>
      <c r="K5" s="40" t="s">
        <v>333</v>
      </c>
      <c r="L5" s="40" t="s">
        <v>334</v>
      </c>
      <c r="M5" s="40" t="s">
        <v>335</v>
      </c>
      <c r="N5" s="40" t="s">
        <v>336</v>
      </c>
      <c r="O5" s="39" t="s">
        <v>338</v>
      </c>
      <c r="P5" s="39" t="s">
        <v>339</v>
      </c>
      <c r="Q5" s="39" t="s">
        <v>429</v>
      </c>
      <c r="R5" s="39" t="s">
        <v>348</v>
      </c>
      <c r="S5" s="39" t="s">
        <v>349</v>
      </c>
    </row>
    <row r="6" spans="2:19" s="2" customFormat="1" ht="15.75" customHeight="1" thickBot="1">
      <c r="B6" s="48" t="s">
        <v>350</v>
      </c>
      <c r="C6" s="48"/>
      <c r="D6" s="48"/>
      <c r="E6" s="220"/>
      <c r="F6" s="220"/>
      <c r="G6" s="48" t="s">
        <v>351</v>
      </c>
      <c r="H6" s="48" t="s">
        <v>146</v>
      </c>
      <c r="I6" s="48" t="s">
        <v>146</v>
      </c>
      <c r="J6" s="48" t="s">
        <v>146</v>
      </c>
      <c r="K6" s="48" t="s">
        <v>146</v>
      </c>
      <c r="L6" s="48" t="s">
        <v>146</v>
      </c>
      <c r="M6" s="48" t="s">
        <v>146</v>
      </c>
      <c r="N6" s="48" t="s">
        <v>146</v>
      </c>
      <c r="O6" s="48" t="s">
        <v>352</v>
      </c>
      <c r="P6" s="48" t="s">
        <v>351</v>
      </c>
      <c r="Q6" s="48" t="s">
        <v>430</v>
      </c>
      <c r="R6" s="48" t="s">
        <v>353</v>
      </c>
      <c r="S6" s="48" t="s">
        <v>354</v>
      </c>
    </row>
    <row r="7" spans="2:19" ht="15.75" customHeight="1">
      <c r="B7" s="41" t="str">
        <f>ELC_Processes!D70</f>
        <v>STG_EX_PUMP</v>
      </c>
      <c r="C7" s="41" t="str">
        <f>ELC_Processes!E70</f>
        <v>Existing Pumped Storage Capacity</v>
      </c>
      <c r="D7" s="41" t="str">
        <f>ELC_Comm!C7</f>
        <v>ELC_HV</v>
      </c>
      <c r="E7" s="41" t="str">
        <f>ELC_Comm!C7</f>
        <v>ELC_HV</v>
      </c>
      <c r="F7" s="41"/>
      <c r="G7" s="42">
        <v>0.7</v>
      </c>
      <c r="H7" s="41">
        <v>1.706</v>
      </c>
      <c r="I7" s="41">
        <v>1.706</v>
      </c>
      <c r="J7" s="41">
        <v>1.706</v>
      </c>
      <c r="K7" s="41">
        <v>1.706</v>
      </c>
      <c r="L7" s="41">
        <v>1.706</v>
      </c>
      <c r="M7" s="41">
        <v>1.706</v>
      </c>
      <c r="N7" s="41">
        <v>1.706</v>
      </c>
      <c r="O7" s="41">
        <v>31.536000000000001</v>
      </c>
      <c r="P7" s="43">
        <v>1</v>
      </c>
      <c r="Q7" s="41">
        <v>200</v>
      </c>
      <c r="R7" s="41">
        <v>80</v>
      </c>
      <c r="S7" s="41">
        <v>1E-3</v>
      </c>
    </row>
    <row r="8" spans="2:19" ht="15.75" customHeight="1" thickBot="1">
      <c r="B8" s="38"/>
      <c r="C8" s="38"/>
      <c r="D8" s="38"/>
      <c r="E8" s="38"/>
      <c r="F8" s="38" t="str">
        <f>ELC_Comm!C54</f>
        <v>DUM_STG_FLO</v>
      </c>
      <c r="G8" s="38"/>
      <c r="H8" s="38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</row>
    <row r="11" spans="2:19">
      <c r="D11" s="50"/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0"/>
  <dimension ref="B2:Z391"/>
  <sheetViews>
    <sheetView zoomScale="160" zoomScaleNormal="160" workbookViewId="0">
      <pane ySplit="5" topLeftCell="A6" activePane="bottomLeft" state="frozen"/>
      <selection pane="bottomLeft"/>
    </sheetView>
  </sheetViews>
  <sheetFormatPr defaultRowHeight="12.75"/>
  <cols>
    <col min="1" max="1" width="3.28515625" customWidth="1"/>
    <col min="2" max="2" width="27.42578125" customWidth="1"/>
    <col min="3" max="3" width="13.5703125" bestFit="1" customWidth="1"/>
    <col min="4" max="8" width="15.28515625" customWidth="1"/>
    <col min="9" max="9" width="18.5703125" customWidth="1"/>
    <col min="10" max="10" width="3.28515625" customWidth="1"/>
    <col min="11" max="12" width="15.28515625" customWidth="1"/>
    <col min="14" max="14" width="20.85546875" bestFit="1" customWidth="1"/>
  </cols>
  <sheetData>
    <row r="2" spans="2:26" ht="18">
      <c r="B2" s="336" t="s">
        <v>468</v>
      </c>
      <c r="C2" s="26"/>
      <c r="D2" s="26"/>
      <c r="E2" s="26"/>
      <c r="F2" s="26"/>
    </row>
    <row r="4" spans="2:26">
      <c r="B4" s="3"/>
      <c r="C4" s="345" t="s">
        <v>457</v>
      </c>
      <c r="D4" s="3"/>
      <c r="E4" s="3"/>
      <c r="F4" s="3"/>
      <c r="G4" s="3"/>
      <c r="H4" s="3"/>
      <c r="I4" s="3"/>
    </row>
    <row r="5" spans="2:26" ht="15.75" customHeight="1">
      <c r="B5" s="39" t="s">
        <v>127</v>
      </c>
      <c r="C5" s="39" t="s">
        <v>11</v>
      </c>
      <c r="D5" s="230" t="s">
        <v>35</v>
      </c>
      <c r="E5" s="39" t="s">
        <v>37</v>
      </c>
      <c r="F5" s="40" t="s">
        <v>41</v>
      </c>
      <c r="G5" s="40" t="s">
        <v>59</v>
      </c>
      <c r="H5" s="39" t="s">
        <v>45</v>
      </c>
      <c r="I5" s="39" t="s">
        <v>43</v>
      </c>
    </row>
    <row r="6" spans="2:26" ht="15.75" customHeight="1" thickBot="1">
      <c r="B6" s="229" t="s">
        <v>350</v>
      </c>
      <c r="C6" s="229"/>
      <c r="D6" s="389" t="s">
        <v>431</v>
      </c>
      <c r="E6" s="390"/>
      <c r="F6" s="390"/>
      <c r="G6" s="390"/>
      <c r="H6" s="390"/>
      <c r="I6" s="390"/>
    </row>
    <row r="7" spans="2:26" ht="15.75" customHeight="1">
      <c r="B7" s="41" t="s">
        <v>144</v>
      </c>
      <c r="C7" s="41" t="s">
        <v>72</v>
      </c>
      <c r="D7" s="231"/>
      <c r="E7" s="41">
        <v>111.53</v>
      </c>
      <c r="F7" s="41"/>
      <c r="G7" s="41"/>
      <c r="H7" s="41"/>
      <c r="I7" s="41">
        <v>77.75</v>
      </c>
    </row>
    <row r="8" spans="2:26" ht="15.75" customHeight="1">
      <c r="B8" s="34" t="s">
        <v>148</v>
      </c>
      <c r="C8" s="34" t="s">
        <v>72</v>
      </c>
      <c r="D8" s="232"/>
      <c r="E8" s="34">
        <v>111.53</v>
      </c>
      <c r="F8" s="34"/>
      <c r="G8" s="34"/>
      <c r="H8" s="34"/>
      <c r="I8" s="34">
        <v>77.75</v>
      </c>
      <c r="O8" s="214" t="s">
        <v>432</v>
      </c>
      <c r="P8" s="214" t="s">
        <v>433</v>
      </c>
      <c r="Q8" s="214" t="s">
        <v>434</v>
      </c>
      <c r="R8" s="214" t="s">
        <v>435</v>
      </c>
      <c r="S8" s="214" t="s">
        <v>436</v>
      </c>
      <c r="T8" s="214" t="s">
        <v>437</v>
      </c>
      <c r="U8" s="215" t="s">
        <v>438</v>
      </c>
      <c r="X8" s="28"/>
      <c r="Y8" s="29" t="s">
        <v>439</v>
      </c>
      <c r="Z8" s="29" t="s">
        <v>440</v>
      </c>
    </row>
    <row r="9" spans="2:26" ht="15.75" customHeight="1">
      <c r="B9" s="35" t="s">
        <v>150</v>
      </c>
      <c r="C9" s="35" t="s">
        <v>72</v>
      </c>
      <c r="D9" s="233"/>
      <c r="E9" s="35">
        <v>111.53</v>
      </c>
      <c r="F9" s="35"/>
      <c r="G9" s="35"/>
      <c r="H9" s="35"/>
      <c r="I9" s="35">
        <v>77.75</v>
      </c>
      <c r="N9" t="s">
        <v>143</v>
      </c>
      <c r="O9">
        <v>93.54</v>
      </c>
      <c r="P9">
        <v>111.53</v>
      </c>
      <c r="Q9">
        <v>55.48</v>
      </c>
      <c r="T9" s="67">
        <v>74.099999999999994</v>
      </c>
      <c r="U9">
        <v>77.75</v>
      </c>
      <c r="X9" s="30" t="s">
        <v>89</v>
      </c>
      <c r="Y9" s="31">
        <v>94.19</v>
      </c>
      <c r="Z9" s="31">
        <v>3.7000000000000002E-3</v>
      </c>
    </row>
    <row r="10" spans="2:26" ht="15.75" customHeight="1">
      <c r="B10" s="34" t="s">
        <v>152</v>
      </c>
      <c r="C10" s="34" t="s">
        <v>72</v>
      </c>
      <c r="D10" s="232"/>
      <c r="E10" s="34">
        <v>111.53</v>
      </c>
      <c r="F10" s="34"/>
      <c r="G10" s="34"/>
      <c r="H10" s="34"/>
      <c r="I10" s="34">
        <v>77.75</v>
      </c>
      <c r="N10" t="s">
        <v>214</v>
      </c>
      <c r="O10">
        <v>93.54</v>
      </c>
      <c r="P10">
        <v>111.53</v>
      </c>
      <c r="Q10">
        <v>55.48</v>
      </c>
      <c r="T10" s="67">
        <v>74.099999999999994</v>
      </c>
      <c r="U10">
        <v>77.75</v>
      </c>
      <c r="X10" s="32" t="s">
        <v>441</v>
      </c>
      <c r="Y10" s="33">
        <v>109.08</v>
      </c>
      <c r="Z10" s="33">
        <v>4.3E-3</v>
      </c>
    </row>
    <row r="11" spans="2:26" ht="15.75" customHeight="1">
      <c r="B11" s="35" t="s">
        <v>154</v>
      </c>
      <c r="C11" s="35" t="s">
        <v>72</v>
      </c>
      <c r="D11" s="233"/>
      <c r="E11" s="35">
        <v>111.53</v>
      </c>
      <c r="F11" s="35"/>
      <c r="G11" s="35"/>
      <c r="H11" s="35"/>
      <c r="I11" s="35">
        <v>77.75</v>
      </c>
      <c r="N11" t="s">
        <v>442</v>
      </c>
      <c r="O11">
        <v>94.23</v>
      </c>
      <c r="Q11">
        <v>55.48</v>
      </c>
      <c r="T11" s="67">
        <v>74.099999999999994</v>
      </c>
      <c r="U11">
        <v>77.75</v>
      </c>
      <c r="X11" s="30" t="s">
        <v>95</v>
      </c>
      <c r="Y11" s="31">
        <v>55.82</v>
      </c>
      <c r="Z11" s="31">
        <v>0</v>
      </c>
    </row>
    <row r="12" spans="2:26" ht="15.75" customHeight="1">
      <c r="B12" s="34" t="s">
        <v>156</v>
      </c>
      <c r="C12" s="34" t="s">
        <v>72</v>
      </c>
      <c r="D12" s="232"/>
      <c r="E12" s="34">
        <v>111.53</v>
      </c>
      <c r="F12" s="34"/>
      <c r="G12" s="34"/>
      <c r="H12" s="34"/>
      <c r="I12" s="34">
        <v>77.75</v>
      </c>
      <c r="N12" t="s">
        <v>273</v>
      </c>
      <c r="O12">
        <v>94.81</v>
      </c>
      <c r="P12">
        <v>111.19</v>
      </c>
      <c r="Q12">
        <v>55.48</v>
      </c>
      <c r="T12" s="67">
        <v>74.099999999999994</v>
      </c>
      <c r="U12">
        <v>77.75</v>
      </c>
      <c r="X12" s="32" t="s">
        <v>443</v>
      </c>
      <c r="Y12" s="33">
        <v>76.59</v>
      </c>
      <c r="Z12" s="33">
        <v>0</v>
      </c>
    </row>
    <row r="13" spans="2:26" ht="15.75" customHeight="1">
      <c r="B13" s="35" t="s">
        <v>158</v>
      </c>
      <c r="C13" s="35" t="s">
        <v>72</v>
      </c>
      <c r="D13" s="233"/>
      <c r="E13" s="35">
        <v>111.53</v>
      </c>
      <c r="F13" s="35"/>
      <c r="G13" s="35"/>
      <c r="H13" s="35"/>
      <c r="I13" s="35">
        <v>77.75</v>
      </c>
      <c r="X13" s="30" t="s">
        <v>444</v>
      </c>
      <c r="Y13" s="31">
        <v>73.33</v>
      </c>
      <c r="Z13" s="31">
        <v>0</v>
      </c>
    </row>
    <row r="14" spans="2:26" ht="15.75" customHeight="1">
      <c r="B14" s="34" t="s">
        <v>160</v>
      </c>
      <c r="C14" s="34" t="s">
        <v>72</v>
      </c>
      <c r="D14" s="232">
        <v>93.54</v>
      </c>
      <c r="E14" s="34"/>
      <c r="F14" s="34"/>
      <c r="G14" s="34"/>
      <c r="H14" s="34"/>
      <c r="I14" s="34">
        <v>77.75</v>
      </c>
      <c r="X14" s="32" t="s">
        <v>445</v>
      </c>
      <c r="Y14" s="33">
        <v>0</v>
      </c>
      <c r="Z14" s="33">
        <v>8.6E-3</v>
      </c>
    </row>
    <row r="15" spans="2:26" ht="15.75" customHeight="1">
      <c r="B15" s="35" t="s">
        <v>162</v>
      </c>
      <c r="C15" s="35" t="s">
        <v>72</v>
      </c>
      <c r="D15" s="233">
        <v>93.54</v>
      </c>
      <c r="E15" s="35"/>
      <c r="F15" s="35"/>
      <c r="G15" s="35"/>
      <c r="H15" s="35"/>
      <c r="I15" s="35">
        <v>77.75</v>
      </c>
      <c r="X15" s="30" t="s">
        <v>446</v>
      </c>
      <c r="Y15" s="31">
        <v>0</v>
      </c>
      <c r="Z15" s="31">
        <v>0</v>
      </c>
    </row>
    <row r="16" spans="2:26" ht="15.75" customHeight="1">
      <c r="B16" s="34" t="s">
        <v>164</v>
      </c>
      <c r="C16" s="34" t="s">
        <v>72</v>
      </c>
      <c r="D16" s="232">
        <v>93.54</v>
      </c>
      <c r="E16" s="34"/>
      <c r="F16" s="34"/>
      <c r="G16" s="34"/>
      <c r="H16" s="34"/>
      <c r="I16" s="34">
        <v>77.75</v>
      </c>
    </row>
    <row r="17" spans="2:9" ht="15.75" customHeight="1">
      <c r="B17" s="35" t="s">
        <v>166</v>
      </c>
      <c r="C17" s="35" t="s">
        <v>72</v>
      </c>
      <c r="D17" s="233">
        <v>93.54</v>
      </c>
      <c r="E17" s="35"/>
      <c r="F17" s="35"/>
      <c r="G17" s="35"/>
      <c r="H17" s="35"/>
      <c r="I17" s="35">
        <v>77.75</v>
      </c>
    </row>
    <row r="18" spans="2:9" ht="15.75" customHeight="1">
      <c r="B18" s="34" t="s">
        <v>168</v>
      </c>
      <c r="C18" s="34" t="s">
        <v>72</v>
      </c>
      <c r="D18" s="232">
        <v>93.54</v>
      </c>
      <c r="E18" s="34"/>
      <c r="F18" s="34"/>
      <c r="G18" s="34"/>
      <c r="H18" s="34"/>
      <c r="I18" s="34">
        <v>77.75</v>
      </c>
    </row>
    <row r="19" spans="2:9" ht="15.75" customHeight="1">
      <c r="B19" s="35" t="s">
        <v>170</v>
      </c>
      <c r="C19" s="35" t="s">
        <v>72</v>
      </c>
      <c r="D19" s="233">
        <v>93.54</v>
      </c>
      <c r="E19" s="35"/>
      <c r="F19" s="35"/>
      <c r="G19" s="35"/>
      <c r="H19" s="35"/>
      <c r="I19" s="35">
        <v>77.75</v>
      </c>
    </row>
    <row r="20" spans="2:9" ht="15.75" customHeight="1">
      <c r="B20" s="34" t="s">
        <v>172</v>
      </c>
      <c r="C20" s="34" t="s">
        <v>72</v>
      </c>
      <c r="D20" s="232">
        <v>93.54</v>
      </c>
      <c r="E20" s="34"/>
      <c r="F20" s="34"/>
      <c r="G20" s="34"/>
      <c r="H20" s="34"/>
      <c r="I20" s="34">
        <v>77.75</v>
      </c>
    </row>
    <row r="21" spans="2:9" ht="15.75" customHeight="1">
      <c r="B21" s="35" t="s">
        <v>174</v>
      </c>
      <c r="C21" s="35" t="s">
        <v>72</v>
      </c>
      <c r="D21" s="233">
        <v>93.54</v>
      </c>
      <c r="E21" s="35"/>
      <c r="F21" s="35"/>
      <c r="G21" s="35"/>
      <c r="H21" s="35"/>
      <c r="I21" s="35">
        <v>77.75</v>
      </c>
    </row>
    <row r="22" spans="2:9" ht="15.75" customHeight="1">
      <c r="B22" s="34" t="s">
        <v>178</v>
      </c>
      <c r="C22" s="34" t="s">
        <v>72</v>
      </c>
      <c r="D22" s="232">
        <v>93.54</v>
      </c>
      <c r="E22" s="34"/>
      <c r="F22" s="34"/>
      <c r="G22" s="34"/>
      <c r="H22" s="34"/>
      <c r="I22" s="34">
        <v>77.75</v>
      </c>
    </row>
    <row r="23" spans="2:9" ht="15.75" customHeight="1">
      <c r="B23" s="35" t="s">
        <v>176</v>
      </c>
      <c r="C23" s="35" t="s">
        <v>72</v>
      </c>
      <c r="D23" s="233">
        <v>93.54</v>
      </c>
      <c r="E23" s="35"/>
      <c r="F23" s="35"/>
      <c r="G23" s="35"/>
      <c r="H23" s="35"/>
      <c r="I23" s="35">
        <v>77.75</v>
      </c>
    </row>
    <row r="24" spans="2:9" ht="15.75" customHeight="1">
      <c r="B24" s="34" t="s">
        <v>180</v>
      </c>
      <c r="C24" s="34" t="s">
        <v>72</v>
      </c>
      <c r="D24" s="232">
        <v>93.54</v>
      </c>
      <c r="E24" s="34"/>
      <c r="F24" s="34"/>
      <c r="G24" s="34"/>
      <c r="H24" s="34"/>
      <c r="I24" s="34">
        <v>77.75</v>
      </c>
    </row>
    <row r="25" spans="2:9" ht="15.75" customHeight="1">
      <c r="B25" s="35" t="s">
        <v>182</v>
      </c>
      <c r="C25" s="35" t="s">
        <v>72</v>
      </c>
      <c r="D25" s="233">
        <v>93.54</v>
      </c>
      <c r="E25" s="35"/>
      <c r="F25" s="35"/>
      <c r="G25" s="35"/>
      <c r="H25" s="35"/>
      <c r="I25" s="35">
        <v>77.75</v>
      </c>
    </row>
    <row r="26" spans="2:9" ht="15.75" customHeight="1">
      <c r="B26" s="34" t="s">
        <v>184</v>
      </c>
      <c r="C26" s="34" t="s">
        <v>72</v>
      </c>
      <c r="D26" s="232">
        <v>93.54</v>
      </c>
      <c r="E26" s="34"/>
      <c r="F26" s="34"/>
      <c r="G26" s="34"/>
      <c r="H26" s="34"/>
      <c r="I26" s="34">
        <v>77.75</v>
      </c>
    </row>
    <row r="27" spans="2:9" ht="15.75" customHeight="1">
      <c r="B27" s="35" t="s">
        <v>186</v>
      </c>
      <c r="C27" s="35" t="s">
        <v>72</v>
      </c>
      <c r="D27" s="233">
        <v>93.54</v>
      </c>
      <c r="E27" s="35"/>
      <c r="F27" s="35"/>
      <c r="G27" s="35"/>
      <c r="H27" s="35"/>
      <c r="I27" s="35">
        <v>77.75</v>
      </c>
    </row>
    <row r="28" spans="2:9" ht="15.75" customHeight="1">
      <c r="B28" s="34" t="s">
        <v>188</v>
      </c>
      <c r="C28" s="34" t="s">
        <v>72</v>
      </c>
      <c r="D28" s="232">
        <v>93.54</v>
      </c>
      <c r="E28" s="34"/>
      <c r="F28" s="34"/>
      <c r="G28" s="34"/>
      <c r="H28" s="34"/>
      <c r="I28" s="34">
        <v>77.75</v>
      </c>
    </row>
    <row r="29" spans="2:9" ht="15.75" customHeight="1">
      <c r="B29" s="35" t="s">
        <v>190</v>
      </c>
      <c r="C29" s="35" t="s">
        <v>72</v>
      </c>
      <c r="D29" s="233">
        <v>93.54</v>
      </c>
      <c r="E29" s="35"/>
      <c r="F29" s="35"/>
      <c r="G29" s="35"/>
      <c r="H29" s="35"/>
      <c r="I29" s="35">
        <v>77.75</v>
      </c>
    </row>
    <row r="30" spans="2:9" ht="15.75" customHeight="1">
      <c r="B30" s="34" t="s">
        <v>192</v>
      </c>
      <c r="C30" s="34" t="s">
        <v>72</v>
      </c>
      <c r="D30" s="232">
        <v>93.54</v>
      </c>
      <c r="E30" s="34"/>
      <c r="F30" s="34"/>
      <c r="G30" s="34"/>
      <c r="H30" s="34"/>
      <c r="I30" s="34">
        <v>77.75</v>
      </c>
    </row>
    <row r="31" spans="2:9" ht="15.75" customHeight="1">
      <c r="B31" s="35" t="s">
        <v>194</v>
      </c>
      <c r="C31" s="35" t="s">
        <v>72</v>
      </c>
      <c r="D31" s="233">
        <v>93.54</v>
      </c>
      <c r="E31" s="35"/>
      <c r="F31" s="35"/>
      <c r="G31" s="35"/>
      <c r="H31" s="35"/>
      <c r="I31" s="35">
        <v>77.75</v>
      </c>
    </row>
    <row r="32" spans="2:9" ht="15.75" customHeight="1">
      <c r="B32" s="34" t="s">
        <v>196</v>
      </c>
      <c r="C32" s="34" t="s">
        <v>72</v>
      </c>
      <c r="D32" s="232">
        <v>93.54</v>
      </c>
      <c r="E32" s="34"/>
      <c r="F32" s="34"/>
      <c r="G32" s="34"/>
      <c r="H32" s="34"/>
      <c r="I32" s="34">
        <v>77.75</v>
      </c>
    </row>
    <row r="33" spans="2:9" ht="15.75" customHeight="1">
      <c r="B33" s="35" t="s">
        <v>198</v>
      </c>
      <c r="C33" s="35" t="s">
        <v>72</v>
      </c>
      <c r="D33" s="233">
        <v>93.54</v>
      </c>
      <c r="E33" s="35"/>
      <c r="F33" s="35"/>
      <c r="G33" s="35"/>
      <c r="H33" s="35"/>
      <c r="I33" s="35">
        <v>77.75</v>
      </c>
    </row>
    <row r="34" spans="2:9" ht="15.75" customHeight="1">
      <c r="B34" s="34" t="s">
        <v>200</v>
      </c>
      <c r="C34" s="34" t="s">
        <v>72</v>
      </c>
      <c r="D34" s="232"/>
      <c r="E34" s="34"/>
      <c r="F34" s="34"/>
      <c r="G34" s="34"/>
      <c r="H34" s="34"/>
      <c r="I34" s="34">
        <v>77.75</v>
      </c>
    </row>
    <row r="35" spans="2:9" ht="15.75" customHeight="1">
      <c r="B35" s="35" t="s">
        <v>202</v>
      </c>
      <c r="C35" s="35" t="s">
        <v>72</v>
      </c>
      <c r="D35" s="233"/>
      <c r="E35" s="35"/>
      <c r="F35" s="35"/>
      <c r="G35" s="35"/>
      <c r="H35" s="35"/>
      <c r="I35" s="35">
        <v>77.75</v>
      </c>
    </row>
    <row r="36" spans="2:9" ht="15.75" customHeight="1">
      <c r="B36" s="34" t="s">
        <v>204</v>
      </c>
      <c r="C36" s="34" t="s">
        <v>72</v>
      </c>
      <c r="D36" s="232"/>
      <c r="E36" s="34"/>
      <c r="F36" s="34"/>
      <c r="G36" s="34"/>
      <c r="H36" s="34"/>
      <c r="I36" s="34">
        <v>77.75</v>
      </c>
    </row>
    <row r="37" spans="2:9" ht="15.75" customHeight="1">
      <c r="B37" s="35" t="s">
        <v>206</v>
      </c>
      <c r="C37" s="35" t="s">
        <v>72</v>
      </c>
      <c r="D37" s="233"/>
      <c r="E37" s="35"/>
      <c r="F37" s="35"/>
      <c r="G37" s="35"/>
      <c r="H37" s="35"/>
      <c r="I37" s="35">
        <v>77.75</v>
      </c>
    </row>
    <row r="38" spans="2:9" ht="15.75" customHeight="1">
      <c r="B38" s="34" t="s">
        <v>215</v>
      </c>
      <c r="C38" s="34" t="s">
        <v>72</v>
      </c>
      <c r="D38" s="232">
        <v>93.54</v>
      </c>
      <c r="E38" s="34"/>
      <c r="F38" s="34"/>
      <c r="G38" s="34"/>
      <c r="H38" s="34"/>
      <c r="I38" s="34">
        <v>77.75</v>
      </c>
    </row>
    <row r="39" spans="2:9" ht="15.75" customHeight="1">
      <c r="B39" s="35" t="s">
        <v>217</v>
      </c>
      <c r="C39" s="35" t="s">
        <v>72</v>
      </c>
      <c r="D39" s="233">
        <v>93.54</v>
      </c>
      <c r="E39" s="35"/>
      <c r="F39" s="35"/>
      <c r="G39" s="35"/>
      <c r="H39" s="35"/>
      <c r="I39" s="35">
        <v>77.75</v>
      </c>
    </row>
    <row r="40" spans="2:9" ht="15.75" customHeight="1">
      <c r="B40" s="34" t="s">
        <v>219</v>
      </c>
      <c r="C40" s="34" t="s">
        <v>72</v>
      </c>
      <c r="D40" s="232"/>
      <c r="E40" s="34"/>
      <c r="F40" s="34">
        <v>55.48</v>
      </c>
      <c r="G40" s="34"/>
      <c r="H40" s="34"/>
      <c r="I40" s="34"/>
    </row>
    <row r="41" spans="2:9" ht="15.75" customHeight="1">
      <c r="B41" s="35" t="s">
        <v>221</v>
      </c>
      <c r="C41" s="35" t="s">
        <v>72</v>
      </c>
      <c r="D41" s="233"/>
      <c r="E41" s="35"/>
      <c r="F41" s="35">
        <v>55.48</v>
      </c>
      <c r="G41" s="35"/>
      <c r="H41" s="35"/>
      <c r="I41" s="35"/>
    </row>
    <row r="42" spans="2:9" ht="15.75" customHeight="1">
      <c r="B42" s="34" t="s">
        <v>223</v>
      </c>
      <c r="C42" s="34" t="s">
        <v>72</v>
      </c>
      <c r="D42" s="232"/>
      <c r="E42" s="34"/>
      <c r="F42" s="34">
        <v>55.48</v>
      </c>
      <c r="G42" s="34"/>
      <c r="H42" s="34"/>
      <c r="I42" s="34"/>
    </row>
    <row r="43" spans="2:9" ht="15.75" customHeight="1">
      <c r="B43" s="35" t="s">
        <v>225</v>
      </c>
      <c r="C43" s="35" t="s">
        <v>72</v>
      </c>
      <c r="D43" s="233"/>
      <c r="E43" s="35"/>
      <c r="F43" s="35">
        <v>55.48</v>
      </c>
      <c r="G43" s="35"/>
      <c r="H43" s="35"/>
      <c r="I43" s="35"/>
    </row>
    <row r="44" spans="2:9" ht="15.75" customHeight="1">
      <c r="B44" s="34" t="s">
        <v>227</v>
      </c>
      <c r="C44" s="34" t="s">
        <v>72</v>
      </c>
      <c r="D44" s="232">
        <v>93.54</v>
      </c>
      <c r="E44" s="34"/>
      <c r="F44" s="34"/>
      <c r="G44" s="34"/>
      <c r="H44" s="34"/>
      <c r="I44" s="34">
        <v>77.75</v>
      </c>
    </row>
    <row r="45" spans="2:9" ht="15.75" customHeight="1">
      <c r="B45" s="35" t="s">
        <v>229</v>
      </c>
      <c r="C45" s="35" t="s">
        <v>72</v>
      </c>
      <c r="D45" s="233"/>
      <c r="E45" s="35"/>
      <c r="F45" s="35">
        <v>55.48</v>
      </c>
      <c r="G45" s="35"/>
      <c r="H45" s="35"/>
      <c r="I45" s="35"/>
    </row>
    <row r="46" spans="2:9" ht="15.75" customHeight="1">
      <c r="B46" s="34" t="s">
        <v>231</v>
      </c>
      <c r="C46" s="34" t="s">
        <v>72</v>
      </c>
      <c r="D46" s="232"/>
      <c r="E46" s="34"/>
      <c r="F46" s="34">
        <v>55.48</v>
      </c>
      <c r="G46" s="34"/>
      <c r="H46" s="34"/>
      <c r="I46" s="34"/>
    </row>
    <row r="47" spans="2:9" ht="15.75" customHeight="1">
      <c r="B47" s="35" t="s">
        <v>233</v>
      </c>
      <c r="C47" s="35" t="s">
        <v>72</v>
      </c>
      <c r="D47" s="233"/>
      <c r="E47" s="35"/>
      <c r="F47" s="35">
        <v>55.48</v>
      </c>
      <c r="G47" s="35"/>
      <c r="H47" s="35"/>
      <c r="I47" s="35"/>
    </row>
    <row r="48" spans="2:9" ht="15.75" customHeight="1">
      <c r="B48" s="34" t="s">
        <v>235</v>
      </c>
      <c r="C48" s="34" t="s">
        <v>72</v>
      </c>
      <c r="D48" s="232"/>
      <c r="E48" s="34"/>
      <c r="F48" s="34">
        <v>55.48</v>
      </c>
      <c r="G48" s="34"/>
      <c r="H48" s="34"/>
      <c r="I48" s="34"/>
    </row>
    <row r="49" spans="2:9" ht="15.75" customHeight="1">
      <c r="B49" s="35" t="s">
        <v>237</v>
      </c>
      <c r="C49" s="35" t="s">
        <v>72</v>
      </c>
      <c r="D49" s="233">
        <v>93.54</v>
      </c>
      <c r="E49" s="35"/>
      <c r="F49" s="35"/>
      <c r="G49" s="35"/>
      <c r="H49" s="35"/>
      <c r="I49" s="35">
        <v>77.75</v>
      </c>
    </row>
    <row r="50" spans="2:9" ht="15.75" customHeight="1">
      <c r="B50" s="34" t="s">
        <v>239</v>
      </c>
      <c r="C50" s="34" t="s">
        <v>72</v>
      </c>
      <c r="D50" s="232"/>
      <c r="E50" s="34"/>
      <c r="F50" s="34"/>
      <c r="G50" s="34"/>
      <c r="H50" s="34"/>
      <c r="I50" s="34">
        <v>77.75</v>
      </c>
    </row>
    <row r="51" spans="2:9" ht="15.75" customHeight="1">
      <c r="B51" s="35" t="s">
        <v>241</v>
      </c>
      <c r="C51" s="35" t="s">
        <v>72</v>
      </c>
      <c r="D51" s="233">
        <v>93.54</v>
      </c>
      <c r="E51" s="35"/>
      <c r="F51" s="35"/>
      <c r="G51" s="35"/>
      <c r="H51" s="35"/>
      <c r="I51" s="35">
        <v>77.75</v>
      </c>
    </row>
    <row r="52" spans="2:9" ht="15.75" customHeight="1">
      <c r="B52" s="34" t="s">
        <v>243</v>
      </c>
      <c r="C52" s="34" t="s">
        <v>72</v>
      </c>
      <c r="D52" s="232"/>
      <c r="E52" s="34">
        <v>111.53</v>
      </c>
      <c r="F52" s="34"/>
      <c r="G52" s="34"/>
      <c r="H52" s="34"/>
      <c r="I52" s="34"/>
    </row>
    <row r="53" spans="2:9" ht="15.75" customHeight="1">
      <c r="B53" s="35" t="s">
        <v>245</v>
      </c>
      <c r="C53" s="35" t="s">
        <v>72</v>
      </c>
      <c r="D53" s="233"/>
      <c r="E53" s="35"/>
      <c r="F53" s="35">
        <v>55.48</v>
      </c>
      <c r="G53" s="35"/>
      <c r="H53" s="35"/>
      <c r="I53" s="35"/>
    </row>
    <row r="54" spans="2:9" ht="15.75" customHeight="1">
      <c r="B54" s="34" t="s">
        <v>247</v>
      </c>
      <c r="C54" s="34" t="s">
        <v>72</v>
      </c>
      <c r="D54" s="232"/>
      <c r="E54" s="34"/>
      <c r="F54" s="34"/>
      <c r="G54" s="34"/>
      <c r="H54" s="34"/>
      <c r="I54" s="34">
        <v>77.75</v>
      </c>
    </row>
    <row r="55" spans="2:9" ht="15.75" customHeight="1">
      <c r="B55" s="35" t="s">
        <v>249</v>
      </c>
      <c r="C55" s="35" t="s">
        <v>72</v>
      </c>
      <c r="D55" s="233">
        <v>93.54</v>
      </c>
      <c r="E55" s="35"/>
      <c r="F55" s="35"/>
      <c r="G55" s="35"/>
      <c r="H55" s="35"/>
      <c r="I55" s="35">
        <v>77.75</v>
      </c>
    </row>
    <row r="56" spans="2:9" ht="15.75" customHeight="1">
      <c r="B56" s="34" t="s">
        <v>251</v>
      </c>
      <c r="C56" s="34" t="s">
        <v>72</v>
      </c>
      <c r="D56" s="232"/>
      <c r="E56" s="34"/>
      <c r="F56" s="34">
        <v>55.48</v>
      </c>
      <c r="G56" s="34"/>
      <c r="H56" s="34"/>
      <c r="I56" s="34"/>
    </row>
    <row r="57" spans="2:9" ht="15.75" customHeight="1">
      <c r="B57" s="35" t="s">
        <v>253</v>
      </c>
      <c r="C57" s="35" t="s">
        <v>72</v>
      </c>
      <c r="D57" s="233"/>
      <c r="E57" s="35"/>
      <c r="F57" s="35"/>
      <c r="G57" s="35"/>
      <c r="H57" s="35"/>
      <c r="I57" s="35">
        <v>77.75</v>
      </c>
    </row>
    <row r="58" spans="2:9" ht="15.75" customHeight="1">
      <c r="B58" s="34" t="s">
        <v>255</v>
      </c>
      <c r="C58" s="34" t="s">
        <v>72</v>
      </c>
      <c r="D58" s="232">
        <v>93.54</v>
      </c>
      <c r="E58" s="34"/>
      <c r="F58" s="34"/>
      <c r="G58" s="34"/>
      <c r="H58" s="34"/>
      <c r="I58" s="34">
        <v>77.75</v>
      </c>
    </row>
    <row r="59" spans="2:9" ht="15.75" customHeight="1">
      <c r="B59" s="35" t="s">
        <v>257</v>
      </c>
      <c r="C59" s="35" t="s">
        <v>72</v>
      </c>
      <c r="D59" s="233"/>
      <c r="E59" s="35"/>
      <c r="F59" s="35">
        <v>55.48</v>
      </c>
      <c r="G59" s="35"/>
      <c r="H59" s="35"/>
      <c r="I59" s="35"/>
    </row>
    <row r="60" spans="2:9" ht="15.75" customHeight="1">
      <c r="B60" s="34" t="s">
        <v>259</v>
      </c>
      <c r="C60" s="34" t="s">
        <v>72</v>
      </c>
      <c r="D60" s="232"/>
      <c r="E60" s="34"/>
      <c r="F60" s="34"/>
      <c r="G60" s="34"/>
      <c r="H60" s="34"/>
      <c r="I60" s="34">
        <v>77.75</v>
      </c>
    </row>
    <row r="61" spans="2:9" ht="15" customHeight="1">
      <c r="B61" s="346" t="s">
        <v>350</v>
      </c>
      <c r="C61" s="346"/>
      <c r="D61" s="388" t="s">
        <v>431</v>
      </c>
      <c r="E61" s="388"/>
      <c r="F61" s="388"/>
      <c r="G61" s="388"/>
      <c r="H61" s="388"/>
      <c r="I61" s="388"/>
    </row>
    <row r="62" spans="2:9" ht="15.75" customHeight="1">
      <c r="B62" s="51" t="s">
        <v>144</v>
      </c>
      <c r="C62" s="51" t="s">
        <v>79</v>
      </c>
      <c r="D62" s="234"/>
      <c r="E62" s="51">
        <v>7.3000000000000001E-3</v>
      </c>
      <c r="F62" s="51"/>
      <c r="G62" s="51"/>
      <c r="H62" s="51"/>
      <c r="I62" s="51">
        <v>5.1000000000000004E-3</v>
      </c>
    </row>
    <row r="63" spans="2:9" ht="15.75" customHeight="1">
      <c r="B63" s="34" t="s">
        <v>148</v>
      </c>
      <c r="C63" s="34" t="s">
        <v>79</v>
      </c>
      <c r="D63" s="232"/>
      <c r="E63" s="34">
        <v>7.3000000000000001E-3</v>
      </c>
      <c r="F63" s="34"/>
      <c r="G63" s="34"/>
      <c r="H63" s="34"/>
      <c r="I63" s="34">
        <v>5.1000000000000004E-3</v>
      </c>
    </row>
    <row r="64" spans="2:9" ht="15.75" customHeight="1">
      <c r="B64" s="35" t="s">
        <v>150</v>
      </c>
      <c r="C64" s="35" t="s">
        <v>79</v>
      </c>
      <c r="D64" s="233"/>
      <c r="E64" s="35">
        <v>7.3000000000000001E-3</v>
      </c>
      <c r="F64" s="35"/>
      <c r="G64" s="35"/>
      <c r="H64" s="35"/>
      <c r="I64" s="35">
        <v>5.1000000000000004E-3</v>
      </c>
    </row>
    <row r="65" spans="2:9" ht="15.75" customHeight="1">
      <c r="B65" s="34" t="s">
        <v>152</v>
      </c>
      <c r="C65" s="34" t="s">
        <v>79</v>
      </c>
      <c r="D65" s="232"/>
      <c r="E65" s="34">
        <v>7.3000000000000001E-3</v>
      </c>
      <c r="F65" s="34"/>
      <c r="G65" s="34"/>
      <c r="H65" s="34"/>
      <c r="I65" s="34">
        <v>5.1000000000000004E-3</v>
      </c>
    </row>
    <row r="66" spans="2:9" ht="15.75" customHeight="1">
      <c r="B66" s="35" t="s">
        <v>154</v>
      </c>
      <c r="C66" s="35" t="s">
        <v>79</v>
      </c>
      <c r="D66" s="233"/>
      <c r="E66" s="35">
        <v>7.3000000000000001E-3</v>
      </c>
      <c r="F66" s="35"/>
      <c r="G66" s="35"/>
      <c r="H66" s="35"/>
      <c r="I66" s="35">
        <v>5.1000000000000004E-3</v>
      </c>
    </row>
    <row r="67" spans="2:9" ht="15.75" customHeight="1">
      <c r="B67" s="34" t="s">
        <v>156</v>
      </c>
      <c r="C67" s="34" t="s">
        <v>79</v>
      </c>
      <c r="D67" s="232"/>
      <c r="E67" s="34">
        <v>7.3000000000000001E-3</v>
      </c>
      <c r="F67" s="34"/>
      <c r="G67" s="34"/>
      <c r="H67" s="34"/>
      <c r="I67" s="34">
        <v>5.1000000000000004E-3</v>
      </c>
    </row>
    <row r="68" spans="2:9" ht="15.75" customHeight="1">
      <c r="B68" s="35" t="s">
        <v>158</v>
      </c>
      <c r="C68" s="35" t="s">
        <v>79</v>
      </c>
      <c r="D68" s="233"/>
      <c r="E68" s="35">
        <v>7.3000000000000001E-3</v>
      </c>
      <c r="F68" s="35"/>
      <c r="G68" s="35"/>
      <c r="H68" s="35"/>
      <c r="I68" s="35">
        <v>5.1000000000000004E-3</v>
      </c>
    </row>
    <row r="69" spans="2:9" ht="15.75" customHeight="1">
      <c r="B69" s="34" t="s">
        <v>160</v>
      </c>
      <c r="C69" s="34" t="s">
        <v>79</v>
      </c>
      <c r="D69" s="232">
        <v>5.8999999999999999E-3</v>
      </c>
      <c r="E69" s="34"/>
      <c r="F69" s="34"/>
      <c r="G69" s="34"/>
      <c r="H69" s="34"/>
      <c r="I69" s="34">
        <v>5.1000000000000004E-3</v>
      </c>
    </row>
    <row r="70" spans="2:9" ht="15.75" customHeight="1">
      <c r="B70" s="35" t="s">
        <v>162</v>
      </c>
      <c r="C70" s="35" t="s">
        <v>79</v>
      </c>
      <c r="D70" s="233">
        <v>5.8999999999999999E-3</v>
      </c>
      <c r="E70" s="35"/>
      <c r="F70" s="35"/>
      <c r="G70" s="35"/>
      <c r="H70" s="35"/>
      <c r="I70" s="35">
        <v>5.1000000000000004E-3</v>
      </c>
    </row>
    <row r="71" spans="2:9" ht="15.75" customHeight="1">
      <c r="B71" s="34" t="s">
        <v>164</v>
      </c>
      <c r="C71" s="34" t="s">
        <v>79</v>
      </c>
      <c r="D71" s="232">
        <v>5.8999999999999999E-3</v>
      </c>
      <c r="E71" s="34"/>
      <c r="F71" s="34"/>
      <c r="G71" s="34"/>
      <c r="H71" s="34"/>
      <c r="I71" s="34">
        <v>5.1000000000000004E-3</v>
      </c>
    </row>
    <row r="72" spans="2:9" ht="15.75" customHeight="1">
      <c r="B72" s="35" t="s">
        <v>166</v>
      </c>
      <c r="C72" s="35" t="s">
        <v>79</v>
      </c>
      <c r="D72" s="233">
        <v>5.8999999999999999E-3</v>
      </c>
      <c r="E72" s="35"/>
      <c r="F72" s="35"/>
      <c r="G72" s="35"/>
      <c r="H72" s="35"/>
      <c r="I72" s="35">
        <v>5.1000000000000004E-3</v>
      </c>
    </row>
    <row r="73" spans="2:9" ht="15.75" customHeight="1">
      <c r="B73" s="34" t="s">
        <v>168</v>
      </c>
      <c r="C73" s="34" t="s">
        <v>79</v>
      </c>
      <c r="D73" s="232">
        <v>5.8999999999999999E-3</v>
      </c>
      <c r="E73" s="34"/>
      <c r="F73" s="34"/>
      <c r="G73" s="34"/>
      <c r="H73" s="34"/>
      <c r="I73" s="34">
        <v>5.1000000000000004E-3</v>
      </c>
    </row>
    <row r="74" spans="2:9" ht="15.75" customHeight="1">
      <c r="B74" s="35" t="s">
        <v>170</v>
      </c>
      <c r="C74" s="35" t="s">
        <v>79</v>
      </c>
      <c r="D74" s="233">
        <v>5.8999999999999999E-3</v>
      </c>
      <c r="E74" s="35"/>
      <c r="F74" s="35"/>
      <c r="G74" s="35"/>
      <c r="H74" s="35"/>
      <c r="I74" s="35">
        <v>5.1000000000000004E-3</v>
      </c>
    </row>
    <row r="75" spans="2:9" ht="15.75" customHeight="1">
      <c r="B75" s="34" t="s">
        <v>172</v>
      </c>
      <c r="C75" s="34" t="s">
        <v>79</v>
      </c>
      <c r="D75" s="232">
        <v>5.8999999999999999E-3</v>
      </c>
      <c r="E75" s="34"/>
      <c r="F75" s="34"/>
      <c r="G75" s="34"/>
      <c r="H75" s="34"/>
      <c r="I75" s="34">
        <v>5.1000000000000004E-3</v>
      </c>
    </row>
    <row r="76" spans="2:9" ht="15.75" customHeight="1">
      <c r="B76" s="35" t="s">
        <v>174</v>
      </c>
      <c r="C76" s="35" t="s">
        <v>79</v>
      </c>
      <c r="D76" s="233">
        <v>5.8999999999999999E-3</v>
      </c>
      <c r="E76" s="35"/>
      <c r="F76" s="35"/>
      <c r="G76" s="35"/>
      <c r="H76" s="35"/>
      <c r="I76" s="35">
        <v>5.1000000000000004E-3</v>
      </c>
    </row>
    <row r="77" spans="2:9" ht="15.75" customHeight="1">
      <c r="B77" s="34" t="s">
        <v>176</v>
      </c>
      <c r="C77" s="34" t="s">
        <v>79</v>
      </c>
      <c r="D77" s="232">
        <v>5.8999999999999999E-3</v>
      </c>
      <c r="E77" s="34"/>
      <c r="F77" s="34"/>
      <c r="G77" s="34"/>
      <c r="H77" s="34"/>
      <c r="I77" s="34">
        <v>5.1000000000000004E-3</v>
      </c>
    </row>
    <row r="78" spans="2:9" ht="15.75" customHeight="1">
      <c r="B78" s="35" t="s">
        <v>178</v>
      </c>
      <c r="C78" s="35" t="s">
        <v>79</v>
      </c>
      <c r="D78" s="233">
        <v>5.8999999999999999E-3</v>
      </c>
      <c r="E78" s="35"/>
      <c r="F78" s="35"/>
      <c r="G78" s="35"/>
      <c r="H78" s="35"/>
      <c r="I78" s="35">
        <v>5.1000000000000004E-3</v>
      </c>
    </row>
    <row r="79" spans="2:9" ht="15.75" customHeight="1">
      <c r="B79" s="34" t="s">
        <v>180</v>
      </c>
      <c r="C79" s="34" t="s">
        <v>79</v>
      </c>
      <c r="D79" s="232">
        <v>5.8999999999999999E-3</v>
      </c>
      <c r="E79" s="34"/>
      <c r="F79" s="34"/>
      <c r="G79" s="34"/>
      <c r="H79" s="34"/>
      <c r="I79" s="34">
        <v>5.1000000000000004E-3</v>
      </c>
    </row>
    <row r="80" spans="2:9" ht="15.75" customHeight="1">
      <c r="B80" s="35" t="s">
        <v>182</v>
      </c>
      <c r="C80" s="35" t="s">
        <v>79</v>
      </c>
      <c r="D80" s="233">
        <v>5.8999999999999999E-3</v>
      </c>
      <c r="E80" s="35"/>
      <c r="F80" s="35"/>
      <c r="G80" s="35"/>
      <c r="H80" s="35"/>
      <c r="I80" s="35">
        <v>5.1000000000000004E-3</v>
      </c>
    </row>
    <row r="81" spans="2:9" ht="15.75" customHeight="1">
      <c r="B81" s="34" t="s">
        <v>184</v>
      </c>
      <c r="C81" s="34" t="s">
        <v>79</v>
      </c>
      <c r="D81" s="232">
        <v>5.8999999999999999E-3</v>
      </c>
      <c r="E81" s="34"/>
      <c r="F81" s="34"/>
      <c r="G81" s="34"/>
      <c r="H81" s="34"/>
      <c r="I81" s="34">
        <v>5.1000000000000004E-3</v>
      </c>
    </row>
    <row r="82" spans="2:9" ht="15.75" customHeight="1">
      <c r="B82" s="35" t="s">
        <v>186</v>
      </c>
      <c r="C82" s="35" t="s">
        <v>79</v>
      </c>
      <c r="D82" s="233">
        <v>5.8999999999999999E-3</v>
      </c>
      <c r="E82" s="35"/>
      <c r="F82" s="35"/>
      <c r="G82" s="35"/>
      <c r="H82" s="35"/>
      <c r="I82" s="35">
        <v>5.1000000000000004E-3</v>
      </c>
    </row>
    <row r="83" spans="2:9" ht="15.75" customHeight="1">
      <c r="B83" s="34" t="s">
        <v>188</v>
      </c>
      <c r="C83" s="34" t="s">
        <v>79</v>
      </c>
      <c r="D83" s="232">
        <v>5.8999999999999999E-3</v>
      </c>
      <c r="E83" s="34"/>
      <c r="F83" s="34"/>
      <c r="G83" s="34"/>
      <c r="H83" s="34"/>
      <c r="I83" s="34">
        <v>5.1000000000000004E-3</v>
      </c>
    </row>
    <row r="84" spans="2:9" ht="15.75" customHeight="1">
      <c r="B84" s="35" t="s">
        <v>190</v>
      </c>
      <c r="C84" s="35" t="s">
        <v>79</v>
      </c>
      <c r="D84" s="233">
        <v>5.8999999999999999E-3</v>
      </c>
      <c r="E84" s="35"/>
      <c r="F84" s="35"/>
      <c r="G84" s="35"/>
      <c r="H84" s="35"/>
      <c r="I84" s="35">
        <v>5.1000000000000004E-3</v>
      </c>
    </row>
    <row r="85" spans="2:9" ht="15.75" customHeight="1">
      <c r="B85" s="34" t="s">
        <v>192</v>
      </c>
      <c r="C85" s="34" t="s">
        <v>79</v>
      </c>
      <c r="D85" s="232">
        <v>5.8999999999999999E-3</v>
      </c>
      <c r="E85" s="34"/>
      <c r="F85" s="34"/>
      <c r="G85" s="34"/>
      <c r="H85" s="34"/>
      <c r="I85" s="34">
        <v>5.1000000000000004E-3</v>
      </c>
    </row>
    <row r="86" spans="2:9" ht="15.75" customHeight="1">
      <c r="B86" s="35" t="s">
        <v>194</v>
      </c>
      <c r="C86" s="35" t="s">
        <v>79</v>
      </c>
      <c r="D86" s="233">
        <v>5.8999999999999999E-3</v>
      </c>
      <c r="E86" s="35"/>
      <c r="F86" s="35"/>
      <c r="G86" s="35"/>
      <c r="H86" s="35"/>
      <c r="I86" s="35">
        <v>5.1000000000000004E-3</v>
      </c>
    </row>
    <row r="87" spans="2:9" ht="15.75" customHeight="1">
      <c r="B87" s="34" t="s">
        <v>196</v>
      </c>
      <c r="C87" s="34" t="s">
        <v>79</v>
      </c>
      <c r="D87" s="232">
        <v>5.8999999999999999E-3</v>
      </c>
      <c r="E87" s="34"/>
      <c r="F87" s="34"/>
      <c r="G87" s="34"/>
      <c r="H87" s="34"/>
      <c r="I87" s="34">
        <v>5.1000000000000004E-3</v>
      </c>
    </row>
    <row r="88" spans="2:9" ht="15.75" customHeight="1">
      <c r="B88" s="35" t="s">
        <v>198</v>
      </c>
      <c r="C88" s="35" t="s">
        <v>79</v>
      </c>
      <c r="D88" s="233">
        <v>5.8999999999999999E-3</v>
      </c>
      <c r="E88" s="35"/>
      <c r="F88" s="35"/>
      <c r="G88" s="35"/>
      <c r="H88" s="35"/>
      <c r="I88" s="35">
        <v>5.1000000000000004E-3</v>
      </c>
    </row>
    <row r="89" spans="2:9" ht="15.75" customHeight="1">
      <c r="B89" s="34" t="s">
        <v>200</v>
      </c>
      <c r="C89" s="34" t="s">
        <v>79</v>
      </c>
      <c r="D89" s="232"/>
      <c r="E89" s="34"/>
      <c r="F89" s="34"/>
      <c r="G89" s="34">
        <v>6.7000000000000002E-3</v>
      </c>
      <c r="H89" s="34"/>
      <c r="I89" s="34">
        <v>5.1000000000000004E-3</v>
      </c>
    </row>
    <row r="90" spans="2:9" ht="15.75" customHeight="1">
      <c r="B90" s="35" t="s">
        <v>202</v>
      </c>
      <c r="C90" s="35" t="s">
        <v>79</v>
      </c>
      <c r="D90" s="233"/>
      <c r="E90" s="35"/>
      <c r="F90" s="35"/>
      <c r="G90" s="35">
        <v>6.7000000000000002E-3</v>
      </c>
      <c r="H90" s="35"/>
      <c r="I90" s="35">
        <v>5.1000000000000004E-3</v>
      </c>
    </row>
    <row r="91" spans="2:9" ht="15.75" customHeight="1">
      <c r="B91" s="34" t="s">
        <v>204</v>
      </c>
      <c r="C91" s="34" t="s">
        <v>79</v>
      </c>
      <c r="D91" s="232"/>
      <c r="E91" s="34"/>
      <c r="F91" s="34"/>
      <c r="G91" s="34">
        <v>6.7000000000000002E-3</v>
      </c>
      <c r="H91" s="34"/>
      <c r="I91" s="34">
        <v>5.1000000000000004E-3</v>
      </c>
    </row>
    <row r="92" spans="2:9" ht="15.75" customHeight="1">
      <c r="B92" s="35" t="s">
        <v>206</v>
      </c>
      <c r="C92" s="35" t="s">
        <v>79</v>
      </c>
      <c r="D92" s="233"/>
      <c r="E92" s="35"/>
      <c r="F92" s="35"/>
      <c r="G92" s="35">
        <v>6.7000000000000002E-3</v>
      </c>
      <c r="H92" s="35"/>
      <c r="I92" s="35">
        <v>5.1000000000000004E-3</v>
      </c>
    </row>
    <row r="93" spans="2:9" ht="15.75" customHeight="1">
      <c r="B93" s="34" t="s">
        <v>215</v>
      </c>
      <c r="C93" s="34" t="s">
        <v>79</v>
      </c>
      <c r="D93" s="232">
        <v>5.8999999999999999E-3</v>
      </c>
      <c r="E93" s="34"/>
      <c r="F93" s="34"/>
      <c r="G93" s="34"/>
      <c r="H93" s="34"/>
      <c r="I93" s="34">
        <v>5.1000000000000004E-3</v>
      </c>
    </row>
    <row r="94" spans="2:9" ht="15.75" customHeight="1">
      <c r="B94" s="35" t="s">
        <v>217</v>
      </c>
      <c r="C94" s="35" t="s">
        <v>79</v>
      </c>
      <c r="D94" s="233">
        <v>5.8999999999999999E-3</v>
      </c>
      <c r="E94" s="35"/>
      <c r="F94" s="35"/>
      <c r="G94" s="35"/>
      <c r="H94" s="35"/>
      <c r="I94" s="35">
        <v>5.1000000000000004E-3</v>
      </c>
    </row>
    <row r="95" spans="2:9" ht="15.75" customHeight="1">
      <c r="B95" s="34" t="s">
        <v>219</v>
      </c>
      <c r="C95" s="34" t="s">
        <v>79</v>
      </c>
      <c r="D95" s="232"/>
      <c r="E95" s="34"/>
      <c r="F95" s="34"/>
      <c r="G95" s="34"/>
      <c r="H95" s="34"/>
      <c r="I95" s="34"/>
    </row>
    <row r="96" spans="2:9" ht="15.75" customHeight="1">
      <c r="B96" s="35" t="s">
        <v>221</v>
      </c>
      <c r="C96" s="35" t="s">
        <v>79</v>
      </c>
      <c r="D96" s="233"/>
      <c r="E96" s="35"/>
      <c r="F96" s="35"/>
      <c r="G96" s="35"/>
      <c r="H96" s="35"/>
      <c r="I96" s="35"/>
    </row>
    <row r="97" spans="2:9" ht="15.75" customHeight="1">
      <c r="B97" s="34" t="s">
        <v>223</v>
      </c>
      <c r="C97" s="34" t="s">
        <v>79</v>
      </c>
      <c r="D97" s="232"/>
      <c r="E97" s="34"/>
      <c r="F97" s="34"/>
      <c r="G97" s="34"/>
      <c r="H97" s="34"/>
      <c r="I97" s="34"/>
    </row>
    <row r="98" spans="2:9" ht="15.75" customHeight="1">
      <c r="B98" s="35" t="s">
        <v>225</v>
      </c>
      <c r="C98" s="35" t="s">
        <v>79</v>
      </c>
      <c r="D98" s="233"/>
      <c r="E98" s="35"/>
      <c r="F98" s="35"/>
      <c r="G98" s="35"/>
      <c r="H98" s="35"/>
      <c r="I98" s="35"/>
    </row>
    <row r="99" spans="2:9" ht="15.75" customHeight="1">
      <c r="B99" s="34" t="s">
        <v>227</v>
      </c>
      <c r="C99" s="34" t="s">
        <v>79</v>
      </c>
      <c r="D99" s="232">
        <v>5.8999999999999999E-3</v>
      </c>
      <c r="E99" s="34"/>
      <c r="F99" s="34"/>
      <c r="G99" s="34"/>
      <c r="H99" s="34"/>
      <c r="I99" s="34">
        <v>5.1000000000000004E-3</v>
      </c>
    </row>
    <row r="100" spans="2:9" ht="15.75" customHeight="1">
      <c r="B100" s="35" t="s">
        <v>229</v>
      </c>
      <c r="C100" s="35" t="s">
        <v>79</v>
      </c>
      <c r="D100" s="233"/>
      <c r="E100" s="35"/>
      <c r="F100" s="35"/>
      <c r="G100" s="35"/>
      <c r="H100" s="35"/>
      <c r="I100" s="35"/>
    </row>
    <row r="101" spans="2:9" ht="15.75" customHeight="1">
      <c r="B101" s="34" t="s">
        <v>231</v>
      </c>
      <c r="C101" s="34" t="s">
        <v>79</v>
      </c>
      <c r="D101" s="232"/>
      <c r="E101" s="34"/>
      <c r="F101" s="34"/>
      <c r="G101" s="34"/>
      <c r="H101" s="34"/>
      <c r="I101" s="34"/>
    </row>
    <row r="102" spans="2:9" ht="15.75" customHeight="1">
      <c r="B102" s="35" t="s">
        <v>233</v>
      </c>
      <c r="C102" s="35" t="s">
        <v>79</v>
      </c>
      <c r="D102" s="233"/>
      <c r="E102" s="35"/>
      <c r="F102" s="35"/>
      <c r="G102" s="35"/>
      <c r="H102" s="35"/>
      <c r="I102" s="35"/>
    </row>
    <row r="103" spans="2:9" ht="15.75" customHeight="1">
      <c r="B103" s="34" t="s">
        <v>235</v>
      </c>
      <c r="C103" s="34" t="s">
        <v>79</v>
      </c>
      <c r="D103" s="232"/>
      <c r="E103" s="34"/>
      <c r="F103" s="34"/>
      <c r="G103" s="34"/>
      <c r="H103" s="34"/>
      <c r="I103" s="34"/>
    </row>
    <row r="104" spans="2:9" ht="15.75" customHeight="1">
      <c r="B104" s="35" t="s">
        <v>237</v>
      </c>
      <c r="C104" s="35" t="s">
        <v>79</v>
      </c>
      <c r="D104" s="233">
        <v>5.8999999999999999E-3</v>
      </c>
      <c r="E104" s="35"/>
      <c r="F104" s="35"/>
      <c r="G104" s="35"/>
      <c r="H104" s="35"/>
      <c r="I104" s="35">
        <v>5.1000000000000004E-3</v>
      </c>
    </row>
    <row r="105" spans="2:9" ht="15.75" customHeight="1">
      <c r="B105" s="34" t="s">
        <v>239</v>
      </c>
      <c r="C105" s="34" t="s">
        <v>79</v>
      </c>
      <c r="D105" s="232"/>
      <c r="E105" s="34"/>
      <c r="F105" s="34"/>
      <c r="G105" s="34">
        <v>6.7000000000000002E-3</v>
      </c>
      <c r="H105" s="34"/>
      <c r="I105" s="34">
        <v>5.1000000000000004E-3</v>
      </c>
    </row>
    <row r="106" spans="2:9" ht="15.75" customHeight="1">
      <c r="B106" s="35" t="s">
        <v>241</v>
      </c>
      <c r="C106" s="35" t="s">
        <v>79</v>
      </c>
      <c r="D106" s="233">
        <v>5.8999999999999999E-3</v>
      </c>
      <c r="E106" s="35"/>
      <c r="F106" s="35"/>
      <c r="G106" s="35"/>
      <c r="H106" s="35"/>
      <c r="I106" s="35">
        <v>5.1000000000000004E-3</v>
      </c>
    </row>
    <row r="107" spans="2:9" ht="15.75" customHeight="1">
      <c r="B107" s="34" t="s">
        <v>243</v>
      </c>
      <c r="C107" s="34" t="s">
        <v>79</v>
      </c>
      <c r="D107" s="232"/>
      <c r="E107" s="34">
        <v>7.3000000000000001E-3</v>
      </c>
      <c r="F107" s="34"/>
      <c r="G107" s="34"/>
      <c r="H107" s="34"/>
      <c r="I107" s="34">
        <v>5.1000000000000004E-3</v>
      </c>
    </row>
    <row r="108" spans="2:9" ht="15.75" customHeight="1">
      <c r="B108" s="35" t="s">
        <v>245</v>
      </c>
      <c r="C108" s="35" t="s">
        <v>79</v>
      </c>
      <c r="D108" s="233"/>
      <c r="E108" s="35"/>
      <c r="F108" s="35"/>
      <c r="G108" s="35"/>
      <c r="H108" s="35"/>
      <c r="I108" s="35"/>
    </row>
    <row r="109" spans="2:9" ht="15.75" customHeight="1">
      <c r="B109" s="34" t="s">
        <v>247</v>
      </c>
      <c r="C109" s="34" t="s">
        <v>79</v>
      </c>
      <c r="D109" s="232"/>
      <c r="E109" s="34"/>
      <c r="F109" s="34"/>
      <c r="G109" s="34">
        <v>6.7000000000000002E-3</v>
      </c>
      <c r="H109" s="34"/>
      <c r="I109" s="34">
        <v>5.1000000000000004E-3</v>
      </c>
    </row>
    <row r="110" spans="2:9" ht="15.75" customHeight="1">
      <c r="B110" s="35" t="s">
        <v>249</v>
      </c>
      <c r="C110" s="35" t="s">
        <v>79</v>
      </c>
      <c r="D110" s="233">
        <v>5.8999999999999999E-3</v>
      </c>
      <c r="E110" s="35"/>
      <c r="F110" s="35"/>
      <c r="G110" s="35"/>
      <c r="H110" s="35"/>
      <c r="I110" s="35">
        <v>5.1000000000000004E-3</v>
      </c>
    </row>
    <row r="111" spans="2:9" ht="15.75" customHeight="1">
      <c r="B111" s="34" t="s">
        <v>251</v>
      </c>
      <c r="C111" s="34" t="s">
        <v>79</v>
      </c>
      <c r="D111" s="232"/>
      <c r="E111" s="34"/>
      <c r="F111" s="34"/>
      <c r="G111" s="34"/>
      <c r="H111" s="34"/>
      <c r="I111" s="34"/>
    </row>
    <row r="112" spans="2:9" ht="15.75" customHeight="1">
      <c r="B112" s="35" t="s">
        <v>253</v>
      </c>
      <c r="C112" s="35" t="s">
        <v>79</v>
      </c>
      <c r="D112" s="233"/>
      <c r="E112" s="35"/>
      <c r="F112" s="35"/>
      <c r="G112" s="35">
        <v>6.7000000000000002E-3</v>
      </c>
      <c r="H112" s="35"/>
      <c r="I112" s="35">
        <v>5.1000000000000004E-3</v>
      </c>
    </row>
    <row r="113" spans="2:9" ht="15.75" customHeight="1">
      <c r="B113" s="34" t="s">
        <v>255</v>
      </c>
      <c r="C113" s="34" t="s">
        <v>79</v>
      </c>
      <c r="D113" s="232"/>
      <c r="E113" s="34"/>
      <c r="F113" s="34"/>
      <c r="G113" s="34"/>
      <c r="H113" s="34"/>
      <c r="I113" s="34">
        <v>5.1000000000000004E-3</v>
      </c>
    </row>
    <row r="114" spans="2:9" ht="15.75" customHeight="1">
      <c r="B114" s="35" t="s">
        <v>257</v>
      </c>
      <c r="C114" s="35" t="s">
        <v>79</v>
      </c>
      <c r="D114" s="233"/>
      <c r="E114" s="35"/>
      <c r="F114" s="35"/>
      <c r="G114" s="35"/>
      <c r="H114" s="35"/>
      <c r="I114" s="35"/>
    </row>
    <row r="115" spans="2:9" ht="15.75" customHeight="1">
      <c r="B115" s="34" t="s">
        <v>259</v>
      </c>
      <c r="C115" s="34" t="s">
        <v>79</v>
      </c>
      <c r="D115" s="232"/>
      <c r="E115" s="34"/>
      <c r="F115" s="34"/>
      <c r="G115" s="34">
        <v>6.7000000000000002E-3</v>
      </c>
      <c r="H115" s="34"/>
      <c r="I115" s="34">
        <v>5.1000000000000004E-3</v>
      </c>
    </row>
    <row r="116" spans="2:9" ht="15.75" customHeight="1">
      <c r="B116" s="346" t="s">
        <v>350</v>
      </c>
      <c r="C116" s="346"/>
      <c r="D116" s="388" t="s">
        <v>431</v>
      </c>
      <c r="E116" s="388"/>
      <c r="F116" s="388"/>
      <c r="G116" s="388"/>
      <c r="H116" s="388"/>
      <c r="I116" s="388"/>
    </row>
    <row r="117" spans="2:9" ht="15.75" customHeight="1">
      <c r="B117" s="34" t="s">
        <v>144</v>
      </c>
      <c r="C117" s="34" t="s">
        <v>75</v>
      </c>
      <c r="D117" s="232"/>
      <c r="E117" s="34">
        <v>8.9800000000000005E-2</v>
      </c>
      <c r="F117" s="34"/>
      <c r="G117" s="34"/>
      <c r="H117" s="34"/>
      <c r="I117" s="34">
        <v>5.6399999999999999E-2</v>
      </c>
    </row>
    <row r="118" spans="2:9" ht="15.75" customHeight="1">
      <c r="B118" s="35" t="s">
        <v>148</v>
      </c>
      <c r="C118" s="35" t="s">
        <v>75</v>
      </c>
      <c r="D118" s="233"/>
      <c r="E118" s="35">
        <v>8.9800000000000005E-2</v>
      </c>
      <c r="F118" s="35"/>
      <c r="G118" s="35"/>
      <c r="H118" s="35"/>
      <c r="I118" s="35">
        <v>5.6399999999999999E-2</v>
      </c>
    </row>
    <row r="119" spans="2:9" ht="15.75" customHeight="1">
      <c r="B119" s="34" t="s">
        <v>150</v>
      </c>
      <c r="C119" s="34" t="s">
        <v>75</v>
      </c>
      <c r="D119" s="232"/>
      <c r="E119" s="34">
        <v>8.9800000000000005E-2</v>
      </c>
      <c r="F119" s="34"/>
      <c r="G119" s="34"/>
      <c r="H119" s="34"/>
      <c r="I119" s="34">
        <v>5.6399999999999999E-2</v>
      </c>
    </row>
    <row r="120" spans="2:9" ht="15.75" customHeight="1">
      <c r="B120" s="35" t="s">
        <v>152</v>
      </c>
      <c r="C120" s="35" t="s">
        <v>75</v>
      </c>
      <c r="D120" s="233"/>
      <c r="E120" s="35">
        <v>8.9800000000000005E-2</v>
      </c>
      <c r="F120" s="35"/>
      <c r="G120" s="35"/>
      <c r="H120" s="35"/>
      <c r="I120" s="35">
        <v>5.6399999999999999E-2</v>
      </c>
    </row>
    <row r="121" spans="2:9" ht="15.75" customHeight="1">
      <c r="B121" s="34" t="s">
        <v>154</v>
      </c>
      <c r="C121" s="34" t="s">
        <v>75</v>
      </c>
      <c r="D121" s="232"/>
      <c r="E121" s="34">
        <v>8.9800000000000005E-2</v>
      </c>
      <c r="F121" s="34"/>
      <c r="G121" s="34"/>
      <c r="H121" s="34"/>
      <c r="I121" s="34">
        <v>5.6399999999999999E-2</v>
      </c>
    </row>
    <row r="122" spans="2:9" ht="15.75" customHeight="1">
      <c r="B122" s="35" t="s">
        <v>156</v>
      </c>
      <c r="C122" s="35" t="s">
        <v>75</v>
      </c>
      <c r="D122" s="233"/>
      <c r="E122" s="35">
        <v>8.9800000000000005E-2</v>
      </c>
      <c r="F122" s="35"/>
      <c r="G122" s="35"/>
      <c r="H122" s="35"/>
      <c r="I122" s="35">
        <v>5.6399999999999999E-2</v>
      </c>
    </row>
    <row r="123" spans="2:9" ht="15.75" customHeight="1">
      <c r="B123" s="34" t="s">
        <v>158</v>
      </c>
      <c r="C123" s="34" t="s">
        <v>75</v>
      </c>
      <c r="D123" s="232"/>
      <c r="E123" s="34">
        <v>8.9800000000000005E-2</v>
      </c>
      <c r="F123" s="34"/>
      <c r="G123" s="34"/>
      <c r="H123" s="34"/>
      <c r="I123" s="34">
        <v>5.6399999999999999E-2</v>
      </c>
    </row>
    <row r="124" spans="2:9" ht="15.75" customHeight="1">
      <c r="B124" s="35" t="s">
        <v>160</v>
      </c>
      <c r="C124" s="35" t="s">
        <v>75</v>
      </c>
      <c r="D124" s="233">
        <v>7.2800000000000004E-2</v>
      </c>
      <c r="E124" s="35"/>
      <c r="F124" s="35"/>
      <c r="G124" s="35"/>
      <c r="H124" s="35"/>
      <c r="I124" s="35">
        <v>5.6399999999999999E-2</v>
      </c>
    </row>
    <row r="125" spans="2:9" ht="15.75" customHeight="1">
      <c r="B125" s="34" t="s">
        <v>162</v>
      </c>
      <c r="C125" s="34" t="s">
        <v>75</v>
      </c>
      <c r="D125" s="232">
        <v>7.2800000000000004E-2</v>
      </c>
      <c r="E125" s="34"/>
      <c r="F125" s="34"/>
      <c r="G125" s="34"/>
      <c r="H125" s="34"/>
      <c r="I125" s="34">
        <v>5.6399999999999999E-2</v>
      </c>
    </row>
    <row r="126" spans="2:9" ht="15.75" customHeight="1">
      <c r="B126" s="35" t="s">
        <v>164</v>
      </c>
      <c r="C126" s="35" t="s">
        <v>75</v>
      </c>
      <c r="D126" s="233">
        <v>7.2800000000000004E-2</v>
      </c>
      <c r="E126" s="35"/>
      <c r="F126" s="35"/>
      <c r="G126" s="35"/>
      <c r="H126" s="35"/>
      <c r="I126" s="35">
        <v>5.6399999999999999E-2</v>
      </c>
    </row>
    <row r="127" spans="2:9" ht="15.75" customHeight="1">
      <c r="B127" s="34" t="s">
        <v>166</v>
      </c>
      <c r="C127" s="34" t="s">
        <v>75</v>
      </c>
      <c r="D127" s="232">
        <v>7.2800000000000004E-2</v>
      </c>
      <c r="E127" s="34"/>
      <c r="F127" s="34"/>
      <c r="G127" s="34"/>
      <c r="H127" s="34"/>
      <c r="I127" s="34">
        <v>5.6399999999999999E-2</v>
      </c>
    </row>
    <row r="128" spans="2:9" ht="15.75" customHeight="1">
      <c r="B128" s="35" t="s">
        <v>168</v>
      </c>
      <c r="C128" s="35" t="s">
        <v>75</v>
      </c>
      <c r="D128" s="233">
        <v>7.2800000000000004E-2</v>
      </c>
      <c r="E128" s="35"/>
      <c r="F128" s="35"/>
      <c r="G128" s="35"/>
      <c r="H128" s="35"/>
      <c r="I128" s="35">
        <v>5.6399999999999999E-2</v>
      </c>
    </row>
    <row r="129" spans="2:9" ht="15.75" customHeight="1">
      <c r="B129" s="34" t="s">
        <v>170</v>
      </c>
      <c r="C129" s="34" t="s">
        <v>75</v>
      </c>
      <c r="D129" s="232">
        <v>7.2800000000000004E-2</v>
      </c>
      <c r="E129" s="34"/>
      <c r="F129" s="34"/>
      <c r="G129" s="34"/>
      <c r="H129" s="34"/>
      <c r="I129" s="34">
        <v>5.6399999999999999E-2</v>
      </c>
    </row>
    <row r="130" spans="2:9" ht="15.75" customHeight="1">
      <c r="B130" s="35" t="s">
        <v>172</v>
      </c>
      <c r="C130" s="35" t="s">
        <v>75</v>
      </c>
      <c r="D130" s="233">
        <v>7.2800000000000004E-2</v>
      </c>
      <c r="E130" s="35"/>
      <c r="F130" s="35"/>
      <c r="G130" s="35"/>
      <c r="H130" s="35"/>
      <c r="I130" s="35">
        <v>5.6399999999999999E-2</v>
      </c>
    </row>
    <row r="131" spans="2:9" ht="15.75" customHeight="1">
      <c r="B131" s="34" t="s">
        <v>174</v>
      </c>
      <c r="C131" s="34" t="s">
        <v>75</v>
      </c>
      <c r="D131" s="232">
        <v>7.2800000000000004E-2</v>
      </c>
      <c r="E131" s="34"/>
      <c r="F131" s="34"/>
      <c r="G131" s="34"/>
      <c r="H131" s="34"/>
      <c r="I131" s="34">
        <v>5.6399999999999999E-2</v>
      </c>
    </row>
    <row r="132" spans="2:9" ht="15.75" customHeight="1">
      <c r="B132" s="35" t="s">
        <v>176</v>
      </c>
      <c r="C132" s="35" t="s">
        <v>75</v>
      </c>
      <c r="D132" s="233">
        <v>7.2800000000000004E-2</v>
      </c>
      <c r="E132" s="35"/>
      <c r="F132" s="35"/>
      <c r="G132" s="35"/>
      <c r="H132" s="35"/>
      <c r="I132" s="35">
        <v>5.6399999999999999E-2</v>
      </c>
    </row>
    <row r="133" spans="2:9" ht="15.75" customHeight="1">
      <c r="B133" s="34" t="s">
        <v>178</v>
      </c>
      <c r="C133" s="34" t="s">
        <v>75</v>
      </c>
      <c r="D133" s="232">
        <v>7.2800000000000004E-2</v>
      </c>
      <c r="E133" s="34"/>
      <c r="F133" s="34"/>
      <c r="G133" s="34"/>
      <c r="H133" s="34"/>
      <c r="I133" s="34">
        <v>5.6399999999999999E-2</v>
      </c>
    </row>
    <row r="134" spans="2:9" ht="15.75" customHeight="1">
      <c r="B134" s="35" t="s">
        <v>180</v>
      </c>
      <c r="C134" s="35" t="s">
        <v>75</v>
      </c>
      <c r="D134" s="233">
        <v>7.2800000000000004E-2</v>
      </c>
      <c r="E134" s="35"/>
      <c r="F134" s="35"/>
      <c r="G134" s="35"/>
      <c r="H134" s="35"/>
      <c r="I134" s="35">
        <v>5.6399999999999999E-2</v>
      </c>
    </row>
    <row r="135" spans="2:9" ht="15.75" customHeight="1">
      <c r="B135" s="34" t="s">
        <v>182</v>
      </c>
      <c r="C135" s="34" t="s">
        <v>75</v>
      </c>
      <c r="D135" s="232">
        <v>7.2800000000000004E-2</v>
      </c>
      <c r="E135" s="34"/>
      <c r="F135" s="34"/>
      <c r="G135" s="34"/>
      <c r="H135" s="34"/>
      <c r="I135" s="34">
        <v>5.6399999999999999E-2</v>
      </c>
    </row>
    <row r="136" spans="2:9" ht="15.75" customHeight="1">
      <c r="B136" s="35" t="s">
        <v>184</v>
      </c>
      <c r="C136" s="35" t="s">
        <v>75</v>
      </c>
      <c r="D136" s="233">
        <v>7.2800000000000004E-2</v>
      </c>
      <c r="E136" s="35"/>
      <c r="F136" s="35"/>
      <c r="G136" s="35"/>
      <c r="H136" s="35"/>
      <c r="I136" s="35">
        <v>5.6399999999999999E-2</v>
      </c>
    </row>
    <row r="137" spans="2:9" ht="15.75" customHeight="1">
      <c r="B137" s="34" t="s">
        <v>186</v>
      </c>
      <c r="C137" s="34" t="s">
        <v>75</v>
      </c>
      <c r="D137" s="232">
        <v>7.2800000000000004E-2</v>
      </c>
      <c r="E137" s="34"/>
      <c r="F137" s="34"/>
      <c r="G137" s="34"/>
      <c r="H137" s="34"/>
      <c r="I137" s="34">
        <v>5.6399999999999999E-2</v>
      </c>
    </row>
    <row r="138" spans="2:9" ht="15.75" customHeight="1">
      <c r="B138" s="35" t="s">
        <v>188</v>
      </c>
      <c r="C138" s="35" t="s">
        <v>75</v>
      </c>
      <c r="D138" s="233">
        <v>7.2800000000000004E-2</v>
      </c>
      <c r="E138" s="35"/>
      <c r="F138" s="35"/>
      <c r="G138" s="35"/>
      <c r="H138" s="35"/>
      <c r="I138" s="35">
        <v>5.6399999999999999E-2</v>
      </c>
    </row>
    <row r="139" spans="2:9" ht="15.75" customHeight="1">
      <c r="B139" s="34" t="s">
        <v>190</v>
      </c>
      <c r="C139" s="34" t="s">
        <v>75</v>
      </c>
      <c r="D139" s="232">
        <v>7.2800000000000004E-2</v>
      </c>
      <c r="E139" s="34"/>
      <c r="F139" s="34"/>
      <c r="G139" s="34"/>
      <c r="H139" s="34"/>
      <c r="I139" s="34">
        <v>5.6399999999999999E-2</v>
      </c>
    </row>
    <row r="140" spans="2:9" ht="15.75" customHeight="1">
      <c r="B140" s="35" t="s">
        <v>192</v>
      </c>
      <c r="C140" s="35" t="s">
        <v>75</v>
      </c>
      <c r="D140" s="233">
        <v>7.2800000000000004E-2</v>
      </c>
      <c r="E140" s="35"/>
      <c r="F140" s="35"/>
      <c r="G140" s="35"/>
      <c r="H140" s="35"/>
      <c r="I140" s="35">
        <v>5.6399999999999999E-2</v>
      </c>
    </row>
    <row r="141" spans="2:9" ht="15.75" customHeight="1">
      <c r="B141" s="34" t="s">
        <v>194</v>
      </c>
      <c r="C141" s="34" t="s">
        <v>75</v>
      </c>
      <c r="D141" s="232">
        <v>7.2800000000000004E-2</v>
      </c>
      <c r="E141" s="34"/>
      <c r="F141" s="34"/>
      <c r="G141" s="34"/>
      <c r="H141" s="34"/>
      <c r="I141" s="34">
        <v>5.6399999999999999E-2</v>
      </c>
    </row>
    <row r="142" spans="2:9" ht="15.75" customHeight="1">
      <c r="B142" s="35" t="s">
        <v>196</v>
      </c>
      <c r="C142" s="35" t="s">
        <v>75</v>
      </c>
      <c r="D142" s="233">
        <v>7.2800000000000004E-2</v>
      </c>
      <c r="E142" s="35"/>
      <c r="F142" s="35"/>
      <c r="G142" s="35"/>
      <c r="H142" s="35"/>
      <c r="I142" s="35">
        <v>5.6399999999999999E-2</v>
      </c>
    </row>
    <row r="143" spans="2:9" ht="15.75" customHeight="1">
      <c r="B143" s="34" t="s">
        <v>198</v>
      </c>
      <c r="C143" s="34" t="s">
        <v>75</v>
      </c>
      <c r="D143" s="232">
        <v>7.2800000000000004E-2</v>
      </c>
      <c r="E143" s="34"/>
      <c r="F143" s="34"/>
      <c r="G143" s="34"/>
      <c r="H143" s="34"/>
      <c r="I143" s="34">
        <v>5.6399999999999999E-2</v>
      </c>
    </row>
    <row r="144" spans="2:9" ht="15.75" customHeight="1">
      <c r="B144" s="35" t="s">
        <v>200</v>
      </c>
      <c r="C144" s="35" t="s">
        <v>75</v>
      </c>
      <c r="D144" s="233"/>
      <c r="E144" s="35"/>
      <c r="F144" s="35"/>
      <c r="G144" s="35">
        <v>7.3099999999999998E-2</v>
      </c>
      <c r="H144" s="35"/>
      <c r="I144" s="35">
        <v>5.6399999999999999E-2</v>
      </c>
    </row>
    <row r="145" spans="2:9" ht="15.75" customHeight="1">
      <c r="B145" s="34" t="s">
        <v>202</v>
      </c>
      <c r="C145" s="34" t="s">
        <v>75</v>
      </c>
      <c r="D145" s="232"/>
      <c r="E145" s="34"/>
      <c r="F145" s="34"/>
      <c r="G145" s="34">
        <v>7.3099999999999998E-2</v>
      </c>
      <c r="H145" s="34"/>
      <c r="I145" s="34">
        <v>5.6399999999999999E-2</v>
      </c>
    </row>
    <row r="146" spans="2:9" ht="15.75" customHeight="1">
      <c r="B146" s="35" t="s">
        <v>204</v>
      </c>
      <c r="C146" s="35" t="s">
        <v>75</v>
      </c>
      <c r="D146" s="233"/>
      <c r="E146" s="35"/>
      <c r="F146" s="35"/>
      <c r="G146" s="35">
        <v>7.3099999999999998E-2</v>
      </c>
      <c r="H146" s="35"/>
      <c r="I146" s="35">
        <v>5.6399999999999999E-2</v>
      </c>
    </row>
    <row r="147" spans="2:9" ht="15.75" customHeight="1">
      <c r="B147" s="34" t="s">
        <v>206</v>
      </c>
      <c r="C147" s="34" t="s">
        <v>75</v>
      </c>
      <c r="D147" s="232"/>
      <c r="E147" s="34"/>
      <c r="F147" s="34"/>
      <c r="G147" s="34">
        <v>7.3099999999999998E-2</v>
      </c>
      <c r="H147" s="34"/>
      <c r="I147" s="34">
        <v>5.6399999999999999E-2</v>
      </c>
    </row>
    <row r="148" spans="2:9" ht="15.75" customHeight="1">
      <c r="B148" s="35" t="s">
        <v>215</v>
      </c>
      <c r="C148" s="35" t="s">
        <v>75</v>
      </c>
      <c r="D148" s="233">
        <v>7.2800000000000004E-2</v>
      </c>
      <c r="E148" s="35"/>
      <c r="F148" s="35"/>
      <c r="G148" s="35"/>
      <c r="H148" s="35"/>
      <c r="I148" s="35">
        <v>5.6399999999999999E-2</v>
      </c>
    </row>
    <row r="149" spans="2:9" ht="15.75" customHeight="1">
      <c r="B149" s="34" t="s">
        <v>217</v>
      </c>
      <c r="C149" s="34" t="s">
        <v>75</v>
      </c>
      <c r="D149" s="232">
        <v>7.2800000000000004E-2</v>
      </c>
      <c r="E149" s="34"/>
      <c r="F149" s="34"/>
      <c r="G149" s="34"/>
      <c r="H149" s="34"/>
      <c r="I149" s="34">
        <v>5.6399999999999999E-2</v>
      </c>
    </row>
    <row r="150" spans="2:9" ht="15.75" customHeight="1">
      <c r="B150" s="35" t="s">
        <v>219</v>
      </c>
      <c r="C150" s="35" t="s">
        <v>75</v>
      </c>
      <c r="D150" s="233"/>
      <c r="E150" s="35"/>
      <c r="F150" s="35">
        <v>8.2400000000000001E-2</v>
      </c>
      <c r="G150" s="35"/>
      <c r="H150" s="35"/>
      <c r="I150" s="35"/>
    </row>
    <row r="151" spans="2:9" ht="15.75" customHeight="1">
      <c r="B151" s="34" t="s">
        <v>221</v>
      </c>
      <c r="C151" s="34" t="s">
        <v>75</v>
      </c>
      <c r="D151" s="232"/>
      <c r="E151" s="34"/>
      <c r="F151" s="34">
        <v>8.2400000000000001E-2</v>
      </c>
      <c r="G151" s="34"/>
      <c r="H151" s="34"/>
      <c r="I151" s="34"/>
    </row>
    <row r="152" spans="2:9" ht="15.75" customHeight="1">
      <c r="B152" s="35" t="s">
        <v>223</v>
      </c>
      <c r="C152" s="35" t="s">
        <v>75</v>
      </c>
      <c r="D152" s="233"/>
      <c r="E152" s="35"/>
      <c r="F152" s="35">
        <v>8.2400000000000001E-2</v>
      </c>
      <c r="G152" s="35"/>
      <c r="H152" s="35"/>
      <c r="I152" s="35"/>
    </row>
    <row r="153" spans="2:9" ht="15.75" customHeight="1">
      <c r="B153" s="34" t="s">
        <v>225</v>
      </c>
      <c r="C153" s="34" t="s">
        <v>75</v>
      </c>
      <c r="D153" s="232"/>
      <c r="E153" s="34"/>
      <c r="F153" s="34">
        <v>8.2400000000000001E-2</v>
      </c>
      <c r="G153" s="34"/>
      <c r="H153" s="34"/>
      <c r="I153" s="34"/>
    </row>
    <row r="154" spans="2:9" ht="15.75" customHeight="1">
      <c r="B154" s="35" t="s">
        <v>227</v>
      </c>
      <c r="C154" s="35" t="s">
        <v>75</v>
      </c>
      <c r="D154" s="233">
        <v>7.2800000000000004E-2</v>
      </c>
      <c r="E154" s="35"/>
      <c r="F154" s="35"/>
      <c r="G154" s="35"/>
      <c r="H154" s="35"/>
      <c r="I154" s="35">
        <v>5.6399999999999999E-2</v>
      </c>
    </row>
    <row r="155" spans="2:9" ht="15.75" customHeight="1">
      <c r="B155" s="34" t="s">
        <v>229</v>
      </c>
      <c r="C155" s="34" t="s">
        <v>75</v>
      </c>
      <c r="D155" s="232"/>
      <c r="E155" s="34"/>
      <c r="F155" s="34">
        <v>8.2400000000000001E-2</v>
      </c>
      <c r="G155" s="34"/>
      <c r="H155" s="34"/>
      <c r="I155" s="34"/>
    </row>
    <row r="156" spans="2:9" ht="15.75" customHeight="1">
      <c r="B156" s="35" t="s">
        <v>231</v>
      </c>
      <c r="C156" s="35" t="s">
        <v>75</v>
      </c>
      <c r="D156" s="233"/>
      <c r="E156" s="35"/>
      <c r="F156" s="35">
        <v>8.2400000000000001E-2</v>
      </c>
      <c r="G156" s="35"/>
      <c r="H156" s="35"/>
      <c r="I156" s="35"/>
    </row>
    <row r="157" spans="2:9" ht="15.75" customHeight="1">
      <c r="B157" s="34" t="s">
        <v>233</v>
      </c>
      <c r="C157" s="34" t="s">
        <v>75</v>
      </c>
      <c r="D157" s="232"/>
      <c r="E157" s="34"/>
      <c r="F157" s="34">
        <v>8.2400000000000001E-2</v>
      </c>
      <c r="G157" s="34"/>
      <c r="H157" s="34"/>
      <c r="I157" s="34"/>
    </row>
    <row r="158" spans="2:9" ht="15.75" customHeight="1">
      <c r="B158" s="35" t="s">
        <v>235</v>
      </c>
      <c r="C158" s="35" t="s">
        <v>75</v>
      </c>
      <c r="D158" s="233"/>
      <c r="E158" s="35"/>
      <c r="F158" s="35">
        <v>8.2400000000000001E-2</v>
      </c>
      <c r="G158" s="35"/>
      <c r="H158" s="35"/>
      <c r="I158" s="35"/>
    </row>
    <row r="159" spans="2:9" ht="15.75" customHeight="1">
      <c r="B159" s="34" t="s">
        <v>237</v>
      </c>
      <c r="C159" s="34" t="s">
        <v>75</v>
      </c>
      <c r="D159" s="232">
        <v>7.2800000000000004E-2</v>
      </c>
      <c r="E159" s="34"/>
      <c r="F159" s="34"/>
      <c r="G159" s="34"/>
      <c r="H159" s="34"/>
      <c r="I159" s="34">
        <v>5.6399999999999999E-2</v>
      </c>
    </row>
    <row r="160" spans="2:9" ht="15.75" customHeight="1">
      <c r="B160" s="35" t="s">
        <v>239</v>
      </c>
      <c r="C160" s="35" t="s">
        <v>75</v>
      </c>
      <c r="D160" s="233"/>
      <c r="E160" s="35"/>
      <c r="F160" s="35"/>
      <c r="G160" s="35">
        <v>7.3099999999999998E-2</v>
      </c>
      <c r="H160" s="35"/>
      <c r="I160" s="35">
        <v>5.6399999999999999E-2</v>
      </c>
    </row>
    <row r="161" spans="2:9" ht="15.75" customHeight="1">
      <c r="B161" s="34" t="s">
        <v>241</v>
      </c>
      <c r="C161" s="34" t="s">
        <v>75</v>
      </c>
      <c r="D161" s="232">
        <v>7.2800000000000004E-2</v>
      </c>
      <c r="E161" s="34"/>
      <c r="F161" s="34"/>
      <c r="G161" s="34"/>
      <c r="H161" s="34"/>
      <c r="I161" s="34">
        <v>5.6399999999999999E-2</v>
      </c>
    </row>
    <row r="162" spans="2:9" ht="15.75" customHeight="1">
      <c r="B162" s="35" t="s">
        <v>243</v>
      </c>
      <c r="C162" s="35" t="s">
        <v>75</v>
      </c>
      <c r="D162" s="233"/>
      <c r="E162" s="35">
        <v>8.9800000000000005E-2</v>
      </c>
      <c r="F162" s="35"/>
      <c r="G162" s="35"/>
      <c r="H162" s="35"/>
      <c r="I162" s="35">
        <v>5.6399999999999999E-2</v>
      </c>
    </row>
    <row r="163" spans="2:9" ht="15.75" customHeight="1">
      <c r="B163" s="34" t="s">
        <v>245</v>
      </c>
      <c r="C163" s="34" t="s">
        <v>75</v>
      </c>
      <c r="D163" s="232"/>
      <c r="E163" s="34"/>
      <c r="F163" s="34">
        <v>8.2400000000000001E-2</v>
      </c>
      <c r="G163" s="34"/>
      <c r="H163" s="34"/>
      <c r="I163" s="34"/>
    </row>
    <row r="164" spans="2:9" ht="15.75" customHeight="1">
      <c r="B164" s="35" t="s">
        <v>247</v>
      </c>
      <c r="C164" s="35" t="s">
        <v>75</v>
      </c>
      <c r="D164" s="233"/>
      <c r="E164" s="35"/>
      <c r="F164" s="35"/>
      <c r="G164" s="35">
        <v>7.3099999999999998E-2</v>
      </c>
      <c r="H164" s="35"/>
      <c r="I164" s="35">
        <v>5.6399999999999999E-2</v>
      </c>
    </row>
    <row r="165" spans="2:9" ht="15.75" customHeight="1">
      <c r="B165" s="34" t="s">
        <v>249</v>
      </c>
      <c r="C165" s="34" t="s">
        <v>75</v>
      </c>
      <c r="D165" s="232">
        <v>7.2800000000000004E-2</v>
      </c>
      <c r="E165" s="34"/>
      <c r="F165" s="34"/>
      <c r="G165" s="34"/>
      <c r="H165" s="34"/>
      <c r="I165" s="34">
        <v>5.6399999999999999E-2</v>
      </c>
    </row>
    <row r="166" spans="2:9" ht="15.75" customHeight="1">
      <c r="B166" s="35" t="s">
        <v>251</v>
      </c>
      <c r="C166" s="35" t="s">
        <v>75</v>
      </c>
      <c r="D166" s="233"/>
      <c r="E166" s="35"/>
      <c r="F166" s="35">
        <v>8.2400000000000001E-2</v>
      </c>
      <c r="G166" s="35"/>
      <c r="H166" s="35"/>
      <c r="I166" s="35"/>
    </row>
    <row r="167" spans="2:9" ht="15.75" customHeight="1">
      <c r="B167" s="34" t="s">
        <v>253</v>
      </c>
      <c r="C167" s="34" t="s">
        <v>75</v>
      </c>
      <c r="D167" s="232"/>
      <c r="E167" s="34"/>
      <c r="F167" s="34"/>
      <c r="G167" s="34">
        <v>7.3099999999999998E-2</v>
      </c>
      <c r="H167" s="34"/>
      <c r="I167" s="34">
        <v>5.6399999999999999E-2</v>
      </c>
    </row>
    <row r="168" spans="2:9" ht="15.75" customHeight="1">
      <c r="B168" s="35" t="s">
        <v>255</v>
      </c>
      <c r="C168" s="35" t="s">
        <v>75</v>
      </c>
      <c r="D168" s="233">
        <v>7.2800000000000004E-2</v>
      </c>
      <c r="E168" s="35"/>
      <c r="F168" s="35"/>
      <c r="G168" s="35"/>
      <c r="H168" s="35"/>
      <c r="I168" s="35">
        <v>5.6399999999999999E-2</v>
      </c>
    </row>
    <row r="169" spans="2:9" ht="15.75" customHeight="1">
      <c r="B169" s="34" t="s">
        <v>257</v>
      </c>
      <c r="C169" s="34" t="s">
        <v>75</v>
      </c>
      <c r="D169" s="232"/>
      <c r="E169" s="34"/>
      <c r="F169" s="34">
        <v>8.2400000000000001E-2</v>
      </c>
      <c r="G169" s="34"/>
      <c r="H169" s="34"/>
      <c r="I169" s="34"/>
    </row>
    <row r="170" spans="2:9" ht="15.75" customHeight="1">
      <c r="B170" s="35" t="s">
        <v>259</v>
      </c>
      <c r="C170" s="35" t="s">
        <v>75</v>
      </c>
      <c r="D170" s="233"/>
      <c r="E170" s="35"/>
      <c r="F170" s="35"/>
      <c r="G170" s="35">
        <v>7.3099999999999998E-2</v>
      </c>
      <c r="H170" s="35"/>
      <c r="I170" s="35">
        <v>5.6399999999999999E-2</v>
      </c>
    </row>
    <row r="171" spans="2:9" ht="15.75" customHeight="1">
      <c r="B171" s="346" t="s">
        <v>350</v>
      </c>
      <c r="C171" s="346"/>
      <c r="D171" s="388" t="s">
        <v>431</v>
      </c>
      <c r="E171" s="388"/>
      <c r="F171" s="388"/>
      <c r="G171" s="388"/>
      <c r="H171" s="388"/>
      <c r="I171" s="388"/>
    </row>
    <row r="172" spans="2:9" ht="15.75" customHeight="1">
      <c r="B172" s="51" t="s">
        <v>144</v>
      </c>
      <c r="C172" s="51" t="s">
        <v>77</v>
      </c>
      <c r="D172" s="234"/>
      <c r="E172" s="51">
        <v>0.1512</v>
      </c>
      <c r="F172" s="51"/>
      <c r="G172" s="51"/>
      <c r="H172" s="51"/>
      <c r="I172" s="51">
        <v>4.6199999999999998E-2</v>
      </c>
    </row>
    <row r="173" spans="2:9" ht="15.75" customHeight="1">
      <c r="B173" s="34" t="s">
        <v>148</v>
      </c>
      <c r="C173" s="34" t="s">
        <v>77</v>
      </c>
      <c r="D173" s="232"/>
      <c r="E173" s="34">
        <v>0.1512</v>
      </c>
      <c r="F173" s="34"/>
      <c r="G173" s="34"/>
      <c r="H173" s="34"/>
      <c r="I173" s="34">
        <v>4.6199999999999998E-2</v>
      </c>
    </row>
    <row r="174" spans="2:9" ht="15.75" customHeight="1">
      <c r="B174" s="35" t="s">
        <v>150</v>
      </c>
      <c r="C174" s="35" t="s">
        <v>77</v>
      </c>
      <c r="D174" s="233"/>
      <c r="E174" s="35">
        <v>0.1512</v>
      </c>
      <c r="F174" s="35"/>
      <c r="G174" s="35"/>
      <c r="H174" s="35"/>
      <c r="I174" s="35">
        <v>4.6199999999999998E-2</v>
      </c>
    </row>
    <row r="175" spans="2:9" ht="15.75" customHeight="1">
      <c r="B175" s="34" t="s">
        <v>152</v>
      </c>
      <c r="C175" s="34" t="s">
        <v>77</v>
      </c>
      <c r="D175" s="232"/>
      <c r="E175" s="34">
        <v>0.1512</v>
      </c>
      <c r="F175" s="34"/>
      <c r="G175" s="34"/>
      <c r="H175" s="34"/>
      <c r="I175" s="34">
        <v>4.6199999999999998E-2</v>
      </c>
    </row>
    <row r="176" spans="2:9" ht="15.75" customHeight="1">
      <c r="B176" s="35" t="s">
        <v>154</v>
      </c>
      <c r="C176" s="35" t="s">
        <v>77</v>
      </c>
      <c r="D176" s="233"/>
      <c r="E176" s="35">
        <v>0.1512</v>
      </c>
      <c r="F176" s="35"/>
      <c r="G176" s="35"/>
      <c r="H176" s="35"/>
      <c r="I176" s="35">
        <v>4.6199999999999998E-2</v>
      </c>
    </row>
    <row r="177" spans="2:9" ht="15.75" customHeight="1">
      <c r="B177" s="34" t="s">
        <v>156</v>
      </c>
      <c r="C177" s="34" t="s">
        <v>77</v>
      </c>
      <c r="D177" s="232"/>
      <c r="E177" s="34">
        <v>0.1512</v>
      </c>
      <c r="F177" s="34"/>
      <c r="G177" s="34"/>
      <c r="H177" s="34"/>
      <c r="I177" s="34">
        <v>4.6199999999999998E-2</v>
      </c>
    </row>
    <row r="178" spans="2:9" ht="15.75" customHeight="1">
      <c r="B178" s="35" t="s">
        <v>158</v>
      </c>
      <c r="C178" s="35" t="s">
        <v>77</v>
      </c>
      <c r="D178" s="233"/>
      <c r="E178" s="35">
        <v>0.1512</v>
      </c>
      <c r="F178" s="35"/>
      <c r="G178" s="35"/>
      <c r="H178" s="35"/>
      <c r="I178" s="35">
        <v>4.6199999999999998E-2</v>
      </c>
    </row>
    <row r="179" spans="2:9">
      <c r="B179" s="34" t="s">
        <v>160</v>
      </c>
      <c r="C179" s="34" t="s">
        <v>77</v>
      </c>
      <c r="D179" s="232">
        <v>0.1226</v>
      </c>
      <c r="E179" s="34"/>
      <c r="F179" s="34"/>
      <c r="G179" s="34"/>
      <c r="H179" s="34"/>
      <c r="I179" s="34">
        <v>4.6199999999999998E-2</v>
      </c>
    </row>
    <row r="180" spans="2:9" ht="15.75" customHeight="1">
      <c r="B180" s="35" t="s">
        <v>162</v>
      </c>
      <c r="C180" s="35" t="s">
        <v>77</v>
      </c>
      <c r="D180" s="233">
        <v>0.1226</v>
      </c>
      <c r="E180" s="35"/>
      <c r="F180" s="35"/>
      <c r="G180" s="35"/>
      <c r="H180" s="35"/>
      <c r="I180" s="35">
        <v>4.6199999999999998E-2</v>
      </c>
    </row>
    <row r="181" spans="2:9" ht="15.75" customHeight="1">
      <c r="B181" s="34" t="s">
        <v>164</v>
      </c>
      <c r="C181" s="34" t="s">
        <v>77</v>
      </c>
      <c r="D181" s="232">
        <v>0.1226</v>
      </c>
      <c r="E181" s="34"/>
      <c r="F181" s="34"/>
      <c r="G181" s="34"/>
      <c r="H181" s="34"/>
      <c r="I181" s="34">
        <v>4.6199999999999998E-2</v>
      </c>
    </row>
    <row r="182" spans="2:9" ht="15.75" customHeight="1">
      <c r="B182" s="35" t="s">
        <v>166</v>
      </c>
      <c r="C182" s="35" t="s">
        <v>77</v>
      </c>
      <c r="D182" s="233">
        <v>0.1226</v>
      </c>
      <c r="E182" s="35"/>
      <c r="F182" s="35"/>
      <c r="G182" s="35"/>
      <c r="H182" s="35"/>
      <c r="I182" s="35">
        <v>4.6199999999999998E-2</v>
      </c>
    </row>
    <row r="183" spans="2:9" ht="15.75" customHeight="1">
      <c r="B183" s="34" t="s">
        <v>168</v>
      </c>
      <c r="C183" s="34" t="s">
        <v>77</v>
      </c>
      <c r="D183" s="232">
        <v>0.1226</v>
      </c>
      <c r="E183" s="34"/>
      <c r="F183" s="34"/>
      <c r="G183" s="34"/>
      <c r="H183" s="34"/>
      <c r="I183" s="34">
        <v>4.6199999999999998E-2</v>
      </c>
    </row>
    <row r="184" spans="2:9" ht="15.75" customHeight="1">
      <c r="B184" s="35" t="s">
        <v>170</v>
      </c>
      <c r="C184" s="35" t="s">
        <v>77</v>
      </c>
      <c r="D184" s="233">
        <v>0.1226</v>
      </c>
      <c r="E184" s="35"/>
      <c r="F184" s="35"/>
      <c r="G184" s="35"/>
      <c r="H184" s="35"/>
      <c r="I184" s="35">
        <v>4.6199999999999998E-2</v>
      </c>
    </row>
    <row r="185" spans="2:9" ht="15.75" customHeight="1">
      <c r="B185" s="34" t="s">
        <v>172</v>
      </c>
      <c r="C185" s="34" t="s">
        <v>77</v>
      </c>
      <c r="D185" s="232">
        <v>0.1226</v>
      </c>
      <c r="E185" s="34"/>
      <c r="F185" s="34"/>
      <c r="G185" s="34"/>
      <c r="H185" s="34"/>
      <c r="I185" s="34">
        <v>4.6199999999999998E-2</v>
      </c>
    </row>
    <row r="186" spans="2:9" ht="15.75" customHeight="1">
      <c r="B186" s="35" t="s">
        <v>174</v>
      </c>
      <c r="C186" s="35" t="s">
        <v>77</v>
      </c>
      <c r="D186" s="233">
        <v>0.1226</v>
      </c>
      <c r="E186" s="35"/>
      <c r="F186" s="35"/>
      <c r="G186" s="35"/>
      <c r="H186" s="35"/>
      <c r="I186" s="35">
        <v>4.6199999999999998E-2</v>
      </c>
    </row>
    <row r="187" spans="2:9" ht="15.75" customHeight="1">
      <c r="B187" s="34" t="s">
        <v>176</v>
      </c>
      <c r="C187" s="34" t="s">
        <v>77</v>
      </c>
      <c r="D187" s="232">
        <v>0.1226</v>
      </c>
      <c r="E187" s="34"/>
      <c r="F187" s="34"/>
      <c r="G187" s="34"/>
      <c r="H187" s="34"/>
      <c r="I187" s="34">
        <v>4.6199999999999998E-2</v>
      </c>
    </row>
    <row r="188" spans="2:9" ht="15.75" customHeight="1">
      <c r="B188" s="35" t="s">
        <v>178</v>
      </c>
      <c r="C188" s="35" t="s">
        <v>77</v>
      </c>
      <c r="D188" s="233">
        <v>0.1226</v>
      </c>
      <c r="E188" s="35"/>
      <c r="F188" s="35"/>
      <c r="G188" s="35"/>
      <c r="H188" s="35"/>
      <c r="I188" s="35">
        <v>4.6199999999999998E-2</v>
      </c>
    </row>
    <row r="189" spans="2:9" ht="15.75" customHeight="1">
      <c r="B189" s="34" t="s">
        <v>180</v>
      </c>
      <c r="C189" s="34" t="s">
        <v>77</v>
      </c>
      <c r="D189" s="232">
        <v>0.1226</v>
      </c>
      <c r="E189" s="34"/>
      <c r="F189" s="34"/>
      <c r="G189" s="34"/>
      <c r="H189" s="34"/>
      <c r="I189" s="34">
        <v>4.6199999999999998E-2</v>
      </c>
    </row>
    <row r="190" spans="2:9" ht="15.75" customHeight="1">
      <c r="B190" s="35" t="s">
        <v>182</v>
      </c>
      <c r="C190" s="35" t="s">
        <v>77</v>
      </c>
      <c r="D190" s="233">
        <v>0.1226</v>
      </c>
      <c r="E190" s="35"/>
      <c r="F190" s="35"/>
      <c r="G190" s="35"/>
      <c r="H190" s="35"/>
      <c r="I190" s="35">
        <v>4.6199999999999998E-2</v>
      </c>
    </row>
    <row r="191" spans="2:9" ht="15.75" customHeight="1">
      <c r="B191" s="34" t="s">
        <v>184</v>
      </c>
      <c r="C191" s="34" t="s">
        <v>77</v>
      </c>
      <c r="D191" s="232">
        <v>0.1226</v>
      </c>
      <c r="E191" s="34"/>
      <c r="F191" s="34"/>
      <c r="G191" s="34"/>
      <c r="H191" s="34"/>
      <c r="I191" s="34">
        <v>4.6199999999999998E-2</v>
      </c>
    </row>
    <row r="192" spans="2:9" ht="15.75" customHeight="1">
      <c r="B192" s="35" t="s">
        <v>186</v>
      </c>
      <c r="C192" s="35" t="s">
        <v>77</v>
      </c>
      <c r="D192" s="233">
        <v>0.1226</v>
      </c>
      <c r="E192" s="35"/>
      <c r="F192" s="35"/>
      <c r="G192" s="35"/>
      <c r="H192" s="35"/>
      <c r="I192" s="35">
        <v>4.6199999999999998E-2</v>
      </c>
    </row>
    <row r="193" spans="2:9" ht="15.75" customHeight="1">
      <c r="B193" s="34" t="s">
        <v>188</v>
      </c>
      <c r="C193" s="34" t="s">
        <v>77</v>
      </c>
      <c r="D193" s="232">
        <v>0.1226</v>
      </c>
      <c r="E193" s="34"/>
      <c r="F193" s="34"/>
      <c r="G193" s="34"/>
      <c r="H193" s="34"/>
      <c r="I193" s="34">
        <v>4.6199999999999998E-2</v>
      </c>
    </row>
    <row r="194" spans="2:9" ht="15.75" customHeight="1">
      <c r="B194" s="35" t="s">
        <v>190</v>
      </c>
      <c r="C194" s="35" t="s">
        <v>77</v>
      </c>
      <c r="D194" s="233">
        <v>0.1226</v>
      </c>
      <c r="E194" s="35"/>
      <c r="F194" s="35"/>
      <c r="G194" s="35"/>
      <c r="H194" s="35"/>
      <c r="I194" s="35">
        <v>4.6199999999999998E-2</v>
      </c>
    </row>
    <row r="195" spans="2:9" ht="15.75" customHeight="1">
      <c r="B195" s="34" t="s">
        <v>192</v>
      </c>
      <c r="C195" s="34" t="s">
        <v>77</v>
      </c>
      <c r="D195" s="232">
        <v>0.1226</v>
      </c>
      <c r="E195" s="34"/>
      <c r="F195" s="34"/>
      <c r="G195" s="34"/>
      <c r="H195" s="34"/>
      <c r="I195" s="34">
        <v>4.6199999999999998E-2</v>
      </c>
    </row>
    <row r="196" spans="2:9" ht="15.75" customHeight="1">
      <c r="B196" s="35" t="s">
        <v>194</v>
      </c>
      <c r="C196" s="35" t="s">
        <v>77</v>
      </c>
      <c r="D196" s="233">
        <v>0.1226</v>
      </c>
      <c r="E196" s="35"/>
      <c r="F196" s="35"/>
      <c r="G196" s="35"/>
      <c r="H196" s="35"/>
      <c r="I196" s="35">
        <v>4.6199999999999998E-2</v>
      </c>
    </row>
    <row r="197" spans="2:9" ht="15.75" customHeight="1">
      <c r="B197" s="34" t="s">
        <v>196</v>
      </c>
      <c r="C197" s="34" t="s">
        <v>77</v>
      </c>
      <c r="D197" s="232">
        <v>0.1226</v>
      </c>
      <c r="E197" s="34"/>
      <c r="F197" s="34"/>
      <c r="G197" s="34"/>
      <c r="H197" s="34"/>
      <c r="I197" s="34">
        <v>4.6199999999999998E-2</v>
      </c>
    </row>
    <row r="198" spans="2:9" ht="15.75" customHeight="1">
      <c r="B198" s="35" t="s">
        <v>198</v>
      </c>
      <c r="C198" s="35" t="s">
        <v>77</v>
      </c>
      <c r="D198" s="233">
        <v>0.1226</v>
      </c>
      <c r="E198" s="35"/>
      <c r="F198" s="35"/>
      <c r="G198" s="35"/>
      <c r="H198" s="35"/>
      <c r="I198" s="35">
        <v>4.6199999999999998E-2</v>
      </c>
    </row>
    <row r="199" spans="2:9" ht="15.75" customHeight="1">
      <c r="B199" s="34" t="s">
        <v>200</v>
      </c>
      <c r="C199" s="34" t="s">
        <v>77</v>
      </c>
      <c r="D199" s="232"/>
      <c r="E199" s="34"/>
      <c r="F199" s="34"/>
      <c r="G199" s="34">
        <v>4.6199999999999998E-2</v>
      </c>
      <c r="H199" s="34"/>
      <c r="I199" s="34">
        <v>4.6199999999999998E-2</v>
      </c>
    </row>
    <row r="200" spans="2:9" ht="15.75" customHeight="1">
      <c r="B200" s="35" t="s">
        <v>202</v>
      </c>
      <c r="C200" s="35" t="s">
        <v>77</v>
      </c>
      <c r="D200" s="233"/>
      <c r="E200" s="35"/>
      <c r="F200" s="35"/>
      <c r="G200" s="35">
        <v>4.6199999999999998E-2</v>
      </c>
      <c r="H200" s="35"/>
      <c r="I200" s="35">
        <v>4.6199999999999998E-2</v>
      </c>
    </row>
    <row r="201" spans="2:9" ht="15.75" customHeight="1">
      <c r="B201" s="34" t="s">
        <v>204</v>
      </c>
      <c r="C201" s="34" t="s">
        <v>77</v>
      </c>
      <c r="D201" s="232"/>
      <c r="E201" s="34"/>
      <c r="F201" s="34"/>
      <c r="G201" s="34">
        <v>4.6199999999999998E-2</v>
      </c>
      <c r="H201" s="34"/>
      <c r="I201" s="34">
        <v>4.6199999999999998E-2</v>
      </c>
    </row>
    <row r="202" spans="2:9" ht="15.75" customHeight="1">
      <c r="B202" s="35" t="s">
        <v>206</v>
      </c>
      <c r="C202" s="35" t="s">
        <v>77</v>
      </c>
      <c r="D202" s="233"/>
      <c r="E202" s="35"/>
      <c r="F202" s="35"/>
      <c r="G202" s="35">
        <v>4.6199999999999998E-2</v>
      </c>
      <c r="H202" s="35"/>
      <c r="I202" s="35">
        <v>4.6199999999999998E-2</v>
      </c>
    </row>
    <row r="203" spans="2:9" ht="15.75" customHeight="1">
      <c r="B203" s="34" t="s">
        <v>215</v>
      </c>
      <c r="C203" s="34" t="s">
        <v>77</v>
      </c>
      <c r="D203" s="232">
        <v>0.1226</v>
      </c>
      <c r="E203" s="34"/>
      <c r="F203" s="34"/>
      <c r="G203" s="34"/>
      <c r="H203" s="34"/>
      <c r="I203" s="34">
        <v>4.6199999999999998E-2</v>
      </c>
    </row>
    <row r="204" spans="2:9" ht="15.75" customHeight="1">
      <c r="B204" s="35" t="s">
        <v>217</v>
      </c>
      <c r="C204" s="35" t="s">
        <v>77</v>
      </c>
      <c r="D204" s="233"/>
      <c r="E204" s="35"/>
      <c r="F204" s="35"/>
      <c r="G204" s="35"/>
      <c r="H204" s="35"/>
      <c r="I204" s="35"/>
    </row>
    <row r="205" spans="2:9" ht="15.75" customHeight="1">
      <c r="B205" s="34" t="s">
        <v>219</v>
      </c>
      <c r="C205" s="34" t="s">
        <v>77</v>
      </c>
      <c r="D205" s="232"/>
      <c r="E205" s="34"/>
      <c r="F205" s="34"/>
      <c r="G205" s="34"/>
      <c r="H205" s="34"/>
      <c r="I205" s="34"/>
    </row>
    <row r="206" spans="2:9" ht="15.75" customHeight="1">
      <c r="B206" s="35" t="s">
        <v>221</v>
      </c>
      <c r="C206" s="35" t="s">
        <v>77</v>
      </c>
      <c r="D206" s="233"/>
      <c r="E206" s="35"/>
      <c r="F206" s="35"/>
      <c r="G206" s="35"/>
      <c r="H206" s="35"/>
      <c r="I206" s="35"/>
    </row>
    <row r="207" spans="2:9" ht="15.75" customHeight="1">
      <c r="B207" s="34" t="s">
        <v>223</v>
      </c>
      <c r="C207" s="34" t="s">
        <v>77</v>
      </c>
      <c r="D207" s="232"/>
      <c r="E207" s="34"/>
      <c r="F207" s="34"/>
      <c r="G207" s="34"/>
      <c r="H207" s="34"/>
      <c r="I207" s="34"/>
    </row>
    <row r="208" spans="2:9" ht="15.75" customHeight="1">
      <c r="B208" s="35" t="s">
        <v>225</v>
      </c>
      <c r="C208" s="35" t="s">
        <v>77</v>
      </c>
      <c r="D208" s="233"/>
      <c r="E208" s="35"/>
      <c r="F208" s="35"/>
      <c r="G208" s="35"/>
      <c r="H208" s="35"/>
      <c r="I208" s="35"/>
    </row>
    <row r="209" spans="2:9" ht="15.75" customHeight="1">
      <c r="B209" s="34" t="s">
        <v>227</v>
      </c>
      <c r="C209" s="34" t="s">
        <v>77</v>
      </c>
      <c r="D209" s="232">
        <v>0.1226</v>
      </c>
      <c r="E209" s="34"/>
      <c r="F209" s="34"/>
      <c r="G209" s="34"/>
      <c r="H209" s="34"/>
      <c r="I209" s="34">
        <v>4.6199999999999998E-2</v>
      </c>
    </row>
    <row r="210" spans="2:9" ht="15.75" customHeight="1">
      <c r="B210" s="35" t="s">
        <v>229</v>
      </c>
      <c r="C210" s="35" t="s">
        <v>77</v>
      </c>
      <c r="D210" s="233"/>
      <c r="E210" s="35"/>
      <c r="F210" s="35"/>
      <c r="G210" s="35"/>
      <c r="H210" s="35"/>
      <c r="I210" s="35"/>
    </row>
    <row r="211" spans="2:9" ht="15.75" customHeight="1">
      <c r="B211" s="34" t="s">
        <v>231</v>
      </c>
      <c r="C211" s="34" t="s">
        <v>77</v>
      </c>
      <c r="D211" s="232"/>
      <c r="E211" s="34"/>
      <c r="F211" s="34"/>
      <c r="G211" s="34"/>
      <c r="H211" s="34"/>
      <c r="I211" s="34"/>
    </row>
    <row r="212" spans="2:9" ht="15.75" customHeight="1">
      <c r="B212" s="35" t="s">
        <v>233</v>
      </c>
      <c r="C212" s="35" t="s">
        <v>77</v>
      </c>
      <c r="D212" s="233"/>
      <c r="E212" s="35"/>
      <c r="F212" s="35"/>
      <c r="G212" s="35"/>
      <c r="H212" s="35"/>
      <c r="I212" s="35"/>
    </row>
    <row r="213" spans="2:9" ht="15.75" customHeight="1">
      <c r="B213" s="34" t="s">
        <v>235</v>
      </c>
      <c r="C213" s="34" t="s">
        <v>77</v>
      </c>
      <c r="D213" s="232"/>
      <c r="E213" s="34"/>
      <c r="F213" s="34"/>
      <c r="G213" s="34"/>
      <c r="H213" s="34"/>
      <c r="I213" s="34"/>
    </row>
    <row r="214" spans="2:9" ht="15.75" customHeight="1">
      <c r="B214" s="35" t="s">
        <v>237</v>
      </c>
      <c r="C214" s="35" t="s">
        <v>77</v>
      </c>
      <c r="D214" s="233">
        <v>0.1226</v>
      </c>
      <c r="E214" s="35"/>
      <c r="F214" s="35"/>
      <c r="G214" s="35"/>
      <c r="H214" s="35"/>
      <c r="I214" s="35">
        <v>4.6199999999999998E-2</v>
      </c>
    </row>
    <row r="215" spans="2:9" ht="15.75" customHeight="1">
      <c r="B215" s="34" t="s">
        <v>239</v>
      </c>
      <c r="C215" s="34" t="s">
        <v>77</v>
      </c>
      <c r="D215" s="232"/>
      <c r="E215" s="34"/>
      <c r="F215" s="34"/>
      <c r="G215" s="34"/>
      <c r="H215" s="34"/>
      <c r="I215" s="34"/>
    </row>
    <row r="216" spans="2:9" ht="15.75" customHeight="1">
      <c r="B216" s="35" t="s">
        <v>241</v>
      </c>
      <c r="C216" s="35" t="s">
        <v>77</v>
      </c>
      <c r="D216" s="233">
        <v>0.1226</v>
      </c>
      <c r="E216" s="35"/>
      <c r="F216" s="35"/>
      <c r="G216" s="35"/>
      <c r="H216" s="35"/>
      <c r="I216" s="35">
        <v>4.6199999999999998E-2</v>
      </c>
    </row>
    <row r="217" spans="2:9" ht="15.75" customHeight="1">
      <c r="B217" s="34" t="s">
        <v>243</v>
      </c>
      <c r="C217" s="34" t="s">
        <v>77</v>
      </c>
      <c r="D217" s="232"/>
      <c r="E217" s="34">
        <v>0.1512</v>
      </c>
      <c r="F217" s="34"/>
      <c r="G217" s="34"/>
      <c r="H217" s="34"/>
      <c r="I217" s="34">
        <v>4.6199999999999998E-2</v>
      </c>
    </row>
    <row r="218" spans="2:9" ht="15.75" customHeight="1">
      <c r="B218" s="35" t="s">
        <v>245</v>
      </c>
      <c r="C218" s="35" t="s">
        <v>77</v>
      </c>
      <c r="D218" s="233"/>
      <c r="E218" s="35"/>
      <c r="F218" s="35"/>
      <c r="G218" s="35"/>
      <c r="H218" s="35"/>
      <c r="I218" s="35"/>
    </row>
    <row r="219" spans="2:9" ht="15.75" customHeight="1">
      <c r="B219" s="34" t="s">
        <v>247</v>
      </c>
      <c r="C219" s="34" t="s">
        <v>77</v>
      </c>
      <c r="D219" s="232"/>
      <c r="E219" s="34"/>
      <c r="F219" s="34"/>
      <c r="G219" s="34">
        <v>4.6199999999999998E-2</v>
      </c>
      <c r="H219" s="34"/>
      <c r="I219" s="34">
        <v>4.6199999999999998E-2</v>
      </c>
    </row>
    <row r="220" spans="2:9" ht="15.75" customHeight="1">
      <c r="B220" s="35" t="s">
        <v>249</v>
      </c>
      <c r="C220" s="35" t="s">
        <v>77</v>
      </c>
      <c r="D220" s="233">
        <v>0.1226</v>
      </c>
      <c r="E220" s="35"/>
      <c r="F220" s="35"/>
      <c r="G220" s="35"/>
      <c r="H220" s="35"/>
      <c r="I220" s="35">
        <v>4.6199999999999998E-2</v>
      </c>
    </row>
    <row r="221" spans="2:9" ht="15.75" customHeight="1">
      <c r="B221" s="34" t="s">
        <v>251</v>
      </c>
      <c r="C221" s="34" t="s">
        <v>77</v>
      </c>
      <c r="D221" s="232"/>
      <c r="E221" s="34"/>
      <c r="F221" s="34"/>
      <c r="G221" s="34"/>
      <c r="H221" s="34"/>
      <c r="I221" s="34"/>
    </row>
    <row r="222" spans="2:9" ht="15.75" customHeight="1">
      <c r="B222" s="35" t="s">
        <v>253</v>
      </c>
      <c r="C222" s="35" t="s">
        <v>77</v>
      </c>
      <c r="D222" s="233"/>
      <c r="E222" s="35"/>
      <c r="F222" s="35"/>
      <c r="G222" s="35">
        <v>4.6199999999999998E-2</v>
      </c>
      <c r="H222" s="35"/>
      <c r="I222" s="35">
        <v>4.6199999999999998E-2</v>
      </c>
    </row>
    <row r="223" spans="2:9" ht="15.75" customHeight="1">
      <c r="B223" s="34" t="s">
        <v>255</v>
      </c>
      <c r="C223" s="34" t="s">
        <v>77</v>
      </c>
      <c r="D223" s="232">
        <v>0.1226</v>
      </c>
      <c r="E223" s="34"/>
      <c r="F223" s="34"/>
      <c r="G223" s="34"/>
      <c r="H223" s="34"/>
      <c r="I223" s="34"/>
    </row>
    <row r="224" spans="2:9" ht="15.75" customHeight="1">
      <c r="B224" s="35" t="s">
        <v>257</v>
      </c>
      <c r="C224" s="35" t="s">
        <v>77</v>
      </c>
      <c r="D224" s="233"/>
      <c r="E224" s="35"/>
      <c r="F224" s="35"/>
      <c r="G224" s="35"/>
      <c r="H224" s="35"/>
      <c r="I224" s="35"/>
    </row>
    <row r="225" spans="2:9" ht="15.75" customHeight="1">
      <c r="B225" s="34" t="s">
        <v>259</v>
      </c>
      <c r="C225" s="34" t="s">
        <v>77</v>
      </c>
      <c r="D225" s="232"/>
      <c r="E225" s="34"/>
      <c r="F225" s="34"/>
      <c r="G225" s="34">
        <v>4.6199999999999998E-2</v>
      </c>
      <c r="H225" s="34"/>
      <c r="I225" s="34"/>
    </row>
    <row r="226" spans="2:9" ht="15.75" customHeight="1">
      <c r="B226" s="346" t="s">
        <v>350</v>
      </c>
      <c r="C226" s="346"/>
      <c r="D226" s="388" t="s">
        <v>431</v>
      </c>
      <c r="E226" s="388"/>
      <c r="F226" s="388"/>
      <c r="G226" s="388"/>
      <c r="H226" s="388"/>
      <c r="I226" s="388"/>
    </row>
    <row r="227" spans="2:9" ht="15.75" customHeight="1">
      <c r="B227" s="34" t="s">
        <v>144</v>
      </c>
      <c r="C227" s="34" t="s">
        <v>81</v>
      </c>
      <c r="D227" s="232"/>
      <c r="E227" s="34">
        <v>4.5999999999999999E-3</v>
      </c>
      <c r="F227" s="34"/>
      <c r="G227" s="34"/>
      <c r="H227" s="34"/>
      <c r="I227" s="34">
        <v>3.2000000000000002E-3</v>
      </c>
    </row>
    <row r="228" spans="2:9" ht="15.75" customHeight="1">
      <c r="B228" s="35" t="s">
        <v>148</v>
      </c>
      <c r="C228" s="35" t="s">
        <v>81</v>
      </c>
      <c r="D228" s="233"/>
      <c r="E228" s="35">
        <v>4.5999999999999999E-3</v>
      </c>
      <c r="F228" s="35"/>
      <c r="G228" s="35"/>
      <c r="H228" s="35"/>
      <c r="I228" s="35">
        <v>3.2000000000000002E-3</v>
      </c>
    </row>
    <row r="229" spans="2:9" ht="15.75" customHeight="1">
      <c r="B229" s="34" t="s">
        <v>150</v>
      </c>
      <c r="C229" s="34" t="s">
        <v>81</v>
      </c>
      <c r="D229" s="232"/>
      <c r="E229" s="34">
        <v>4.5999999999999999E-3</v>
      </c>
      <c r="F229" s="34"/>
      <c r="G229" s="34"/>
      <c r="H229" s="34"/>
      <c r="I229" s="34">
        <v>3.2000000000000002E-3</v>
      </c>
    </row>
    <row r="230" spans="2:9" ht="15.75" customHeight="1">
      <c r="B230" s="35" t="s">
        <v>152</v>
      </c>
      <c r="C230" s="35" t="s">
        <v>81</v>
      </c>
      <c r="D230" s="233"/>
      <c r="E230" s="35">
        <v>4.5999999999999999E-3</v>
      </c>
      <c r="F230" s="35"/>
      <c r="G230" s="35"/>
      <c r="H230" s="35"/>
      <c r="I230" s="35">
        <v>3.2000000000000002E-3</v>
      </c>
    </row>
    <row r="231" spans="2:9" ht="15.75" customHeight="1">
      <c r="B231" s="34" t="s">
        <v>154</v>
      </c>
      <c r="C231" s="34" t="s">
        <v>81</v>
      </c>
      <c r="D231" s="232"/>
      <c r="E231" s="34">
        <v>4.5999999999999999E-3</v>
      </c>
      <c r="F231" s="34"/>
      <c r="G231" s="34"/>
      <c r="H231" s="34"/>
      <c r="I231" s="34">
        <v>3.2000000000000002E-3</v>
      </c>
    </row>
    <row r="232" spans="2:9" ht="15.75" customHeight="1">
      <c r="B232" s="35" t="s">
        <v>156</v>
      </c>
      <c r="C232" s="35" t="s">
        <v>81</v>
      </c>
      <c r="D232" s="233"/>
      <c r="E232" s="35">
        <v>4.5999999999999999E-3</v>
      </c>
      <c r="F232" s="35"/>
      <c r="G232" s="35"/>
      <c r="H232" s="35"/>
      <c r="I232" s="35">
        <v>3.2000000000000002E-3</v>
      </c>
    </row>
    <row r="233" spans="2:9" ht="15.75" customHeight="1">
      <c r="B233" s="34" t="s">
        <v>158</v>
      </c>
      <c r="C233" s="34" t="s">
        <v>81</v>
      </c>
      <c r="D233" s="232"/>
      <c r="E233" s="34">
        <v>4.5999999999999999E-3</v>
      </c>
      <c r="F233" s="34"/>
      <c r="G233" s="34"/>
      <c r="H233" s="34"/>
      <c r="I233" s="34">
        <v>3.2000000000000002E-3</v>
      </c>
    </row>
    <row r="234" spans="2:9" ht="15.75" customHeight="1">
      <c r="B234" s="35" t="s">
        <v>160</v>
      </c>
      <c r="C234" s="35" t="s">
        <v>81</v>
      </c>
      <c r="D234" s="233">
        <v>3.7000000000000002E-3</v>
      </c>
      <c r="E234" s="35"/>
      <c r="F234" s="35"/>
      <c r="G234" s="35"/>
      <c r="H234" s="35"/>
      <c r="I234" s="35">
        <v>3.2000000000000002E-3</v>
      </c>
    </row>
    <row r="235" spans="2:9" ht="15.75" customHeight="1">
      <c r="B235" s="34" t="s">
        <v>162</v>
      </c>
      <c r="C235" s="34" t="s">
        <v>81</v>
      </c>
      <c r="D235" s="232">
        <v>3.7000000000000002E-3</v>
      </c>
      <c r="E235" s="34"/>
      <c r="F235" s="34"/>
      <c r="G235" s="34"/>
      <c r="H235" s="34"/>
      <c r="I235" s="34">
        <v>3.2000000000000002E-3</v>
      </c>
    </row>
    <row r="236" spans="2:9" ht="15.75" customHeight="1">
      <c r="B236" s="35" t="s">
        <v>164</v>
      </c>
      <c r="C236" s="35" t="s">
        <v>81</v>
      </c>
      <c r="D236" s="233">
        <v>3.7000000000000002E-3</v>
      </c>
      <c r="E236" s="35"/>
      <c r="F236" s="35"/>
      <c r="G236" s="35"/>
      <c r="H236" s="35"/>
      <c r="I236" s="35">
        <v>3.2000000000000002E-3</v>
      </c>
    </row>
    <row r="237" spans="2:9" ht="15.75" customHeight="1">
      <c r="B237" s="34" t="s">
        <v>166</v>
      </c>
      <c r="C237" s="34" t="s">
        <v>81</v>
      </c>
      <c r="D237" s="232">
        <v>3.7000000000000002E-3</v>
      </c>
      <c r="E237" s="34"/>
      <c r="F237" s="34"/>
      <c r="G237" s="34"/>
      <c r="H237" s="34"/>
      <c r="I237" s="34">
        <v>3.2000000000000002E-3</v>
      </c>
    </row>
    <row r="238" spans="2:9" ht="15.75" customHeight="1">
      <c r="B238" s="35" t="s">
        <v>168</v>
      </c>
      <c r="C238" s="35" t="s">
        <v>81</v>
      </c>
      <c r="D238" s="233">
        <v>3.7000000000000002E-3</v>
      </c>
      <c r="E238" s="35"/>
      <c r="F238" s="35"/>
      <c r="G238" s="35"/>
      <c r="H238" s="35"/>
      <c r="I238" s="35">
        <v>3.2000000000000002E-3</v>
      </c>
    </row>
    <row r="239" spans="2:9" ht="15.75" customHeight="1">
      <c r="B239" s="34" t="s">
        <v>170</v>
      </c>
      <c r="C239" s="34" t="s">
        <v>81</v>
      </c>
      <c r="D239" s="232">
        <v>3.7000000000000002E-3</v>
      </c>
      <c r="E239" s="34"/>
      <c r="F239" s="34"/>
      <c r="G239" s="34"/>
      <c r="H239" s="34"/>
      <c r="I239" s="34">
        <v>3.2000000000000002E-3</v>
      </c>
    </row>
    <row r="240" spans="2:9" ht="15.75" customHeight="1">
      <c r="B240" s="35" t="s">
        <v>172</v>
      </c>
      <c r="C240" s="35" t="s">
        <v>81</v>
      </c>
      <c r="D240" s="233">
        <v>3.7000000000000002E-3</v>
      </c>
      <c r="E240" s="35"/>
      <c r="F240" s="35"/>
      <c r="G240" s="35"/>
      <c r="H240" s="35"/>
      <c r="I240" s="35">
        <v>3.2000000000000002E-3</v>
      </c>
    </row>
    <row r="241" spans="2:9" ht="15.75" customHeight="1">
      <c r="B241" s="34" t="s">
        <v>174</v>
      </c>
      <c r="C241" s="34" t="s">
        <v>81</v>
      </c>
      <c r="D241" s="232">
        <v>3.7000000000000002E-3</v>
      </c>
      <c r="E241" s="34"/>
      <c r="F241" s="34"/>
      <c r="G241" s="34"/>
      <c r="H241" s="34"/>
      <c r="I241" s="34">
        <v>3.2000000000000002E-3</v>
      </c>
    </row>
    <row r="242" spans="2:9" ht="15.75" customHeight="1">
      <c r="B242" s="35" t="s">
        <v>176</v>
      </c>
      <c r="C242" s="35" t="s">
        <v>81</v>
      </c>
      <c r="D242" s="233">
        <v>3.7000000000000002E-3</v>
      </c>
      <c r="E242" s="35"/>
      <c r="F242" s="35"/>
      <c r="G242" s="35"/>
      <c r="H242" s="35"/>
      <c r="I242" s="35">
        <v>3.2000000000000002E-3</v>
      </c>
    </row>
    <row r="243" spans="2:9" ht="15.75" customHeight="1">
      <c r="B243" s="34" t="s">
        <v>178</v>
      </c>
      <c r="C243" s="34" t="s">
        <v>81</v>
      </c>
      <c r="D243" s="232">
        <v>3.7000000000000002E-3</v>
      </c>
      <c r="E243" s="34"/>
      <c r="F243" s="34"/>
      <c r="G243" s="34"/>
      <c r="H243" s="34"/>
      <c r="I243" s="34">
        <v>3.2000000000000002E-3</v>
      </c>
    </row>
    <row r="244" spans="2:9" ht="15.75" customHeight="1">
      <c r="B244" s="35" t="s">
        <v>180</v>
      </c>
      <c r="C244" s="35" t="s">
        <v>81</v>
      </c>
      <c r="D244" s="233">
        <v>3.7000000000000002E-3</v>
      </c>
      <c r="E244" s="35"/>
      <c r="F244" s="35"/>
      <c r="G244" s="35"/>
      <c r="H244" s="35"/>
      <c r="I244" s="35">
        <v>3.2000000000000002E-3</v>
      </c>
    </row>
    <row r="245" spans="2:9" ht="15.75" customHeight="1">
      <c r="B245" s="34" t="s">
        <v>182</v>
      </c>
      <c r="C245" s="34" t="s">
        <v>81</v>
      </c>
      <c r="D245" s="232">
        <v>3.7000000000000002E-3</v>
      </c>
      <c r="E245" s="34"/>
      <c r="F245" s="34"/>
      <c r="G245" s="34"/>
      <c r="H245" s="34"/>
      <c r="I245" s="34">
        <v>3.2000000000000002E-3</v>
      </c>
    </row>
    <row r="246" spans="2:9" ht="15.75" customHeight="1">
      <c r="B246" s="35" t="s">
        <v>184</v>
      </c>
      <c r="C246" s="35" t="s">
        <v>81</v>
      </c>
      <c r="D246" s="233">
        <v>3.7000000000000002E-3</v>
      </c>
      <c r="E246" s="35"/>
      <c r="F246" s="35"/>
      <c r="G246" s="35"/>
      <c r="H246" s="35"/>
      <c r="I246" s="35">
        <v>3.2000000000000002E-3</v>
      </c>
    </row>
    <row r="247" spans="2:9" ht="15.75" customHeight="1">
      <c r="B247" s="34" t="s">
        <v>186</v>
      </c>
      <c r="C247" s="34" t="s">
        <v>81</v>
      </c>
      <c r="D247" s="232">
        <v>3.7000000000000002E-3</v>
      </c>
      <c r="E247" s="34"/>
      <c r="F247" s="34"/>
      <c r="G247" s="34"/>
      <c r="H247" s="34"/>
      <c r="I247" s="34">
        <v>3.2000000000000002E-3</v>
      </c>
    </row>
    <row r="248" spans="2:9" ht="15.75" customHeight="1">
      <c r="B248" s="35" t="s">
        <v>188</v>
      </c>
      <c r="C248" s="35" t="s">
        <v>81</v>
      </c>
      <c r="D248" s="233">
        <v>3.7000000000000002E-3</v>
      </c>
      <c r="E248" s="35"/>
      <c r="F248" s="35"/>
      <c r="G248" s="35"/>
      <c r="H248" s="35"/>
      <c r="I248" s="35">
        <v>3.2000000000000002E-3</v>
      </c>
    </row>
    <row r="249" spans="2:9" ht="15.75" customHeight="1">
      <c r="B249" s="34" t="s">
        <v>190</v>
      </c>
      <c r="C249" s="34" t="s">
        <v>81</v>
      </c>
      <c r="D249" s="232">
        <v>3.7000000000000002E-3</v>
      </c>
      <c r="E249" s="34"/>
      <c r="F249" s="34"/>
      <c r="G249" s="34"/>
      <c r="H249" s="34"/>
      <c r="I249" s="34">
        <v>3.2000000000000002E-3</v>
      </c>
    </row>
    <row r="250" spans="2:9" ht="15.75" customHeight="1">
      <c r="B250" s="35" t="s">
        <v>192</v>
      </c>
      <c r="C250" s="35" t="s">
        <v>81</v>
      </c>
      <c r="D250" s="233">
        <v>3.7000000000000002E-3</v>
      </c>
      <c r="E250" s="35"/>
      <c r="F250" s="35"/>
      <c r="G250" s="35"/>
      <c r="H250" s="35"/>
      <c r="I250" s="35">
        <v>3.2000000000000002E-3</v>
      </c>
    </row>
    <row r="251" spans="2:9" ht="15.75" customHeight="1">
      <c r="B251" s="34" t="s">
        <v>194</v>
      </c>
      <c r="C251" s="34" t="s">
        <v>81</v>
      </c>
      <c r="D251" s="232">
        <v>3.7000000000000002E-3</v>
      </c>
      <c r="E251" s="34"/>
      <c r="F251" s="34"/>
      <c r="G251" s="34"/>
      <c r="H251" s="34"/>
      <c r="I251" s="34">
        <v>3.2000000000000002E-3</v>
      </c>
    </row>
    <row r="252" spans="2:9" ht="15.75" customHeight="1">
      <c r="B252" s="35" t="s">
        <v>196</v>
      </c>
      <c r="C252" s="35" t="s">
        <v>81</v>
      </c>
      <c r="D252" s="233">
        <v>3.7000000000000002E-3</v>
      </c>
      <c r="E252" s="35"/>
      <c r="F252" s="35"/>
      <c r="G252" s="35"/>
      <c r="H252" s="35"/>
      <c r="I252" s="35">
        <v>3.2000000000000002E-3</v>
      </c>
    </row>
    <row r="253" spans="2:9" ht="15.75" customHeight="1">
      <c r="B253" s="34" t="s">
        <v>198</v>
      </c>
      <c r="C253" s="34" t="s">
        <v>81</v>
      </c>
      <c r="D253" s="232">
        <v>3.7000000000000002E-3</v>
      </c>
      <c r="E253" s="34"/>
      <c r="F253" s="34"/>
      <c r="G253" s="34"/>
      <c r="H253" s="34"/>
      <c r="I253" s="34">
        <v>3.2000000000000002E-3</v>
      </c>
    </row>
    <row r="254" spans="2:9" ht="15.75" customHeight="1">
      <c r="B254" s="35" t="s">
        <v>200</v>
      </c>
      <c r="C254" s="35" t="s">
        <v>81</v>
      </c>
      <c r="D254" s="233"/>
      <c r="E254" s="35"/>
      <c r="F254" s="35"/>
      <c r="G254" s="35">
        <v>4.1999999999999997E-3</v>
      </c>
      <c r="H254" s="35"/>
      <c r="I254" s="35">
        <v>3.2000000000000002E-3</v>
      </c>
    </row>
    <row r="255" spans="2:9" ht="15.75" customHeight="1">
      <c r="B255" s="34" t="s">
        <v>202</v>
      </c>
      <c r="C255" s="34" t="s">
        <v>81</v>
      </c>
      <c r="D255" s="232"/>
      <c r="E255" s="34"/>
      <c r="F255" s="34"/>
      <c r="G255" s="34">
        <v>4.1999999999999997E-3</v>
      </c>
      <c r="H255" s="34"/>
      <c r="I255" s="34">
        <v>3.2000000000000002E-3</v>
      </c>
    </row>
    <row r="256" spans="2:9" ht="15.75" customHeight="1">
      <c r="B256" s="35" t="s">
        <v>204</v>
      </c>
      <c r="C256" s="35" t="s">
        <v>81</v>
      </c>
      <c r="D256" s="233"/>
      <c r="E256" s="35"/>
      <c r="F256" s="35"/>
      <c r="G256" s="35">
        <v>4.1999999999999997E-3</v>
      </c>
      <c r="H256" s="35"/>
      <c r="I256" s="35">
        <v>3.2000000000000002E-3</v>
      </c>
    </row>
    <row r="257" spans="2:9" ht="15.75" customHeight="1">
      <c r="B257" s="34" t="s">
        <v>206</v>
      </c>
      <c r="C257" s="34" t="s">
        <v>81</v>
      </c>
      <c r="D257" s="232"/>
      <c r="E257" s="34"/>
      <c r="F257" s="34"/>
      <c r="G257" s="34">
        <v>4.1999999999999997E-3</v>
      </c>
      <c r="H257" s="34"/>
      <c r="I257" s="34">
        <v>3.2000000000000002E-3</v>
      </c>
    </row>
    <row r="258" spans="2:9" ht="15.75" customHeight="1">
      <c r="B258" s="35" t="s">
        <v>215</v>
      </c>
      <c r="C258" s="35" t="s">
        <v>81</v>
      </c>
      <c r="D258" s="233">
        <v>3.7000000000000002E-3</v>
      </c>
      <c r="E258" s="35"/>
      <c r="F258" s="35"/>
      <c r="G258" s="35"/>
      <c r="H258" s="35"/>
      <c r="I258" s="35">
        <v>3.2000000000000002E-3</v>
      </c>
    </row>
    <row r="259" spans="2:9" ht="15.75" customHeight="1">
      <c r="B259" s="34" t="s">
        <v>217</v>
      </c>
      <c r="C259" s="34" t="s">
        <v>81</v>
      </c>
      <c r="D259" s="232">
        <v>3.7000000000000002E-3</v>
      </c>
      <c r="E259" s="34"/>
      <c r="F259" s="34"/>
      <c r="G259" s="34"/>
      <c r="H259" s="34"/>
      <c r="I259" s="34">
        <v>3.2000000000000002E-3</v>
      </c>
    </row>
    <row r="260" spans="2:9" ht="15.75" customHeight="1">
      <c r="B260" s="35" t="s">
        <v>219</v>
      </c>
      <c r="C260" s="35" t="s">
        <v>81</v>
      </c>
      <c r="D260" s="233"/>
      <c r="E260" s="35"/>
      <c r="F260" s="35"/>
      <c r="G260" s="35"/>
      <c r="H260" s="35"/>
      <c r="I260" s="35"/>
    </row>
    <row r="261" spans="2:9" ht="15.75" customHeight="1">
      <c r="B261" s="34" t="s">
        <v>221</v>
      </c>
      <c r="C261" s="34" t="s">
        <v>81</v>
      </c>
      <c r="D261" s="232"/>
      <c r="E261" s="34"/>
      <c r="F261" s="34"/>
      <c r="G261" s="34"/>
      <c r="H261" s="34"/>
      <c r="I261" s="34"/>
    </row>
    <row r="262" spans="2:9" ht="15.75" customHeight="1">
      <c r="B262" s="35" t="s">
        <v>223</v>
      </c>
      <c r="C262" s="35" t="s">
        <v>81</v>
      </c>
      <c r="D262" s="233"/>
      <c r="E262" s="35"/>
      <c r="F262" s="35"/>
      <c r="G262" s="35"/>
      <c r="H262" s="35"/>
      <c r="I262" s="35"/>
    </row>
    <row r="263" spans="2:9" ht="15.75" customHeight="1">
      <c r="B263" s="34" t="s">
        <v>225</v>
      </c>
      <c r="C263" s="34" t="s">
        <v>81</v>
      </c>
      <c r="D263" s="232"/>
      <c r="E263" s="34"/>
      <c r="F263" s="34"/>
      <c r="G263" s="34"/>
      <c r="H263" s="34"/>
      <c r="I263" s="34"/>
    </row>
    <row r="264" spans="2:9" ht="15.75" customHeight="1">
      <c r="B264" s="35" t="s">
        <v>227</v>
      </c>
      <c r="C264" s="35" t="s">
        <v>81</v>
      </c>
      <c r="D264" s="233">
        <v>3.7000000000000002E-3</v>
      </c>
      <c r="E264" s="35"/>
      <c r="F264" s="35"/>
      <c r="G264" s="35"/>
      <c r="H264" s="35"/>
      <c r="I264" s="35">
        <v>3.2000000000000002E-3</v>
      </c>
    </row>
    <row r="265" spans="2:9" ht="15.75" customHeight="1">
      <c r="B265" s="34" t="s">
        <v>229</v>
      </c>
      <c r="C265" s="34" t="s">
        <v>81</v>
      </c>
      <c r="D265" s="232"/>
      <c r="E265" s="34"/>
      <c r="F265" s="34"/>
      <c r="G265" s="34"/>
      <c r="H265" s="34"/>
      <c r="I265" s="34"/>
    </row>
    <row r="266" spans="2:9" ht="15.75" customHeight="1">
      <c r="B266" s="35" t="s">
        <v>231</v>
      </c>
      <c r="C266" s="35" t="s">
        <v>81</v>
      </c>
      <c r="D266" s="233"/>
      <c r="E266" s="35"/>
      <c r="F266" s="35"/>
      <c r="G266" s="35"/>
      <c r="H266" s="35"/>
      <c r="I266" s="35"/>
    </row>
    <row r="267" spans="2:9" ht="15.75" customHeight="1">
      <c r="B267" s="34" t="s">
        <v>233</v>
      </c>
      <c r="C267" s="34" t="s">
        <v>81</v>
      </c>
      <c r="D267" s="232"/>
      <c r="E267" s="34"/>
      <c r="F267" s="34"/>
      <c r="G267" s="34"/>
      <c r="H267" s="34"/>
      <c r="I267" s="34"/>
    </row>
    <row r="268" spans="2:9" ht="15.75" customHeight="1">
      <c r="B268" s="35" t="s">
        <v>235</v>
      </c>
      <c r="C268" s="35" t="s">
        <v>81</v>
      </c>
      <c r="D268" s="233"/>
      <c r="E268" s="35"/>
      <c r="F268" s="35"/>
      <c r="G268" s="35"/>
      <c r="H268" s="35"/>
      <c r="I268" s="35"/>
    </row>
    <row r="269" spans="2:9" ht="15.75" customHeight="1">
      <c r="B269" s="34" t="s">
        <v>237</v>
      </c>
      <c r="C269" s="34" t="s">
        <v>81</v>
      </c>
      <c r="D269" s="232">
        <v>3.7000000000000002E-3</v>
      </c>
      <c r="E269" s="34"/>
      <c r="F269" s="34"/>
      <c r="G269" s="34"/>
      <c r="H269" s="34"/>
      <c r="I269" s="34">
        <v>3.2000000000000002E-3</v>
      </c>
    </row>
    <row r="270" spans="2:9" ht="15.75" customHeight="1">
      <c r="B270" s="35" t="s">
        <v>239</v>
      </c>
      <c r="C270" s="35" t="s">
        <v>81</v>
      </c>
      <c r="D270" s="233"/>
      <c r="E270" s="35"/>
      <c r="F270" s="35"/>
      <c r="G270" s="35">
        <v>4.1999999999999997E-3</v>
      </c>
      <c r="H270" s="35"/>
      <c r="I270" s="35">
        <v>3.2000000000000002E-3</v>
      </c>
    </row>
    <row r="271" spans="2:9" ht="15.75" customHeight="1">
      <c r="B271" s="34" t="s">
        <v>241</v>
      </c>
      <c r="C271" s="34" t="s">
        <v>81</v>
      </c>
      <c r="D271" s="232">
        <v>3.7000000000000002E-3</v>
      </c>
      <c r="E271" s="34"/>
      <c r="F271" s="34"/>
      <c r="G271" s="34"/>
      <c r="H271" s="34"/>
      <c r="I271" s="34">
        <v>3.2000000000000002E-3</v>
      </c>
    </row>
    <row r="272" spans="2:9" ht="15.75" customHeight="1">
      <c r="B272" s="35" t="s">
        <v>243</v>
      </c>
      <c r="C272" s="35" t="s">
        <v>81</v>
      </c>
      <c r="D272" s="233"/>
      <c r="E272" s="35">
        <v>4.5999999999999999E-3</v>
      </c>
      <c r="F272" s="35"/>
      <c r="G272" s="35"/>
      <c r="H272" s="35"/>
      <c r="I272" s="35">
        <v>3.2000000000000002E-3</v>
      </c>
    </row>
    <row r="273" spans="2:9" ht="15.75" customHeight="1">
      <c r="B273" s="34" t="s">
        <v>245</v>
      </c>
      <c r="C273" s="34" t="s">
        <v>81</v>
      </c>
      <c r="D273" s="232"/>
      <c r="E273" s="34"/>
      <c r="F273" s="34"/>
      <c r="G273" s="34"/>
      <c r="H273" s="34"/>
      <c r="I273" s="34"/>
    </row>
    <row r="274" spans="2:9" ht="15.75" customHeight="1">
      <c r="B274" s="35" t="s">
        <v>247</v>
      </c>
      <c r="C274" s="35" t="s">
        <v>81</v>
      </c>
      <c r="D274" s="233"/>
      <c r="E274" s="35"/>
      <c r="F274" s="35"/>
      <c r="G274" s="35">
        <v>4.1999999999999997E-3</v>
      </c>
      <c r="H274" s="35"/>
      <c r="I274" s="35">
        <v>3.2000000000000002E-3</v>
      </c>
    </row>
    <row r="275" spans="2:9" ht="15.75" customHeight="1">
      <c r="B275" s="34" t="s">
        <v>249</v>
      </c>
      <c r="C275" s="34" t="s">
        <v>81</v>
      </c>
      <c r="D275" s="232">
        <v>3.7000000000000002E-3</v>
      </c>
      <c r="E275" s="34"/>
      <c r="F275" s="34"/>
      <c r="G275" s="34"/>
      <c r="H275" s="34"/>
      <c r="I275" s="34">
        <v>3.2000000000000002E-3</v>
      </c>
    </row>
    <row r="276" spans="2:9" ht="15.75" customHeight="1">
      <c r="B276" s="35" t="s">
        <v>251</v>
      </c>
      <c r="C276" s="35" t="s">
        <v>81</v>
      </c>
      <c r="D276" s="233"/>
      <c r="E276" s="35"/>
      <c r="F276" s="35"/>
      <c r="G276" s="35"/>
      <c r="H276" s="35"/>
      <c r="I276" s="35"/>
    </row>
    <row r="277" spans="2:9" ht="15.75" customHeight="1">
      <c r="B277" s="34" t="s">
        <v>253</v>
      </c>
      <c r="C277" s="34" t="s">
        <v>81</v>
      </c>
      <c r="D277" s="232"/>
      <c r="E277" s="34"/>
      <c r="F277" s="34"/>
      <c r="G277" s="34">
        <v>4.1999999999999997E-3</v>
      </c>
      <c r="H277" s="34"/>
      <c r="I277" s="34">
        <v>3.2000000000000002E-3</v>
      </c>
    </row>
    <row r="278" spans="2:9" ht="15.75" customHeight="1">
      <c r="B278" s="35" t="s">
        <v>255</v>
      </c>
      <c r="C278" s="35" t="s">
        <v>81</v>
      </c>
      <c r="D278" s="233">
        <v>3.7000000000000002E-3</v>
      </c>
      <c r="E278" s="35"/>
      <c r="F278" s="35"/>
      <c r="G278" s="35"/>
      <c r="H278" s="35"/>
      <c r="I278" s="35">
        <v>3.2000000000000002E-3</v>
      </c>
    </row>
    <row r="279" spans="2:9" ht="15.75" customHeight="1">
      <c r="B279" s="34" t="s">
        <v>257</v>
      </c>
      <c r="C279" s="34" t="s">
        <v>81</v>
      </c>
      <c r="D279" s="232"/>
      <c r="E279" s="34"/>
      <c r="F279" s="34"/>
      <c r="G279" s="34"/>
      <c r="H279" s="34"/>
      <c r="I279" s="34"/>
    </row>
    <row r="280" spans="2:9" ht="15.75" customHeight="1">
      <c r="B280" s="35" t="s">
        <v>259</v>
      </c>
      <c r="C280" s="35" t="s">
        <v>81</v>
      </c>
      <c r="D280" s="233"/>
      <c r="E280" s="35"/>
      <c r="F280" s="35"/>
      <c r="G280" s="35">
        <v>4.1999999999999997E-3</v>
      </c>
      <c r="H280" s="35"/>
      <c r="I280" s="35">
        <v>3.2000000000000002E-3</v>
      </c>
    </row>
    <row r="281" spans="2:9" ht="15.75" customHeight="1">
      <c r="B281" s="346" t="s">
        <v>350</v>
      </c>
      <c r="C281" s="346"/>
      <c r="D281" s="388" t="s">
        <v>431</v>
      </c>
      <c r="E281" s="388"/>
      <c r="F281" s="388"/>
      <c r="G281" s="388"/>
      <c r="H281" s="388"/>
      <c r="I281" s="388"/>
    </row>
    <row r="282" spans="2:9" ht="15.75" customHeight="1">
      <c r="B282" s="35" t="s">
        <v>144</v>
      </c>
      <c r="C282" s="35" t="s">
        <v>83</v>
      </c>
      <c r="D282" s="233"/>
      <c r="E282" s="35">
        <v>2.5000000000000001E-3</v>
      </c>
      <c r="F282" s="35"/>
      <c r="G282" s="35"/>
      <c r="H282" s="35"/>
      <c r="I282" s="35">
        <v>1.6999999999999999E-3</v>
      </c>
    </row>
    <row r="283" spans="2:9" ht="15.75" customHeight="1">
      <c r="B283" s="34" t="s">
        <v>148</v>
      </c>
      <c r="C283" s="34" t="s">
        <v>83</v>
      </c>
      <c r="D283" s="232"/>
      <c r="E283" s="34">
        <v>2.5000000000000001E-3</v>
      </c>
      <c r="F283" s="34"/>
      <c r="G283" s="34"/>
      <c r="H283" s="34"/>
      <c r="I283" s="34">
        <v>1.6999999999999999E-3</v>
      </c>
    </row>
    <row r="284" spans="2:9" ht="15.75" customHeight="1">
      <c r="B284" s="35" t="s">
        <v>150</v>
      </c>
      <c r="C284" s="35" t="s">
        <v>83</v>
      </c>
      <c r="D284" s="233"/>
      <c r="E284" s="35">
        <v>2.5000000000000001E-3</v>
      </c>
      <c r="F284" s="35"/>
      <c r="G284" s="35"/>
      <c r="H284" s="35"/>
      <c r="I284" s="35">
        <v>1.6999999999999999E-3</v>
      </c>
    </row>
    <row r="285" spans="2:9" ht="15.75" customHeight="1">
      <c r="B285" s="34" t="s">
        <v>152</v>
      </c>
      <c r="C285" s="34" t="s">
        <v>83</v>
      </c>
      <c r="D285" s="232"/>
      <c r="E285" s="34">
        <v>2.5000000000000001E-3</v>
      </c>
      <c r="F285" s="34"/>
      <c r="G285" s="34"/>
      <c r="H285" s="34"/>
      <c r="I285" s="34">
        <v>1.6999999999999999E-3</v>
      </c>
    </row>
    <row r="286" spans="2:9" ht="15.75" customHeight="1">
      <c r="B286" s="35" t="s">
        <v>154</v>
      </c>
      <c r="C286" s="35" t="s">
        <v>83</v>
      </c>
      <c r="D286" s="233"/>
      <c r="E286" s="35">
        <v>2.5000000000000001E-3</v>
      </c>
      <c r="F286" s="35"/>
      <c r="G286" s="35"/>
      <c r="H286" s="35"/>
      <c r="I286" s="35">
        <v>1.6999999999999999E-3</v>
      </c>
    </row>
    <row r="287" spans="2:9" ht="15.75" customHeight="1">
      <c r="B287" s="34" t="s">
        <v>156</v>
      </c>
      <c r="C287" s="34" t="s">
        <v>83</v>
      </c>
      <c r="D287" s="232"/>
      <c r="E287" s="34">
        <v>2.5000000000000001E-3</v>
      </c>
      <c r="F287" s="34"/>
      <c r="G287" s="34"/>
      <c r="H287" s="34"/>
      <c r="I287" s="34">
        <v>1.6999999999999999E-3</v>
      </c>
    </row>
    <row r="288" spans="2:9" ht="15.75" customHeight="1">
      <c r="B288" s="35" t="s">
        <v>158</v>
      </c>
      <c r="C288" s="35" t="s">
        <v>83</v>
      </c>
      <c r="D288" s="233"/>
      <c r="E288" s="35">
        <v>2.5000000000000001E-3</v>
      </c>
      <c r="F288" s="35"/>
      <c r="G288" s="35"/>
      <c r="H288" s="35"/>
      <c r="I288" s="35">
        <v>1.6999999999999999E-3</v>
      </c>
    </row>
    <row r="289" spans="2:9" ht="15.75" customHeight="1">
      <c r="B289" s="34" t="s">
        <v>160</v>
      </c>
      <c r="C289" s="34" t="s">
        <v>83</v>
      </c>
      <c r="D289" s="232">
        <v>2E-3</v>
      </c>
      <c r="E289" s="34"/>
      <c r="F289" s="34"/>
      <c r="G289" s="34"/>
      <c r="H289" s="34"/>
      <c r="I289" s="34">
        <v>1.6999999999999999E-3</v>
      </c>
    </row>
    <row r="290" spans="2:9" ht="15.75" customHeight="1">
      <c r="B290" s="35" t="s">
        <v>162</v>
      </c>
      <c r="C290" s="35" t="s">
        <v>83</v>
      </c>
      <c r="D290" s="233">
        <v>2E-3</v>
      </c>
      <c r="E290" s="35"/>
      <c r="F290" s="35"/>
      <c r="G290" s="35"/>
      <c r="H290" s="35"/>
      <c r="I290" s="35">
        <v>1.6999999999999999E-3</v>
      </c>
    </row>
    <row r="291" spans="2:9" ht="15.75" customHeight="1">
      <c r="B291" s="34" t="s">
        <v>164</v>
      </c>
      <c r="C291" s="34" t="s">
        <v>83</v>
      </c>
      <c r="D291" s="232">
        <v>2E-3</v>
      </c>
      <c r="E291" s="34"/>
      <c r="F291" s="34"/>
      <c r="G291" s="34"/>
      <c r="H291" s="34"/>
      <c r="I291" s="34">
        <v>1.6999999999999999E-3</v>
      </c>
    </row>
    <row r="292" spans="2:9" ht="15.75" customHeight="1">
      <c r="B292" s="35" t="s">
        <v>166</v>
      </c>
      <c r="C292" s="35" t="s">
        <v>83</v>
      </c>
      <c r="D292" s="233">
        <v>2E-3</v>
      </c>
      <c r="E292" s="35"/>
      <c r="F292" s="35"/>
      <c r="G292" s="35"/>
      <c r="H292" s="35"/>
      <c r="I292" s="35">
        <v>1.6999999999999999E-3</v>
      </c>
    </row>
    <row r="293" spans="2:9" ht="15.75" customHeight="1">
      <c r="B293" s="34" t="s">
        <v>168</v>
      </c>
      <c r="C293" s="34" t="s">
        <v>83</v>
      </c>
      <c r="D293" s="232">
        <v>2E-3</v>
      </c>
      <c r="E293" s="34"/>
      <c r="F293" s="34"/>
      <c r="G293" s="34"/>
      <c r="H293" s="34"/>
      <c r="I293" s="34">
        <v>1.6999999999999999E-3</v>
      </c>
    </row>
    <row r="294" spans="2:9" ht="15.75" customHeight="1">
      <c r="B294" s="35" t="s">
        <v>170</v>
      </c>
      <c r="C294" s="35" t="s">
        <v>83</v>
      </c>
      <c r="D294" s="233">
        <v>2E-3</v>
      </c>
      <c r="E294" s="35"/>
      <c r="F294" s="35"/>
      <c r="G294" s="35"/>
      <c r="H294" s="35"/>
      <c r="I294" s="35">
        <v>1.6999999999999999E-3</v>
      </c>
    </row>
    <row r="295" spans="2:9" ht="15.75" customHeight="1">
      <c r="B295" s="34" t="s">
        <v>172</v>
      </c>
      <c r="C295" s="34" t="s">
        <v>83</v>
      </c>
      <c r="D295" s="232">
        <v>2E-3</v>
      </c>
      <c r="E295" s="34"/>
      <c r="F295" s="34"/>
      <c r="G295" s="34"/>
      <c r="H295" s="34"/>
      <c r="I295" s="34">
        <v>1.6999999999999999E-3</v>
      </c>
    </row>
    <row r="296" spans="2:9" ht="15.75" customHeight="1">
      <c r="B296" s="35" t="s">
        <v>174</v>
      </c>
      <c r="C296" s="35" t="s">
        <v>83</v>
      </c>
      <c r="D296" s="233">
        <v>2E-3</v>
      </c>
      <c r="E296" s="35"/>
      <c r="F296" s="35"/>
      <c r="G296" s="35"/>
      <c r="H296" s="35"/>
      <c r="I296" s="35">
        <v>1.6999999999999999E-3</v>
      </c>
    </row>
    <row r="297" spans="2:9" ht="15.75" customHeight="1">
      <c r="B297" s="34" t="s">
        <v>176</v>
      </c>
      <c r="C297" s="34" t="s">
        <v>83</v>
      </c>
      <c r="D297" s="232">
        <v>2E-3</v>
      </c>
      <c r="E297" s="34"/>
      <c r="F297" s="34"/>
      <c r="G297" s="34"/>
      <c r="H297" s="34"/>
      <c r="I297" s="34">
        <v>1.6999999999999999E-3</v>
      </c>
    </row>
    <row r="298" spans="2:9" ht="15.75" customHeight="1">
      <c r="B298" s="35" t="s">
        <v>178</v>
      </c>
      <c r="C298" s="35" t="s">
        <v>83</v>
      </c>
      <c r="D298" s="233">
        <v>2E-3</v>
      </c>
      <c r="E298" s="35"/>
      <c r="F298" s="35"/>
      <c r="G298" s="35"/>
      <c r="H298" s="35"/>
      <c r="I298" s="35">
        <v>1.6999999999999999E-3</v>
      </c>
    </row>
    <row r="299" spans="2:9" ht="15.75" customHeight="1">
      <c r="B299" s="34" t="s">
        <v>180</v>
      </c>
      <c r="C299" s="34" t="s">
        <v>83</v>
      </c>
      <c r="D299" s="232">
        <v>2E-3</v>
      </c>
      <c r="E299" s="34"/>
      <c r="F299" s="34"/>
      <c r="G299" s="34"/>
      <c r="H299" s="34"/>
      <c r="I299" s="34">
        <v>1.6999999999999999E-3</v>
      </c>
    </row>
    <row r="300" spans="2:9" ht="15.75" customHeight="1">
      <c r="B300" s="35" t="s">
        <v>182</v>
      </c>
      <c r="C300" s="35" t="s">
        <v>83</v>
      </c>
      <c r="D300" s="233">
        <v>2E-3</v>
      </c>
      <c r="E300" s="35"/>
      <c r="F300" s="35"/>
      <c r="G300" s="35"/>
      <c r="H300" s="35"/>
      <c r="I300" s="35">
        <v>1.6999999999999999E-3</v>
      </c>
    </row>
    <row r="301" spans="2:9" ht="15.75" customHeight="1">
      <c r="B301" s="34" t="s">
        <v>184</v>
      </c>
      <c r="C301" s="34" t="s">
        <v>83</v>
      </c>
      <c r="D301" s="232">
        <v>2E-3</v>
      </c>
      <c r="E301" s="34"/>
      <c r="F301" s="34"/>
      <c r="G301" s="34"/>
      <c r="H301" s="34"/>
      <c r="I301" s="34">
        <v>1.6999999999999999E-3</v>
      </c>
    </row>
    <row r="302" spans="2:9" ht="15.75" customHeight="1">
      <c r="B302" s="35" t="s">
        <v>186</v>
      </c>
      <c r="C302" s="35" t="s">
        <v>83</v>
      </c>
      <c r="D302" s="233">
        <v>2E-3</v>
      </c>
      <c r="E302" s="35"/>
      <c r="F302" s="35"/>
      <c r="G302" s="35"/>
      <c r="H302" s="35"/>
      <c r="I302" s="35">
        <v>1.6999999999999999E-3</v>
      </c>
    </row>
    <row r="303" spans="2:9" ht="15.75" customHeight="1">
      <c r="B303" s="34" t="s">
        <v>188</v>
      </c>
      <c r="C303" s="34" t="s">
        <v>83</v>
      </c>
      <c r="D303" s="232">
        <v>2E-3</v>
      </c>
      <c r="E303" s="34"/>
      <c r="F303" s="34"/>
      <c r="G303" s="34"/>
      <c r="H303" s="34"/>
      <c r="I303" s="34">
        <v>1.6999999999999999E-3</v>
      </c>
    </row>
    <row r="304" spans="2:9" ht="15.75" customHeight="1">
      <c r="B304" s="35" t="s">
        <v>190</v>
      </c>
      <c r="C304" s="35" t="s">
        <v>83</v>
      </c>
      <c r="D304" s="233">
        <v>2E-3</v>
      </c>
      <c r="E304" s="35"/>
      <c r="F304" s="35"/>
      <c r="G304" s="35"/>
      <c r="H304" s="35"/>
      <c r="I304" s="35">
        <v>1.6999999999999999E-3</v>
      </c>
    </row>
    <row r="305" spans="2:9" ht="15.75" customHeight="1">
      <c r="B305" s="34" t="s">
        <v>192</v>
      </c>
      <c r="C305" s="34" t="s">
        <v>83</v>
      </c>
      <c r="D305" s="232">
        <v>2E-3</v>
      </c>
      <c r="E305" s="34"/>
      <c r="F305" s="34"/>
      <c r="G305" s="34"/>
      <c r="H305" s="34"/>
      <c r="I305" s="34">
        <v>1.6999999999999999E-3</v>
      </c>
    </row>
    <row r="306" spans="2:9" ht="15.75" customHeight="1">
      <c r="B306" s="35" t="s">
        <v>194</v>
      </c>
      <c r="C306" s="35" t="s">
        <v>83</v>
      </c>
      <c r="D306" s="233">
        <v>2E-3</v>
      </c>
      <c r="E306" s="35"/>
      <c r="F306" s="35"/>
      <c r="G306" s="35"/>
      <c r="H306" s="35"/>
      <c r="I306" s="35">
        <v>1.6999999999999999E-3</v>
      </c>
    </row>
    <row r="307" spans="2:9" ht="15.75" customHeight="1">
      <c r="B307" s="34" t="s">
        <v>196</v>
      </c>
      <c r="C307" s="34" t="s">
        <v>83</v>
      </c>
      <c r="D307" s="232">
        <v>2E-3</v>
      </c>
      <c r="E307" s="34"/>
      <c r="F307" s="34"/>
      <c r="G307" s="34"/>
      <c r="H307" s="34"/>
      <c r="I307" s="34">
        <v>1.6999999999999999E-3</v>
      </c>
    </row>
    <row r="308" spans="2:9" ht="15.75" customHeight="1">
      <c r="B308" s="35" t="s">
        <v>198</v>
      </c>
      <c r="C308" s="35" t="s">
        <v>83</v>
      </c>
      <c r="D308" s="233">
        <v>2E-3</v>
      </c>
      <c r="E308" s="35"/>
      <c r="F308" s="35"/>
      <c r="G308" s="35"/>
      <c r="H308" s="35"/>
      <c r="I308" s="35">
        <v>1.6999999999999999E-3</v>
      </c>
    </row>
    <row r="309" spans="2:9" ht="15.75" customHeight="1">
      <c r="B309" s="34" t="s">
        <v>200</v>
      </c>
      <c r="C309" s="34" t="s">
        <v>83</v>
      </c>
      <c r="D309" s="232"/>
      <c r="E309" s="34"/>
      <c r="F309" s="34"/>
      <c r="G309" s="34">
        <v>2.3E-3</v>
      </c>
      <c r="H309" s="34"/>
      <c r="I309" s="34">
        <v>1.6999999999999999E-3</v>
      </c>
    </row>
    <row r="310" spans="2:9" ht="15.75" customHeight="1">
      <c r="B310" s="35" t="s">
        <v>202</v>
      </c>
      <c r="C310" s="35" t="s">
        <v>83</v>
      </c>
      <c r="D310" s="233"/>
      <c r="E310" s="35"/>
      <c r="F310" s="35"/>
      <c r="G310" s="35">
        <v>2.3E-3</v>
      </c>
      <c r="H310" s="35"/>
      <c r="I310" s="35">
        <v>1.6999999999999999E-3</v>
      </c>
    </row>
    <row r="311" spans="2:9" ht="15.75" customHeight="1">
      <c r="B311" s="34" t="s">
        <v>204</v>
      </c>
      <c r="C311" s="34" t="s">
        <v>83</v>
      </c>
      <c r="D311" s="232"/>
      <c r="E311" s="34"/>
      <c r="F311" s="34"/>
      <c r="G311" s="34">
        <v>2.3E-3</v>
      </c>
      <c r="H311" s="34"/>
      <c r="I311" s="34">
        <v>1.6999999999999999E-3</v>
      </c>
    </row>
    <row r="312" spans="2:9" ht="15.75" customHeight="1">
      <c r="B312" s="35" t="s">
        <v>206</v>
      </c>
      <c r="C312" s="35" t="s">
        <v>83</v>
      </c>
      <c r="D312" s="233"/>
      <c r="E312" s="35"/>
      <c r="F312" s="35"/>
      <c r="G312" s="35">
        <v>2.3E-3</v>
      </c>
      <c r="H312" s="35"/>
      <c r="I312" s="35">
        <v>1.6999999999999999E-3</v>
      </c>
    </row>
    <row r="313" spans="2:9" ht="15.75" customHeight="1">
      <c r="B313" s="34" t="s">
        <v>215</v>
      </c>
      <c r="C313" s="34" t="s">
        <v>83</v>
      </c>
      <c r="D313" s="232">
        <v>2E-3</v>
      </c>
      <c r="E313" s="34"/>
      <c r="F313" s="34"/>
      <c r="G313" s="34"/>
      <c r="H313" s="34"/>
      <c r="I313" s="34">
        <v>1.6999999999999999E-3</v>
      </c>
    </row>
    <row r="314" spans="2:9" ht="15.75" customHeight="1">
      <c r="B314" s="35" t="s">
        <v>217</v>
      </c>
      <c r="C314" s="35" t="s">
        <v>83</v>
      </c>
      <c r="D314" s="233">
        <v>2E-3</v>
      </c>
      <c r="E314" s="35"/>
      <c r="F314" s="35"/>
      <c r="G314" s="35"/>
      <c r="H314" s="35"/>
      <c r="I314" s="35">
        <v>1.6999999999999999E-3</v>
      </c>
    </row>
    <row r="315" spans="2:9" ht="15.75" customHeight="1">
      <c r="B315" s="34" t="s">
        <v>219</v>
      </c>
      <c r="C315" s="34" t="s">
        <v>83</v>
      </c>
      <c r="D315" s="232"/>
      <c r="E315" s="34"/>
      <c r="F315" s="34"/>
      <c r="G315" s="34"/>
      <c r="H315" s="34"/>
      <c r="I315" s="34"/>
    </row>
    <row r="316" spans="2:9" ht="15.75" customHeight="1">
      <c r="B316" s="35" t="s">
        <v>221</v>
      </c>
      <c r="C316" s="35" t="s">
        <v>83</v>
      </c>
      <c r="D316" s="233"/>
      <c r="E316" s="35"/>
      <c r="F316" s="35"/>
      <c r="G316" s="35"/>
      <c r="H316" s="35"/>
      <c r="I316" s="35"/>
    </row>
    <row r="317" spans="2:9" ht="15.75" customHeight="1">
      <c r="B317" s="34" t="s">
        <v>223</v>
      </c>
      <c r="C317" s="34" t="s">
        <v>83</v>
      </c>
      <c r="D317" s="232"/>
      <c r="E317" s="34"/>
      <c r="F317" s="34"/>
      <c r="G317" s="34"/>
      <c r="H317" s="34"/>
      <c r="I317" s="34"/>
    </row>
    <row r="318" spans="2:9" ht="15.75" customHeight="1">
      <c r="B318" s="35" t="s">
        <v>225</v>
      </c>
      <c r="C318" s="35" t="s">
        <v>83</v>
      </c>
      <c r="D318" s="233"/>
      <c r="E318" s="35"/>
      <c r="F318" s="35"/>
      <c r="G318" s="35"/>
      <c r="H318" s="35"/>
      <c r="I318" s="35"/>
    </row>
    <row r="319" spans="2:9" ht="15.75" customHeight="1">
      <c r="B319" s="34" t="s">
        <v>227</v>
      </c>
      <c r="C319" s="34" t="s">
        <v>83</v>
      </c>
      <c r="D319" s="232">
        <v>2E-3</v>
      </c>
      <c r="E319" s="34"/>
      <c r="F319" s="34"/>
      <c r="G319" s="34"/>
      <c r="H319" s="34"/>
      <c r="I319" s="34">
        <v>1.6999999999999999E-3</v>
      </c>
    </row>
    <row r="320" spans="2:9" ht="15.75" customHeight="1">
      <c r="B320" s="35" t="s">
        <v>229</v>
      </c>
      <c r="C320" s="35" t="s">
        <v>83</v>
      </c>
      <c r="D320" s="233"/>
      <c r="E320" s="35"/>
      <c r="F320" s="35"/>
      <c r="G320" s="35"/>
      <c r="H320" s="35"/>
      <c r="I320" s="35"/>
    </row>
    <row r="321" spans="2:9" ht="15.75" customHeight="1">
      <c r="B321" s="34" t="s">
        <v>231</v>
      </c>
      <c r="C321" s="34" t="s">
        <v>83</v>
      </c>
      <c r="D321" s="232"/>
      <c r="E321" s="34"/>
      <c r="F321" s="34"/>
      <c r="G321" s="34"/>
      <c r="H321" s="34"/>
      <c r="I321" s="34"/>
    </row>
    <row r="322" spans="2:9" ht="15.75" customHeight="1">
      <c r="B322" s="35" t="s">
        <v>233</v>
      </c>
      <c r="C322" s="35" t="s">
        <v>83</v>
      </c>
      <c r="D322" s="233"/>
      <c r="E322" s="35"/>
      <c r="F322" s="35"/>
      <c r="G322" s="35"/>
      <c r="H322" s="35"/>
      <c r="I322" s="35"/>
    </row>
    <row r="323" spans="2:9" ht="15.75" customHeight="1">
      <c r="B323" s="34" t="s">
        <v>235</v>
      </c>
      <c r="C323" s="34" t="s">
        <v>83</v>
      </c>
      <c r="D323" s="232"/>
      <c r="E323" s="34"/>
      <c r="F323" s="34"/>
      <c r="G323" s="34"/>
      <c r="H323" s="34"/>
      <c r="I323" s="34"/>
    </row>
    <row r="324" spans="2:9" ht="15.75" customHeight="1">
      <c r="B324" s="35" t="s">
        <v>237</v>
      </c>
      <c r="C324" s="35" t="s">
        <v>83</v>
      </c>
      <c r="D324" s="233">
        <v>2E-3</v>
      </c>
      <c r="E324" s="35"/>
      <c r="F324" s="35"/>
      <c r="G324" s="35"/>
      <c r="H324" s="35"/>
      <c r="I324" s="35">
        <v>1.6999999999999999E-3</v>
      </c>
    </row>
    <row r="325" spans="2:9" ht="15.75" customHeight="1">
      <c r="B325" s="34" t="s">
        <v>239</v>
      </c>
      <c r="C325" s="34" t="s">
        <v>83</v>
      </c>
      <c r="D325" s="232"/>
      <c r="E325" s="34"/>
      <c r="F325" s="34"/>
      <c r="G325" s="34">
        <v>2.3E-3</v>
      </c>
      <c r="H325" s="34"/>
      <c r="I325" s="34">
        <v>1.6999999999999999E-3</v>
      </c>
    </row>
    <row r="326" spans="2:9" ht="15.75" customHeight="1">
      <c r="B326" s="35" t="s">
        <v>241</v>
      </c>
      <c r="C326" s="35" t="s">
        <v>83</v>
      </c>
      <c r="D326" s="233">
        <v>2E-3</v>
      </c>
      <c r="E326" s="35"/>
      <c r="F326" s="35"/>
      <c r="G326" s="35"/>
      <c r="H326" s="35"/>
      <c r="I326" s="35">
        <v>1.6999999999999999E-3</v>
      </c>
    </row>
    <row r="327" spans="2:9" ht="15.75" customHeight="1">
      <c r="B327" s="34" t="s">
        <v>243</v>
      </c>
      <c r="C327" s="34" t="s">
        <v>83</v>
      </c>
      <c r="D327" s="232"/>
      <c r="E327" s="34">
        <v>2.5000000000000001E-3</v>
      </c>
      <c r="F327" s="34"/>
      <c r="G327" s="34"/>
      <c r="H327" s="34"/>
      <c r="I327" s="34">
        <v>1.6999999999999999E-3</v>
      </c>
    </row>
    <row r="328" spans="2:9" ht="15.75" customHeight="1">
      <c r="B328" s="35" t="s">
        <v>245</v>
      </c>
      <c r="C328" s="35" t="s">
        <v>83</v>
      </c>
      <c r="D328" s="233"/>
      <c r="E328" s="35"/>
      <c r="F328" s="35"/>
      <c r="G328" s="35"/>
      <c r="H328" s="35"/>
      <c r="I328" s="35"/>
    </row>
    <row r="329" spans="2:9" ht="15.75" customHeight="1">
      <c r="B329" s="34" t="s">
        <v>247</v>
      </c>
      <c r="C329" s="34" t="s">
        <v>83</v>
      </c>
      <c r="D329" s="232"/>
      <c r="E329" s="34"/>
      <c r="F329" s="34"/>
      <c r="G329" s="34">
        <v>2.3E-3</v>
      </c>
      <c r="H329" s="34"/>
      <c r="I329" s="34">
        <v>1.6999999999999999E-3</v>
      </c>
    </row>
    <row r="330" spans="2:9" ht="15.75" customHeight="1">
      <c r="B330" s="35" t="s">
        <v>249</v>
      </c>
      <c r="C330" s="35" t="s">
        <v>83</v>
      </c>
      <c r="D330" s="233">
        <v>2E-3</v>
      </c>
      <c r="E330" s="35"/>
      <c r="F330" s="35"/>
      <c r="G330" s="35"/>
      <c r="H330" s="35"/>
      <c r="I330" s="35">
        <v>1.6999999999999999E-3</v>
      </c>
    </row>
    <row r="331" spans="2:9" ht="15.75" customHeight="1">
      <c r="B331" s="34" t="s">
        <v>251</v>
      </c>
      <c r="C331" s="34" t="s">
        <v>83</v>
      </c>
      <c r="D331" s="232"/>
      <c r="E331" s="34"/>
      <c r="F331" s="34"/>
      <c r="G331" s="34"/>
      <c r="H331" s="34"/>
      <c r="I331" s="34"/>
    </row>
    <row r="332" spans="2:9" ht="15.75" customHeight="1">
      <c r="B332" s="35" t="s">
        <v>253</v>
      </c>
      <c r="C332" s="35" t="s">
        <v>83</v>
      </c>
      <c r="D332" s="233"/>
      <c r="E332" s="35"/>
      <c r="F332" s="35"/>
      <c r="G332" s="35">
        <v>2.3E-3</v>
      </c>
      <c r="H332" s="35"/>
      <c r="I332" s="35">
        <v>1.6999999999999999E-3</v>
      </c>
    </row>
    <row r="333" spans="2:9" ht="15.75" customHeight="1">
      <c r="B333" s="34" t="s">
        <v>255</v>
      </c>
      <c r="C333" s="34" t="s">
        <v>83</v>
      </c>
      <c r="D333" s="232">
        <v>2E-3</v>
      </c>
      <c r="E333" s="34"/>
      <c r="F333" s="34"/>
      <c r="G333" s="34"/>
      <c r="H333" s="34"/>
      <c r="I333" s="34">
        <v>1.6999999999999999E-3</v>
      </c>
    </row>
    <row r="334" spans="2:9" ht="15.75" customHeight="1">
      <c r="B334" s="35" t="s">
        <v>257</v>
      </c>
      <c r="C334" s="35" t="s">
        <v>83</v>
      </c>
      <c r="D334" s="233"/>
      <c r="E334" s="35"/>
      <c r="F334" s="35"/>
      <c r="G334" s="35"/>
      <c r="H334" s="35"/>
      <c r="I334" s="35"/>
    </row>
    <row r="335" spans="2:9" ht="15.75" customHeight="1">
      <c r="B335" s="34" t="s">
        <v>259</v>
      </c>
      <c r="C335" s="34" t="s">
        <v>83</v>
      </c>
      <c r="D335" s="232"/>
      <c r="E335" s="34"/>
      <c r="F335" s="34"/>
      <c r="G335" s="34">
        <v>2.3E-3</v>
      </c>
      <c r="H335" s="34"/>
      <c r="I335" s="34">
        <v>1.6999999999999999E-3</v>
      </c>
    </row>
    <row r="336" spans="2:9" ht="15.75" customHeight="1">
      <c r="B336" s="346" t="s">
        <v>350</v>
      </c>
      <c r="C336" s="346"/>
      <c r="D336" s="388" t="s">
        <v>447</v>
      </c>
      <c r="E336" s="388"/>
      <c r="F336" s="388"/>
      <c r="G336" s="388"/>
      <c r="H336" s="388"/>
      <c r="I336" s="388"/>
    </row>
    <row r="337" spans="2:9" ht="15.75" customHeight="1">
      <c r="B337" s="34" t="s">
        <v>144</v>
      </c>
      <c r="C337" s="34" t="s">
        <v>85</v>
      </c>
      <c r="D337" s="232"/>
      <c r="E337" s="34">
        <v>5.1000000000000004E-3</v>
      </c>
      <c r="F337" s="34"/>
      <c r="G337" s="34"/>
      <c r="H337" s="34"/>
      <c r="I337" s="34">
        <v>0</v>
      </c>
    </row>
    <row r="338" spans="2:9" ht="15.75" customHeight="1">
      <c r="B338" s="35" t="s">
        <v>148</v>
      </c>
      <c r="C338" s="35" t="s">
        <v>85</v>
      </c>
      <c r="D338" s="233"/>
      <c r="E338" s="35">
        <v>5.1000000000000004E-3</v>
      </c>
      <c r="F338" s="35"/>
      <c r="G338" s="35"/>
      <c r="H338" s="35"/>
      <c r="I338" s="35">
        <v>0</v>
      </c>
    </row>
    <row r="339" spans="2:9" ht="15.75" customHeight="1">
      <c r="B339" s="34" t="s">
        <v>150</v>
      </c>
      <c r="C339" s="34" t="s">
        <v>85</v>
      </c>
      <c r="D339" s="232"/>
      <c r="E339" s="34">
        <v>5.1000000000000004E-3</v>
      </c>
      <c r="F339" s="34"/>
      <c r="G339" s="34"/>
      <c r="H339" s="34"/>
      <c r="I339" s="34">
        <v>0</v>
      </c>
    </row>
    <row r="340" spans="2:9" ht="15.75" customHeight="1">
      <c r="B340" s="35" t="s">
        <v>152</v>
      </c>
      <c r="C340" s="35" t="s">
        <v>85</v>
      </c>
      <c r="D340" s="233"/>
      <c r="E340" s="35">
        <v>5.1000000000000004E-3</v>
      </c>
      <c r="F340" s="35"/>
      <c r="G340" s="35"/>
      <c r="H340" s="35"/>
      <c r="I340" s="35">
        <v>0</v>
      </c>
    </row>
    <row r="341" spans="2:9" ht="15.75" customHeight="1">
      <c r="B341" s="34" t="s">
        <v>154</v>
      </c>
      <c r="C341" s="34" t="s">
        <v>85</v>
      </c>
      <c r="D341" s="232"/>
      <c r="E341" s="34">
        <v>5.1000000000000004E-3</v>
      </c>
      <c r="F341" s="34"/>
      <c r="G341" s="34"/>
      <c r="H341" s="34"/>
      <c r="I341" s="34">
        <v>0</v>
      </c>
    </row>
    <row r="342" spans="2:9" ht="15.75" customHeight="1">
      <c r="B342" s="35" t="s">
        <v>156</v>
      </c>
      <c r="C342" s="35" t="s">
        <v>85</v>
      </c>
      <c r="D342" s="233"/>
      <c r="E342" s="35">
        <v>5.1000000000000004E-3</v>
      </c>
      <c r="F342" s="35"/>
      <c r="G342" s="35"/>
      <c r="H342" s="35"/>
      <c r="I342" s="35">
        <v>0</v>
      </c>
    </row>
    <row r="343" spans="2:9" ht="15.75" customHeight="1">
      <c r="B343" s="34" t="s">
        <v>158</v>
      </c>
      <c r="C343" s="34" t="s">
        <v>85</v>
      </c>
      <c r="D343" s="232"/>
      <c r="E343" s="34">
        <v>5.1000000000000004E-3</v>
      </c>
      <c r="F343" s="34"/>
      <c r="G343" s="34"/>
      <c r="H343" s="34"/>
      <c r="I343" s="34">
        <v>0</v>
      </c>
    </row>
    <row r="344" spans="2:9" ht="15.75" customHeight="1">
      <c r="B344" s="35" t="s">
        <v>160</v>
      </c>
      <c r="C344" s="35" t="s">
        <v>85</v>
      </c>
      <c r="D344" s="233">
        <v>2.5000000000000001E-3</v>
      </c>
      <c r="E344" s="35"/>
      <c r="F344" s="35"/>
      <c r="G344" s="35"/>
      <c r="H344" s="35"/>
      <c r="I344" s="35">
        <v>0</v>
      </c>
    </row>
    <row r="345" spans="2:9" ht="15.75" customHeight="1">
      <c r="B345" s="34" t="s">
        <v>162</v>
      </c>
      <c r="C345" s="34" t="s">
        <v>85</v>
      </c>
      <c r="D345" s="232">
        <v>2.5000000000000001E-3</v>
      </c>
      <c r="E345" s="34"/>
      <c r="F345" s="34"/>
      <c r="G345" s="34"/>
      <c r="H345" s="34"/>
      <c r="I345" s="34">
        <v>0</v>
      </c>
    </row>
    <row r="346" spans="2:9" ht="15.75" customHeight="1">
      <c r="B346" s="35" t="s">
        <v>164</v>
      </c>
      <c r="C346" s="35" t="s">
        <v>85</v>
      </c>
      <c r="D346" s="233">
        <v>2.5000000000000001E-3</v>
      </c>
      <c r="E346" s="35"/>
      <c r="F346" s="35"/>
      <c r="G346" s="35"/>
      <c r="H346" s="35"/>
      <c r="I346" s="35">
        <v>0</v>
      </c>
    </row>
    <row r="347" spans="2:9" ht="15.75" customHeight="1">
      <c r="B347" s="34" t="s">
        <v>166</v>
      </c>
      <c r="C347" s="34" t="s">
        <v>85</v>
      </c>
      <c r="D347" s="232">
        <v>2.5000000000000001E-3</v>
      </c>
      <c r="E347" s="34"/>
      <c r="F347" s="34"/>
      <c r="G347" s="34"/>
      <c r="H347" s="34"/>
      <c r="I347" s="34">
        <v>0</v>
      </c>
    </row>
    <row r="348" spans="2:9" ht="15.75" customHeight="1">
      <c r="B348" s="35" t="s">
        <v>168</v>
      </c>
      <c r="C348" s="35" t="s">
        <v>85</v>
      </c>
      <c r="D348" s="233">
        <v>2.5000000000000001E-3</v>
      </c>
      <c r="E348" s="35"/>
      <c r="F348" s="35"/>
      <c r="G348" s="35"/>
      <c r="H348" s="35"/>
      <c r="I348" s="35">
        <v>0</v>
      </c>
    </row>
    <row r="349" spans="2:9" ht="15.75" customHeight="1">
      <c r="B349" s="34" t="s">
        <v>170</v>
      </c>
      <c r="C349" s="34" t="s">
        <v>85</v>
      </c>
      <c r="D349" s="232">
        <v>2.5000000000000001E-3</v>
      </c>
      <c r="E349" s="34"/>
      <c r="F349" s="34"/>
      <c r="G349" s="34"/>
      <c r="H349" s="34"/>
      <c r="I349" s="34">
        <v>0</v>
      </c>
    </row>
    <row r="350" spans="2:9" ht="15.75" customHeight="1">
      <c r="B350" s="35" t="s">
        <v>172</v>
      </c>
      <c r="C350" s="35" t="s">
        <v>85</v>
      </c>
      <c r="D350" s="233">
        <v>2.5000000000000001E-3</v>
      </c>
      <c r="E350" s="35"/>
      <c r="F350" s="35"/>
      <c r="G350" s="35"/>
      <c r="H350" s="35"/>
      <c r="I350" s="35">
        <v>0</v>
      </c>
    </row>
    <row r="351" spans="2:9" ht="15.75" customHeight="1">
      <c r="B351" s="34" t="s">
        <v>174</v>
      </c>
      <c r="C351" s="34" t="s">
        <v>85</v>
      </c>
      <c r="D351" s="232">
        <v>2.5000000000000001E-3</v>
      </c>
      <c r="E351" s="34"/>
      <c r="F351" s="34"/>
      <c r="G351" s="34"/>
      <c r="H351" s="34"/>
      <c r="I351" s="34">
        <v>0</v>
      </c>
    </row>
    <row r="352" spans="2:9" ht="15.75" customHeight="1">
      <c r="B352" s="35" t="s">
        <v>176</v>
      </c>
      <c r="C352" s="35" t="s">
        <v>85</v>
      </c>
      <c r="D352" s="233">
        <v>2.5000000000000001E-3</v>
      </c>
      <c r="E352" s="35"/>
      <c r="F352" s="35"/>
      <c r="G352" s="35"/>
      <c r="H352" s="35"/>
      <c r="I352" s="35">
        <v>0</v>
      </c>
    </row>
    <row r="353" spans="2:9" ht="15.75" customHeight="1">
      <c r="B353" s="34" t="s">
        <v>178</v>
      </c>
      <c r="C353" s="34" t="s">
        <v>85</v>
      </c>
      <c r="D353" s="232">
        <v>2.5000000000000001E-3</v>
      </c>
      <c r="E353" s="34"/>
      <c r="F353" s="34"/>
      <c r="G353" s="34"/>
      <c r="H353" s="34"/>
      <c r="I353" s="34">
        <v>0</v>
      </c>
    </row>
    <row r="354" spans="2:9" ht="15.75" customHeight="1">
      <c r="B354" s="35" t="s">
        <v>180</v>
      </c>
      <c r="C354" s="35" t="s">
        <v>85</v>
      </c>
      <c r="D354" s="233">
        <v>2.5000000000000001E-3</v>
      </c>
      <c r="E354" s="35"/>
      <c r="F354" s="35"/>
      <c r="G354" s="35"/>
      <c r="H354" s="35"/>
      <c r="I354" s="35">
        <v>0</v>
      </c>
    </row>
    <row r="355" spans="2:9" ht="15.75" customHeight="1">
      <c r="B355" s="34" t="s">
        <v>182</v>
      </c>
      <c r="C355" s="34" t="s">
        <v>85</v>
      </c>
      <c r="D355" s="232">
        <v>2.5000000000000001E-3</v>
      </c>
      <c r="E355" s="34"/>
      <c r="F355" s="34"/>
      <c r="G355" s="34"/>
      <c r="H355" s="34"/>
      <c r="I355" s="34">
        <v>0</v>
      </c>
    </row>
    <row r="356" spans="2:9" ht="15.75" customHeight="1">
      <c r="B356" s="35" t="s">
        <v>184</v>
      </c>
      <c r="C356" s="35" t="s">
        <v>85</v>
      </c>
      <c r="D356" s="233">
        <v>2.5000000000000001E-3</v>
      </c>
      <c r="E356" s="35"/>
      <c r="F356" s="35"/>
      <c r="G356" s="35"/>
      <c r="H356" s="35"/>
      <c r="I356" s="35">
        <v>0</v>
      </c>
    </row>
    <row r="357" spans="2:9" ht="15.75" customHeight="1">
      <c r="B357" s="34" t="s">
        <v>186</v>
      </c>
      <c r="C357" s="34" t="s">
        <v>85</v>
      </c>
      <c r="D357" s="232">
        <v>2.5000000000000001E-3</v>
      </c>
      <c r="E357" s="34"/>
      <c r="F357" s="34"/>
      <c r="G357" s="34"/>
      <c r="H357" s="34"/>
      <c r="I357" s="34">
        <v>0</v>
      </c>
    </row>
    <row r="358" spans="2:9" ht="15.75" customHeight="1">
      <c r="B358" s="35" t="s">
        <v>188</v>
      </c>
      <c r="C358" s="35" t="s">
        <v>85</v>
      </c>
      <c r="D358" s="233">
        <v>2.5000000000000001E-3</v>
      </c>
      <c r="E358" s="35"/>
      <c r="F358" s="35"/>
      <c r="G358" s="35"/>
      <c r="H358" s="35"/>
      <c r="I358" s="35">
        <v>0</v>
      </c>
    </row>
    <row r="359" spans="2:9" ht="15.75" customHeight="1">
      <c r="B359" s="34" t="s">
        <v>190</v>
      </c>
      <c r="C359" s="34" t="s">
        <v>85</v>
      </c>
      <c r="D359" s="232">
        <v>2.5000000000000001E-3</v>
      </c>
      <c r="E359" s="34"/>
      <c r="F359" s="34"/>
      <c r="G359" s="34"/>
      <c r="H359" s="34"/>
      <c r="I359" s="34">
        <v>0</v>
      </c>
    </row>
    <row r="360" spans="2:9" ht="15.75" customHeight="1">
      <c r="B360" s="35" t="s">
        <v>192</v>
      </c>
      <c r="C360" s="35" t="s">
        <v>85</v>
      </c>
      <c r="D360" s="233">
        <v>2.5000000000000001E-3</v>
      </c>
      <c r="E360" s="35"/>
      <c r="F360" s="35"/>
      <c r="G360" s="35"/>
      <c r="H360" s="35"/>
      <c r="I360" s="35">
        <v>0</v>
      </c>
    </row>
    <row r="361" spans="2:9" ht="15.75" customHeight="1">
      <c r="B361" s="34" t="s">
        <v>194</v>
      </c>
      <c r="C361" s="34" t="s">
        <v>85</v>
      </c>
      <c r="D361" s="232">
        <v>2.5000000000000001E-3</v>
      </c>
      <c r="E361" s="34"/>
      <c r="F361" s="34"/>
      <c r="G361" s="34"/>
      <c r="H361" s="34"/>
      <c r="I361" s="34">
        <v>0</v>
      </c>
    </row>
    <row r="362" spans="2:9" ht="15.75" customHeight="1">
      <c r="B362" s="35" t="s">
        <v>196</v>
      </c>
      <c r="C362" s="35" t="s">
        <v>85</v>
      </c>
      <c r="D362" s="233">
        <v>2.5000000000000001E-3</v>
      </c>
      <c r="E362" s="35"/>
      <c r="F362" s="35"/>
      <c r="G362" s="35"/>
      <c r="H362" s="35"/>
      <c r="I362" s="35">
        <v>0</v>
      </c>
    </row>
    <row r="363" spans="2:9" ht="15.75" customHeight="1">
      <c r="B363" s="34" t="s">
        <v>198</v>
      </c>
      <c r="C363" s="34" t="s">
        <v>85</v>
      </c>
      <c r="D363" s="232">
        <v>2.5000000000000001E-3</v>
      </c>
      <c r="E363" s="34"/>
      <c r="F363" s="34"/>
      <c r="G363" s="34"/>
      <c r="H363" s="34"/>
      <c r="I363" s="34">
        <v>0</v>
      </c>
    </row>
    <row r="364" spans="2:9" ht="15.75" customHeight="1">
      <c r="B364" s="35" t="s">
        <v>200</v>
      </c>
      <c r="C364" s="35" t="s">
        <v>85</v>
      </c>
      <c r="D364" s="233"/>
      <c r="E364" s="35"/>
      <c r="F364" s="35"/>
      <c r="G364" s="35">
        <v>1.2999999999999999E-3</v>
      </c>
      <c r="H364" s="35"/>
      <c r="I364" s="35">
        <v>0</v>
      </c>
    </row>
    <row r="365" spans="2:9" ht="15.75" customHeight="1">
      <c r="B365" s="34" t="s">
        <v>202</v>
      </c>
      <c r="C365" s="34" t="s">
        <v>85</v>
      </c>
      <c r="D365" s="232"/>
      <c r="E365" s="34"/>
      <c r="F365" s="34"/>
      <c r="G365" s="34">
        <v>1.2999999999999999E-3</v>
      </c>
      <c r="H365" s="34"/>
      <c r="I365" s="34">
        <v>0</v>
      </c>
    </row>
    <row r="366" spans="2:9" ht="15.75" customHeight="1">
      <c r="B366" s="35" t="s">
        <v>204</v>
      </c>
      <c r="C366" s="35" t="s">
        <v>85</v>
      </c>
      <c r="D366" s="233"/>
      <c r="E366" s="35"/>
      <c r="F366" s="35"/>
      <c r="G366" s="35">
        <v>1.2999999999999999E-3</v>
      </c>
      <c r="H366" s="35"/>
      <c r="I366" s="35">
        <v>0</v>
      </c>
    </row>
    <row r="367" spans="2:9" ht="15.75" customHeight="1">
      <c r="B367" s="34" t="s">
        <v>206</v>
      </c>
      <c r="C367" s="34" t="s">
        <v>85</v>
      </c>
      <c r="D367" s="232"/>
      <c r="E367" s="34"/>
      <c r="F367" s="34"/>
      <c r="G367" s="34">
        <v>1.2999999999999999E-3</v>
      </c>
      <c r="H367" s="34"/>
      <c r="I367" s="34">
        <v>0</v>
      </c>
    </row>
    <row r="368" spans="2:9" ht="15.75" customHeight="1">
      <c r="B368" s="35" t="s">
        <v>215</v>
      </c>
      <c r="C368" s="35" t="s">
        <v>85</v>
      </c>
      <c r="D368" s="233">
        <v>2.5000000000000001E-3</v>
      </c>
      <c r="E368" s="35"/>
      <c r="F368" s="35"/>
      <c r="G368" s="35"/>
      <c r="H368" s="35"/>
      <c r="I368" s="35">
        <v>0</v>
      </c>
    </row>
    <row r="369" spans="2:9" ht="15.75" customHeight="1">
      <c r="B369" s="34" t="s">
        <v>217</v>
      </c>
      <c r="C369" s="34" t="s">
        <v>85</v>
      </c>
      <c r="D369" s="232">
        <v>2.5000000000000001E-3</v>
      </c>
      <c r="E369" s="34"/>
      <c r="F369" s="34"/>
      <c r="G369" s="34"/>
      <c r="H369" s="34"/>
      <c r="I369" s="34">
        <v>0</v>
      </c>
    </row>
    <row r="370" spans="2:9" ht="15.75" customHeight="1">
      <c r="B370" s="35" t="s">
        <v>219</v>
      </c>
      <c r="C370" s="35" t="s">
        <v>85</v>
      </c>
      <c r="D370" s="233"/>
      <c r="E370" s="35"/>
      <c r="F370" s="35">
        <v>0</v>
      </c>
      <c r="G370" s="35"/>
      <c r="H370" s="35"/>
      <c r="I370" s="35"/>
    </row>
    <row r="371" spans="2:9" ht="15.75" customHeight="1">
      <c r="B371" s="34" t="s">
        <v>221</v>
      </c>
      <c r="C371" s="34" t="s">
        <v>85</v>
      </c>
      <c r="D371" s="232"/>
      <c r="E371" s="34"/>
      <c r="F371" s="34">
        <v>0</v>
      </c>
      <c r="G371" s="34"/>
      <c r="H371" s="34"/>
      <c r="I371" s="34"/>
    </row>
    <row r="372" spans="2:9" ht="15.75" customHeight="1">
      <c r="B372" s="35" t="s">
        <v>223</v>
      </c>
      <c r="C372" s="35" t="s">
        <v>85</v>
      </c>
      <c r="D372" s="233"/>
      <c r="E372" s="35"/>
      <c r="F372" s="35">
        <v>0</v>
      </c>
      <c r="G372" s="35"/>
      <c r="H372" s="35"/>
      <c r="I372" s="35"/>
    </row>
    <row r="373" spans="2:9" ht="15.75" customHeight="1">
      <c r="B373" s="34" t="s">
        <v>225</v>
      </c>
      <c r="C373" s="34" t="s">
        <v>85</v>
      </c>
      <c r="D373" s="232"/>
      <c r="E373" s="34"/>
      <c r="F373" s="34">
        <v>0</v>
      </c>
      <c r="G373" s="34"/>
      <c r="H373" s="34"/>
      <c r="I373" s="34"/>
    </row>
    <row r="374" spans="2:9" ht="15.75" customHeight="1">
      <c r="B374" s="35" t="s">
        <v>227</v>
      </c>
      <c r="C374" s="35" t="s">
        <v>85</v>
      </c>
      <c r="D374" s="233">
        <v>2.5000000000000001E-3</v>
      </c>
      <c r="E374" s="35"/>
      <c r="F374" s="35"/>
      <c r="G374" s="35"/>
      <c r="H374" s="35"/>
      <c r="I374" s="35">
        <v>0</v>
      </c>
    </row>
    <row r="375" spans="2:9" ht="15.75" customHeight="1">
      <c r="B375" s="34" t="s">
        <v>229</v>
      </c>
      <c r="C375" s="34" t="s">
        <v>85</v>
      </c>
      <c r="D375" s="232"/>
      <c r="E375" s="34"/>
      <c r="F375" s="34">
        <v>0</v>
      </c>
      <c r="G375" s="34"/>
      <c r="H375" s="34"/>
      <c r="I375" s="34"/>
    </row>
    <row r="376" spans="2:9" ht="15.75" customHeight="1">
      <c r="B376" s="35" t="s">
        <v>231</v>
      </c>
      <c r="C376" s="35" t="s">
        <v>85</v>
      </c>
      <c r="D376" s="233"/>
      <c r="E376" s="35"/>
      <c r="F376" s="35">
        <v>0</v>
      </c>
      <c r="G376" s="35"/>
      <c r="H376" s="35"/>
      <c r="I376" s="35"/>
    </row>
    <row r="377" spans="2:9" ht="15.75" customHeight="1">
      <c r="B377" s="34" t="s">
        <v>233</v>
      </c>
      <c r="C377" s="34" t="s">
        <v>85</v>
      </c>
      <c r="D377" s="232"/>
      <c r="E377" s="34"/>
      <c r="F377" s="34">
        <v>0</v>
      </c>
      <c r="G377" s="34"/>
      <c r="H377" s="34"/>
      <c r="I377" s="34"/>
    </row>
    <row r="378" spans="2:9" ht="15.75" customHeight="1">
      <c r="B378" s="35" t="s">
        <v>235</v>
      </c>
      <c r="C378" s="35" t="s">
        <v>85</v>
      </c>
      <c r="D378" s="233"/>
      <c r="E378" s="35"/>
      <c r="F378" s="35">
        <v>0</v>
      </c>
      <c r="G378" s="35"/>
      <c r="H378" s="35"/>
      <c r="I378" s="35"/>
    </row>
    <row r="379" spans="2:9" ht="15.75" customHeight="1">
      <c r="B379" s="34" t="s">
        <v>237</v>
      </c>
      <c r="C379" s="34" t="s">
        <v>85</v>
      </c>
      <c r="D379" s="232">
        <v>2.5000000000000001E-3</v>
      </c>
      <c r="E379" s="34"/>
      <c r="F379" s="34"/>
      <c r="G379" s="34"/>
      <c r="H379" s="34"/>
      <c r="I379" s="34">
        <v>0</v>
      </c>
    </row>
    <row r="380" spans="2:9" ht="15.75" customHeight="1">
      <c r="B380" s="35" t="s">
        <v>239</v>
      </c>
      <c r="C380" s="35" t="s">
        <v>85</v>
      </c>
      <c r="D380" s="233"/>
      <c r="E380" s="35"/>
      <c r="F380" s="35"/>
      <c r="G380" s="35">
        <v>1.2999999999999999E-3</v>
      </c>
      <c r="H380" s="35"/>
      <c r="I380" s="35">
        <v>0</v>
      </c>
    </row>
    <row r="381" spans="2:9" ht="15.75" customHeight="1">
      <c r="B381" s="34" t="s">
        <v>241</v>
      </c>
      <c r="C381" s="34" t="s">
        <v>85</v>
      </c>
      <c r="D381" s="232">
        <v>2.5000000000000001E-3</v>
      </c>
      <c r="E381" s="34"/>
      <c r="F381" s="34"/>
      <c r="G381" s="34"/>
      <c r="H381" s="34"/>
      <c r="I381" s="34">
        <v>0</v>
      </c>
    </row>
    <row r="382" spans="2:9" ht="15.75" customHeight="1">
      <c r="B382" s="35" t="s">
        <v>243</v>
      </c>
      <c r="C382" s="35" t="s">
        <v>85</v>
      </c>
      <c r="D382" s="233"/>
      <c r="E382" s="35">
        <v>5.1000000000000004E-3</v>
      </c>
      <c r="F382" s="35"/>
      <c r="G382" s="35"/>
      <c r="H382" s="35"/>
      <c r="I382" s="35">
        <v>0</v>
      </c>
    </row>
    <row r="383" spans="2:9" ht="15.75" customHeight="1">
      <c r="B383" s="34" t="s">
        <v>245</v>
      </c>
      <c r="C383" s="34" t="s">
        <v>85</v>
      </c>
      <c r="D383" s="232"/>
      <c r="E383" s="34"/>
      <c r="F383" s="34">
        <v>0</v>
      </c>
      <c r="G383" s="34"/>
      <c r="H383" s="34"/>
      <c r="I383" s="34"/>
    </row>
    <row r="384" spans="2:9" ht="15.75" customHeight="1">
      <c r="B384" s="35" t="s">
        <v>247</v>
      </c>
      <c r="C384" s="35" t="s">
        <v>85</v>
      </c>
      <c r="D384" s="233"/>
      <c r="E384" s="35"/>
      <c r="F384" s="35"/>
      <c r="G384" s="35">
        <v>1.2999999999999999E-3</v>
      </c>
      <c r="H384" s="35"/>
      <c r="I384" s="35">
        <v>0</v>
      </c>
    </row>
    <row r="385" spans="2:9" ht="15.75" customHeight="1">
      <c r="B385" s="34" t="s">
        <v>249</v>
      </c>
      <c r="C385" s="34" t="s">
        <v>85</v>
      </c>
      <c r="D385" s="232">
        <v>0</v>
      </c>
      <c r="E385" s="34"/>
      <c r="F385" s="34"/>
      <c r="G385" s="34"/>
      <c r="H385" s="34"/>
      <c r="I385" s="34">
        <v>0</v>
      </c>
    </row>
    <row r="386" spans="2:9" ht="15.75" customHeight="1">
      <c r="B386" s="35" t="s">
        <v>251</v>
      </c>
      <c r="C386" s="35" t="s">
        <v>85</v>
      </c>
      <c r="D386" s="233"/>
      <c r="E386" s="35"/>
      <c r="F386" s="35">
        <v>0</v>
      </c>
      <c r="G386" s="35"/>
      <c r="H386" s="35"/>
      <c r="I386" s="35"/>
    </row>
    <row r="387" spans="2:9" ht="15.75" customHeight="1">
      <c r="B387" s="34" t="s">
        <v>253</v>
      </c>
      <c r="C387" s="34" t="s">
        <v>85</v>
      </c>
      <c r="D387" s="232"/>
      <c r="E387" s="34"/>
      <c r="F387" s="34"/>
      <c r="G387" s="34">
        <v>1.2999999999999999E-3</v>
      </c>
      <c r="H387" s="34"/>
      <c r="I387" s="34">
        <v>0</v>
      </c>
    </row>
    <row r="388" spans="2:9" ht="15.75" customHeight="1">
      <c r="B388" s="35" t="s">
        <v>255</v>
      </c>
      <c r="C388" s="35" t="s">
        <v>85</v>
      </c>
      <c r="D388" s="233">
        <v>0</v>
      </c>
      <c r="E388" s="35"/>
      <c r="F388" s="35"/>
      <c r="G388" s="35"/>
      <c r="H388" s="35"/>
      <c r="I388" s="35">
        <v>0</v>
      </c>
    </row>
    <row r="389" spans="2:9" ht="15.75" customHeight="1">
      <c r="B389" s="34" t="s">
        <v>257</v>
      </c>
      <c r="C389" s="34" t="s">
        <v>85</v>
      </c>
      <c r="D389" s="232"/>
      <c r="E389" s="34"/>
      <c r="F389" s="34">
        <v>0</v>
      </c>
      <c r="G389" s="34"/>
      <c r="H389" s="34"/>
      <c r="I389" s="34"/>
    </row>
    <row r="390" spans="2:9" ht="15.75" customHeight="1">
      <c r="B390" s="61" t="s">
        <v>259</v>
      </c>
      <c r="C390" s="61" t="s">
        <v>85</v>
      </c>
      <c r="D390" s="347"/>
      <c r="E390" s="61"/>
      <c r="F390" s="61"/>
      <c r="G390" s="61">
        <v>1.2999999999999999E-3</v>
      </c>
      <c r="H390" s="61"/>
      <c r="I390" s="61">
        <v>0</v>
      </c>
    </row>
    <row r="391" spans="2:9" ht="13.5" thickBot="1">
      <c r="B391" s="348"/>
      <c r="C391" s="348"/>
      <c r="D391" s="387"/>
      <c r="E391" s="387"/>
      <c r="F391" s="387"/>
      <c r="G391" s="387"/>
      <c r="H391" s="387"/>
      <c r="I391" s="387"/>
    </row>
  </sheetData>
  <mergeCells count="8">
    <mergeCell ref="D391:I391"/>
    <mergeCell ref="D336:I336"/>
    <mergeCell ref="D6:I6"/>
    <mergeCell ref="D61:I61"/>
    <mergeCell ref="D116:I116"/>
    <mergeCell ref="D171:I171"/>
    <mergeCell ref="D226:I226"/>
    <mergeCell ref="D281:I281"/>
  </mergeCells>
  <phoneticPr fontId="26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8C6E9-D951-464B-ABAB-1711469D1881}">
  <dimension ref="A1:I40"/>
  <sheetViews>
    <sheetView workbookViewId="0">
      <selection activeCell="D8" sqref="D8:E8"/>
    </sheetView>
  </sheetViews>
  <sheetFormatPr defaultColWidth="9.140625" defaultRowHeight="12.75"/>
  <cols>
    <col min="1" max="3" width="4" style="284" customWidth="1"/>
    <col min="4" max="4" width="17.140625" style="284" customWidth="1"/>
    <col min="5" max="5" width="24.28515625" style="284" customWidth="1"/>
    <col min="6" max="6" width="44.28515625" style="284" customWidth="1"/>
    <col min="7" max="9" width="4" style="284" customWidth="1"/>
    <col min="10" max="16384" width="9.140625" style="284"/>
  </cols>
  <sheetData>
    <row r="1" spans="1:9" ht="22.5" customHeight="1">
      <c r="A1" s="260"/>
      <c r="B1" s="260"/>
      <c r="C1" s="260"/>
      <c r="D1" s="260"/>
      <c r="E1" s="260"/>
      <c r="F1" s="260"/>
      <c r="G1" s="260"/>
      <c r="H1" s="260"/>
      <c r="I1" s="260"/>
    </row>
    <row r="2" spans="1:9" ht="22.5" customHeight="1">
      <c r="A2" s="260"/>
      <c r="B2" s="262"/>
      <c r="C2" s="263"/>
      <c r="D2" s="263"/>
      <c r="E2" s="263"/>
      <c r="F2" s="263"/>
      <c r="G2" s="263"/>
      <c r="H2" s="264"/>
      <c r="I2" s="260"/>
    </row>
    <row r="3" spans="1:9" ht="18.75">
      <c r="A3" s="260"/>
      <c r="B3" s="265"/>
      <c r="C3" s="266"/>
      <c r="D3" s="267"/>
      <c r="E3" s="267"/>
      <c r="F3" s="267"/>
      <c r="G3" s="268"/>
      <c r="H3" s="269"/>
      <c r="I3" s="260"/>
    </row>
    <row r="4" spans="1:9" ht="18.75">
      <c r="A4" s="260"/>
      <c r="B4" s="265"/>
      <c r="C4" s="270"/>
      <c r="D4" s="352" t="s">
        <v>453</v>
      </c>
      <c r="E4" s="352"/>
      <c r="F4" s="352"/>
      <c r="G4" s="271"/>
      <c r="H4" s="269"/>
      <c r="I4" s="260"/>
    </row>
    <row r="5" spans="1:9" ht="18.75">
      <c r="A5" s="260"/>
      <c r="B5" s="265"/>
      <c r="C5" s="270"/>
      <c r="D5" s="285"/>
      <c r="E5" s="285"/>
      <c r="F5" s="285"/>
      <c r="G5" s="271"/>
      <c r="H5" s="269"/>
      <c r="I5" s="260"/>
    </row>
    <row r="6" spans="1:9" ht="18.75">
      <c r="A6" s="260"/>
      <c r="B6" s="265"/>
      <c r="C6" s="270"/>
      <c r="D6" s="286" t="s">
        <v>454</v>
      </c>
      <c r="E6" s="287"/>
      <c r="F6" s="287"/>
      <c r="G6" s="271"/>
      <c r="H6" s="269"/>
      <c r="I6" s="260"/>
    </row>
    <row r="7" spans="1:9" ht="18.75">
      <c r="A7" s="260"/>
      <c r="B7" s="265"/>
      <c r="C7" s="270"/>
      <c r="D7" s="288"/>
      <c r="E7" s="289"/>
      <c r="F7" s="289"/>
      <c r="G7" s="271"/>
      <c r="H7" s="269"/>
      <c r="I7" s="260"/>
    </row>
    <row r="8" spans="1:9" ht="18.75">
      <c r="A8" s="260"/>
      <c r="B8" s="265"/>
      <c r="C8" s="270"/>
      <c r="D8" s="293" t="s">
        <v>458</v>
      </c>
      <c r="E8" s="291" t="s">
        <v>459</v>
      </c>
      <c r="F8" s="289"/>
      <c r="G8" s="271"/>
      <c r="H8" s="269"/>
      <c r="I8" s="260"/>
    </row>
    <row r="9" spans="1:9" ht="18.75">
      <c r="A9" s="260"/>
      <c r="B9" s="265"/>
      <c r="C9" s="270"/>
      <c r="D9" s="290"/>
      <c r="E9" s="291"/>
      <c r="F9" s="291"/>
      <c r="G9" s="271"/>
      <c r="H9" s="269"/>
      <c r="I9" s="260"/>
    </row>
    <row r="10" spans="1:9" ht="18.75">
      <c r="A10" s="260"/>
      <c r="B10" s="265"/>
      <c r="C10" s="270"/>
      <c r="D10" s="290"/>
      <c r="E10" s="291"/>
      <c r="F10" s="291"/>
      <c r="G10" s="271"/>
      <c r="H10" s="269"/>
      <c r="I10" s="260"/>
    </row>
    <row r="11" spans="1:9" ht="18.75">
      <c r="A11" s="260"/>
      <c r="B11" s="265"/>
      <c r="C11" s="270"/>
      <c r="D11" s="290"/>
      <c r="E11" s="291"/>
      <c r="F11" s="291"/>
      <c r="G11" s="271"/>
      <c r="H11" s="269"/>
      <c r="I11" s="260"/>
    </row>
    <row r="12" spans="1:9" ht="18.75">
      <c r="A12" s="260"/>
      <c r="B12" s="265"/>
      <c r="C12" s="270"/>
      <c r="D12" s="290"/>
      <c r="E12" s="291"/>
      <c r="F12" s="291"/>
      <c r="G12" s="271"/>
      <c r="H12" s="269"/>
      <c r="I12" s="260"/>
    </row>
    <row r="13" spans="1:9" ht="18.75">
      <c r="A13" s="260"/>
      <c r="B13" s="265"/>
      <c r="C13" s="270"/>
      <c r="D13" s="290"/>
      <c r="E13" s="291"/>
      <c r="F13" s="291"/>
      <c r="G13" s="271"/>
      <c r="H13" s="269"/>
      <c r="I13" s="260"/>
    </row>
    <row r="14" spans="1:9" ht="18.75">
      <c r="A14" s="260"/>
      <c r="B14" s="265"/>
      <c r="C14" s="270"/>
      <c r="D14" s="292"/>
      <c r="E14" s="291"/>
      <c r="F14" s="291"/>
      <c r="G14" s="271"/>
      <c r="H14" s="269"/>
      <c r="I14" s="260"/>
    </row>
    <row r="15" spans="1:9" ht="18.75">
      <c r="A15" s="260"/>
      <c r="B15" s="265"/>
      <c r="C15" s="270"/>
      <c r="D15" s="293"/>
      <c r="E15" s="291"/>
      <c r="F15" s="291"/>
      <c r="G15" s="271"/>
      <c r="H15" s="269"/>
      <c r="I15" s="260"/>
    </row>
    <row r="16" spans="1:9" ht="18.75">
      <c r="A16" s="260"/>
      <c r="B16" s="265"/>
      <c r="C16" s="270"/>
      <c r="D16" s="290"/>
      <c r="E16" s="291"/>
      <c r="F16" s="291"/>
      <c r="G16" s="271"/>
      <c r="H16" s="269"/>
      <c r="I16" s="260"/>
    </row>
    <row r="17" spans="1:9" ht="18.75">
      <c r="A17" s="260"/>
      <c r="B17" s="265"/>
      <c r="C17" s="270"/>
      <c r="D17" s="290"/>
      <c r="E17" s="291"/>
      <c r="F17" s="291"/>
      <c r="G17" s="271"/>
      <c r="H17" s="269"/>
      <c r="I17" s="260"/>
    </row>
    <row r="18" spans="1:9" ht="18.75">
      <c r="A18" s="260"/>
      <c r="B18" s="265"/>
      <c r="C18" s="270"/>
      <c r="D18" s="292"/>
      <c r="E18" s="291"/>
      <c r="F18" s="291"/>
      <c r="G18" s="271"/>
      <c r="H18" s="269"/>
      <c r="I18" s="260"/>
    </row>
    <row r="19" spans="1:9" ht="18.75">
      <c r="A19" s="260"/>
      <c r="B19" s="265"/>
      <c r="C19" s="270"/>
      <c r="D19" s="293"/>
      <c r="E19" s="291"/>
      <c r="F19" s="291"/>
      <c r="G19" s="271"/>
      <c r="H19" s="269"/>
      <c r="I19" s="260"/>
    </row>
    <row r="20" spans="1:9" ht="18.75">
      <c r="A20" s="260"/>
      <c r="B20" s="265"/>
      <c r="C20" s="270"/>
      <c r="D20" s="293"/>
      <c r="E20" s="291"/>
      <c r="F20" s="291"/>
      <c r="G20" s="271"/>
      <c r="H20" s="269"/>
      <c r="I20" s="260"/>
    </row>
    <row r="21" spans="1:9" ht="18.75">
      <c r="A21" s="260"/>
      <c r="B21" s="265"/>
      <c r="C21" s="270"/>
      <c r="D21" s="290"/>
      <c r="E21" s="291"/>
      <c r="F21" s="291"/>
      <c r="G21" s="271"/>
      <c r="H21" s="269"/>
      <c r="I21" s="260"/>
    </row>
    <row r="22" spans="1:9" ht="18.75">
      <c r="A22" s="260"/>
      <c r="B22" s="265"/>
      <c r="C22" s="270"/>
      <c r="D22" s="292"/>
      <c r="E22" s="291"/>
      <c r="F22" s="291"/>
      <c r="G22" s="271"/>
      <c r="H22" s="269"/>
      <c r="I22" s="260"/>
    </row>
    <row r="23" spans="1:9" ht="18.75">
      <c r="A23" s="260"/>
      <c r="B23" s="265"/>
      <c r="C23" s="270"/>
      <c r="D23" s="293"/>
      <c r="E23" s="291"/>
      <c r="F23" s="291"/>
      <c r="G23" s="271"/>
      <c r="H23" s="269"/>
      <c r="I23" s="260"/>
    </row>
    <row r="24" spans="1:9" ht="18.75">
      <c r="A24" s="260"/>
      <c r="B24" s="265"/>
      <c r="C24" s="270"/>
      <c r="D24" s="293"/>
      <c r="E24" s="291"/>
      <c r="F24" s="291"/>
      <c r="G24" s="271"/>
      <c r="H24" s="269"/>
      <c r="I24" s="260"/>
    </row>
    <row r="25" spans="1:9" ht="18.75">
      <c r="A25" s="260"/>
      <c r="B25" s="265"/>
      <c r="C25" s="270"/>
      <c r="D25" s="293"/>
      <c r="E25" s="291"/>
      <c r="F25" s="291"/>
      <c r="G25" s="271"/>
      <c r="H25" s="269"/>
      <c r="I25" s="260"/>
    </row>
    <row r="26" spans="1:9" ht="18.75">
      <c r="A26" s="260"/>
      <c r="B26" s="265"/>
      <c r="C26" s="270"/>
      <c r="D26" s="293"/>
      <c r="E26" s="291"/>
      <c r="F26" s="291"/>
      <c r="G26" s="271"/>
      <c r="H26" s="269"/>
      <c r="I26" s="260"/>
    </row>
    <row r="27" spans="1:9" ht="18.75">
      <c r="A27" s="260"/>
      <c r="B27" s="265"/>
      <c r="C27" s="270"/>
      <c r="D27" s="290"/>
      <c r="E27" s="291"/>
      <c r="F27" s="291"/>
      <c r="G27" s="271"/>
      <c r="H27" s="269"/>
      <c r="I27" s="260"/>
    </row>
    <row r="28" spans="1:9" ht="18.75">
      <c r="A28" s="260"/>
      <c r="B28" s="265"/>
      <c r="C28" s="270"/>
      <c r="D28" s="292"/>
      <c r="E28" s="291"/>
      <c r="F28" s="291"/>
      <c r="G28" s="271"/>
      <c r="H28" s="269"/>
      <c r="I28" s="260"/>
    </row>
    <row r="29" spans="1:9" ht="18.75">
      <c r="A29" s="260"/>
      <c r="B29" s="265"/>
      <c r="C29" s="270"/>
      <c r="D29" s="290"/>
      <c r="E29" s="291"/>
      <c r="F29" s="291"/>
      <c r="G29" s="271"/>
      <c r="H29" s="269"/>
      <c r="I29" s="260"/>
    </row>
    <row r="30" spans="1:9" ht="18.75">
      <c r="A30" s="260"/>
      <c r="B30" s="265"/>
      <c r="C30" s="270"/>
      <c r="D30" s="290"/>
      <c r="E30" s="291"/>
      <c r="F30" s="291"/>
      <c r="G30" s="271"/>
      <c r="H30" s="269"/>
      <c r="I30" s="260"/>
    </row>
    <row r="31" spans="1:9" ht="18.75">
      <c r="A31" s="260"/>
      <c r="B31" s="265"/>
      <c r="C31" s="270"/>
      <c r="D31" s="290"/>
      <c r="E31" s="291"/>
      <c r="F31" s="291"/>
      <c r="G31" s="271"/>
      <c r="H31" s="269"/>
      <c r="I31" s="260"/>
    </row>
    <row r="32" spans="1:9" ht="18.75">
      <c r="A32" s="260"/>
      <c r="B32" s="265"/>
      <c r="C32" s="270"/>
      <c r="D32" s="292"/>
      <c r="E32" s="291"/>
      <c r="F32" s="291"/>
      <c r="G32" s="271"/>
      <c r="H32" s="269"/>
      <c r="I32" s="260"/>
    </row>
    <row r="33" spans="1:9" ht="18.75">
      <c r="A33" s="260"/>
      <c r="B33" s="265"/>
      <c r="C33" s="270"/>
      <c r="D33" s="290"/>
      <c r="E33" s="291"/>
      <c r="F33" s="291"/>
      <c r="G33" s="271"/>
      <c r="H33" s="269"/>
      <c r="I33" s="260"/>
    </row>
    <row r="34" spans="1:9" ht="18.75">
      <c r="A34" s="260"/>
      <c r="B34" s="265"/>
      <c r="C34" s="270"/>
      <c r="D34" s="290"/>
      <c r="E34" s="291"/>
      <c r="F34" s="291"/>
      <c r="G34" s="271"/>
      <c r="H34" s="269"/>
      <c r="I34" s="260"/>
    </row>
    <row r="35" spans="1:9" ht="18.75">
      <c r="A35" s="260"/>
      <c r="B35" s="265"/>
      <c r="C35" s="270"/>
      <c r="D35" s="290"/>
      <c r="E35" s="291"/>
      <c r="F35" s="291"/>
      <c r="G35" s="271"/>
      <c r="H35" s="269"/>
      <c r="I35" s="260"/>
    </row>
    <row r="36" spans="1:9" ht="18.75">
      <c r="A36" s="260"/>
      <c r="B36" s="265"/>
      <c r="C36" s="270"/>
      <c r="D36" s="290"/>
      <c r="E36" s="291"/>
      <c r="F36" s="291"/>
      <c r="G36" s="271"/>
      <c r="H36" s="269"/>
      <c r="I36" s="260"/>
    </row>
    <row r="37" spans="1:9" ht="18.75">
      <c r="A37" s="260"/>
      <c r="B37" s="265"/>
      <c r="C37" s="270"/>
      <c r="D37" s="290"/>
      <c r="E37" s="291"/>
      <c r="F37" s="291"/>
      <c r="G37" s="271"/>
      <c r="H37" s="269"/>
      <c r="I37" s="260"/>
    </row>
    <row r="38" spans="1:9" ht="18.75">
      <c r="A38" s="260"/>
      <c r="B38" s="265"/>
      <c r="C38" s="278"/>
      <c r="D38" s="294"/>
      <c r="E38" s="294"/>
      <c r="F38" s="294"/>
      <c r="G38" s="280"/>
      <c r="H38" s="269"/>
      <c r="I38" s="260"/>
    </row>
    <row r="39" spans="1:9" ht="22.5" customHeight="1">
      <c r="A39" s="260"/>
      <c r="B39" s="281"/>
      <c r="C39" s="282"/>
      <c r="D39" s="282"/>
      <c r="E39" s="282"/>
      <c r="F39" s="282"/>
      <c r="G39" s="282"/>
      <c r="H39" s="283"/>
      <c r="I39" s="260"/>
    </row>
    <row r="40" spans="1:9" ht="22.5" customHeight="1">
      <c r="A40" s="260"/>
      <c r="B40" s="260"/>
      <c r="C40" s="260"/>
      <c r="D40" s="260"/>
      <c r="E40" s="260"/>
      <c r="F40" s="260"/>
      <c r="G40" s="260"/>
      <c r="H40" s="260"/>
      <c r="I40" s="260"/>
    </row>
  </sheetData>
  <mergeCells count="1">
    <mergeCell ref="D4:F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2:I54"/>
  <sheetViews>
    <sheetView zoomScale="145" zoomScaleNormal="145" workbookViewId="0">
      <selection activeCell="I2" sqref="B2:I2"/>
    </sheetView>
  </sheetViews>
  <sheetFormatPr defaultRowHeight="12.75"/>
  <cols>
    <col min="1" max="1" width="3.42578125" customWidth="1"/>
    <col min="2" max="2" width="11.42578125" customWidth="1"/>
    <col min="3" max="3" width="16" customWidth="1"/>
    <col min="4" max="4" width="41.42578125" customWidth="1"/>
    <col min="5" max="5" width="7.42578125" customWidth="1"/>
    <col min="6" max="6" width="10.42578125" customWidth="1"/>
    <col min="7" max="7" width="12" customWidth="1"/>
    <col min="8" max="8" width="12.42578125" customWidth="1"/>
    <col min="9" max="9" width="10.42578125" customWidth="1"/>
    <col min="10" max="10" width="3.42578125" customWidth="1"/>
    <col min="11" max="12" width="10.5703125" bestFit="1" customWidth="1"/>
  </cols>
  <sheetData>
    <row r="2" spans="2:9" ht="18">
      <c r="B2" s="334" t="s">
        <v>460</v>
      </c>
      <c r="C2" s="334"/>
      <c r="D2" s="335"/>
      <c r="E2" s="334"/>
      <c r="F2" s="334"/>
      <c r="G2" s="335"/>
      <c r="H2" s="334"/>
      <c r="I2" s="334"/>
    </row>
    <row r="3" spans="2:9">
      <c r="C3" s="1"/>
      <c r="D3" s="1"/>
      <c r="E3" s="1"/>
      <c r="F3" s="1"/>
      <c r="G3" s="1"/>
      <c r="H3" s="1"/>
      <c r="I3" s="1"/>
    </row>
    <row r="4" spans="2:9" ht="18.75" customHeight="1" thickBot="1">
      <c r="B4" s="327" t="s">
        <v>9</v>
      </c>
      <c r="C4" s="328"/>
      <c r="D4" s="328"/>
      <c r="E4" s="328"/>
      <c r="F4" s="328"/>
      <c r="G4" s="328"/>
      <c r="H4" s="328"/>
      <c r="I4" s="328"/>
    </row>
    <row r="5" spans="2:9" ht="13.5" thickBot="1">
      <c r="B5" s="339" t="s">
        <v>10</v>
      </c>
      <c r="C5" s="339" t="s">
        <v>11</v>
      </c>
      <c r="D5" s="339" t="s">
        <v>12</v>
      </c>
      <c r="E5" s="339" t="s">
        <v>13</v>
      </c>
      <c r="F5" s="339" t="s">
        <v>14</v>
      </c>
      <c r="G5" s="339" t="s">
        <v>15</v>
      </c>
      <c r="H5" s="339" t="s">
        <v>16</v>
      </c>
      <c r="I5" s="339" t="s">
        <v>17</v>
      </c>
    </row>
    <row r="6" spans="2:9" ht="51.75" thickBot="1">
      <c r="B6" s="340" t="s">
        <v>18</v>
      </c>
      <c r="C6" s="340" t="s">
        <v>19</v>
      </c>
      <c r="D6" s="340" t="s">
        <v>20</v>
      </c>
      <c r="E6" s="340" t="s">
        <v>13</v>
      </c>
      <c r="F6" s="340" t="s">
        <v>21</v>
      </c>
      <c r="G6" s="340" t="s">
        <v>22</v>
      </c>
      <c r="H6" s="340" t="s">
        <v>23</v>
      </c>
      <c r="I6" s="340" t="s">
        <v>24</v>
      </c>
    </row>
    <row r="7" spans="2:9" ht="18.75" customHeight="1">
      <c r="B7" s="337" t="s">
        <v>25</v>
      </c>
      <c r="C7" s="337" t="s">
        <v>26</v>
      </c>
      <c r="D7" s="337" t="s">
        <v>27</v>
      </c>
      <c r="E7" s="337" t="s">
        <v>28</v>
      </c>
      <c r="F7" s="337"/>
      <c r="G7" s="337" t="s">
        <v>29</v>
      </c>
      <c r="H7" s="337" t="s">
        <v>451</v>
      </c>
      <c r="I7" s="337" t="s">
        <v>30</v>
      </c>
    </row>
    <row r="8" spans="2:9" ht="18.75" customHeight="1">
      <c r="B8" s="338" t="s">
        <v>25</v>
      </c>
      <c r="C8" s="338" t="s">
        <v>31</v>
      </c>
      <c r="D8" s="338" t="s">
        <v>32</v>
      </c>
      <c r="E8" s="338" t="s">
        <v>28</v>
      </c>
      <c r="F8" s="338"/>
      <c r="G8" s="338" t="s">
        <v>29</v>
      </c>
      <c r="H8" s="338"/>
      <c r="I8" s="338"/>
    </row>
    <row r="9" spans="2:9" ht="18.75" customHeight="1">
      <c r="B9" s="337" t="s">
        <v>25</v>
      </c>
      <c r="C9" s="337" t="s">
        <v>33</v>
      </c>
      <c r="D9" s="337" t="s">
        <v>34</v>
      </c>
      <c r="E9" s="337" t="s">
        <v>28</v>
      </c>
      <c r="F9" s="337"/>
      <c r="G9" s="337" t="s">
        <v>29</v>
      </c>
      <c r="H9" s="337"/>
      <c r="I9" s="337"/>
    </row>
    <row r="10" spans="2:9" ht="18.75" customHeight="1">
      <c r="B10" s="338" t="s">
        <v>25</v>
      </c>
      <c r="C10" s="338" t="s">
        <v>35</v>
      </c>
      <c r="D10" s="338" t="s">
        <v>36</v>
      </c>
      <c r="E10" s="338" t="s">
        <v>28</v>
      </c>
      <c r="F10" s="338"/>
      <c r="G10" s="338"/>
      <c r="H10" s="338"/>
      <c r="I10" s="338"/>
    </row>
    <row r="11" spans="2:9" ht="18.75" customHeight="1">
      <c r="B11" s="337" t="s">
        <v>25</v>
      </c>
      <c r="C11" s="337" t="s">
        <v>37</v>
      </c>
      <c r="D11" s="337" t="s">
        <v>38</v>
      </c>
      <c r="E11" s="337" t="s">
        <v>28</v>
      </c>
      <c r="F11" s="337"/>
      <c r="G11" s="337"/>
      <c r="H11" s="337"/>
      <c r="I11" s="337"/>
    </row>
    <row r="12" spans="2:9" ht="18.75" customHeight="1">
      <c r="B12" s="338" t="s">
        <v>25</v>
      </c>
      <c r="C12" s="338" t="s">
        <v>39</v>
      </c>
      <c r="D12" s="338" t="s">
        <v>40</v>
      </c>
      <c r="E12" s="338" t="s">
        <v>28</v>
      </c>
      <c r="F12" s="338"/>
      <c r="G12" s="338"/>
      <c r="H12" s="338"/>
      <c r="I12" s="338"/>
    </row>
    <row r="13" spans="2:9" ht="18.75" customHeight="1">
      <c r="B13" s="337" t="s">
        <v>25</v>
      </c>
      <c r="C13" s="337" t="s">
        <v>41</v>
      </c>
      <c r="D13" s="337" t="s">
        <v>42</v>
      </c>
      <c r="E13" s="337" t="s">
        <v>28</v>
      </c>
      <c r="F13" s="337"/>
      <c r="G13" s="337"/>
      <c r="H13" s="337"/>
      <c r="I13" s="337"/>
    </row>
    <row r="14" spans="2:9" ht="18.75" customHeight="1">
      <c r="B14" s="338" t="s">
        <v>25</v>
      </c>
      <c r="C14" s="338" t="s">
        <v>43</v>
      </c>
      <c r="D14" s="338" t="s">
        <v>44</v>
      </c>
      <c r="E14" s="338" t="s">
        <v>28</v>
      </c>
      <c r="F14" s="338"/>
      <c r="G14" s="338"/>
      <c r="H14" s="338"/>
      <c r="I14" s="338"/>
    </row>
    <row r="15" spans="2:9" ht="18.75" customHeight="1">
      <c r="B15" s="337" t="s">
        <v>25</v>
      </c>
      <c r="C15" s="337" t="s">
        <v>45</v>
      </c>
      <c r="D15" s="337" t="s">
        <v>46</v>
      </c>
      <c r="E15" s="337" t="s">
        <v>28</v>
      </c>
      <c r="F15" s="337"/>
      <c r="G15" s="337"/>
      <c r="H15" s="337"/>
      <c r="I15" s="337"/>
    </row>
    <row r="16" spans="2:9" ht="18.75" customHeight="1">
      <c r="B16" s="338" t="s">
        <v>25</v>
      </c>
      <c r="C16" s="338" t="s">
        <v>47</v>
      </c>
      <c r="D16" s="338" t="s">
        <v>48</v>
      </c>
      <c r="E16" s="338" t="s">
        <v>28</v>
      </c>
      <c r="F16" s="338"/>
      <c r="G16" s="338"/>
      <c r="H16" s="338"/>
      <c r="I16" s="338"/>
    </row>
    <row r="17" spans="2:9" ht="18.75" customHeight="1">
      <c r="B17" s="337" t="s">
        <v>25</v>
      </c>
      <c r="C17" s="337" t="s">
        <v>49</v>
      </c>
      <c r="D17" s="337" t="s">
        <v>50</v>
      </c>
      <c r="E17" s="337" t="s">
        <v>28</v>
      </c>
      <c r="F17" s="337"/>
      <c r="G17" s="337"/>
      <c r="H17" s="337"/>
      <c r="I17" s="337"/>
    </row>
    <row r="18" spans="2:9" ht="18.75" customHeight="1">
      <c r="B18" s="338" t="s">
        <v>25</v>
      </c>
      <c r="C18" s="338" t="s">
        <v>51</v>
      </c>
      <c r="D18" s="338" t="s">
        <v>52</v>
      </c>
      <c r="E18" s="338" t="s">
        <v>28</v>
      </c>
      <c r="F18" s="338"/>
      <c r="G18" s="338"/>
      <c r="H18" s="338"/>
      <c r="I18" s="338"/>
    </row>
    <row r="19" spans="2:9" ht="18.75" customHeight="1">
      <c r="B19" s="337" t="s">
        <v>25</v>
      </c>
      <c r="C19" s="337" t="s">
        <v>53</v>
      </c>
      <c r="D19" s="337" t="s">
        <v>54</v>
      </c>
      <c r="E19" s="337" t="s">
        <v>28</v>
      </c>
      <c r="F19" s="337"/>
      <c r="G19" s="337"/>
      <c r="H19" s="337"/>
      <c r="I19" s="337"/>
    </row>
    <row r="20" spans="2:9" ht="18.75" customHeight="1">
      <c r="B20" s="338" t="s">
        <v>25</v>
      </c>
      <c r="C20" s="338" t="s">
        <v>55</v>
      </c>
      <c r="D20" s="338" t="s">
        <v>56</v>
      </c>
      <c r="E20" s="338" t="s">
        <v>28</v>
      </c>
      <c r="F20" s="338"/>
      <c r="G20" s="338"/>
      <c r="H20" s="338"/>
      <c r="I20" s="338"/>
    </row>
    <row r="21" spans="2:9" ht="18.75" customHeight="1">
      <c r="B21" s="337" t="s">
        <v>25</v>
      </c>
      <c r="C21" s="337" t="s">
        <v>57</v>
      </c>
      <c r="D21" s="337" t="s">
        <v>58</v>
      </c>
      <c r="E21" s="337" t="s">
        <v>28</v>
      </c>
      <c r="F21" s="337"/>
      <c r="G21" s="337"/>
      <c r="H21" s="337"/>
      <c r="I21" s="337"/>
    </row>
    <row r="22" spans="2:9" ht="18.75" customHeight="1">
      <c r="B22" s="338" t="s">
        <v>25</v>
      </c>
      <c r="C22" s="338" t="s">
        <v>59</v>
      </c>
      <c r="D22" s="338" t="s">
        <v>60</v>
      </c>
      <c r="E22" s="338" t="s">
        <v>28</v>
      </c>
      <c r="F22" s="338"/>
      <c r="G22" s="338"/>
      <c r="H22" s="338"/>
      <c r="I22" s="338"/>
    </row>
    <row r="23" spans="2:9" ht="18.75" customHeight="1">
      <c r="B23" s="337" t="s">
        <v>25</v>
      </c>
      <c r="C23" s="337" t="s">
        <v>61</v>
      </c>
      <c r="D23" s="337" t="s">
        <v>62</v>
      </c>
      <c r="E23" s="337" t="s">
        <v>28</v>
      </c>
      <c r="F23" s="337"/>
      <c r="G23" s="337"/>
      <c r="H23" s="337"/>
      <c r="I23" s="337"/>
    </row>
    <row r="24" spans="2:9" ht="18.75" customHeight="1">
      <c r="B24" s="338" t="s">
        <v>25</v>
      </c>
      <c r="C24" s="338" t="s">
        <v>63</v>
      </c>
      <c r="D24" s="338" t="s">
        <v>64</v>
      </c>
      <c r="E24" s="338" t="s">
        <v>28</v>
      </c>
      <c r="F24" s="338"/>
      <c r="G24" s="338"/>
      <c r="H24" s="338"/>
      <c r="I24" s="338"/>
    </row>
    <row r="25" spans="2:9" ht="18.75" customHeight="1">
      <c r="B25" s="337" t="s">
        <v>25</v>
      </c>
      <c r="C25" s="337" t="s">
        <v>65</v>
      </c>
      <c r="D25" s="337" t="s">
        <v>66</v>
      </c>
      <c r="E25" s="337" t="s">
        <v>28</v>
      </c>
      <c r="F25" s="337"/>
      <c r="G25" s="337"/>
      <c r="H25" s="337"/>
      <c r="I25" s="337"/>
    </row>
    <row r="26" spans="2:9" ht="18.75" customHeight="1">
      <c r="B26" s="338" t="s">
        <v>25</v>
      </c>
      <c r="C26" s="338" t="s">
        <v>67</v>
      </c>
      <c r="D26" s="338" t="s">
        <v>68</v>
      </c>
      <c r="E26" s="338" t="s">
        <v>28</v>
      </c>
      <c r="F26" s="338"/>
      <c r="G26" s="338"/>
      <c r="H26" s="338"/>
      <c r="I26" s="338"/>
    </row>
    <row r="27" spans="2:9" ht="18.75" customHeight="1">
      <c r="B27" s="337" t="s">
        <v>25</v>
      </c>
      <c r="C27" s="337" t="s">
        <v>69</v>
      </c>
      <c r="D27" s="337" t="s">
        <v>70</v>
      </c>
      <c r="E27" s="337" t="s">
        <v>28</v>
      </c>
      <c r="F27" s="337"/>
      <c r="G27" s="337"/>
      <c r="H27" s="337"/>
      <c r="I27" s="337"/>
    </row>
    <row r="28" spans="2:9" ht="18.75" customHeight="1">
      <c r="B28" s="342" t="s">
        <v>350</v>
      </c>
      <c r="C28" s="342"/>
      <c r="D28" s="342"/>
      <c r="E28" s="342"/>
      <c r="F28" s="342"/>
      <c r="G28" s="342"/>
      <c r="H28" s="342"/>
      <c r="I28" s="342"/>
    </row>
    <row r="29" spans="2:9" ht="18.75" customHeight="1">
      <c r="B29" s="337" t="s">
        <v>71</v>
      </c>
      <c r="C29" s="337" t="s">
        <v>72</v>
      </c>
      <c r="D29" s="337" t="s">
        <v>73</v>
      </c>
      <c r="E29" s="337" t="s">
        <v>74</v>
      </c>
      <c r="F29" s="337"/>
      <c r="G29" s="337"/>
      <c r="H29" s="337"/>
      <c r="I29" s="337"/>
    </row>
    <row r="30" spans="2:9" ht="18.75" customHeight="1">
      <c r="B30" s="338" t="s">
        <v>71</v>
      </c>
      <c r="C30" s="338" t="s">
        <v>75</v>
      </c>
      <c r="D30" s="338" t="s">
        <v>76</v>
      </c>
      <c r="E30" s="338" t="s">
        <v>74</v>
      </c>
      <c r="F30" s="338"/>
      <c r="G30" s="338"/>
      <c r="H30" s="338"/>
      <c r="I30" s="338"/>
    </row>
    <row r="31" spans="2:9" ht="18.75" customHeight="1">
      <c r="B31" s="337" t="s">
        <v>71</v>
      </c>
      <c r="C31" s="337" t="s">
        <v>77</v>
      </c>
      <c r="D31" s="337" t="s">
        <v>78</v>
      </c>
      <c r="E31" s="337" t="s">
        <v>74</v>
      </c>
      <c r="F31" s="337"/>
      <c r="G31" s="337"/>
      <c r="H31" s="337"/>
      <c r="I31" s="337"/>
    </row>
    <row r="32" spans="2:9" ht="18.75" customHeight="1">
      <c r="B32" s="338" t="s">
        <v>71</v>
      </c>
      <c r="C32" s="338" t="s">
        <v>79</v>
      </c>
      <c r="D32" s="338" t="s">
        <v>80</v>
      </c>
      <c r="E32" s="338" t="s">
        <v>74</v>
      </c>
      <c r="F32" s="338"/>
      <c r="G32" s="338"/>
      <c r="H32" s="338"/>
      <c r="I32" s="338"/>
    </row>
    <row r="33" spans="2:9" ht="18.75" customHeight="1">
      <c r="B33" s="337" t="s">
        <v>71</v>
      </c>
      <c r="C33" s="337" t="s">
        <v>81</v>
      </c>
      <c r="D33" s="337" t="s">
        <v>82</v>
      </c>
      <c r="E33" s="337" t="s">
        <v>74</v>
      </c>
      <c r="F33" s="337"/>
      <c r="G33" s="337"/>
      <c r="H33" s="337"/>
      <c r="I33" s="337"/>
    </row>
    <row r="34" spans="2:9" ht="18.75" customHeight="1">
      <c r="B34" s="338" t="s">
        <v>71</v>
      </c>
      <c r="C34" s="338" t="s">
        <v>83</v>
      </c>
      <c r="D34" s="338" t="s">
        <v>84</v>
      </c>
      <c r="E34" s="338" t="s">
        <v>74</v>
      </c>
      <c r="F34" s="338"/>
      <c r="G34" s="338"/>
      <c r="H34" s="338"/>
      <c r="I34" s="338"/>
    </row>
    <row r="35" spans="2:9" ht="18.75" customHeight="1">
      <c r="B35" s="337" t="s">
        <v>71</v>
      </c>
      <c r="C35" s="337" t="s">
        <v>85</v>
      </c>
      <c r="D35" s="337" t="s">
        <v>86</v>
      </c>
      <c r="E35" s="337" t="s">
        <v>87</v>
      </c>
      <c r="F35" s="337"/>
      <c r="G35" s="337"/>
      <c r="H35" s="337"/>
      <c r="I35" s="337"/>
    </row>
    <row r="36" spans="2:9" ht="18.75" customHeight="1">
      <c r="B36" s="342" t="s">
        <v>350</v>
      </c>
      <c r="C36" s="342"/>
      <c r="D36" s="342"/>
      <c r="E36" s="342"/>
      <c r="F36" s="342"/>
      <c r="G36" s="342"/>
      <c r="H36" s="342"/>
      <c r="I36" s="342"/>
    </row>
    <row r="37" spans="2:9" ht="18.75" customHeight="1">
      <c r="B37" s="337" t="s">
        <v>25</v>
      </c>
      <c r="C37" s="337" t="s">
        <v>88</v>
      </c>
      <c r="D37" s="337" t="s">
        <v>89</v>
      </c>
      <c r="E37" s="337" t="s">
        <v>28</v>
      </c>
      <c r="F37" s="337"/>
      <c r="G37" s="337"/>
      <c r="H37" s="337"/>
      <c r="I37" s="337"/>
    </row>
    <row r="38" spans="2:9" ht="18.75" customHeight="1">
      <c r="B38" s="338" t="s">
        <v>25</v>
      </c>
      <c r="C38" s="338" t="s">
        <v>90</v>
      </c>
      <c r="D38" s="338" t="s">
        <v>91</v>
      </c>
      <c r="E38" s="338" t="s">
        <v>28</v>
      </c>
      <c r="F38" s="338"/>
      <c r="G38" s="338"/>
      <c r="H38" s="338"/>
      <c r="I38" s="338"/>
    </row>
    <row r="39" spans="2:9" ht="18.75" customHeight="1">
      <c r="B39" s="337" t="s">
        <v>25</v>
      </c>
      <c r="C39" s="337" t="s">
        <v>92</v>
      </c>
      <c r="D39" s="337" t="s">
        <v>93</v>
      </c>
      <c r="E39" s="337" t="s">
        <v>28</v>
      </c>
      <c r="F39" s="337"/>
      <c r="G39" s="337"/>
      <c r="H39" s="337"/>
      <c r="I39" s="337"/>
    </row>
    <row r="40" spans="2:9" ht="18.75" customHeight="1">
      <c r="B40" s="338" t="s">
        <v>25</v>
      </c>
      <c r="C40" s="338" t="s">
        <v>94</v>
      </c>
      <c r="D40" s="338" t="s">
        <v>95</v>
      </c>
      <c r="E40" s="338" t="s">
        <v>28</v>
      </c>
      <c r="F40" s="338"/>
      <c r="G40" s="338"/>
      <c r="H40" s="338"/>
      <c r="I40" s="338"/>
    </row>
    <row r="41" spans="2:9" ht="18.75" customHeight="1">
      <c r="B41" s="337" t="s">
        <v>25</v>
      </c>
      <c r="C41" s="337" t="s">
        <v>96</v>
      </c>
      <c r="D41" s="337" t="s">
        <v>97</v>
      </c>
      <c r="E41" s="337" t="s">
        <v>28</v>
      </c>
      <c r="F41" s="337"/>
      <c r="G41" s="337"/>
      <c r="H41" s="337"/>
      <c r="I41" s="337"/>
    </row>
    <row r="42" spans="2:9" ht="18.75" customHeight="1">
      <c r="B42" s="338" t="s">
        <v>25</v>
      </c>
      <c r="C42" s="338" t="s">
        <v>98</v>
      </c>
      <c r="D42" s="338" t="s">
        <v>99</v>
      </c>
      <c r="E42" s="338" t="s">
        <v>28</v>
      </c>
      <c r="F42" s="338"/>
      <c r="G42" s="338"/>
      <c r="H42" s="338"/>
      <c r="I42" s="338"/>
    </row>
    <row r="43" spans="2:9" ht="18.75" customHeight="1">
      <c r="B43" s="337" t="s">
        <v>25</v>
      </c>
      <c r="C43" s="337" t="s">
        <v>100</v>
      </c>
      <c r="D43" s="337" t="s">
        <v>101</v>
      </c>
      <c r="E43" s="337" t="s">
        <v>28</v>
      </c>
      <c r="F43" s="337"/>
      <c r="G43" s="337"/>
      <c r="H43" s="337"/>
      <c r="I43" s="337"/>
    </row>
    <row r="44" spans="2:9" ht="18.75" customHeight="1">
      <c r="B44" s="338" t="s">
        <v>25</v>
      </c>
      <c r="C44" s="338" t="s">
        <v>102</v>
      </c>
      <c r="D44" s="338" t="s">
        <v>103</v>
      </c>
      <c r="E44" s="338" t="s">
        <v>28</v>
      </c>
      <c r="F44" s="338"/>
      <c r="G44" s="338"/>
      <c r="H44" s="338"/>
      <c r="I44" s="338"/>
    </row>
    <row r="45" spans="2:9" ht="18.75" customHeight="1">
      <c r="B45" s="337" t="s">
        <v>25</v>
      </c>
      <c r="C45" s="337" t="s">
        <v>104</v>
      </c>
      <c r="D45" s="337" t="s">
        <v>105</v>
      </c>
      <c r="E45" s="337" t="s">
        <v>28</v>
      </c>
      <c r="F45" s="337"/>
      <c r="G45" s="337"/>
      <c r="H45" s="337"/>
      <c r="I45" s="337"/>
    </row>
    <row r="46" spans="2:9" ht="18.75" customHeight="1">
      <c r="B46" s="338" t="s">
        <v>25</v>
      </c>
      <c r="C46" s="338" t="s">
        <v>106</v>
      </c>
      <c r="D46" s="338" t="s">
        <v>107</v>
      </c>
      <c r="E46" s="338" t="s">
        <v>28</v>
      </c>
      <c r="F46" s="338"/>
      <c r="G46" s="338"/>
      <c r="H46" s="338"/>
      <c r="I46" s="338"/>
    </row>
    <row r="47" spans="2:9" ht="18.75" customHeight="1">
      <c r="B47" s="337" t="s">
        <v>25</v>
      </c>
      <c r="C47" s="337" t="s">
        <v>108</v>
      </c>
      <c r="D47" s="337" t="s">
        <v>109</v>
      </c>
      <c r="E47" s="337" t="s">
        <v>28</v>
      </c>
      <c r="F47" s="337"/>
      <c r="G47" s="337"/>
      <c r="H47" s="337"/>
      <c r="I47" s="337"/>
    </row>
    <row r="48" spans="2:9" ht="18.75" customHeight="1">
      <c r="B48" s="338" t="s">
        <v>25</v>
      </c>
      <c r="C48" s="338" t="s">
        <v>110</v>
      </c>
      <c r="D48" s="338" t="s">
        <v>111</v>
      </c>
      <c r="E48" s="338" t="s">
        <v>28</v>
      </c>
      <c r="F48" s="338"/>
      <c r="G48" s="338"/>
      <c r="H48" s="338"/>
      <c r="I48" s="338"/>
    </row>
    <row r="49" spans="2:9" ht="18.75" customHeight="1">
      <c r="B49" s="337" t="s">
        <v>25</v>
      </c>
      <c r="C49" s="337" t="s">
        <v>112</v>
      </c>
      <c r="D49" s="337" t="s">
        <v>113</v>
      </c>
      <c r="E49" s="337" t="s">
        <v>28</v>
      </c>
      <c r="F49" s="337"/>
      <c r="G49" s="337"/>
      <c r="H49" s="337"/>
      <c r="I49" s="337"/>
    </row>
    <row r="50" spans="2:9" ht="18.75" customHeight="1">
      <c r="B50" s="338" t="s">
        <v>25</v>
      </c>
      <c r="C50" s="338" t="s">
        <v>114</v>
      </c>
      <c r="D50" s="338" t="s">
        <v>115</v>
      </c>
      <c r="E50" s="338" t="s">
        <v>28</v>
      </c>
      <c r="F50" s="338"/>
      <c r="G50" s="338"/>
      <c r="H50" s="338"/>
      <c r="I50" s="338"/>
    </row>
    <row r="51" spans="2:9" ht="18.75" customHeight="1">
      <c r="B51" s="337" t="s">
        <v>25</v>
      </c>
      <c r="C51" s="337" t="s">
        <v>116</v>
      </c>
      <c r="D51" s="337" t="s">
        <v>117</v>
      </c>
      <c r="E51" s="337" t="s">
        <v>28</v>
      </c>
      <c r="F51" s="337"/>
      <c r="G51" s="337"/>
      <c r="H51" s="337"/>
      <c r="I51" s="337"/>
    </row>
    <row r="52" spans="2:9" ht="18.75" customHeight="1">
      <c r="B52" s="338" t="s">
        <v>25</v>
      </c>
      <c r="C52" s="338" t="s">
        <v>118</v>
      </c>
      <c r="D52" s="338" t="s">
        <v>119</v>
      </c>
      <c r="E52" s="338" t="s">
        <v>28</v>
      </c>
      <c r="F52" s="338"/>
      <c r="G52" s="338"/>
      <c r="H52" s="338"/>
      <c r="I52" s="338"/>
    </row>
    <row r="53" spans="2:9" ht="18.75" customHeight="1">
      <c r="B53" s="337" t="s">
        <v>25</v>
      </c>
      <c r="C53" s="337" t="s">
        <v>120</v>
      </c>
      <c r="D53" s="337" t="s">
        <v>121</v>
      </c>
      <c r="E53" s="337" t="s">
        <v>28</v>
      </c>
      <c r="F53" s="337"/>
      <c r="G53" s="337"/>
      <c r="H53" s="337"/>
      <c r="I53" s="337"/>
    </row>
    <row r="54" spans="2:9" ht="18.75" customHeight="1" thickBot="1">
      <c r="B54" s="341" t="s">
        <v>25</v>
      </c>
      <c r="C54" s="341" t="s">
        <v>122</v>
      </c>
      <c r="D54" s="341" t="s">
        <v>123</v>
      </c>
      <c r="E54" s="341" t="s">
        <v>28</v>
      </c>
      <c r="F54" s="341"/>
      <c r="G54" s="341"/>
      <c r="H54" s="341"/>
      <c r="I54" s="341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2:J88"/>
  <sheetViews>
    <sheetView zoomScale="145" zoomScaleNormal="145" workbookViewId="0">
      <selection activeCell="B2" sqref="B2:J2"/>
    </sheetView>
  </sheetViews>
  <sheetFormatPr defaultRowHeight="12.75"/>
  <cols>
    <col min="1" max="1" width="3.42578125" customWidth="1"/>
    <col min="2" max="2" width="11.42578125" customWidth="1"/>
    <col min="3" max="3" width="7.42578125" customWidth="1"/>
    <col min="4" max="4" width="31" customWidth="1"/>
    <col min="5" max="5" width="49" customWidth="1"/>
    <col min="8" max="8" width="14.42578125" customWidth="1"/>
    <col min="9" max="10" width="11" customWidth="1"/>
    <col min="11" max="11" width="3.42578125" customWidth="1"/>
  </cols>
  <sheetData>
    <row r="2" spans="2:10" ht="18">
      <c r="B2" s="334" t="s">
        <v>461</v>
      </c>
      <c r="C2" s="334"/>
      <c r="D2" s="335"/>
      <c r="E2" s="334"/>
      <c r="F2" s="334"/>
      <c r="G2" s="335"/>
      <c r="H2" s="334"/>
      <c r="I2" s="334"/>
      <c r="J2" s="335"/>
    </row>
    <row r="3" spans="2:10" ht="22.7" customHeight="1">
      <c r="B3" s="1"/>
      <c r="C3" s="1"/>
      <c r="D3" s="1"/>
      <c r="E3" s="1"/>
      <c r="F3" s="1"/>
      <c r="G3" s="1"/>
      <c r="H3" s="1"/>
      <c r="I3" s="1"/>
      <c r="J3" s="1"/>
    </row>
    <row r="4" spans="2:10" ht="18.75" customHeight="1">
      <c r="B4" s="327" t="s">
        <v>124</v>
      </c>
      <c r="C4" s="328"/>
      <c r="D4" s="328"/>
      <c r="E4" s="328"/>
      <c r="F4" s="328"/>
      <c r="G4" s="328"/>
      <c r="H4" s="328"/>
      <c r="I4" s="328"/>
      <c r="J4" s="328"/>
    </row>
    <row r="5" spans="2:10">
      <c r="B5" s="329" t="s">
        <v>125</v>
      </c>
      <c r="C5" s="329" t="s">
        <v>126</v>
      </c>
      <c r="D5" s="329" t="s">
        <v>127</v>
      </c>
      <c r="E5" s="329" t="s">
        <v>128</v>
      </c>
      <c r="F5" s="329" t="s">
        <v>129</v>
      </c>
      <c r="G5" s="329" t="s">
        <v>130</v>
      </c>
      <c r="H5" s="329" t="s">
        <v>131</v>
      </c>
      <c r="I5" s="329" t="s">
        <v>132</v>
      </c>
      <c r="J5" s="329" t="s">
        <v>133</v>
      </c>
    </row>
    <row r="6" spans="2:10" s="2" customFormat="1" ht="39" thickBot="1">
      <c r="B6" s="330" t="s">
        <v>134</v>
      </c>
      <c r="C6" s="330" t="s">
        <v>135</v>
      </c>
      <c r="D6" s="330" t="s">
        <v>136</v>
      </c>
      <c r="E6" s="330" t="s">
        <v>137</v>
      </c>
      <c r="F6" s="330" t="s">
        <v>138</v>
      </c>
      <c r="G6" s="330" t="s">
        <v>139</v>
      </c>
      <c r="H6" s="330" t="s">
        <v>140</v>
      </c>
      <c r="I6" s="330" t="s">
        <v>141</v>
      </c>
      <c r="J6" s="330" t="s">
        <v>142</v>
      </c>
    </row>
    <row r="7" spans="2:10" ht="18.75" customHeight="1">
      <c r="B7" s="325" t="s">
        <v>143</v>
      </c>
      <c r="C7" s="325"/>
      <c r="D7" s="325" t="s">
        <v>144</v>
      </c>
      <c r="E7" s="325" t="s">
        <v>145</v>
      </c>
      <c r="F7" s="325" t="s">
        <v>28</v>
      </c>
      <c r="G7" s="325" t="s">
        <v>146</v>
      </c>
      <c r="H7" s="325" t="s">
        <v>29</v>
      </c>
      <c r="I7" s="325"/>
      <c r="J7" s="325" t="s">
        <v>147</v>
      </c>
    </row>
    <row r="8" spans="2:10" ht="18.75" customHeight="1">
      <c r="B8" s="326" t="s">
        <v>143</v>
      </c>
      <c r="C8" s="326"/>
      <c r="D8" s="326" t="s">
        <v>148</v>
      </c>
      <c r="E8" s="326" t="s">
        <v>149</v>
      </c>
      <c r="F8" s="326" t="s">
        <v>28</v>
      </c>
      <c r="G8" s="326" t="s">
        <v>146</v>
      </c>
      <c r="H8" s="326" t="s">
        <v>29</v>
      </c>
      <c r="I8" s="326"/>
      <c r="J8" s="326" t="s">
        <v>147</v>
      </c>
    </row>
    <row r="9" spans="2:10" ht="18.75" customHeight="1">
      <c r="B9" s="325" t="s">
        <v>143</v>
      </c>
      <c r="C9" s="325"/>
      <c r="D9" s="325" t="s">
        <v>150</v>
      </c>
      <c r="E9" s="325" t="s">
        <v>151</v>
      </c>
      <c r="F9" s="325" t="s">
        <v>28</v>
      </c>
      <c r="G9" s="325" t="s">
        <v>146</v>
      </c>
      <c r="H9" s="325" t="s">
        <v>29</v>
      </c>
      <c r="I9" s="325"/>
      <c r="J9" s="325" t="s">
        <v>147</v>
      </c>
    </row>
    <row r="10" spans="2:10" ht="18.75" customHeight="1">
      <c r="B10" s="326" t="s">
        <v>143</v>
      </c>
      <c r="C10" s="326"/>
      <c r="D10" s="326" t="s">
        <v>152</v>
      </c>
      <c r="E10" s="326" t="s">
        <v>153</v>
      </c>
      <c r="F10" s="326" t="s">
        <v>28</v>
      </c>
      <c r="G10" s="326" t="s">
        <v>146</v>
      </c>
      <c r="H10" s="326" t="s">
        <v>29</v>
      </c>
      <c r="I10" s="326"/>
      <c r="J10" s="326" t="s">
        <v>147</v>
      </c>
    </row>
    <row r="11" spans="2:10" ht="18.75" customHeight="1">
      <c r="B11" s="325" t="s">
        <v>143</v>
      </c>
      <c r="C11" s="325"/>
      <c r="D11" s="325" t="s">
        <v>154</v>
      </c>
      <c r="E11" s="325" t="s">
        <v>155</v>
      </c>
      <c r="F11" s="325" t="s">
        <v>28</v>
      </c>
      <c r="G11" s="325" t="s">
        <v>146</v>
      </c>
      <c r="H11" s="325" t="s">
        <v>29</v>
      </c>
      <c r="I11" s="325"/>
      <c r="J11" s="325" t="s">
        <v>147</v>
      </c>
    </row>
    <row r="12" spans="2:10" ht="18.75" customHeight="1">
      <c r="B12" s="326" t="s">
        <v>143</v>
      </c>
      <c r="C12" s="326"/>
      <c r="D12" s="326" t="s">
        <v>156</v>
      </c>
      <c r="E12" s="326" t="s">
        <v>157</v>
      </c>
      <c r="F12" s="326" t="s">
        <v>28</v>
      </c>
      <c r="G12" s="326" t="s">
        <v>146</v>
      </c>
      <c r="H12" s="326" t="s">
        <v>29</v>
      </c>
      <c r="I12" s="326"/>
      <c r="J12" s="326" t="s">
        <v>147</v>
      </c>
    </row>
    <row r="13" spans="2:10" ht="18.75" customHeight="1">
      <c r="B13" s="325" t="s">
        <v>143</v>
      </c>
      <c r="C13" s="325"/>
      <c r="D13" s="325" t="s">
        <v>158</v>
      </c>
      <c r="E13" s="325" t="s">
        <v>159</v>
      </c>
      <c r="F13" s="325" t="s">
        <v>28</v>
      </c>
      <c r="G13" s="325" t="s">
        <v>146</v>
      </c>
      <c r="H13" s="325" t="s">
        <v>29</v>
      </c>
      <c r="I13" s="325"/>
      <c r="J13" s="325" t="s">
        <v>147</v>
      </c>
    </row>
    <row r="14" spans="2:10" ht="18.75" customHeight="1">
      <c r="B14" s="326" t="s">
        <v>143</v>
      </c>
      <c r="C14" s="326"/>
      <c r="D14" s="326" t="s">
        <v>160</v>
      </c>
      <c r="E14" s="326" t="s">
        <v>161</v>
      </c>
      <c r="F14" s="326" t="s">
        <v>28</v>
      </c>
      <c r="G14" s="326" t="s">
        <v>146</v>
      </c>
      <c r="H14" s="326" t="s">
        <v>29</v>
      </c>
      <c r="I14" s="326"/>
      <c r="J14" s="326" t="s">
        <v>147</v>
      </c>
    </row>
    <row r="15" spans="2:10" ht="18.75" customHeight="1">
      <c r="B15" s="325" t="s">
        <v>143</v>
      </c>
      <c r="C15" s="325"/>
      <c r="D15" s="325" t="s">
        <v>162</v>
      </c>
      <c r="E15" s="325" t="s">
        <v>163</v>
      </c>
      <c r="F15" s="325" t="s">
        <v>28</v>
      </c>
      <c r="G15" s="325" t="s">
        <v>146</v>
      </c>
      <c r="H15" s="325" t="s">
        <v>29</v>
      </c>
      <c r="I15" s="325"/>
      <c r="J15" s="325" t="s">
        <v>147</v>
      </c>
    </row>
    <row r="16" spans="2:10" ht="18.75" customHeight="1">
      <c r="B16" s="326" t="s">
        <v>143</v>
      </c>
      <c r="C16" s="326"/>
      <c r="D16" s="326" t="s">
        <v>164</v>
      </c>
      <c r="E16" s="326" t="s">
        <v>165</v>
      </c>
      <c r="F16" s="326" t="s">
        <v>28</v>
      </c>
      <c r="G16" s="326" t="s">
        <v>146</v>
      </c>
      <c r="H16" s="326" t="s">
        <v>29</v>
      </c>
      <c r="I16" s="326"/>
      <c r="J16" s="326" t="s">
        <v>147</v>
      </c>
    </row>
    <row r="17" spans="2:10" ht="18.75" customHeight="1">
      <c r="B17" s="325" t="s">
        <v>143</v>
      </c>
      <c r="C17" s="325"/>
      <c r="D17" s="325" t="s">
        <v>166</v>
      </c>
      <c r="E17" s="325" t="s">
        <v>167</v>
      </c>
      <c r="F17" s="325" t="s">
        <v>28</v>
      </c>
      <c r="G17" s="325" t="s">
        <v>146</v>
      </c>
      <c r="H17" s="325" t="s">
        <v>29</v>
      </c>
      <c r="I17" s="325"/>
      <c r="J17" s="325" t="s">
        <v>147</v>
      </c>
    </row>
    <row r="18" spans="2:10" ht="18.75" customHeight="1">
      <c r="B18" s="326" t="s">
        <v>143</v>
      </c>
      <c r="C18" s="326"/>
      <c r="D18" s="326" t="s">
        <v>168</v>
      </c>
      <c r="E18" s="326" t="s">
        <v>169</v>
      </c>
      <c r="F18" s="326" t="s">
        <v>28</v>
      </c>
      <c r="G18" s="326" t="s">
        <v>146</v>
      </c>
      <c r="H18" s="326" t="s">
        <v>29</v>
      </c>
      <c r="I18" s="326"/>
      <c r="J18" s="326" t="s">
        <v>147</v>
      </c>
    </row>
    <row r="19" spans="2:10" ht="18.75" customHeight="1">
      <c r="B19" s="325" t="s">
        <v>143</v>
      </c>
      <c r="C19" s="325"/>
      <c r="D19" s="325" t="s">
        <v>170</v>
      </c>
      <c r="E19" s="325" t="s">
        <v>171</v>
      </c>
      <c r="F19" s="325" t="s">
        <v>28</v>
      </c>
      <c r="G19" s="325" t="s">
        <v>146</v>
      </c>
      <c r="H19" s="325" t="s">
        <v>29</v>
      </c>
      <c r="I19" s="325"/>
      <c r="J19" s="325" t="s">
        <v>147</v>
      </c>
    </row>
    <row r="20" spans="2:10" ht="18.75" customHeight="1">
      <c r="B20" s="326" t="s">
        <v>143</v>
      </c>
      <c r="C20" s="326"/>
      <c r="D20" s="326" t="s">
        <v>172</v>
      </c>
      <c r="E20" s="326" t="s">
        <v>173</v>
      </c>
      <c r="F20" s="326" t="s">
        <v>28</v>
      </c>
      <c r="G20" s="326" t="s">
        <v>146</v>
      </c>
      <c r="H20" s="326" t="s">
        <v>29</v>
      </c>
      <c r="I20" s="326"/>
      <c r="J20" s="326" t="s">
        <v>147</v>
      </c>
    </row>
    <row r="21" spans="2:10" ht="18.75" customHeight="1">
      <c r="B21" s="325" t="s">
        <v>143</v>
      </c>
      <c r="C21" s="325"/>
      <c r="D21" s="325" t="s">
        <v>174</v>
      </c>
      <c r="E21" s="325" t="s">
        <v>175</v>
      </c>
      <c r="F21" s="325" t="s">
        <v>28</v>
      </c>
      <c r="G21" s="325" t="s">
        <v>146</v>
      </c>
      <c r="H21" s="325" t="s">
        <v>29</v>
      </c>
      <c r="I21" s="325"/>
      <c r="J21" s="325" t="s">
        <v>147</v>
      </c>
    </row>
    <row r="22" spans="2:10" ht="18.75" customHeight="1">
      <c r="B22" s="326" t="s">
        <v>143</v>
      </c>
      <c r="C22" s="326"/>
      <c r="D22" s="326" t="s">
        <v>176</v>
      </c>
      <c r="E22" s="326" t="s">
        <v>177</v>
      </c>
      <c r="F22" s="326" t="s">
        <v>28</v>
      </c>
      <c r="G22" s="326" t="s">
        <v>146</v>
      </c>
      <c r="H22" s="326" t="s">
        <v>29</v>
      </c>
      <c r="I22" s="326"/>
      <c r="J22" s="326" t="s">
        <v>147</v>
      </c>
    </row>
    <row r="23" spans="2:10" ht="18.75" customHeight="1">
      <c r="B23" s="325" t="s">
        <v>143</v>
      </c>
      <c r="C23" s="325"/>
      <c r="D23" s="325" t="s">
        <v>178</v>
      </c>
      <c r="E23" s="325" t="s">
        <v>179</v>
      </c>
      <c r="F23" s="325" t="s">
        <v>28</v>
      </c>
      <c r="G23" s="325" t="s">
        <v>146</v>
      </c>
      <c r="H23" s="325" t="s">
        <v>29</v>
      </c>
      <c r="I23" s="325"/>
      <c r="J23" s="325" t="s">
        <v>147</v>
      </c>
    </row>
    <row r="24" spans="2:10" ht="18.75" customHeight="1">
      <c r="B24" s="326" t="s">
        <v>143</v>
      </c>
      <c r="C24" s="326"/>
      <c r="D24" s="326" t="s">
        <v>180</v>
      </c>
      <c r="E24" s="326" t="s">
        <v>181</v>
      </c>
      <c r="F24" s="326" t="s">
        <v>28</v>
      </c>
      <c r="G24" s="326" t="s">
        <v>146</v>
      </c>
      <c r="H24" s="326" t="s">
        <v>29</v>
      </c>
      <c r="I24" s="326"/>
      <c r="J24" s="326" t="s">
        <v>147</v>
      </c>
    </row>
    <row r="25" spans="2:10" ht="18.75" customHeight="1">
      <c r="B25" s="325" t="s">
        <v>143</v>
      </c>
      <c r="C25" s="325"/>
      <c r="D25" s="325" t="s">
        <v>182</v>
      </c>
      <c r="E25" s="325" t="s">
        <v>183</v>
      </c>
      <c r="F25" s="325" t="s">
        <v>28</v>
      </c>
      <c r="G25" s="325" t="s">
        <v>146</v>
      </c>
      <c r="H25" s="325" t="s">
        <v>29</v>
      </c>
      <c r="I25" s="325"/>
      <c r="J25" s="325" t="s">
        <v>147</v>
      </c>
    </row>
    <row r="26" spans="2:10" ht="18.75" customHeight="1">
      <c r="B26" s="326" t="s">
        <v>143</v>
      </c>
      <c r="C26" s="326"/>
      <c r="D26" s="326" t="s">
        <v>184</v>
      </c>
      <c r="E26" s="326" t="s">
        <v>185</v>
      </c>
      <c r="F26" s="326" t="s">
        <v>28</v>
      </c>
      <c r="G26" s="326" t="s">
        <v>146</v>
      </c>
      <c r="H26" s="326" t="s">
        <v>29</v>
      </c>
      <c r="I26" s="326"/>
      <c r="J26" s="326" t="s">
        <v>147</v>
      </c>
    </row>
    <row r="27" spans="2:10" ht="18.75" customHeight="1">
      <c r="B27" s="325" t="s">
        <v>143</v>
      </c>
      <c r="C27" s="325"/>
      <c r="D27" s="325" t="s">
        <v>186</v>
      </c>
      <c r="E27" s="325" t="s">
        <v>187</v>
      </c>
      <c r="F27" s="325" t="s">
        <v>28</v>
      </c>
      <c r="G27" s="325" t="s">
        <v>146</v>
      </c>
      <c r="H27" s="325" t="s">
        <v>29</v>
      </c>
      <c r="I27" s="325"/>
      <c r="J27" s="325" t="s">
        <v>147</v>
      </c>
    </row>
    <row r="28" spans="2:10" ht="18.75" customHeight="1">
      <c r="B28" s="326" t="s">
        <v>143</v>
      </c>
      <c r="C28" s="326"/>
      <c r="D28" s="326" t="s">
        <v>188</v>
      </c>
      <c r="E28" s="326" t="s">
        <v>189</v>
      </c>
      <c r="F28" s="326" t="s">
        <v>28</v>
      </c>
      <c r="G28" s="326" t="s">
        <v>146</v>
      </c>
      <c r="H28" s="326" t="s">
        <v>29</v>
      </c>
      <c r="I28" s="326"/>
      <c r="J28" s="326" t="s">
        <v>147</v>
      </c>
    </row>
    <row r="29" spans="2:10" ht="18.75" customHeight="1">
      <c r="B29" s="325" t="s">
        <v>143</v>
      </c>
      <c r="C29" s="325"/>
      <c r="D29" s="325" t="s">
        <v>190</v>
      </c>
      <c r="E29" s="325" t="s">
        <v>191</v>
      </c>
      <c r="F29" s="325" t="s">
        <v>28</v>
      </c>
      <c r="G29" s="325" t="s">
        <v>146</v>
      </c>
      <c r="H29" s="325" t="s">
        <v>29</v>
      </c>
      <c r="I29" s="325"/>
      <c r="J29" s="325" t="s">
        <v>147</v>
      </c>
    </row>
    <row r="30" spans="2:10" ht="18.75" customHeight="1">
      <c r="B30" s="326" t="s">
        <v>143</v>
      </c>
      <c r="C30" s="326"/>
      <c r="D30" s="326" t="s">
        <v>192</v>
      </c>
      <c r="E30" s="326" t="s">
        <v>193</v>
      </c>
      <c r="F30" s="326" t="s">
        <v>28</v>
      </c>
      <c r="G30" s="326" t="s">
        <v>146</v>
      </c>
      <c r="H30" s="326" t="s">
        <v>29</v>
      </c>
      <c r="I30" s="326"/>
      <c r="J30" s="326" t="s">
        <v>147</v>
      </c>
    </row>
    <row r="31" spans="2:10" ht="18.75" customHeight="1">
      <c r="B31" s="325" t="s">
        <v>143</v>
      </c>
      <c r="C31" s="325"/>
      <c r="D31" s="325" t="s">
        <v>194</v>
      </c>
      <c r="E31" s="325" t="s">
        <v>195</v>
      </c>
      <c r="F31" s="325" t="s">
        <v>28</v>
      </c>
      <c r="G31" s="325" t="s">
        <v>146</v>
      </c>
      <c r="H31" s="325" t="s">
        <v>29</v>
      </c>
      <c r="I31" s="325"/>
      <c r="J31" s="325" t="s">
        <v>147</v>
      </c>
    </row>
    <row r="32" spans="2:10" ht="18.75" customHeight="1">
      <c r="B32" s="326" t="s">
        <v>143</v>
      </c>
      <c r="C32" s="326"/>
      <c r="D32" s="326" t="s">
        <v>196</v>
      </c>
      <c r="E32" s="326" t="s">
        <v>197</v>
      </c>
      <c r="F32" s="326" t="s">
        <v>28</v>
      </c>
      <c r="G32" s="326" t="s">
        <v>146</v>
      </c>
      <c r="H32" s="326" t="s">
        <v>29</v>
      </c>
      <c r="I32" s="326"/>
      <c r="J32" s="326" t="s">
        <v>147</v>
      </c>
    </row>
    <row r="33" spans="2:10" ht="18.75" customHeight="1">
      <c r="B33" s="325" t="s">
        <v>143</v>
      </c>
      <c r="C33" s="325"/>
      <c r="D33" s="325" t="s">
        <v>198</v>
      </c>
      <c r="E33" s="325" t="s">
        <v>199</v>
      </c>
      <c r="F33" s="325" t="s">
        <v>28</v>
      </c>
      <c r="G33" s="325" t="s">
        <v>146</v>
      </c>
      <c r="H33" s="325" t="s">
        <v>29</v>
      </c>
      <c r="I33" s="325"/>
      <c r="J33" s="325" t="s">
        <v>147</v>
      </c>
    </row>
    <row r="34" spans="2:10" ht="18.75" customHeight="1">
      <c r="B34" s="326" t="s">
        <v>143</v>
      </c>
      <c r="C34" s="326"/>
      <c r="D34" s="326" t="s">
        <v>200</v>
      </c>
      <c r="E34" s="326" t="s">
        <v>201</v>
      </c>
      <c r="F34" s="326" t="s">
        <v>28</v>
      </c>
      <c r="G34" s="326" t="s">
        <v>146</v>
      </c>
      <c r="H34" s="326" t="s">
        <v>29</v>
      </c>
      <c r="I34" s="326"/>
      <c r="J34" s="326" t="s">
        <v>147</v>
      </c>
    </row>
    <row r="35" spans="2:10" ht="18.75" customHeight="1">
      <c r="B35" s="325" t="s">
        <v>143</v>
      </c>
      <c r="C35" s="325"/>
      <c r="D35" s="325" t="s">
        <v>202</v>
      </c>
      <c r="E35" s="325" t="s">
        <v>203</v>
      </c>
      <c r="F35" s="325" t="s">
        <v>28</v>
      </c>
      <c r="G35" s="325" t="s">
        <v>146</v>
      </c>
      <c r="H35" s="325" t="s">
        <v>29</v>
      </c>
      <c r="I35" s="325"/>
      <c r="J35" s="325" t="s">
        <v>147</v>
      </c>
    </row>
    <row r="36" spans="2:10" ht="18.75" customHeight="1">
      <c r="B36" s="326" t="s">
        <v>143</v>
      </c>
      <c r="C36" s="326"/>
      <c r="D36" s="326" t="s">
        <v>204</v>
      </c>
      <c r="E36" s="326" t="s">
        <v>205</v>
      </c>
      <c r="F36" s="326" t="s">
        <v>28</v>
      </c>
      <c r="G36" s="326" t="s">
        <v>146</v>
      </c>
      <c r="H36" s="326" t="s">
        <v>29</v>
      </c>
      <c r="I36" s="326"/>
      <c r="J36" s="326" t="s">
        <v>147</v>
      </c>
    </row>
    <row r="37" spans="2:10" ht="18.75" customHeight="1">
      <c r="B37" s="325" t="s">
        <v>143</v>
      </c>
      <c r="C37" s="325"/>
      <c r="D37" s="325" t="s">
        <v>206</v>
      </c>
      <c r="E37" s="325" t="s">
        <v>207</v>
      </c>
      <c r="F37" s="325" t="s">
        <v>28</v>
      </c>
      <c r="G37" s="325" t="s">
        <v>146</v>
      </c>
      <c r="H37" s="325" t="s">
        <v>29</v>
      </c>
      <c r="I37" s="325"/>
      <c r="J37" s="325" t="s">
        <v>147</v>
      </c>
    </row>
    <row r="38" spans="2:10" ht="18.75" customHeight="1">
      <c r="B38" s="326" t="s">
        <v>143</v>
      </c>
      <c r="C38" s="326"/>
      <c r="D38" s="326" t="s">
        <v>208</v>
      </c>
      <c r="E38" s="326" t="s">
        <v>209</v>
      </c>
      <c r="F38" s="326" t="s">
        <v>28</v>
      </c>
      <c r="G38" s="326" t="s">
        <v>146</v>
      </c>
      <c r="H38" s="326" t="s">
        <v>29</v>
      </c>
      <c r="I38" s="326"/>
      <c r="J38" s="326" t="s">
        <v>147</v>
      </c>
    </row>
    <row r="39" spans="2:10" ht="18.75" customHeight="1">
      <c r="B39" s="325" t="s">
        <v>143</v>
      </c>
      <c r="C39" s="325"/>
      <c r="D39" s="325" t="s">
        <v>210</v>
      </c>
      <c r="E39" s="325" t="s">
        <v>211</v>
      </c>
      <c r="F39" s="325" t="s">
        <v>28</v>
      </c>
      <c r="G39" s="325" t="s">
        <v>146</v>
      </c>
      <c r="H39" s="325" t="s">
        <v>29</v>
      </c>
      <c r="I39" s="325"/>
      <c r="J39" s="325" t="s">
        <v>147</v>
      </c>
    </row>
    <row r="40" spans="2:10" ht="18.75" customHeight="1">
      <c r="B40" s="326" t="s">
        <v>143</v>
      </c>
      <c r="C40" s="326"/>
      <c r="D40" s="326" t="s">
        <v>212</v>
      </c>
      <c r="E40" s="326" t="s">
        <v>213</v>
      </c>
      <c r="F40" s="326" t="s">
        <v>28</v>
      </c>
      <c r="G40" s="326" t="s">
        <v>146</v>
      </c>
      <c r="H40" s="326" t="s">
        <v>29</v>
      </c>
      <c r="I40" s="326"/>
      <c r="J40" s="326" t="s">
        <v>147</v>
      </c>
    </row>
    <row r="41" spans="2:10" ht="18.75" customHeight="1">
      <c r="B41" s="332" t="s">
        <v>214</v>
      </c>
      <c r="C41" s="332"/>
      <c r="D41" s="332" t="s">
        <v>215</v>
      </c>
      <c r="E41" s="332" t="s">
        <v>216</v>
      </c>
      <c r="F41" s="332" t="s">
        <v>28</v>
      </c>
      <c r="G41" s="332" t="s">
        <v>146</v>
      </c>
      <c r="H41" s="332" t="s">
        <v>29</v>
      </c>
      <c r="I41" s="332"/>
      <c r="J41" s="332" t="s">
        <v>147</v>
      </c>
    </row>
    <row r="42" spans="2:10" ht="18.75" customHeight="1">
      <c r="B42" s="326" t="s">
        <v>214</v>
      </c>
      <c r="C42" s="326"/>
      <c r="D42" s="326" t="s">
        <v>217</v>
      </c>
      <c r="E42" s="326" t="s">
        <v>218</v>
      </c>
      <c r="F42" s="326" t="s">
        <v>28</v>
      </c>
      <c r="G42" s="326" t="s">
        <v>146</v>
      </c>
      <c r="H42" s="326" t="s">
        <v>29</v>
      </c>
      <c r="I42" s="326"/>
      <c r="J42" s="326" t="s">
        <v>147</v>
      </c>
    </row>
    <row r="43" spans="2:10" ht="18.75" customHeight="1">
      <c r="B43" s="325" t="s">
        <v>214</v>
      </c>
      <c r="C43" s="325"/>
      <c r="D43" s="325" t="s">
        <v>219</v>
      </c>
      <c r="E43" s="325" t="s">
        <v>220</v>
      </c>
      <c r="F43" s="325" t="s">
        <v>28</v>
      </c>
      <c r="G43" s="325" t="s">
        <v>146</v>
      </c>
      <c r="H43" s="325" t="s">
        <v>29</v>
      </c>
      <c r="I43" s="325"/>
      <c r="J43" s="325" t="s">
        <v>147</v>
      </c>
    </row>
    <row r="44" spans="2:10" ht="18.75" customHeight="1">
      <c r="B44" s="326" t="s">
        <v>214</v>
      </c>
      <c r="C44" s="326"/>
      <c r="D44" s="326" t="s">
        <v>221</v>
      </c>
      <c r="E44" s="326" t="s">
        <v>222</v>
      </c>
      <c r="F44" s="326" t="s">
        <v>28</v>
      </c>
      <c r="G44" s="326" t="s">
        <v>146</v>
      </c>
      <c r="H44" s="326" t="s">
        <v>29</v>
      </c>
      <c r="I44" s="326"/>
      <c r="J44" s="326" t="s">
        <v>147</v>
      </c>
    </row>
    <row r="45" spans="2:10" ht="18.75" customHeight="1">
      <c r="B45" s="325" t="s">
        <v>214</v>
      </c>
      <c r="C45" s="325"/>
      <c r="D45" s="325" t="s">
        <v>223</v>
      </c>
      <c r="E45" s="325" t="s">
        <v>224</v>
      </c>
      <c r="F45" s="325" t="s">
        <v>28</v>
      </c>
      <c r="G45" s="325" t="s">
        <v>146</v>
      </c>
      <c r="H45" s="325" t="s">
        <v>29</v>
      </c>
      <c r="I45" s="325"/>
      <c r="J45" s="325" t="s">
        <v>147</v>
      </c>
    </row>
    <row r="46" spans="2:10" ht="18.75" customHeight="1">
      <c r="B46" s="326" t="s">
        <v>214</v>
      </c>
      <c r="C46" s="326"/>
      <c r="D46" s="326" t="s">
        <v>225</v>
      </c>
      <c r="E46" s="326" t="s">
        <v>226</v>
      </c>
      <c r="F46" s="326" t="s">
        <v>28</v>
      </c>
      <c r="G46" s="326" t="s">
        <v>146</v>
      </c>
      <c r="H46" s="326" t="s">
        <v>29</v>
      </c>
      <c r="I46" s="326"/>
      <c r="J46" s="326" t="s">
        <v>147</v>
      </c>
    </row>
    <row r="47" spans="2:10" ht="18.75" customHeight="1">
      <c r="B47" s="325" t="s">
        <v>214</v>
      </c>
      <c r="C47" s="325"/>
      <c r="D47" s="325" t="s">
        <v>227</v>
      </c>
      <c r="E47" s="325" t="s">
        <v>228</v>
      </c>
      <c r="F47" s="325" t="s">
        <v>28</v>
      </c>
      <c r="G47" s="325" t="s">
        <v>146</v>
      </c>
      <c r="H47" s="325" t="s">
        <v>29</v>
      </c>
      <c r="I47" s="325"/>
      <c r="J47" s="325" t="s">
        <v>147</v>
      </c>
    </row>
    <row r="48" spans="2:10" ht="18.75" customHeight="1">
      <c r="B48" s="326" t="s">
        <v>214</v>
      </c>
      <c r="C48" s="326"/>
      <c r="D48" s="326" t="s">
        <v>229</v>
      </c>
      <c r="E48" s="326" t="s">
        <v>230</v>
      </c>
      <c r="F48" s="326" t="s">
        <v>28</v>
      </c>
      <c r="G48" s="326" t="s">
        <v>146</v>
      </c>
      <c r="H48" s="326" t="s">
        <v>29</v>
      </c>
      <c r="I48" s="326"/>
      <c r="J48" s="326" t="s">
        <v>147</v>
      </c>
    </row>
    <row r="49" spans="2:10" ht="18.75" customHeight="1">
      <c r="B49" s="325" t="s">
        <v>214</v>
      </c>
      <c r="C49" s="325"/>
      <c r="D49" s="325" t="s">
        <v>231</v>
      </c>
      <c r="E49" s="325" t="s">
        <v>232</v>
      </c>
      <c r="F49" s="325" t="s">
        <v>28</v>
      </c>
      <c r="G49" s="325" t="s">
        <v>146</v>
      </c>
      <c r="H49" s="325" t="s">
        <v>29</v>
      </c>
      <c r="I49" s="325"/>
      <c r="J49" s="325" t="s">
        <v>147</v>
      </c>
    </row>
    <row r="50" spans="2:10" ht="18.75" customHeight="1">
      <c r="B50" s="326" t="s">
        <v>214</v>
      </c>
      <c r="C50" s="326"/>
      <c r="D50" s="326" t="s">
        <v>233</v>
      </c>
      <c r="E50" s="326" t="s">
        <v>234</v>
      </c>
      <c r="F50" s="326" t="s">
        <v>28</v>
      </c>
      <c r="G50" s="326" t="s">
        <v>146</v>
      </c>
      <c r="H50" s="326" t="s">
        <v>29</v>
      </c>
      <c r="I50" s="326"/>
      <c r="J50" s="326" t="s">
        <v>147</v>
      </c>
    </row>
    <row r="51" spans="2:10" ht="18.75" customHeight="1">
      <c r="B51" s="325" t="s">
        <v>214</v>
      </c>
      <c r="C51" s="325"/>
      <c r="D51" s="325" t="s">
        <v>235</v>
      </c>
      <c r="E51" s="325" t="s">
        <v>236</v>
      </c>
      <c r="F51" s="325" t="s">
        <v>28</v>
      </c>
      <c r="G51" s="325" t="s">
        <v>146</v>
      </c>
      <c r="H51" s="325" t="s">
        <v>29</v>
      </c>
      <c r="I51" s="325"/>
      <c r="J51" s="325" t="s">
        <v>147</v>
      </c>
    </row>
    <row r="52" spans="2:10" ht="18.75" customHeight="1">
      <c r="B52" s="326" t="s">
        <v>214</v>
      </c>
      <c r="C52" s="326"/>
      <c r="D52" s="326" t="s">
        <v>237</v>
      </c>
      <c r="E52" s="326" t="s">
        <v>238</v>
      </c>
      <c r="F52" s="326" t="s">
        <v>28</v>
      </c>
      <c r="G52" s="326" t="s">
        <v>146</v>
      </c>
      <c r="H52" s="326" t="s">
        <v>29</v>
      </c>
      <c r="I52" s="326"/>
      <c r="J52" s="326" t="s">
        <v>147</v>
      </c>
    </row>
    <row r="53" spans="2:10" ht="18.75" customHeight="1">
      <c r="B53" s="325" t="s">
        <v>214</v>
      </c>
      <c r="C53" s="325"/>
      <c r="D53" s="325" t="s">
        <v>239</v>
      </c>
      <c r="E53" s="325" t="s">
        <v>240</v>
      </c>
      <c r="F53" s="325" t="s">
        <v>28</v>
      </c>
      <c r="G53" s="325" t="s">
        <v>146</v>
      </c>
      <c r="H53" s="325" t="s">
        <v>29</v>
      </c>
      <c r="I53" s="325"/>
      <c r="J53" s="325" t="s">
        <v>147</v>
      </c>
    </row>
    <row r="54" spans="2:10" ht="18.75" customHeight="1">
      <c r="B54" s="326" t="s">
        <v>214</v>
      </c>
      <c r="C54" s="326"/>
      <c r="D54" s="326" t="s">
        <v>241</v>
      </c>
      <c r="E54" s="326" t="s">
        <v>242</v>
      </c>
      <c r="F54" s="326" t="s">
        <v>28</v>
      </c>
      <c r="G54" s="326" t="s">
        <v>146</v>
      </c>
      <c r="H54" s="326" t="s">
        <v>29</v>
      </c>
      <c r="I54" s="326"/>
      <c r="J54" s="326" t="s">
        <v>147</v>
      </c>
    </row>
    <row r="55" spans="2:10" ht="18.75" customHeight="1">
      <c r="B55" s="325" t="s">
        <v>214</v>
      </c>
      <c r="C55" s="325"/>
      <c r="D55" s="325" t="s">
        <v>243</v>
      </c>
      <c r="E55" s="325" t="s">
        <v>244</v>
      </c>
      <c r="F55" s="325" t="s">
        <v>28</v>
      </c>
      <c r="G55" s="325" t="s">
        <v>146</v>
      </c>
      <c r="H55" s="325" t="s">
        <v>29</v>
      </c>
      <c r="I55" s="325"/>
      <c r="J55" s="325" t="s">
        <v>147</v>
      </c>
    </row>
    <row r="56" spans="2:10" ht="18.75" customHeight="1">
      <c r="B56" s="326" t="s">
        <v>214</v>
      </c>
      <c r="C56" s="326"/>
      <c r="D56" s="326" t="s">
        <v>245</v>
      </c>
      <c r="E56" s="326" t="s">
        <v>246</v>
      </c>
      <c r="F56" s="326" t="s">
        <v>28</v>
      </c>
      <c r="G56" s="326" t="s">
        <v>146</v>
      </c>
      <c r="H56" s="326" t="s">
        <v>29</v>
      </c>
      <c r="I56" s="326"/>
      <c r="J56" s="326" t="s">
        <v>147</v>
      </c>
    </row>
    <row r="57" spans="2:10" ht="18.75" customHeight="1">
      <c r="B57" s="325" t="s">
        <v>214</v>
      </c>
      <c r="C57" s="325"/>
      <c r="D57" s="325" t="s">
        <v>247</v>
      </c>
      <c r="E57" s="325" t="s">
        <v>248</v>
      </c>
      <c r="F57" s="325" t="s">
        <v>28</v>
      </c>
      <c r="G57" s="325" t="s">
        <v>146</v>
      </c>
      <c r="H57" s="325" t="s">
        <v>29</v>
      </c>
      <c r="I57" s="325"/>
      <c r="J57" s="325" t="s">
        <v>147</v>
      </c>
    </row>
    <row r="58" spans="2:10" ht="18.75" customHeight="1">
      <c r="B58" s="326" t="s">
        <v>214</v>
      </c>
      <c r="C58" s="326"/>
      <c r="D58" s="326" t="s">
        <v>249</v>
      </c>
      <c r="E58" s="326" t="s">
        <v>250</v>
      </c>
      <c r="F58" s="326" t="s">
        <v>28</v>
      </c>
      <c r="G58" s="326" t="s">
        <v>146</v>
      </c>
      <c r="H58" s="326" t="s">
        <v>29</v>
      </c>
      <c r="I58" s="326"/>
      <c r="J58" s="326" t="s">
        <v>147</v>
      </c>
    </row>
    <row r="59" spans="2:10" ht="18.75" customHeight="1">
      <c r="B59" s="325" t="s">
        <v>214</v>
      </c>
      <c r="C59" s="325"/>
      <c r="D59" s="325" t="s">
        <v>251</v>
      </c>
      <c r="E59" s="325" t="s">
        <v>252</v>
      </c>
      <c r="F59" s="325" t="s">
        <v>28</v>
      </c>
      <c r="G59" s="325" t="s">
        <v>146</v>
      </c>
      <c r="H59" s="325" t="s">
        <v>29</v>
      </c>
      <c r="I59" s="325"/>
      <c r="J59" s="325" t="s">
        <v>147</v>
      </c>
    </row>
    <row r="60" spans="2:10" ht="18.75" customHeight="1">
      <c r="B60" s="326" t="s">
        <v>214</v>
      </c>
      <c r="C60" s="326"/>
      <c r="D60" s="326" t="s">
        <v>253</v>
      </c>
      <c r="E60" s="326" t="s">
        <v>254</v>
      </c>
      <c r="F60" s="326" t="s">
        <v>28</v>
      </c>
      <c r="G60" s="326" t="s">
        <v>146</v>
      </c>
      <c r="H60" s="326" t="s">
        <v>29</v>
      </c>
      <c r="I60" s="326"/>
      <c r="J60" s="326" t="s">
        <v>147</v>
      </c>
    </row>
    <row r="61" spans="2:10" ht="18.75" customHeight="1">
      <c r="B61" s="325" t="s">
        <v>214</v>
      </c>
      <c r="C61" s="325"/>
      <c r="D61" s="325" t="s">
        <v>255</v>
      </c>
      <c r="E61" s="325" t="s">
        <v>256</v>
      </c>
      <c r="F61" s="325" t="s">
        <v>28</v>
      </c>
      <c r="G61" s="325" t="s">
        <v>146</v>
      </c>
      <c r="H61" s="325" t="s">
        <v>29</v>
      </c>
      <c r="I61" s="325"/>
      <c r="J61" s="325" t="s">
        <v>147</v>
      </c>
    </row>
    <row r="62" spans="2:10" ht="18.75" customHeight="1">
      <c r="B62" s="326" t="s">
        <v>214</v>
      </c>
      <c r="C62" s="326"/>
      <c r="D62" s="326" t="s">
        <v>257</v>
      </c>
      <c r="E62" s="326" t="s">
        <v>258</v>
      </c>
      <c r="F62" s="326" t="s">
        <v>28</v>
      </c>
      <c r="G62" s="326" t="s">
        <v>146</v>
      </c>
      <c r="H62" s="326" t="s">
        <v>29</v>
      </c>
      <c r="I62" s="326"/>
      <c r="J62" s="326" t="s">
        <v>147</v>
      </c>
    </row>
    <row r="63" spans="2:10" ht="18.75" customHeight="1">
      <c r="B63" s="325" t="s">
        <v>214</v>
      </c>
      <c r="C63" s="325"/>
      <c r="D63" s="325" t="s">
        <v>259</v>
      </c>
      <c r="E63" s="325" t="s">
        <v>260</v>
      </c>
      <c r="F63" s="325" t="s">
        <v>28</v>
      </c>
      <c r="G63" s="325" t="s">
        <v>146</v>
      </c>
      <c r="H63" s="325" t="s">
        <v>29</v>
      </c>
      <c r="I63" s="325"/>
      <c r="J63" s="325" t="s">
        <v>147</v>
      </c>
    </row>
    <row r="64" spans="2:10" ht="18.75" customHeight="1">
      <c r="B64" s="333" t="s">
        <v>214</v>
      </c>
      <c r="C64" s="333"/>
      <c r="D64" s="333" t="s">
        <v>261</v>
      </c>
      <c r="E64" s="333" t="s">
        <v>262</v>
      </c>
      <c r="F64" s="333" t="s">
        <v>28</v>
      </c>
      <c r="G64" s="333" t="s">
        <v>146</v>
      </c>
      <c r="H64" s="333" t="s">
        <v>29</v>
      </c>
      <c r="I64" s="333"/>
      <c r="J64" s="333" t="s">
        <v>147</v>
      </c>
    </row>
    <row r="65" spans="2:10" ht="18.75" customHeight="1">
      <c r="B65" s="325" t="s">
        <v>214</v>
      </c>
      <c r="C65" s="325"/>
      <c r="D65" s="325" t="s">
        <v>263</v>
      </c>
      <c r="E65" s="325" t="s">
        <v>264</v>
      </c>
      <c r="F65" s="325" t="s">
        <v>28</v>
      </c>
      <c r="G65" s="325" t="s">
        <v>146</v>
      </c>
      <c r="H65" s="325" t="s">
        <v>29</v>
      </c>
      <c r="I65" s="325"/>
      <c r="J65" s="325" t="s">
        <v>147</v>
      </c>
    </row>
    <row r="66" spans="2:10" ht="18.75" customHeight="1">
      <c r="B66" s="326" t="s">
        <v>214</v>
      </c>
      <c r="C66" s="326"/>
      <c r="D66" s="326" t="s">
        <v>265</v>
      </c>
      <c r="E66" s="326" t="s">
        <v>266</v>
      </c>
      <c r="F66" s="326" t="s">
        <v>28</v>
      </c>
      <c r="G66" s="326" t="s">
        <v>146</v>
      </c>
      <c r="H66" s="326" t="s">
        <v>29</v>
      </c>
      <c r="I66" s="326"/>
      <c r="J66" s="326" t="s">
        <v>147</v>
      </c>
    </row>
    <row r="67" spans="2:10" ht="18.75" customHeight="1">
      <c r="B67" s="325" t="s">
        <v>214</v>
      </c>
      <c r="C67" s="325"/>
      <c r="D67" s="325" t="s">
        <v>267</v>
      </c>
      <c r="E67" s="325" t="s">
        <v>268</v>
      </c>
      <c r="F67" s="325" t="s">
        <v>28</v>
      </c>
      <c r="G67" s="325" t="s">
        <v>146</v>
      </c>
      <c r="H67" s="325" t="s">
        <v>29</v>
      </c>
      <c r="I67" s="325"/>
      <c r="J67" s="325" t="s">
        <v>147</v>
      </c>
    </row>
    <row r="68" spans="2:10" ht="18.75" customHeight="1">
      <c r="B68" s="326" t="s">
        <v>214</v>
      </c>
      <c r="C68" s="326"/>
      <c r="D68" s="326" t="s">
        <v>269</v>
      </c>
      <c r="E68" s="326" t="s">
        <v>270</v>
      </c>
      <c r="F68" s="326" t="s">
        <v>28</v>
      </c>
      <c r="G68" s="326" t="s">
        <v>146</v>
      </c>
      <c r="H68" s="326" t="s">
        <v>29</v>
      </c>
      <c r="I68" s="326"/>
      <c r="J68" s="326" t="s">
        <v>147</v>
      </c>
    </row>
    <row r="69" spans="2:10" ht="18.75" customHeight="1">
      <c r="B69" s="325" t="s">
        <v>214</v>
      </c>
      <c r="C69" s="325"/>
      <c r="D69" s="325" t="s">
        <v>271</v>
      </c>
      <c r="E69" s="325" t="s">
        <v>272</v>
      </c>
      <c r="F69" s="325" t="s">
        <v>28</v>
      </c>
      <c r="G69" s="325" t="s">
        <v>146</v>
      </c>
      <c r="H69" s="325" t="s">
        <v>29</v>
      </c>
      <c r="I69" s="325"/>
      <c r="J69" s="325" t="s">
        <v>147</v>
      </c>
    </row>
    <row r="70" spans="2:10" ht="18.75" customHeight="1">
      <c r="B70" s="333" t="s">
        <v>274</v>
      </c>
      <c r="C70" s="333"/>
      <c r="D70" s="333" t="s">
        <v>275</v>
      </c>
      <c r="E70" s="333" t="s">
        <v>276</v>
      </c>
      <c r="F70" s="333" t="s">
        <v>28</v>
      </c>
      <c r="G70" s="333" t="s">
        <v>146</v>
      </c>
      <c r="H70" s="333" t="s">
        <v>29</v>
      </c>
      <c r="I70" s="333"/>
      <c r="J70" s="333" t="s">
        <v>147</v>
      </c>
    </row>
    <row r="71" spans="2:10" ht="18.75" customHeight="1">
      <c r="B71" s="332" t="s">
        <v>277</v>
      </c>
      <c r="C71" s="332"/>
      <c r="D71" s="332" t="s">
        <v>278</v>
      </c>
      <c r="E71" s="332" t="s">
        <v>279</v>
      </c>
      <c r="F71" s="332" t="s">
        <v>28</v>
      </c>
      <c r="G71" s="332" t="s">
        <v>280</v>
      </c>
      <c r="H71" s="332"/>
      <c r="I71" s="332"/>
      <c r="J71" s="332" t="s">
        <v>147</v>
      </c>
    </row>
    <row r="72" spans="2:10" ht="18.75" customHeight="1">
      <c r="B72" s="326" t="s">
        <v>277</v>
      </c>
      <c r="C72" s="326"/>
      <c r="D72" s="326" t="s">
        <v>281</v>
      </c>
      <c r="E72" s="326" t="s">
        <v>279</v>
      </c>
      <c r="F72" s="326" t="s">
        <v>28</v>
      </c>
      <c r="G72" s="326" t="s">
        <v>280</v>
      </c>
      <c r="H72" s="326"/>
      <c r="I72" s="326"/>
      <c r="J72" s="326" t="s">
        <v>147</v>
      </c>
    </row>
    <row r="73" spans="2:10" ht="18.75" customHeight="1">
      <c r="B73" s="325" t="s">
        <v>277</v>
      </c>
      <c r="C73" s="325"/>
      <c r="D73" s="325" t="s">
        <v>282</v>
      </c>
      <c r="E73" s="325" t="s">
        <v>279</v>
      </c>
      <c r="F73" s="325" t="s">
        <v>28</v>
      </c>
      <c r="G73" s="325" t="s">
        <v>280</v>
      </c>
      <c r="H73" s="325"/>
      <c r="I73" s="325"/>
      <c r="J73" s="325" t="s">
        <v>147</v>
      </c>
    </row>
    <row r="74" spans="2:10" ht="18.75" customHeight="1">
      <c r="B74" s="326" t="s">
        <v>277</v>
      </c>
      <c r="C74" s="326"/>
      <c r="D74" s="326" t="s">
        <v>283</v>
      </c>
      <c r="E74" s="326" t="s">
        <v>279</v>
      </c>
      <c r="F74" s="326" t="s">
        <v>28</v>
      </c>
      <c r="G74" s="326" t="s">
        <v>280</v>
      </c>
      <c r="H74" s="326"/>
      <c r="I74" s="326"/>
      <c r="J74" s="326" t="s">
        <v>147</v>
      </c>
    </row>
    <row r="75" spans="2:10" ht="18.75" customHeight="1">
      <c r="B75" s="325" t="s">
        <v>277</v>
      </c>
      <c r="C75" s="325"/>
      <c r="D75" s="295" t="s">
        <v>284</v>
      </c>
      <c r="E75" s="325" t="s">
        <v>279</v>
      </c>
      <c r="F75" s="325" t="s">
        <v>28</v>
      </c>
      <c r="G75" s="325" t="s">
        <v>280</v>
      </c>
      <c r="H75" s="325"/>
      <c r="I75" s="325"/>
      <c r="J75" s="325" t="s">
        <v>147</v>
      </c>
    </row>
    <row r="76" spans="2:10" ht="18.75" customHeight="1">
      <c r="B76" s="326" t="s">
        <v>277</v>
      </c>
      <c r="C76" s="326"/>
      <c r="D76" s="326" t="s">
        <v>285</v>
      </c>
      <c r="E76" s="326" t="s">
        <v>279</v>
      </c>
      <c r="F76" s="326" t="s">
        <v>28</v>
      </c>
      <c r="G76" s="326" t="s">
        <v>280</v>
      </c>
      <c r="H76" s="326"/>
      <c r="I76" s="326"/>
      <c r="J76" s="326" t="s">
        <v>147</v>
      </c>
    </row>
    <row r="77" spans="2:10" ht="18.75" customHeight="1">
      <c r="B77" s="325" t="s">
        <v>277</v>
      </c>
      <c r="C77" s="325"/>
      <c r="D77" s="325" t="s">
        <v>286</v>
      </c>
      <c r="E77" s="325" t="s">
        <v>279</v>
      </c>
      <c r="F77" s="325" t="s">
        <v>28</v>
      </c>
      <c r="G77" s="325" t="s">
        <v>280</v>
      </c>
      <c r="H77" s="325"/>
      <c r="I77" s="325"/>
      <c r="J77" s="325" t="s">
        <v>147</v>
      </c>
    </row>
    <row r="78" spans="2:10" ht="18.75" customHeight="1">
      <c r="B78" s="326" t="s">
        <v>277</v>
      </c>
      <c r="C78" s="326"/>
      <c r="D78" s="326" t="s">
        <v>287</v>
      </c>
      <c r="E78" s="326" t="s">
        <v>279</v>
      </c>
      <c r="F78" s="326" t="s">
        <v>28</v>
      </c>
      <c r="G78" s="326" t="s">
        <v>280</v>
      </c>
      <c r="H78" s="326"/>
      <c r="I78" s="326"/>
      <c r="J78" s="326" t="s">
        <v>147</v>
      </c>
    </row>
    <row r="79" spans="2:10" ht="18.75" customHeight="1">
      <c r="B79" s="325" t="s">
        <v>277</v>
      </c>
      <c r="C79" s="325"/>
      <c r="D79" s="325" t="s">
        <v>288</v>
      </c>
      <c r="E79" s="325" t="s">
        <v>279</v>
      </c>
      <c r="F79" s="325" t="s">
        <v>28</v>
      </c>
      <c r="G79" s="325" t="s">
        <v>280</v>
      </c>
      <c r="H79" s="325"/>
      <c r="I79" s="325"/>
      <c r="J79" s="325" t="s">
        <v>147</v>
      </c>
    </row>
    <row r="80" spans="2:10" ht="18.75" customHeight="1">
      <c r="B80" s="326" t="s">
        <v>277</v>
      </c>
      <c r="C80" s="326"/>
      <c r="D80" s="326" t="s">
        <v>289</v>
      </c>
      <c r="E80" s="326" t="s">
        <v>279</v>
      </c>
      <c r="F80" s="326" t="s">
        <v>28</v>
      </c>
      <c r="G80" s="326" t="s">
        <v>280</v>
      </c>
      <c r="H80" s="326"/>
      <c r="I80" s="326"/>
      <c r="J80" s="326" t="s">
        <v>147</v>
      </c>
    </row>
    <row r="81" spans="2:10" ht="18.75" customHeight="1">
      <c r="B81" s="325" t="s">
        <v>277</v>
      </c>
      <c r="C81" s="325"/>
      <c r="D81" s="325" t="s">
        <v>290</v>
      </c>
      <c r="E81" s="325" t="s">
        <v>279</v>
      </c>
      <c r="F81" s="325" t="s">
        <v>28</v>
      </c>
      <c r="G81" s="325" t="s">
        <v>280</v>
      </c>
      <c r="H81" s="325"/>
      <c r="I81" s="325"/>
      <c r="J81" s="325" t="s">
        <v>147</v>
      </c>
    </row>
    <row r="82" spans="2:10" ht="18.75" customHeight="1">
      <c r="B82" s="326" t="s">
        <v>277</v>
      </c>
      <c r="C82" s="326"/>
      <c r="D82" s="326" t="s">
        <v>291</v>
      </c>
      <c r="E82" s="326" t="s">
        <v>279</v>
      </c>
      <c r="F82" s="326" t="s">
        <v>28</v>
      </c>
      <c r="G82" s="326" t="s">
        <v>280</v>
      </c>
      <c r="H82" s="326"/>
      <c r="I82" s="326"/>
      <c r="J82" s="326" t="s">
        <v>147</v>
      </c>
    </row>
    <row r="83" spans="2:10" ht="18.75" customHeight="1">
      <c r="B83" s="325" t="s">
        <v>277</v>
      </c>
      <c r="C83" s="325"/>
      <c r="D83" s="325" t="s">
        <v>292</v>
      </c>
      <c r="E83" s="325" t="s">
        <v>279</v>
      </c>
      <c r="F83" s="325" t="s">
        <v>28</v>
      </c>
      <c r="G83" s="325" t="s">
        <v>280</v>
      </c>
      <c r="H83" s="325"/>
      <c r="I83" s="325"/>
      <c r="J83" s="325" t="s">
        <v>147</v>
      </c>
    </row>
    <row r="84" spans="2:10" ht="18.75" customHeight="1">
      <c r="B84" s="326" t="s">
        <v>277</v>
      </c>
      <c r="C84" s="326"/>
      <c r="D84" s="326" t="s">
        <v>293</v>
      </c>
      <c r="E84" s="326" t="s">
        <v>279</v>
      </c>
      <c r="F84" s="326" t="s">
        <v>28</v>
      </c>
      <c r="G84" s="326" t="s">
        <v>280</v>
      </c>
      <c r="H84" s="326"/>
      <c r="I84" s="326"/>
      <c r="J84" s="326" t="s">
        <v>147</v>
      </c>
    </row>
    <row r="85" spans="2:10" ht="18.75" customHeight="1">
      <c r="B85" s="325" t="s">
        <v>277</v>
      </c>
      <c r="C85" s="325"/>
      <c r="D85" s="325" t="s">
        <v>294</v>
      </c>
      <c r="E85" s="325" t="s">
        <v>279</v>
      </c>
      <c r="F85" s="325" t="s">
        <v>28</v>
      </c>
      <c r="G85" s="325" t="s">
        <v>280</v>
      </c>
      <c r="H85" s="325"/>
      <c r="I85" s="325"/>
      <c r="J85" s="325" t="s">
        <v>147</v>
      </c>
    </row>
    <row r="86" spans="2:10" ht="18.75" customHeight="1">
      <c r="B86" s="326" t="s">
        <v>277</v>
      </c>
      <c r="C86" s="326"/>
      <c r="D86" s="326" t="s">
        <v>295</v>
      </c>
      <c r="E86" s="326" t="s">
        <v>279</v>
      </c>
      <c r="F86" s="326" t="s">
        <v>28</v>
      </c>
      <c r="G86" s="326" t="s">
        <v>280</v>
      </c>
      <c r="H86" s="326"/>
      <c r="I86" s="326"/>
      <c r="J86" s="326" t="s">
        <v>147</v>
      </c>
    </row>
    <row r="87" spans="2:10" ht="18.75" customHeight="1">
      <c r="B87" s="325" t="s">
        <v>277</v>
      </c>
      <c r="C87" s="325"/>
      <c r="D87" s="325" t="s">
        <v>296</v>
      </c>
      <c r="E87" s="325" t="s">
        <v>279</v>
      </c>
      <c r="F87" s="325" t="s">
        <v>28</v>
      </c>
      <c r="G87" s="325" t="s">
        <v>280</v>
      </c>
      <c r="H87" s="325"/>
      <c r="I87" s="325"/>
      <c r="J87" s="325" t="s">
        <v>147</v>
      </c>
    </row>
    <row r="88" spans="2:10" ht="18.75" customHeight="1" thickBot="1">
      <c r="B88" s="331" t="s">
        <v>277</v>
      </c>
      <c r="C88" s="331"/>
      <c r="D88" s="331" t="s">
        <v>297</v>
      </c>
      <c r="E88" s="331" t="s">
        <v>279</v>
      </c>
      <c r="F88" s="331" t="s">
        <v>28</v>
      </c>
      <c r="G88" s="331" t="s">
        <v>280</v>
      </c>
      <c r="H88" s="331"/>
      <c r="I88" s="331"/>
      <c r="J88" s="331" t="s">
        <v>147</v>
      </c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A703D-143E-4BF8-9F6F-C5045707E2B4}">
  <sheetPr codeName="Arkusz1"/>
  <dimension ref="B1:U45"/>
  <sheetViews>
    <sheetView zoomScaleNormal="100" workbookViewId="0">
      <selection activeCell="B2" sqref="B2"/>
    </sheetView>
  </sheetViews>
  <sheetFormatPr defaultRowHeight="12.75"/>
  <cols>
    <col min="1" max="1" width="3.28515625" style="24" customWidth="1"/>
    <col min="2" max="2" width="46.42578125" style="24" customWidth="1"/>
    <col min="3" max="3" width="39.42578125" style="24" customWidth="1"/>
    <col min="4" max="4" width="20.85546875" style="24" customWidth="1"/>
    <col min="5" max="5" width="19.42578125" style="24" customWidth="1"/>
    <col min="6" max="6" width="11.85546875" style="24" customWidth="1"/>
    <col min="7" max="7" width="15" style="24" customWidth="1"/>
    <col min="8" max="21" width="6.7109375" style="24" customWidth="1"/>
    <col min="22" max="22" width="3.28515625" style="24" customWidth="1"/>
    <col min="23" max="246" width="9.140625" style="24"/>
    <col min="247" max="247" width="29.140625" style="24" customWidth="1"/>
    <col min="248" max="248" width="46.42578125" style="24" customWidth="1"/>
    <col min="249" max="249" width="39.42578125" style="24" customWidth="1"/>
    <col min="250" max="250" width="20.85546875" style="24" customWidth="1"/>
    <col min="251" max="251" width="19.42578125" style="24" customWidth="1"/>
    <col min="252" max="252" width="11.85546875" style="24" customWidth="1"/>
    <col min="253" max="253" width="10.42578125" style="24" customWidth="1"/>
    <col min="254" max="254" width="14.42578125" style="24" bestFit="1" customWidth="1"/>
    <col min="255" max="255" width="13.140625" style="24" bestFit="1" customWidth="1"/>
    <col min="256" max="256" width="8.5703125" style="24" bestFit="1" customWidth="1"/>
    <col min="257" max="258" width="8.5703125" style="24" customWidth="1"/>
    <col min="259" max="259" width="9.42578125" style="24" customWidth="1"/>
    <col min="260" max="260" width="7.42578125" style="24" bestFit="1" customWidth="1"/>
    <col min="261" max="262" width="10.5703125" style="24" bestFit="1" customWidth="1"/>
    <col min="263" max="502" width="9.140625" style="24"/>
    <col min="503" max="503" width="29.140625" style="24" customWidth="1"/>
    <col min="504" max="504" width="46.42578125" style="24" customWidth="1"/>
    <col min="505" max="505" width="39.42578125" style="24" customWidth="1"/>
    <col min="506" max="506" width="20.85546875" style="24" customWidth="1"/>
    <col min="507" max="507" width="19.42578125" style="24" customWidth="1"/>
    <col min="508" max="508" width="11.85546875" style="24" customWidth="1"/>
    <col min="509" max="509" width="10.42578125" style="24" customWidth="1"/>
    <col min="510" max="510" width="14.42578125" style="24" bestFit="1" customWidth="1"/>
    <col min="511" max="511" width="13.140625" style="24" bestFit="1" customWidth="1"/>
    <col min="512" max="512" width="8.5703125" style="24" bestFit="1" customWidth="1"/>
    <col min="513" max="514" width="8.5703125" style="24" customWidth="1"/>
    <col min="515" max="515" width="9.42578125" style="24" customWidth="1"/>
    <col min="516" max="516" width="7.42578125" style="24" bestFit="1" customWidth="1"/>
    <col min="517" max="518" width="10.5703125" style="24" bestFit="1" customWidth="1"/>
    <col min="519" max="758" width="9.140625" style="24"/>
    <col min="759" max="759" width="29.140625" style="24" customWidth="1"/>
    <col min="760" max="760" width="46.42578125" style="24" customWidth="1"/>
    <col min="761" max="761" width="39.42578125" style="24" customWidth="1"/>
    <col min="762" max="762" width="20.85546875" style="24" customWidth="1"/>
    <col min="763" max="763" width="19.42578125" style="24" customWidth="1"/>
    <col min="764" max="764" width="11.85546875" style="24" customWidth="1"/>
    <col min="765" max="765" width="10.42578125" style="24" customWidth="1"/>
    <col min="766" max="766" width="14.42578125" style="24" bestFit="1" customWidth="1"/>
    <col min="767" max="767" width="13.140625" style="24" bestFit="1" customWidth="1"/>
    <col min="768" max="768" width="8.5703125" style="24" bestFit="1" customWidth="1"/>
    <col min="769" max="770" width="8.5703125" style="24" customWidth="1"/>
    <col min="771" max="771" width="9.42578125" style="24" customWidth="1"/>
    <col min="772" max="772" width="7.42578125" style="24" bestFit="1" customWidth="1"/>
    <col min="773" max="774" width="10.5703125" style="24" bestFit="1" customWidth="1"/>
    <col min="775" max="1014" width="9.140625" style="24"/>
    <col min="1015" max="1015" width="29.140625" style="24" customWidth="1"/>
    <col min="1016" max="1016" width="46.42578125" style="24" customWidth="1"/>
    <col min="1017" max="1017" width="39.42578125" style="24" customWidth="1"/>
    <col min="1018" max="1018" width="20.85546875" style="24" customWidth="1"/>
    <col min="1019" max="1019" width="19.42578125" style="24" customWidth="1"/>
    <col min="1020" max="1020" width="11.85546875" style="24" customWidth="1"/>
    <col min="1021" max="1021" width="10.42578125" style="24" customWidth="1"/>
    <col min="1022" max="1022" width="14.42578125" style="24" bestFit="1" customWidth="1"/>
    <col min="1023" max="1023" width="13.140625" style="24" bestFit="1" customWidth="1"/>
    <col min="1024" max="1024" width="8.5703125" style="24" bestFit="1" customWidth="1"/>
    <col min="1025" max="1026" width="8.5703125" style="24" customWidth="1"/>
    <col min="1027" max="1027" width="9.42578125" style="24" customWidth="1"/>
    <col min="1028" max="1028" width="7.42578125" style="24" bestFit="1" customWidth="1"/>
    <col min="1029" max="1030" width="10.5703125" style="24" bestFit="1" customWidth="1"/>
    <col min="1031" max="1270" width="9.140625" style="24"/>
    <col min="1271" max="1271" width="29.140625" style="24" customWidth="1"/>
    <col min="1272" max="1272" width="46.42578125" style="24" customWidth="1"/>
    <col min="1273" max="1273" width="39.42578125" style="24" customWidth="1"/>
    <col min="1274" max="1274" width="20.85546875" style="24" customWidth="1"/>
    <col min="1275" max="1275" width="19.42578125" style="24" customWidth="1"/>
    <col min="1276" max="1276" width="11.85546875" style="24" customWidth="1"/>
    <col min="1277" max="1277" width="10.42578125" style="24" customWidth="1"/>
    <col min="1278" max="1278" width="14.42578125" style="24" bestFit="1" customWidth="1"/>
    <col min="1279" max="1279" width="13.140625" style="24" bestFit="1" customWidth="1"/>
    <col min="1280" max="1280" width="8.5703125" style="24" bestFit="1" customWidth="1"/>
    <col min="1281" max="1282" width="8.5703125" style="24" customWidth="1"/>
    <col min="1283" max="1283" width="9.42578125" style="24" customWidth="1"/>
    <col min="1284" max="1284" width="7.42578125" style="24" bestFit="1" customWidth="1"/>
    <col min="1285" max="1286" width="10.5703125" style="24" bestFit="1" customWidth="1"/>
    <col min="1287" max="1526" width="9.140625" style="24"/>
    <col min="1527" max="1527" width="29.140625" style="24" customWidth="1"/>
    <col min="1528" max="1528" width="46.42578125" style="24" customWidth="1"/>
    <col min="1529" max="1529" width="39.42578125" style="24" customWidth="1"/>
    <col min="1530" max="1530" width="20.85546875" style="24" customWidth="1"/>
    <col min="1531" max="1531" width="19.42578125" style="24" customWidth="1"/>
    <col min="1532" max="1532" width="11.85546875" style="24" customWidth="1"/>
    <col min="1533" max="1533" width="10.42578125" style="24" customWidth="1"/>
    <col min="1534" max="1534" width="14.42578125" style="24" bestFit="1" customWidth="1"/>
    <col min="1535" max="1535" width="13.140625" style="24" bestFit="1" customWidth="1"/>
    <col min="1536" max="1536" width="8.5703125" style="24" bestFit="1" customWidth="1"/>
    <col min="1537" max="1538" width="8.5703125" style="24" customWidth="1"/>
    <col min="1539" max="1539" width="9.42578125" style="24" customWidth="1"/>
    <col min="1540" max="1540" width="7.42578125" style="24" bestFit="1" customWidth="1"/>
    <col min="1541" max="1542" width="10.5703125" style="24" bestFit="1" customWidth="1"/>
    <col min="1543" max="1782" width="9.140625" style="24"/>
    <col min="1783" max="1783" width="29.140625" style="24" customWidth="1"/>
    <col min="1784" max="1784" width="46.42578125" style="24" customWidth="1"/>
    <col min="1785" max="1785" width="39.42578125" style="24" customWidth="1"/>
    <col min="1786" max="1786" width="20.85546875" style="24" customWidth="1"/>
    <col min="1787" max="1787" width="19.42578125" style="24" customWidth="1"/>
    <col min="1788" max="1788" width="11.85546875" style="24" customWidth="1"/>
    <col min="1789" max="1789" width="10.42578125" style="24" customWidth="1"/>
    <col min="1790" max="1790" width="14.42578125" style="24" bestFit="1" customWidth="1"/>
    <col min="1791" max="1791" width="13.140625" style="24" bestFit="1" customWidth="1"/>
    <col min="1792" max="1792" width="8.5703125" style="24" bestFit="1" customWidth="1"/>
    <col min="1793" max="1794" width="8.5703125" style="24" customWidth="1"/>
    <col min="1795" max="1795" width="9.42578125" style="24" customWidth="1"/>
    <col min="1796" max="1796" width="7.42578125" style="24" bestFit="1" customWidth="1"/>
    <col min="1797" max="1798" width="10.5703125" style="24" bestFit="1" customWidth="1"/>
    <col min="1799" max="2038" width="9.140625" style="24"/>
    <col min="2039" max="2039" width="29.140625" style="24" customWidth="1"/>
    <col min="2040" max="2040" width="46.42578125" style="24" customWidth="1"/>
    <col min="2041" max="2041" width="39.42578125" style="24" customWidth="1"/>
    <col min="2042" max="2042" width="20.85546875" style="24" customWidth="1"/>
    <col min="2043" max="2043" width="19.42578125" style="24" customWidth="1"/>
    <col min="2044" max="2044" width="11.85546875" style="24" customWidth="1"/>
    <col min="2045" max="2045" width="10.42578125" style="24" customWidth="1"/>
    <col min="2046" max="2046" width="14.42578125" style="24" bestFit="1" customWidth="1"/>
    <col min="2047" max="2047" width="13.140625" style="24" bestFit="1" customWidth="1"/>
    <col min="2048" max="2048" width="8.5703125" style="24" bestFit="1" customWidth="1"/>
    <col min="2049" max="2050" width="8.5703125" style="24" customWidth="1"/>
    <col min="2051" max="2051" width="9.42578125" style="24" customWidth="1"/>
    <col min="2052" max="2052" width="7.42578125" style="24" bestFit="1" customWidth="1"/>
    <col min="2053" max="2054" width="10.5703125" style="24" bestFit="1" customWidth="1"/>
    <col min="2055" max="2294" width="9.140625" style="24"/>
    <col min="2295" max="2295" width="29.140625" style="24" customWidth="1"/>
    <col min="2296" max="2296" width="46.42578125" style="24" customWidth="1"/>
    <col min="2297" max="2297" width="39.42578125" style="24" customWidth="1"/>
    <col min="2298" max="2298" width="20.85546875" style="24" customWidth="1"/>
    <col min="2299" max="2299" width="19.42578125" style="24" customWidth="1"/>
    <col min="2300" max="2300" width="11.85546875" style="24" customWidth="1"/>
    <col min="2301" max="2301" width="10.42578125" style="24" customWidth="1"/>
    <col min="2302" max="2302" width="14.42578125" style="24" bestFit="1" customWidth="1"/>
    <col min="2303" max="2303" width="13.140625" style="24" bestFit="1" customWidth="1"/>
    <col min="2304" max="2304" width="8.5703125" style="24" bestFit="1" customWidth="1"/>
    <col min="2305" max="2306" width="8.5703125" style="24" customWidth="1"/>
    <col min="2307" max="2307" width="9.42578125" style="24" customWidth="1"/>
    <col min="2308" max="2308" width="7.42578125" style="24" bestFit="1" customWidth="1"/>
    <col min="2309" max="2310" width="10.5703125" style="24" bestFit="1" customWidth="1"/>
    <col min="2311" max="2550" width="9.140625" style="24"/>
    <col min="2551" max="2551" width="29.140625" style="24" customWidth="1"/>
    <col min="2552" max="2552" width="46.42578125" style="24" customWidth="1"/>
    <col min="2553" max="2553" width="39.42578125" style="24" customWidth="1"/>
    <col min="2554" max="2554" width="20.85546875" style="24" customWidth="1"/>
    <col min="2555" max="2555" width="19.42578125" style="24" customWidth="1"/>
    <col min="2556" max="2556" width="11.85546875" style="24" customWidth="1"/>
    <col min="2557" max="2557" width="10.42578125" style="24" customWidth="1"/>
    <col min="2558" max="2558" width="14.42578125" style="24" bestFit="1" customWidth="1"/>
    <col min="2559" max="2559" width="13.140625" style="24" bestFit="1" customWidth="1"/>
    <col min="2560" max="2560" width="8.5703125" style="24" bestFit="1" customWidth="1"/>
    <col min="2561" max="2562" width="8.5703125" style="24" customWidth="1"/>
    <col min="2563" max="2563" width="9.42578125" style="24" customWidth="1"/>
    <col min="2564" max="2564" width="7.42578125" style="24" bestFit="1" customWidth="1"/>
    <col min="2565" max="2566" width="10.5703125" style="24" bestFit="1" customWidth="1"/>
    <col min="2567" max="2806" width="9.140625" style="24"/>
    <col min="2807" max="2807" width="29.140625" style="24" customWidth="1"/>
    <col min="2808" max="2808" width="46.42578125" style="24" customWidth="1"/>
    <col min="2809" max="2809" width="39.42578125" style="24" customWidth="1"/>
    <col min="2810" max="2810" width="20.85546875" style="24" customWidth="1"/>
    <col min="2811" max="2811" width="19.42578125" style="24" customWidth="1"/>
    <col min="2812" max="2812" width="11.85546875" style="24" customWidth="1"/>
    <col min="2813" max="2813" width="10.42578125" style="24" customWidth="1"/>
    <col min="2814" max="2814" width="14.42578125" style="24" bestFit="1" customWidth="1"/>
    <col min="2815" max="2815" width="13.140625" style="24" bestFit="1" customWidth="1"/>
    <col min="2816" max="2816" width="8.5703125" style="24" bestFit="1" customWidth="1"/>
    <col min="2817" max="2818" width="8.5703125" style="24" customWidth="1"/>
    <col min="2819" max="2819" width="9.42578125" style="24" customWidth="1"/>
    <col min="2820" max="2820" width="7.42578125" style="24" bestFit="1" customWidth="1"/>
    <col min="2821" max="2822" width="10.5703125" style="24" bestFit="1" customWidth="1"/>
    <col min="2823" max="3062" width="9.140625" style="24"/>
    <col min="3063" max="3063" width="29.140625" style="24" customWidth="1"/>
    <col min="3064" max="3064" width="46.42578125" style="24" customWidth="1"/>
    <col min="3065" max="3065" width="39.42578125" style="24" customWidth="1"/>
    <col min="3066" max="3066" width="20.85546875" style="24" customWidth="1"/>
    <col min="3067" max="3067" width="19.42578125" style="24" customWidth="1"/>
    <col min="3068" max="3068" width="11.85546875" style="24" customWidth="1"/>
    <col min="3069" max="3069" width="10.42578125" style="24" customWidth="1"/>
    <col min="3070" max="3070" width="14.42578125" style="24" bestFit="1" customWidth="1"/>
    <col min="3071" max="3071" width="13.140625" style="24" bestFit="1" customWidth="1"/>
    <col min="3072" max="3072" width="8.5703125" style="24" bestFit="1" customWidth="1"/>
    <col min="3073" max="3074" width="8.5703125" style="24" customWidth="1"/>
    <col min="3075" max="3075" width="9.42578125" style="24" customWidth="1"/>
    <col min="3076" max="3076" width="7.42578125" style="24" bestFit="1" customWidth="1"/>
    <col min="3077" max="3078" width="10.5703125" style="24" bestFit="1" customWidth="1"/>
    <col min="3079" max="3318" width="9.140625" style="24"/>
    <col min="3319" max="3319" width="29.140625" style="24" customWidth="1"/>
    <col min="3320" max="3320" width="46.42578125" style="24" customWidth="1"/>
    <col min="3321" max="3321" width="39.42578125" style="24" customWidth="1"/>
    <col min="3322" max="3322" width="20.85546875" style="24" customWidth="1"/>
    <col min="3323" max="3323" width="19.42578125" style="24" customWidth="1"/>
    <col min="3324" max="3324" width="11.85546875" style="24" customWidth="1"/>
    <col min="3325" max="3325" width="10.42578125" style="24" customWidth="1"/>
    <col min="3326" max="3326" width="14.42578125" style="24" bestFit="1" customWidth="1"/>
    <col min="3327" max="3327" width="13.140625" style="24" bestFit="1" customWidth="1"/>
    <col min="3328" max="3328" width="8.5703125" style="24" bestFit="1" customWidth="1"/>
    <col min="3329" max="3330" width="8.5703125" style="24" customWidth="1"/>
    <col min="3331" max="3331" width="9.42578125" style="24" customWidth="1"/>
    <col min="3332" max="3332" width="7.42578125" style="24" bestFit="1" customWidth="1"/>
    <col min="3333" max="3334" width="10.5703125" style="24" bestFit="1" customWidth="1"/>
    <col min="3335" max="3574" width="9.140625" style="24"/>
    <col min="3575" max="3575" width="29.140625" style="24" customWidth="1"/>
    <col min="3576" max="3576" width="46.42578125" style="24" customWidth="1"/>
    <col min="3577" max="3577" width="39.42578125" style="24" customWidth="1"/>
    <col min="3578" max="3578" width="20.85546875" style="24" customWidth="1"/>
    <col min="3579" max="3579" width="19.42578125" style="24" customWidth="1"/>
    <col min="3580" max="3580" width="11.85546875" style="24" customWidth="1"/>
    <col min="3581" max="3581" width="10.42578125" style="24" customWidth="1"/>
    <col min="3582" max="3582" width="14.42578125" style="24" bestFit="1" customWidth="1"/>
    <col min="3583" max="3583" width="13.140625" style="24" bestFit="1" customWidth="1"/>
    <col min="3584" max="3584" width="8.5703125" style="24" bestFit="1" customWidth="1"/>
    <col min="3585" max="3586" width="8.5703125" style="24" customWidth="1"/>
    <col min="3587" max="3587" width="9.42578125" style="24" customWidth="1"/>
    <col min="3588" max="3588" width="7.42578125" style="24" bestFit="1" customWidth="1"/>
    <col min="3589" max="3590" width="10.5703125" style="24" bestFit="1" customWidth="1"/>
    <col min="3591" max="3830" width="9.140625" style="24"/>
    <col min="3831" max="3831" width="29.140625" style="24" customWidth="1"/>
    <col min="3832" max="3832" width="46.42578125" style="24" customWidth="1"/>
    <col min="3833" max="3833" width="39.42578125" style="24" customWidth="1"/>
    <col min="3834" max="3834" width="20.85546875" style="24" customWidth="1"/>
    <col min="3835" max="3835" width="19.42578125" style="24" customWidth="1"/>
    <col min="3836" max="3836" width="11.85546875" style="24" customWidth="1"/>
    <col min="3837" max="3837" width="10.42578125" style="24" customWidth="1"/>
    <col min="3838" max="3838" width="14.42578125" style="24" bestFit="1" customWidth="1"/>
    <col min="3839" max="3839" width="13.140625" style="24" bestFit="1" customWidth="1"/>
    <col min="3840" max="3840" width="8.5703125" style="24" bestFit="1" customWidth="1"/>
    <col min="3841" max="3842" width="8.5703125" style="24" customWidth="1"/>
    <col min="3843" max="3843" width="9.42578125" style="24" customWidth="1"/>
    <col min="3844" max="3844" width="7.42578125" style="24" bestFit="1" customWidth="1"/>
    <col min="3845" max="3846" width="10.5703125" style="24" bestFit="1" customWidth="1"/>
    <col min="3847" max="4086" width="9.140625" style="24"/>
    <col min="4087" max="4087" width="29.140625" style="24" customWidth="1"/>
    <col min="4088" max="4088" width="46.42578125" style="24" customWidth="1"/>
    <col min="4089" max="4089" width="39.42578125" style="24" customWidth="1"/>
    <col min="4090" max="4090" width="20.85546875" style="24" customWidth="1"/>
    <col min="4091" max="4091" width="19.42578125" style="24" customWidth="1"/>
    <col min="4092" max="4092" width="11.85546875" style="24" customWidth="1"/>
    <col min="4093" max="4093" width="10.42578125" style="24" customWidth="1"/>
    <col min="4094" max="4094" width="14.42578125" style="24" bestFit="1" customWidth="1"/>
    <col min="4095" max="4095" width="13.140625" style="24" bestFit="1" customWidth="1"/>
    <col min="4096" max="4096" width="8.5703125" style="24" bestFit="1" customWidth="1"/>
    <col min="4097" max="4098" width="8.5703125" style="24" customWidth="1"/>
    <col min="4099" max="4099" width="9.42578125" style="24" customWidth="1"/>
    <col min="4100" max="4100" width="7.42578125" style="24" bestFit="1" customWidth="1"/>
    <col min="4101" max="4102" width="10.5703125" style="24" bestFit="1" customWidth="1"/>
    <col min="4103" max="4342" width="9.140625" style="24"/>
    <col min="4343" max="4343" width="29.140625" style="24" customWidth="1"/>
    <col min="4344" max="4344" width="46.42578125" style="24" customWidth="1"/>
    <col min="4345" max="4345" width="39.42578125" style="24" customWidth="1"/>
    <col min="4346" max="4346" width="20.85546875" style="24" customWidth="1"/>
    <col min="4347" max="4347" width="19.42578125" style="24" customWidth="1"/>
    <col min="4348" max="4348" width="11.85546875" style="24" customWidth="1"/>
    <col min="4349" max="4349" width="10.42578125" style="24" customWidth="1"/>
    <col min="4350" max="4350" width="14.42578125" style="24" bestFit="1" customWidth="1"/>
    <col min="4351" max="4351" width="13.140625" style="24" bestFit="1" customWidth="1"/>
    <col min="4352" max="4352" width="8.5703125" style="24" bestFit="1" customWidth="1"/>
    <col min="4353" max="4354" width="8.5703125" style="24" customWidth="1"/>
    <col min="4355" max="4355" width="9.42578125" style="24" customWidth="1"/>
    <col min="4356" max="4356" width="7.42578125" style="24" bestFit="1" customWidth="1"/>
    <col min="4357" max="4358" width="10.5703125" style="24" bestFit="1" customWidth="1"/>
    <col min="4359" max="4598" width="9.140625" style="24"/>
    <col min="4599" max="4599" width="29.140625" style="24" customWidth="1"/>
    <col min="4600" max="4600" width="46.42578125" style="24" customWidth="1"/>
    <col min="4601" max="4601" width="39.42578125" style="24" customWidth="1"/>
    <col min="4602" max="4602" width="20.85546875" style="24" customWidth="1"/>
    <col min="4603" max="4603" width="19.42578125" style="24" customWidth="1"/>
    <col min="4604" max="4604" width="11.85546875" style="24" customWidth="1"/>
    <col min="4605" max="4605" width="10.42578125" style="24" customWidth="1"/>
    <col min="4606" max="4606" width="14.42578125" style="24" bestFit="1" customWidth="1"/>
    <col min="4607" max="4607" width="13.140625" style="24" bestFit="1" customWidth="1"/>
    <col min="4608" max="4608" width="8.5703125" style="24" bestFit="1" customWidth="1"/>
    <col min="4609" max="4610" width="8.5703125" style="24" customWidth="1"/>
    <col min="4611" max="4611" width="9.42578125" style="24" customWidth="1"/>
    <col min="4612" max="4612" width="7.42578125" style="24" bestFit="1" customWidth="1"/>
    <col min="4613" max="4614" width="10.5703125" style="24" bestFit="1" customWidth="1"/>
    <col min="4615" max="4854" width="9.140625" style="24"/>
    <col min="4855" max="4855" width="29.140625" style="24" customWidth="1"/>
    <col min="4856" max="4856" width="46.42578125" style="24" customWidth="1"/>
    <col min="4857" max="4857" width="39.42578125" style="24" customWidth="1"/>
    <col min="4858" max="4858" width="20.85546875" style="24" customWidth="1"/>
    <col min="4859" max="4859" width="19.42578125" style="24" customWidth="1"/>
    <col min="4860" max="4860" width="11.85546875" style="24" customWidth="1"/>
    <col min="4861" max="4861" width="10.42578125" style="24" customWidth="1"/>
    <col min="4862" max="4862" width="14.42578125" style="24" bestFit="1" customWidth="1"/>
    <col min="4863" max="4863" width="13.140625" style="24" bestFit="1" customWidth="1"/>
    <col min="4864" max="4864" width="8.5703125" style="24" bestFit="1" customWidth="1"/>
    <col min="4865" max="4866" width="8.5703125" style="24" customWidth="1"/>
    <col min="4867" max="4867" width="9.42578125" style="24" customWidth="1"/>
    <col min="4868" max="4868" width="7.42578125" style="24" bestFit="1" customWidth="1"/>
    <col min="4869" max="4870" width="10.5703125" style="24" bestFit="1" customWidth="1"/>
    <col min="4871" max="5110" width="9.140625" style="24"/>
    <col min="5111" max="5111" width="29.140625" style="24" customWidth="1"/>
    <col min="5112" max="5112" width="46.42578125" style="24" customWidth="1"/>
    <col min="5113" max="5113" width="39.42578125" style="24" customWidth="1"/>
    <col min="5114" max="5114" width="20.85546875" style="24" customWidth="1"/>
    <col min="5115" max="5115" width="19.42578125" style="24" customWidth="1"/>
    <col min="5116" max="5116" width="11.85546875" style="24" customWidth="1"/>
    <col min="5117" max="5117" width="10.42578125" style="24" customWidth="1"/>
    <col min="5118" max="5118" width="14.42578125" style="24" bestFit="1" customWidth="1"/>
    <col min="5119" max="5119" width="13.140625" style="24" bestFit="1" customWidth="1"/>
    <col min="5120" max="5120" width="8.5703125" style="24" bestFit="1" customWidth="1"/>
    <col min="5121" max="5122" width="8.5703125" style="24" customWidth="1"/>
    <col min="5123" max="5123" width="9.42578125" style="24" customWidth="1"/>
    <col min="5124" max="5124" width="7.42578125" style="24" bestFit="1" customWidth="1"/>
    <col min="5125" max="5126" width="10.5703125" style="24" bestFit="1" customWidth="1"/>
    <col min="5127" max="5366" width="9.140625" style="24"/>
    <col min="5367" max="5367" width="29.140625" style="24" customWidth="1"/>
    <col min="5368" max="5368" width="46.42578125" style="24" customWidth="1"/>
    <col min="5369" max="5369" width="39.42578125" style="24" customWidth="1"/>
    <col min="5370" max="5370" width="20.85546875" style="24" customWidth="1"/>
    <col min="5371" max="5371" width="19.42578125" style="24" customWidth="1"/>
    <col min="5372" max="5372" width="11.85546875" style="24" customWidth="1"/>
    <col min="5373" max="5373" width="10.42578125" style="24" customWidth="1"/>
    <col min="5374" max="5374" width="14.42578125" style="24" bestFit="1" customWidth="1"/>
    <col min="5375" max="5375" width="13.140625" style="24" bestFit="1" customWidth="1"/>
    <col min="5376" max="5376" width="8.5703125" style="24" bestFit="1" customWidth="1"/>
    <col min="5377" max="5378" width="8.5703125" style="24" customWidth="1"/>
    <col min="5379" max="5379" width="9.42578125" style="24" customWidth="1"/>
    <col min="5380" max="5380" width="7.42578125" style="24" bestFit="1" customWidth="1"/>
    <col min="5381" max="5382" width="10.5703125" style="24" bestFit="1" customWidth="1"/>
    <col min="5383" max="5622" width="9.140625" style="24"/>
    <col min="5623" max="5623" width="29.140625" style="24" customWidth="1"/>
    <col min="5624" max="5624" width="46.42578125" style="24" customWidth="1"/>
    <col min="5625" max="5625" width="39.42578125" style="24" customWidth="1"/>
    <col min="5626" max="5626" width="20.85546875" style="24" customWidth="1"/>
    <col min="5627" max="5627" width="19.42578125" style="24" customWidth="1"/>
    <col min="5628" max="5628" width="11.85546875" style="24" customWidth="1"/>
    <col min="5629" max="5629" width="10.42578125" style="24" customWidth="1"/>
    <col min="5630" max="5630" width="14.42578125" style="24" bestFit="1" customWidth="1"/>
    <col min="5631" max="5631" width="13.140625" style="24" bestFit="1" customWidth="1"/>
    <col min="5632" max="5632" width="8.5703125" style="24" bestFit="1" customWidth="1"/>
    <col min="5633" max="5634" width="8.5703125" style="24" customWidth="1"/>
    <col min="5635" max="5635" width="9.42578125" style="24" customWidth="1"/>
    <col min="5636" max="5636" width="7.42578125" style="24" bestFit="1" customWidth="1"/>
    <col min="5637" max="5638" width="10.5703125" style="24" bestFit="1" customWidth="1"/>
    <col min="5639" max="5878" width="9.140625" style="24"/>
    <col min="5879" max="5879" width="29.140625" style="24" customWidth="1"/>
    <col min="5880" max="5880" width="46.42578125" style="24" customWidth="1"/>
    <col min="5881" max="5881" width="39.42578125" style="24" customWidth="1"/>
    <col min="5882" max="5882" width="20.85546875" style="24" customWidth="1"/>
    <col min="5883" max="5883" width="19.42578125" style="24" customWidth="1"/>
    <col min="5884" max="5884" width="11.85546875" style="24" customWidth="1"/>
    <col min="5885" max="5885" width="10.42578125" style="24" customWidth="1"/>
    <col min="5886" max="5886" width="14.42578125" style="24" bestFit="1" customWidth="1"/>
    <col min="5887" max="5887" width="13.140625" style="24" bestFit="1" customWidth="1"/>
    <col min="5888" max="5888" width="8.5703125" style="24" bestFit="1" customWidth="1"/>
    <col min="5889" max="5890" width="8.5703125" style="24" customWidth="1"/>
    <col min="5891" max="5891" width="9.42578125" style="24" customWidth="1"/>
    <col min="5892" max="5892" width="7.42578125" style="24" bestFit="1" customWidth="1"/>
    <col min="5893" max="5894" width="10.5703125" style="24" bestFit="1" customWidth="1"/>
    <col min="5895" max="6134" width="9.140625" style="24"/>
    <col min="6135" max="6135" width="29.140625" style="24" customWidth="1"/>
    <col min="6136" max="6136" width="46.42578125" style="24" customWidth="1"/>
    <col min="6137" max="6137" width="39.42578125" style="24" customWidth="1"/>
    <col min="6138" max="6138" width="20.85546875" style="24" customWidth="1"/>
    <col min="6139" max="6139" width="19.42578125" style="24" customWidth="1"/>
    <col min="6140" max="6140" width="11.85546875" style="24" customWidth="1"/>
    <col min="6141" max="6141" width="10.42578125" style="24" customWidth="1"/>
    <col min="6142" max="6142" width="14.42578125" style="24" bestFit="1" customWidth="1"/>
    <col min="6143" max="6143" width="13.140625" style="24" bestFit="1" customWidth="1"/>
    <col min="6144" max="6144" width="8.5703125" style="24" bestFit="1" customWidth="1"/>
    <col min="6145" max="6146" width="8.5703125" style="24" customWidth="1"/>
    <col min="6147" max="6147" width="9.42578125" style="24" customWidth="1"/>
    <col min="6148" max="6148" width="7.42578125" style="24" bestFit="1" customWidth="1"/>
    <col min="6149" max="6150" width="10.5703125" style="24" bestFit="1" customWidth="1"/>
    <col min="6151" max="6390" width="9.140625" style="24"/>
    <col min="6391" max="6391" width="29.140625" style="24" customWidth="1"/>
    <col min="6392" max="6392" width="46.42578125" style="24" customWidth="1"/>
    <col min="6393" max="6393" width="39.42578125" style="24" customWidth="1"/>
    <col min="6394" max="6394" width="20.85546875" style="24" customWidth="1"/>
    <col min="6395" max="6395" width="19.42578125" style="24" customWidth="1"/>
    <col min="6396" max="6396" width="11.85546875" style="24" customWidth="1"/>
    <col min="6397" max="6397" width="10.42578125" style="24" customWidth="1"/>
    <col min="6398" max="6398" width="14.42578125" style="24" bestFit="1" customWidth="1"/>
    <col min="6399" max="6399" width="13.140625" style="24" bestFit="1" customWidth="1"/>
    <col min="6400" max="6400" width="8.5703125" style="24" bestFit="1" customWidth="1"/>
    <col min="6401" max="6402" width="8.5703125" style="24" customWidth="1"/>
    <col min="6403" max="6403" width="9.42578125" style="24" customWidth="1"/>
    <col min="6404" max="6404" width="7.42578125" style="24" bestFit="1" customWidth="1"/>
    <col min="6405" max="6406" width="10.5703125" style="24" bestFit="1" customWidth="1"/>
    <col min="6407" max="6646" width="9.140625" style="24"/>
    <col min="6647" max="6647" width="29.140625" style="24" customWidth="1"/>
    <col min="6648" max="6648" width="46.42578125" style="24" customWidth="1"/>
    <col min="6649" max="6649" width="39.42578125" style="24" customWidth="1"/>
    <col min="6650" max="6650" width="20.85546875" style="24" customWidth="1"/>
    <col min="6651" max="6651" width="19.42578125" style="24" customWidth="1"/>
    <col min="6652" max="6652" width="11.85546875" style="24" customWidth="1"/>
    <col min="6653" max="6653" width="10.42578125" style="24" customWidth="1"/>
    <col min="6654" max="6654" width="14.42578125" style="24" bestFit="1" customWidth="1"/>
    <col min="6655" max="6655" width="13.140625" style="24" bestFit="1" customWidth="1"/>
    <col min="6656" max="6656" width="8.5703125" style="24" bestFit="1" customWidth="1"/>
    <col min="6657" max="6658" width="8.5703125" style="24" customWidth="1"/>
    <col min="6659" max="6659" width="9.42578125" style="24" customWidth="1"/>
    <col min="6660" max="6660" width="7.42578125" style="24" bestFit="1" customWidth="1"/>
    <col min="6661" max="6662" width="10.5703125" style="24" bestFit="1" customWidth="1"/>
    <col min="6663" max="6902" width="9.140625" style="24"/>
    <col min="6903" max="6903" width="29.140625" style="24" customWidth="1"/>
    <col min="6904" max="6904" width="46.42578125" style="24" customWidth="1"/>
    <col min="6905" max="6905" width="39.42578125" style="24" customWidth="1"/>
    <col min="6906" max="6906" width="20.85546875" style="24" customWidth="1"/>
    <col min="6907" max="6907" width="19.42578125" style="24" customWidth="1"/>
    <col min="6908" max="6908" width="11.85546875" style="24" customWidth="1"/>
    <col min="6909" max="6909" width="10.42578125" style="24" customWidth="1"/>
    <col min="6910" max="6910" width="14.42578125" style="24" bestFit="1" customWidth="1"/>
    <col min="6911" max="6911" width="13.140625" style="24" bestFit="1" customWidth="1"/>
    <col min="6912" max="6912" width="8.5703125" style="24" bestFit="1" customWidth="1"/>
    <col min="6913" max="6914" width="8.5703125" style="24" customWidth="1"/>
    <col min="6915" max="6915" width="9.42578125" style="24" customWidth="1"/>
    <col min="6916" max="6916" width="7.42578125" style="24" bestFit="1" customWidth="1"/>
    <col min="6917" max="6918" width="10.5703125" style="24" bestFit="1" customWidth="1"/>
    <col min="6919" max="7158" width="9.140625" style="24"/>
    <col min="7159" max="7159" width="29.140625" style="24" customWidth="1"/>
    <col min="7160" max="7160" width="46.42578125" style="24" customWidth="1"/>
    <col min="7161" max="7161" width="39.42578125" style="24" customWidth="1"/>
    <col min="7162" max="7162" width="20.85546875" style="24" customWidth="1"/>
    <col min="7163" max="7163" width="19.42578125" style="24" customWidth="1"/>
    <col min="7164" max="7164" width="11.85546875" style="24" customWidth="1"/>
    <col min="7165" max="7165" width="10.42578125" style="24" customWidth="1"/>
    <col min="7166" max="7166" width="14.42578125" style="24" bestFit="1" customWidth="1"/>
    <col min="7167" max="7167" width="13.140625" style="24" bestFit="1" customWidth="1"/>
    <col min="7168" max="7168" width="8.5703125" style="24" bestFit="1" customWidth="1"/>
    <col min="7169" max="7170" width="8.5703125" style="24" customWidth="1"/>
    <col min="7171" max="7171" width="9.42578125" style="24" customWidth="1"/>
    <col min="7172" max="7172" width="7.42578125" style="24" bestFit="1" customWidth="1"/>
    <col min="7173" max="7174" width="10.5703125" style="24" bestFit="1" customWidth="1"/>
    <col min="7175" max="7414" width="9.140625" style="24"/>
    <col min="7415" max="7415" width="29.140625" style="24" customWidth="1"/>
    <col min="7416" max="7416" width="46.42578125" style="24" customWidth="1"/>
    <col min="7417" max="7417" width="39.42578125" style="24" customWidth="1"/>
    <col min="7418" max="7418" width="20.85546875" style="24" customWidth="1"/>
    <col min="7419" max="7419" width="19.42578125" style="24" customWidth="1"/>
    <col min="7420" max="7420" width="11.85546875" style="24" customWidth="1"/>
    <col min="7421" max="7421" width="10.42578125" style="24" customWidth="1"/>
    <col min="7422" max="7422" width="14.42578125" style="24" bestFit="1" customWidth="1"/>
    <col min="7423" max="7423" width="13.140625" style="24" bestFit="1" customWidth="1"/>
    <col min="7424" max="7424" width="8.5703125" style="24" bestFit="1" customWidth="1"/>
    <col min="7425" max="7426" width="8.5703125" style="24" customWidth="1"/>
    <col min="7427" max="7427" width="9.42578125" style="24" customWidth="1"/>
    <col min="7428" max="7428" width="7.42578125" style="24" bestFit="1" customWidth="1"/>
    <col min="7429" max="7430" width="10.5703125" style="24" bestFit="1" customWidth="1"/>
    <col min="7431" max="7670" width="9.140625" style="24"/>
    <col min="7671" max="7671" width="29.140625" style="24" customWidth="1"/>
    <col min="7672" max="7672" width="46.42578125" style="24" customWidth="1"/>
    <col min="7673" max="7673" width="39.42578125" style="24" customWidth="1"/>
    <col min="7674" max="7674" width="20.85546875" style="24" customWidth="1"/>
    <col min="7675" max="7675" width="19.42578125" style="24" customWidth="1"/>
    <col min="7676" max="7676" width="11.85546875" style="24" customWidth="1"/>
    <col min="7677" max="7677" width="10.42578125" style="24" customWidth="1"/>
    <col min="7678" max="7678" width="14.42578125" style="24" bestFit="1" customWidth="1"/>
    <col min="7679" max="7679" width="13.140625" style="24" bestFit="1" customWidth="1"/>
    <col min="7680" max="7680" width="8.5703125" style="24" bestFit="1" customWidth="1"/>
    <col min="7681" max="7682" width="8.5703125" style="24" customWidth="1"/>
    <col min="7683" max="7683" width="9.42578125" style="24" customWidth="1"/>
    <col min="7684" max="7684" width="7.42578125" style="24" bestFit="1" customWidth="1"/>
    <col min="7685" max="7686" width="10.5703125" style="24" bestFit="1" customWidth="1"/>
    <col min="7687" max="7926" width="9.140625" style="24"/>
    <col min="7927" max="7927" width="29.140625" style="24" customWidth="1"/>
    <col min="7928" max="7928" width="46.42578125" style="24" customWidth="1"/>
    <col min="7929" max="7929" width="39.42578125" style="24" customWidth="1"/>
    <col min="7930" max="7930" width="20.85546875" style="24" customWidth="1"/>
    <col min="7931" max="7931" width="19.42578125" style="24" customWidth="1"/>
    <col min="7932" max="7932" width="11.85546875" style="24" customWidth="1"/>
    <col min="7933" max="7933" width="10.42578125" style="24" customWidth="1"/>
    <col min="7934" max="7934" width="14.42578125" style="24" bestFit="1" customWidth="1"/>
    <col min="7935" max="7935" width="13.140625" style="24" bestFit="1" customWidth="1"/>
    <col min="7936" max="7936" width="8.5703125" style="24" bestFit="1" customWidth="1"/>
    <col min="7937" max="7938" width="8.5703125" style="24" customWidth="1"/>
    <col min="7939" max="7939" width="9.42578125" style="24" customWidth="1"/>
    <col min="7940" max="7940" width="7.42578125" style="24" bestFit="1" customWidth="1"/>
    <col min="7941" max="7942" width="10.5703125" style="24" bestFit="1" customWidth="1"/>
    <col min="7943" max="8182" width="9.140625" style="24"/>
    <col min="8183" max="8183" width="29.140625" style="24" customWidth="1"/>
    <col min="8184" max="8184" width="46.42578125" style="24" customWidth="1"/>
    <col min="8185" max="8185" width="39.42578125" style="24" customWidth="1"/>
    <col min="8186" max="8186" width="20.85546875" style="24" customWidth="1"/>
    <col min="8187" max="8187" width="19.42578125" style="24" customWidth="1"/>
    <col min="8188" max="8188" width="11.85546875" style="24" customWidth="1"/>
    <col min="8189" max="8189" width="10.42578125" style="24" customWidth="1"/>
    <col min="8190" max="8190" width="14.42578125" style="24" bestFit="1" customWidth="1"/>
    <col min="8191" max="8191" width="13.140625" style="24" bestFit="1" customWidth="1"/>
    <col min="8192" max="8192" width="8.5703125" style="24" bestFit="1" customWidth="1"/>
    <col min="8193" max="8194" width="8.5703125" style="24" customWidth="1"/>
    <col min="8195" max="8195" width="9.42578125" style="24" customWidth="1"/>
    <col min="8196" max="8196" width="7.42578125" style="24" bestFit="1" customWidth="1"/>
    <col min="8197" max="8198" width="10.5703125" style="24" bestFit="1" customWidth="1"/>
    <col min="8199" max="8438" width="9.140625" style="24"/>
    <col min="8439" max="8439" width="29.140625" style="24" customWidth="1"/>
    <col min="8440" max="8440" width="46.42578125" style="24" customWidth="1"/>
    <col min="8441" max="8441" width="39.42578125" style="24" customWidth="1"/>
    <col min="8442" max="8442" width="20.85546875" style="24" customWidth="1"/>
    <col min="8443" max="8443" width="19.42578125" style="24" customWidth="1"/>
    <col min="8444" max="8444" width="11.85546875" style="24" customWidth="1"/>
    <col min="8445" max="8445" width="10.42578125" style="24" customWidth="1"/>
    <col min="8446" max="8446" width="14.42578125" style="24" bestFit="1" customWidth="1"/>
    <col min="8447" max="8447" width="13.140625" style="24" bestFit="1" customWidth="1"/>
    <col min="8448" max="8448" width="8.5703125" style="24" bestFit="1" customWidth="1"/>
    <col min="8449" max="8450" width="8.5703125" style="24" customWidth="1"/>
    <col min="8451" max="8451" width="9.42578125" style="24" customWidth="1"/>
    <col min="8452" max="8452" width="7.42578125" style="24" bestFit="1" customWidth="1"/>
    <col min="8453" max="8454" width="10.5703125" style="24" bestFit="1" customWidth="1"/>
    <col min="8455" max="8694" width="9.140625" style="24"/>
    <col min="8695" max="8695" width="29.140625" style="24" customWidth="1"/>
    <col min="8696" max="8696" width="46.42578125" style="24" customWidth="1"/>
    <col min="8697" max="8697" width="39.42578125" style="24" customWidth="1"/>
    <col min="8698" max="8698" width="20.85546875" style="24" customWidth="1"/>
    <col min="8699" max="8699" width="19.42578125" style="24" customWidth="1"/>
    <col min="8700" max="8700" width="11.85546875" style="24" customWidth="1"/>
    <col min="8701" max="8701" width="10.42578125" style="24" customWidth="1"/>
    <col min="8702" max="8702" width="14.42578125" style="24" bestFit="1" customWidth="1"/>
    <col min="8703" max="8703" width="13.140625" style="24" bestFit="1" customWidth="1"/>
    <col min="8704" max="8704" width="8.5703125" style="24" bestFit="1" customWidth="1"/>
    <col min="8705" max="8706" width="8.5703125" style="24" customWidth="1"/>
    <col min="8707" max="8707" width="9.42578125" style="24" customWidth="1"/>
    <col min="8708" max="8708" width="7.42578125" style="24" bestFit="1" customWidth="1"/>
    <col min="8709" max="8710" width="10.5703125" style="24" bestFit="1" customWidth="1"/>
    <col min="8711" max="8950" width="9.140625" style="24"/>
    <col min="8951" max="8951" width="29.140625" style="24" customWidth="1"/>
    <col min="8952" max="8952" width="46.42578125" style="24" customWidth="1"/>
    <col min="8953" max="8953" width="39.42578125" style="24" customWidth="1"/>
    <col min="8954" max="8954" width="20.85546875" style="24" customWidth="1"/>
    <col min="8955" max="8955" width="19.42578125" style="24" customWidth="1"/>
    <col min="8956" max="8956" width="11.85546875" style="24" customWidth="1"/>
    <col min="8957" max="8957" width="10.42578125" style="24" customWidth="1"/>
    <col min="8958" max="8958" width="14.42578125" style="24" bestFit="1" customWidth="1"/>
    <col min="8959" max="8959" width="13.140625" style="24" bestFit="1" customWidth="1"/>
    <col min="8960" max="8960" width="8.5703125" style="24" bestFit="1" customWidth="1"/>
    <col min="8961" max="8962" width="8.5703125" style="24" customWidth="1"/>
    <col min="8963" max="8963" width="9.42578125" style="24" customWidth="1"/>
    <col min="8964" max="8964" width="7.42578125" style="24" bestFit="1" customWidth="1"/>
    <col min="8965" max="8966" width="10.5703125" style="24" bestFit="1" customWidth="1"/>
    <col min="8967" max="9206" width="9.140625" style="24"/>
    <col min="9207" max="9207" width="29.140625" style="24" customWidth="1"/>
    <col min="9208" max="9208" width="46.42578125" style="24" customWidth="1"/>
    <col min="9209" max="9209" width="39.42578125" style="24" customWidth="1"/>
    <col min="9210" max="9210" width="20.85546875" style="24" customWidth="1"/>
    <col min="9211" max="9211" width="19.42578125" style="24" customWidth="1"/>
    <col min="9212" max="9212" width="11.85546875" style="24" customWidth="1"/>
    <col min="9213" max="9213" width="10.42578125" style="24" customWidth="1"/>
    <col min="9214" max="9214" width="14.42578125" style="24" bestFit="1" customWidth="1"/>
    <col min="9215" max="9215" width="13.140625" style="24" bestFit="1" customWidth="1"/>
    <col min="9216" max="9216" width="8.5703125" style="24" bestFit="1" customWidth="1"/>
    <col min="9217" max="9218" width="8.5703125" style="24" customWidth="1"/>
    <col min="9219" max="9219" width="9.42578125" style="24" customWidth="1"/>
    <col min="9220" max="9220" width="7.42578125" style="24" bestFit="1" customWidth="1"/>
    <col min="9221" max="9222" width="10.5703125" style="24" bestFit="1" customWidth="1"/>
    <col min="9223" max="9462" width="9.140625" style="24"/>
    <col min="9463" max="9463" width="29.140625" style="24" customWidth="1"/>
    <col min="9464" max="9464" width="46.42578125" style="24" customWidth="1"/>
    <col min="9465" max="9465" width="39.42578125" style="24" customWidth="1"/>
    <col min="9466" max="9466" width="20.85546875" style="24" customWidth="1"/>
    <col min="9467" max="9467" width="19.42578125" style="24" customWidth="1"/>
    <col min="9468" max="9468" width="11.85546875" style="24" customWidth="1"/>
    <col min="9469" max="9469" width="10.42578125" style="24" customWidth="1"/>
    <col min="9470" max="9470" width="14.42578125" style="24" bestFit="1" customWidth="1"/>
    <col min="9471" max="9471" width="13.140625" style="24" bestFit="1" customWidth="1"/>
    <col min="9472" max="9472" width="8.5703125" style="24" bestFit="1" customWidth="1"/>
    <col min="9473" max="9474" width="8.5703125" style="24" customWidth="1"/>
    <col min="9475" max="9475" width="9.42578125" style="24" customWidth="1"/>
    <col min="9476" max="9476" width="7.42578125" style="24" bestFit="1" customWidth="1"/>
    <col min="9477" max="9478" width="10.5703125" style="24" bestFit="1" customWidth="1"/>
    <col min="9479" max="9718" width="9.140625" style="24"/>
    <col min="9719" max="9719" width="29.140625" style="24" customWidth="1"/>
    <col min="9720" max="9720" width="46.42578125" style="24" customWidth="1"/>
    <col min="9721" max="9721" width="39.42578125" style="24" customWidth="1"/>
    <col min="9722" max="9722" width="20.85546875" style="24" customWidth="1"/>
    <col min="9723" max="9723" width="19.42578125" style="24" customWidth="1"/>
    <col min="9724" max="9724" width="11.85546875" style="24" customWidth="1"/>
    <col min="9725" max="9725" width="10.42578125" style="24" customWidth="1"/>
    <col min="9726" max="9726" width="14.42578125" style="24" bestFit="1" customWidth="1"/>
    <col min="9727" max="9727" width="13.140625" style="24" bestFit="1" customWidth="1"/>
    <col min="9728" max="9728" width="8.5703125" style="24" bestFit="1" customWidth="1"/>
    <col min="9729" max="9730" width="8.5703125" style="24" customWidth="1"/>
    <col min="9731" max="9731" width="9.42578125" style="24" customWidth="1"/>
    <col min="9732" max="9732" width="7.42578125" style="24" bestFit="1" customWidth="1"/>
    <col min="9733" max="9734" width="10.5703125" style="24" bestFit="1" customWidth="1"/>
    <col min="9735" max="9974" width="9.140625" style="24"/>
    <col min="9975" max="9975" width="29.140625" style="24" customWidth="1"/>
    <col min="9976" max="9976" width="46.42578125" style="24" customWidth="1"/>
    <col min="9977" max="9977" width="39.42578125" style="24" customWidth="1"/>
    <col min="9978" max="9978" width="20.85546875" style="24" customWidth="1"/>
    <col min="9979" max="9979" width="19.42578125" style="24" customWidth="1"/>
    <col min="9980" max="9980" width="11.85546875" style="24" customWidth="1"/>
    <col min="9981" max="9981" width="10.42578125" style="24" customWidth="1"/>
    <col min="9982" max="9982" width="14.42578125" style="24" bestFit="1" customWidth="1"/>
    <col min="9983" max="9983" width="13.140625" style="24" bestFit="1" customWidth="1"/>
    <col min="9984" max="9984" width="8.5703125" style="24" bestFit="1" customWidth="1"/>
    <col min="9985" max="9986" width="8.5703125" style="24" customWidth="1"/>
    <col min="9987" max="9987" width="9.42578125" style="24" customWidth="1"/>
    <col min="9988" max="9988" width="7.42578125" style="24" bestFit="1" customWidth="1"/>
    <col min="9989" max="9990" width="10.5703125" style="24" bestFit="1" customWidth="1"/>
    <col min="9991" max="10230" width="9.140625" style="24"/>
    <col min="10231" max="10231" width="29.140625" style="24" customWidth="1"/>
    <col min="10232" max="10232" width="46.42578125" style="24" customWidth="1"/>
    <col min="10233" max="10233" width="39.42578125" style="24" customWidth="1"/>
    <col min="10234" max="10234" width="20.85546875" style="24" customWidth="1"/>
    <col min="10235" max="10235" width="19.42578125" style="24" customWidth="1"/>
    <col min="10236" max="10236" width="11.85546875" style="24" customWidth="1"/>
    <col min="10237" max="10237" width="10.42578125" style="24" customWidth="1"/>
    <col min="10238" max="10238" width="14.42578125" style="24" bestFit="1" customWidth="1"/>
    <col min="10239" max="10239" width="13.140625" style="24" bestFit="1" customWidth="1"/>
    <col min="10240" max="10240" width="8.5703125" style="24" bestFit="1" customWidth="1"/>
    <col min="10241" max="10242" width="8.5703125" style="24" customWidth="1"/>
    <col min="10243" max="10243" width="9.42578125" style="24" customWidth="1"/>
    <col min="10244" max="10244" width="7.42578125" style="24" bestFit="1" customWidth="1"/>
    <col min="10245" max="10246" width="10.5703125" style="24" bestFit="1" customWidth="1"/>
    <col min="10247" max="10486" width="9.140625" style="24"/>
    <col min="10487" max="10487" width="29.140625" style="24" customWidth="1"/>
    <col min="10488" max="10488" width="46.42578125" style="24" customWidth="1"/>
    <col min="10489" max="10489" width="39.42578125" style="24" customWidth="1"/>
    <col min="10490" max="10490" width="20.85546875" style="24" customWidth="1"/>
    <col min="10491" max="10491" width="19.42578125" style="24" customWidth="1"/>
    <col min="10492" max="10492" width="11.85546875" style="24" customWidth="1"/>
    <col min="10493" max="10493" width="10.42578125" style="24" customWidth="1"/>
    <col min="10494" max="10494" width="14.42578125" style="24" bestFit="1" customWidth="1"/>
    <col min="10495" max="10495" width="13.140625" style="24" bestFit="1" customWidth="1"/>
    <col min="10496" max="10496" width="8.5703125" style="24" bestFit="1" customWidth="1"/>
    <col min="10497" max="10498" width="8.5703125" style="24" customWidth="1"/>
    <col min="10499" max="10499" width="9.42578125" style="24" customWidth="1"/>
    <col min="10500" max="10500" width="7.42578125" style="24" bestFit="1" customWidth="1"/>
    <col min="10501" max="10502" width="10.5703125" style="24" bestFit="1" customWidth="1"/>
    <col min="10503" max="10742" width="9.140625" style="24"/>
    <col min="10743" max="10743" width="29.140625" style="24" customWidth="1"/>
    <col min="10744" max="10744" width="46.42578125" style="24" customWidth="1"/>
    <col min="10745" max="10745" width="39.42578125" style="24" customWidth="1"/>
    <col min="10746" max="10746" width="20.85546875" style="24" customWidth="1"/>
    <col min="10747" max="10747" width="19.42578125" style="24" customWidth="1"/>
    <col min="10748" max="10748" width="11.85546875" style="24" customWidth="1"/>
    <col min="10749" max="10749" width="10.42578125" style="24" customWidth="1"/>
    <col min="10750" max="10750" width="14.42578125" style="24" bestFit="1" customWidth="1"/>
    <col min="10751" max="10751" width="13.140625" style="24" bestFit="1" customWidth="1"/>
    <col min="10752" max="10752" width="8.5703125" style="24" bestFit="1" customWidth="1"/>
    <col min="10753" max="10754" width="8.5703125" style="24" customWidth="1"/>
    <col min="10755" max="10755" width="9.42578125" style="24" customWidth="1"/>
    <col min="10756" max="10756" width="7.42578125" style="24" bestFit="1" customWidth="1"/>
    <col min="10757" max="10758" width="10.5703125" style="24" bestFit="1" customWidth="1"/>
    <col min="10759" max="10998" width="9.140625" style="24"/>
    <col min="10999" max="10999" width="29.140625" style="24" customWidth="1"/>
    <col min="11000" max="11000" width="46.42578125" style="24" customWidth="1"/>
    <col min="11001" max="11001" width="39.42578125" style="24" customWidth="1"/>
    <col min="11002" max="11002" width="20.85546875" style="24" customWidth="1"/>
    <col min="11003" max="11003" width="19.42578125" style="24" customWidth="1"/>
    <col min="11004" max="11004" width="11.85546875" style="24" customWidth="1"/>
    <col min="11005" max="11005" width="10.42578125" style="24" customWidth="1"/>
    <col min="11006" max="11006" width="14.42578125" style="24" bestFit="1" customWidth="1"/>
    <col min="11007" max="11007" width="13.140625" style="24" bestFit="1" customWidth="1"/>
    <col min="11008" max="11008" width="8.5703125" style="24" bestFit="1" customWidth="1"/>
    <col min="11009" max="11010" width="8.5703125" style="24" customWidth="1"/>
    <col min="11011" max="11011" width="9.42578125" style="24" customWidth="1"/>
    <col min="11012" max="11012" width="7.42578125" style="24" bestFit="1" customWidth="1"/>
    <col min="11013" max="11014" width="10.5703125" style="24" bestFit="1" customWidth="1"/>
    <col min="11015" max="11254" width="9.140625" style="24"/>
    <col min="11255" max="11255" width="29.140625" style="24" customWidth="1"/>
    <col min="11256" max="11256" width="46.42578125" style="24" customWidth="1"/>
    <col min="11257" max="11257" width="39.42578125" style="24" customWidth="1"/>
    <col min="11258" max="11258" width="20.85546875" style="24" customWidth="1"/>
    <col min="11259" max="11259" width="19.42578125" style="24" customWidth="1"/>
    <col min="11260" max="11260" width="11.85546875" style="24" customWidth="1"/>
    <col min="11261" max="11261" width="10.42578125" style="24" customWidth="1"/>
    <col min="11262" max="11262" width="14.42578125" style="24" bestFit="1" customWidth="1"/>
    <col min="11263" max="11263" width="13.140625" style="24" bestFit="1" customWidth="1"/>
    <col min="11264" max="11264" width="8.5703125" style="24" bestFit="1" customWidth="1"/>
    <col min="11265" max="11266" width="8.5703125" style="24" customWidth="1"/>
    <col min="11267" max="11267" width="9.42578125" style="24" customWidth="1"/>
    <col min="11268" max="11268" width="7.42578125" style="24" bestFit="1" customWidth="1"/>
    <col min="11269" max="11270" width="10.5703125" style="24" bestFit="1" customWidth="1"/>
    <col min="11271" max="11510" width="9.140625" style="24"/>
    <col min="11511" max="11511" width="29.140625" style="24" customWidth="1"/>
    <col min="11512" max="11512" width="46.42578125" style="24" customWidth="1"/>
    <col min="11513" max="11513" width="39.42578125" style="24" customWidth="1"/>
    <col min="11514" max="11514" width="20.85546875" style="24" customWidth="1"/>
    <col min="11515" max="11515" width="19.42578125" style="24" customWidth="1"/>
    <col min="11516" max="11516" width="11.85546875" style="24" customWidth="1"/>
    <col min="11517" max="11517" width="10.42578125" style="24" customWidth="1"/>
    <col min="11518" max="11518" width="14.42578125" style="24" bestFit="1" customWidth="1"/>
    <col min="11519" max="11519" width="13.140625" style="24" bestFit="1" customWidth="1"/>
    <col min="11520" max="11520" width="8.5703125" style="24" bestFit="1" customWidth="1"/>
    <col min="11521" max="11522" width="8.5703125" style="24" customWidth="1"/>
    <col min="11523" max="11523" width="9.42578125" style="24" customWidth="1"/>
    <col min="11524" max="11524" width="7.42578125" style="24" bestFit="1" customWidth="1"/>
    <col min="11525" max="11526" width="10.5703125" style="24" bestFit="1" customWidth="1"/>
    <col min="11527" max="11766" width="9.140625" style="24"/>
    <col min="11767" max="11767" width="29.140625" style="24" customWidth="1"/>
    <col min="11768" max="11768" width="46.42578125" style="24" customWidth="1"/>
    <col min="11769" max="11769" width="39.42578125" style="24" customWidth="1"/>
    <col min="11770" max="11770" width="20.85546875" style="24" customWidth="1"/>
    <col min="11771" max="11771" width="19.42578125" style="24" customWidth="1"/>
    <col min="11772" max="11772" width="11.85546875" style="24" customWidth="1"/>
    <col min="11773" max="11773" width="10.42578125" style="24" customWidth="1"/>
    <col min="11774" max="11774" width="14.42578125" style="24" bestFit="1" customWidth="1"/>
    <col min="11775" max="11775" width="13.140625" style="24" bestFit="1" customWidth="1"/>
    <col min="11776" max="11776" width="8.5703125" style="24" bestFit="1" customWidth="1"/>
    <col min="11777" max="11778" width="8.5703125" style="24" customWidth="1"/>
    <col min="11779" max="11779" width="9.42578125" style="24" customWidth="1"/>
    <col min="11780" max="11780" width="7.42578125" style="24" bestFit="1" customWidth="1"/>
    <col min="11781" max="11782" width="10.5703125" style="24" bestFit="1" customWidth="1"/>
    <col min="11783" max="12022" width="9.140625" style="24"/>
    <col min="12023" max="12023" width="29.140625" style="24" customWidth="1"/>
    <col min="12024" max="12024" width="46.42578125" style="24" customWidth="1"/>
    <col min="12025" max="12025" width="39.42578125" style="24" customWidth="1"/>
    <col min="12026" max="12026" width="20.85546875" style="24" customWidth="1"/>
    <col min="12027" max="12027" width="19.42578125" style="24" customWidth="1"/>
    <col min="12028" max="12028" width="11.85546875" style="24" customWidth="1"/>
    <col min="12029" max="12029" width="10.42578125" style="24" customWidth="1"/>
    <col min="12030" max="12030" width="14.42578125" style="24" bestFit="1" customWidth="1"/>
    <col min="12031" max="12031" width="13.140625" style="24" bestFit="1" customWidth="1"/>
    <col min="12032" max="12032" width="8.5703125" style="24" bestFit="1" customWidth="1"/>
    <col min="12033" max="12034" width="8.5703125" style="24" customWidth="1"/>
    <col min="12035" max="12035" width="9.42578125" style="24" customWidth="1"/>
    <col min="12036" max="12036" width="7.42578125" style="24" bestFit="1" customWidth="1"/>
    <col min="12037" max="12038" width="10.5703125" style="24" bestFit="1" customWidth="1"/>
    <col min="12039" max="12278" width="9.140625" style="24"/>
    <col min="12279" max="12279" width="29.140625" style="24" customWidth="1"/>
    <col min="12280" max="12280" width="46.42578125" style="24" customWidth="1"/>
    <col min="12281" max="12281" width="39.42578125" style="24" customWidth="1"/>
    <col min="12282" max="12282" width="20.85546875" style="24" customWidth="1"/>
    <col min="12283" max="12283" width="19.42578125" style="24" customWidth="1"/>
    <col min="12284" max="12284" width="11.85546875" style="24" customWidth="1"/>
    <col min="12285" max="12285" width="10.42578125" style="24" customWidth="1"/>
    <col min="12286" max="12286" width="14.42578125" style="24" bestFit="1" customWidth="1"/>
    <col min="12287" max="12287" width="13.140625" style="24" bestFit="1" customWidth="1"/>
    <col min="12288" max="12288" width="8.5703125" style="24" bestFit="1" customWidth="1"/>
    <col min="12289" max="12290" width="8.5703125" style="24" customWidth="1"/>
    <col min="12291" max="12291" width="9.42578125" style="24" customWidth="1"/>
    <col min="12292" max="12292" width="7.42578125" style="24" bestFit="1" customWidth="1"/>
    <col min="12293" max="12294" width="10.5703125" style="24" bestFit="1" customWidth="1"/>
    <col min="12295" max="12534" width="9.140625" style="24"/>
    <col min="12535" max="12535" width="29.140625" style="24" customWidth="1"/>
    <col min="12536" max="12536" width="46.42578125" style="24" customWidth="1"/>
    <col min="12537" max="12537" width="39.42578125" style="24" customWidth="1"/>
    <col min="12538" max="12538" width="20.85546875" style="24" customWidth="1"/>
    <col min="12539" max="12539" width="19.42578125" style="24" customWidth="1"/>
    <col min="12540" max="12540" width="11.85546875" style="24" customWidth="1"/>
    <col min="12541" max="12541" width="10.42578125" style="24" customWidth="1"/>
    <col min="12542" max="12542" width="14.42578125" style="24" bestFit="1" customWidth="1"/>
    <col min="12543" max="12543" width="13.140625" style="24" bestFit="1" customWidth="1"/>
    <col min="12544" max="12544" width="8.5703125" style="24" bestFit="1" customWidth="1"/>
    <col min="12545" max="12546" width="8.5703125" style="24" customWidth="1"/>
    <col min="12547" max="12547" width="9.42578125" style="24" customWidth="1"/>
    <col min="12548" max="12548" width="7.42578125" style="24" bestFit="1" customWidth="1"/>
    <col min="12549" max="12550" width="10.5703125" style="24" bestFit="1" customWidth="1"/>
    <col min="12551" max="12790" width="9.140625" style="24"/>
    <col min="12791" max="12791" width="29.140625" style="24" customWidth="1"/>
    <col min="12792" max="12792" width="46.42578125" style="24" customWidth="1"/>
    <col min="12793" max="12793" width="39.42578125" style="24" customWidth="1"/>
    <col min="12794" max="12794" width="20.85546875" style="24" customWidth="1"/>
    <col min="12795" max="12795" width="19.42578125" style="24" customWidth="1"/>
    <col min="12796" max="12796" width="11.85546875" style="24" customWidth="1"/>
    <col min="12797" max="12797" width="10.42578125" style="24" customWidth="1"/>
    <col min="12798" max="12798" width="14.42578125" style="24" bestFit="1" customWidth="1"/>
    <col min="12799" max="12799" width="13.140625" style="24" bestFit="1" customWidth="1"/>
    <col min="12800" max="12800" width="8.5703125" style="24" bestFit="1" customWidth="1"/>
    <col min="12801" max="12802" width="8.5703125" style="24" customWidth="1"/>
    <col min="12803" max="12803" width="9.42578125" style="24" customWidth="1"/>
    <col min="12804" max="12804" width="7.42578125" style="24" bestFit="1" customWidth="1"/>
    <col min="12805" max="12806" width="10.5703125" style="24" bestFit="1" customWidth="1"/>
    <col min="12807" max="13046" width="9.140625" style="24"/>
    <col min="13047" max="13047" width="29.140625" style="24" customWidth="1"/>
    <col min="13048" max="13048" width="46.42578125" style="24" customWidth="1"/>
    <col min="13049" max="13049" width="39.42578125" style="24" customWidth="1"/>
    <col min="13050" max="13050" width="20.85546875" style="24" customWidth="1"/>
    <col min="13051" max="13051" width="19.42578125" style="24" customWidth="1"/>
    <col min="13052" max="13052" width="11.85546875" style="24" customWidth="1"/>
    <col min="13053" max="13053" width="10.42578125" style="24" customWidth="1"/>
    <col min="13054" max="13054" width="14.42578125" style="24" bestFit="1" customWidth="1"/>
    <col min="13055" max="13055" width="13.140625" style="24" bestFit="1" customWidth="1"/>
    <col min="13056" max="13056" width="8.5703125" style="24" bestFit="1" customWidth="1"/>
    <col min="13057" max="13058" width="8.5703125" style="24" customWidth="1"/>
    <col min="13059" max="13059" width="9.42578125" style="24" customWidth="1"/>
    <col min="13060" max="13060" width="7.42578125" style="24" bestFit="1" customWidth="1"/>
    <col min="13061" max="13062" width="10.5703125" style="24" bestFit="1" customWidth="1"/>
    <col min="13063" max="13302" width="9.140625" style="24"/>
    <col min="13303" max="13303" width="29.140625" style="24" customWidth="1"/>
    <col min="13304" max="13304" width="46.42578125" style="24" customWidth="1"/>
    <col min="13305" max="13305" width="39.42578125" style="24" customWidth="1"/>
    <col min="13306" max="13306" width="20.85546875" style="24" customWidth="1"/>
    <col min="13307" max="13307" width="19.42578125" style="24" customWidth="1"/>
    <col min="13308" max="13308" width="11.85546875" style="24" customWidth="1"/>
    <col min="13309" max="13309" width="10.42578125" style="24" customWidth="1"/>
    <col min="13310" max="13310" width="14.42578125" style="24" bestFit="1" customWidth="1"/>
    <col min="13311" max="13311" width="13.140625" style="24" bestFit="1" customWidth="1"/>
    <col min="13312" max="13312" width="8.5703125" style="24" bestFit="1" customWidth="1"/>
    <col min="13313" max="13314" width="8.5703125" style="24" customWidth="1"/>
    <col min="13315" max="13315" width="9.42578125" style="24" customWidth="1"/>
    <col min="13316" max="13316" width="7.42578125" style="24" bestFit="1" customWidth="1"/>
    <col min="13317" max="13318" width="10.5703125" style="24" bestFit="1" customWidth="1"/>
    <col min="13319" max="13558" width="9.140625" style="24"/>
    <col min="13559" max="13559" width="29.140625" style="24" customWidth="1"/>
    <col min="13560" max="13560" width="46.42578125" style="24" customWidth="1"/>
    <col min="13561" max="13561" width="39.42578125" style="24" customWidth="1"/>
    <col min="13562" max="13562" width="20.85546875" style="24" customWidth="1"/>
    <col min="13563" max="13563" width="19.42578125" style="24" customWidth="1"/>
    <col min="13564" max="13564" width="11.85546875" style="24" customWidth="1"/>
    <col min="13565" max="13565" width="10.42578125" style="24" customWidth="1"/>
    <col min="13566" max="13566" width="14.42578125" style="24" bestFit="1" customWidth="1"/>
    <col min="13567" max="13567" width="13.140625" style="24" bestFit="1" customWidth="1"/>
    <col min="13568" max="13568" width="8.5703125" style="24" bestFit="1" customWidth="1"/>
    <col min="13569" max="13570" width="8.5703125" style="24" customWidth="1"/>
    <col min="13571" max="13571" width="9.42578125" style="24" customWidth="1"/>
    <col min="13572" max="13572" width="7.42578125" style="24" bestFit="1" customWidth="1"/>
    <col min="13573" max="13574" width="10.5703125" style="24" bestFit="1" customWidth="1"/>
    <col min="13575" max="13814" width="9.140625" style="24"/>
    <col min="13815" max="13815" width="29.140625" style="24" customWidth="1"/>
    <col min="13816" max="13816" width="46.42578125" style="24" customWidth="1"/>
    <col min="13817" max="13817" width="39.42578125" style="24" customWidth="1"/>
    <col min="13818" max="13818" width="20.85546875" style="24" customWidth="1"/>
    <col min="13819" max="13819" width="19.42578125" style="24" customWidth="1"/>
    <col min="13820" max="13820" width="11.85546875" style="24" customWidth="1"/>
    <col min="13821" max="13821" width="10.42578125" style="24" customWidth="1"/>
    <col min="13822" max="13822" width="14.42578125" style="24" bestFit="1" customWidth="1"/>
    <col min="13823" max="13823" width="13.140625" style="24" bestFit="1" customWidth="1"/>
    <col min="13824" max="13824" width="8.5703125" style="24" bestFit="1" customWidth="1"/>
    <col min="13825" max="13826" width="8.5703125" style="24" customWidth="1"/>
    <col min="13827" max="13827" width="9.42578125" style="24" customWidth="1"/>
    <col min="13828" max="13828" width="7.42578125" style="24" bestFit="1" customWidth="1"/>
    <col min="13829" max="13830" width="10.5703125" style="24" bestFit="1" customWidth="1"/>
    <col min="13831" max="14070" width="9.140625" style="24"/>
    <col min="14071" max="14071" width="29.140625" style="24" customWidth="1"/>
    <col min="14072" max="14072" width="46.42578125" style="24" customWidth="1"/>
    <col min="14073" max="14073" width="39.42578125" style="24" customWidth="1"/>
    <col min="14074" max="14074" width="20.85546875" style="24" customWidth="1"/>
    <col min="14075" max="14075" width="19.42578125" style="24" customWidth="1"/>
    <col min="14076" max="14076" width="11.85546875" style="24" customWidth="1"/>
    <col min="14077" max="14077" width="10.42578125" style="24" customWidth="1"/>
    <col min="14078" max="14078" width="14.42578125" style="24" bestFit="1" customWidth="1"/>
    <col min="14079" max="14079" width="13.140625" style="24" bestFit="1" customWidth="1"/>
    <col min="14080" max="14080" width="8.5703125" style="24" bestFit="1" customWidth="1"/>
    <col min="14081" max="14082" width="8.5703125" style="24" customWidth="1"/>
    <col min="14083" max="14083" width="9.42578125" style="24" customWidth="1"/>
    <col min="14084" max="14084" width="7.42578125" style="24" bestFit="1" customWidth="1"/>
    <col min="14085" max="14086" width="10.5703125" style="24" bestFit="1" customWidth="1"/>
    <col min="14087" max="14326" width="9.140625" style="24"/>
    <col min="14327" max="14327" width="29.140625" style="24" customWidth="1"/>
    <col min="14328" max="14328" width="46.42578125" style="24" customWidth="1"/>
    <col min="14329" max="14329" width="39.42578125" style="24" customWidth="1"/>
    <col min="14330" max="14330" width="20.85546875" style="24" customWidth="1"/>
    <col min="14331" max="14331" width="19.42578125" style="24" customWidth="1"/>
    <col min="14332" max="14332" width="11.85546875" style="24" customWidth="1"/>
    <col min="14333" max="14333" width="10.42578125" style="24" customWidth="1"/>
    <col min="14334" max="14334" width="14.42578125" style="24" bestFit="1" customWidth="1"/>
    <col min="14335" max="14335" width="13.140625" style="24" bestFit="1" customWidth="1"/>
    <col min="14336" max="14336" width="8.5703125" style="24" bestFit="1" customWidth="1"/>
    <col min="14337" max="14338" width="8.5703125" style="24" customWidth="1"/>
    <col min="14339" max="14339" width="9.42578125" style="24" customWidth="1"/>
    <col min="14340" max="14340" width="7.42578125" style="24" bestFit="1" customWidth="1"/>
    <col min="14341" max="14342" width="10.5703125" style="24" bestFit="1" customWidth="1"/>
    <col min="14343" max="14582" width="9.140625" style="24"/>
    <col min="14583" max="14583" width="29.140625" style="24" customWidth="1"/>
    <col min="14584" max="14584" width="46.42578125" style="24" customWidth="1"/>
    <col min="14585" max="14585" width="39.42578125" style="24" customWidth="1"/>
    <col min="14586" max="14586" width="20.85546875" style="24" customWidth="1"/>
    <col min="14587" max="14587" width="19.42578125" style="24" customWidth="1"/>
    <col min="14588" max="14588" width="11.85546875" style="24" customWidth="1"/>
    <col min="14589" max="14589" width="10.42578125" style="24" customWidth="1"/>
    <col min="14590" max="14590" width="14.42578125" style="24" bestFit="1" customWidth="1"/>
    <col min="14591" max="14591" width="13.140625" style="24" bestFit="1" customWidth="1"/>
    <col min="14592" max="14592" width="8.5703125" style="24" bestFit="1" customWidth="1"/>
    <col min="14593" max="14594" width="8.5703125" style="24" customWidth="1"/>
    <col min="14595" max="14595" width="9.42578125" style="24" customWidth="1"/>
    <col min="14596" max="14596" width="7.42578125" style="24" bestFit="1" customWidth="1"/>
    <col min="14597" max="14598" width="10.5703125" style="24" bestFit="1" customWidth="1"/>
    <col min="14599" max="14838" width="9.140625" style="24"/>
    <col min="14839" max="14839" width="29.140625" style="24" customWidth="1"/>
    <col min="14840" max="14840" width="46.42578125" style="24" customWidth="1"/>
    <col min="14841" max="14841" width="39.42578125" style="24" customWidth="1"/>
    <col min="14842" max="14842" width="20.85546875" style="24" customWidth="1"/>
    <col min="14843" max="14843" width="19.42578125" style="24" customWidth="1"/>
    <col min="14844" max="14844" width="11.85546875" style="24" customWidth="1"/>
    <col min="14845" max="14845" width="10.42578125" style="24" customWidth="1"/>
    <col min="14846" max="14846" width="14.42578125" style="24" bestFit="1" customWidth="1"/>
    <col min="14847" max="14847" width="13.140625" style="24" bestFit="1" customWidth="1"/>
    <col min="14848" max="14848" width="8.5703125" style="24" bestFit="1" customWidth="1"/>
    <col min="14849" max="14850" width="8.5703125" style="24" customWidth="1"/>
    <col min="14851" max="14851" width="9.42578125" style="24" customWidth="1"/>
    <col min="14852" max="14852" width="7.42578125" style="24" bestFit="1" customWidth="1"/>
    <col min="14853" max="14854" width="10.5703125" style="24" bestFit="1" customWidth="1"/>
    <col min="14855" max="15094" width="9.140625" style="24"/>
    <col min="15095" max="15095" width="29.140625" style="24" customWidth="1"/>
    <col min="15096" max="15096" width="46.42578125" style="24" customWidth="1"/>
    <col min="15097" max="15097" width="39.42578125" style="24" customWidth="1"/>
    <col min="15098" max="15098" width="20.85546875" style="24" customWidth="1"/>
    <col min="15099" max="15099" width="19.42578125" style="24" customWidth="1"/>
    <col min="15100" max="15100" width="11.85546875" style="24" customWidth="1"/>
    <col min="15101" max="15101" width="10.42578125" style="24" customWidth="1"/>
    <col min="15102" max="15102" width="14.42578125" style="24" bestFit="1" customWidth="1"/>
    <col min="15103" max="15103" width="13.140625" style="24" bestFit="1" customWidth="1"/>
    <col min="15104" max="15104" width="8.5703125" style="24" bestFit="1" customWidth="1"/>
    <col min="15105" max="15106" width="8.5703125" style="24" customWidth="1"/>
    <col min="15107" max="15107" width="9.42578125" style="24" customWidth="1"/>
    <col min="15108" max="15108" width="7.42578125" style="24" bestFit="1" customWidth="1"/>
    <col min="15109" max="15110" width="10.5703125" style="24" bestFit="1" customWidth="1"/>
    <col min="15111" max="15350" width="9.140625" style="24"/>
    <col min="15351" max="15351" width="29.140625" style="24" customWidth="1"/>
    <col min="15352" max="15352" width="46.42578125" style="24" customWidth="1"/>
    <col min="15353" max="15353" width="39.42578125" style="24" customWidth="1"/>
    <col min="15354" max="15354" width="20.85546875" style="24" customWidth="1"/>
    <col min="15355" max="15355" width="19.42578125" style="24" customWidth="1"/>
    <col min="15356" max="15356" width="11.85546875" style="24" customWidth="1"/>
    <col min="15357" max="15357" width="10.42578125" style="24" customWidth="1"/>
    <col min="15358" max="15358" width="14.42578125" style="24" bestFit="1" customWidth="1"/>
    <col min="15359" max="15359" width="13.140625" style="24" bestFit="1" customWidth="1"/>
    <col min="15360" max="15360" width="8.5703125" style="24" bestFit="1" customWidth="1"/>
    <col min="15361" max="15362" width="8.5703125" style="24" customWidth="1"/>
    <col min="15363" max="15363" width="9.42578125" style="24" customWidth="1"/>
    <col min="15364" max="15364" width="7.42578125" style="24" bestFit="1" customWidth="1"/>
    <col min="15365" max="15366" width="10.5703125" style="24" bestFit="1" customWidth="1"/>
    <col min="15367" max="15606" width="9.140625" style="24"/>
    <col min="15607" max="15607" width="29.140625" style="24" customWidth="1"/>
    <col min="15608" max="15608" width="46.42578125" style="24" customWidth="1"/>
    <col min="15609" max="15609" width="39.42578125" style="24" customWidth="1"/>
    <col min="15610" max="15610" width="20.85546875" style="24" customWidth="1"/>
    <col min="15611" max="15611" width="19.42578125" style="24" customWidth="1"/>
    <col min="15612" max="15612" width="11.85546875" style="24" customWidth="1"/>
    <col min="15613" max="15613" width="10.42578125" style="24" customWidth="1"/>
    <col min="15614" max="15614" width="14.42578125" style="24" bestFit="1" customWidth="1"/>
    <col min="15615" max="15615" width="13.140625" style="24" bestFit="1" customWidth="1"/>
    <col min="15616" max="15616" width="8.5703125" style="24" bestFit="1" customWidth="1"/>
    <col min="15617" max="15618" width="8.5703125" style="24" customWidth="1"/>
    <col min="15619" max="15619" width="9.42578125" style="24" customWidth="1"/>
    <col min="15620" max="15620" width="7.42578125" style="24" bestFit="1" customWidth="1"/>
    <col min="15621" max="15622" width="10.5703125" style="24" bestFit="1" customWidth="1"/>
    <col min="15623" max="15862" width="9.140625" style="24"/>
    <col min="15863" max="15863" width="29.140625" style="24" customWidth="1"/>
    <col min="15864" max="15864" width="46.42578125" style="24" customWidth="1"/>
    <col min="15865" max="15865" width="39.42578125" style="24" customWidth="1"/>
    <col min="15866" max="15866" width="20.85546875" style="24" customWidth="1"/>
    <col min="15867" max="15867" width="19.42578125" style="24" customWidth="1"/>
    <col min="15868" max="15868" width="11.85546875" style="24" customWidth="1"/>
    <col min="15869" max="15869" width="10.42578125" style="24" customWidth="1"/>
    <col min="15870" max="15870" width="14.42578125" style="24" bestFit="1" customWidth="1"/>
    <col min="15871" max="15871" width="13.140625" style="24" bestFit="1" customWidth="1"/>
    <col min="15872" max="15872" width="8.5703125" style="24" bestFit="1" customWidth="1"/>
    <col min="15873" max="15874" width="8.5703125" style="24" customWidth="1"/>
    <col min="15875" max="15875" width="9.42578125" style="24" customWidth="1"/>
    <col min="15876" max="15876" width="7.42578125" style="24" bestFit="1" customWidth="1"/>
    <col min="15877" max="15878" width="10.5703125" style="24" bestFit="1" customWidth="1"/>
    <col min="15879" max="16118" width="9.140625" style="24"/>
    <col min="16119" max="16119" width="29.140625" style="24" customWidth="1"/>
    <col min="16120" max="16120" width="46.42578125" style="24" customWidth="1"/>
    <col min="16121" max="16121" width="39.42578125" style="24" customWidth="1"/>
    <col min="16122" max="16122" width="20.85546875" style="24" customWidth="1"/>
    <col min="16123" max="16123" width="19.42578125" style="24" customWidth="1"/>
    <col min="16124" max="16124" width="11.85546875" style="24" customWidth="1"/>
    <col min="16125" max="16125" width="10.42578125" style="24" customWidth="1"/>
    <col min="16126" max="16126" width="14.42578125" style="24" bestFit="1" customWidth="1"/>
    <col min="16127" max="16127" width="13.140625" style="24" bestFit="1" customWidth="1"/>
    <col min="16128" max="16128" width="8.5703125" style="24" bestFit="1" customWidth="1"/>
    <col min="16129" max="16130" width="8.5703125" style="24" customWidth="1"/>
    <col min="16131" max="16131" width="9.42578125" style="24" customWidth="1"/>
    <col min="16132" max="16132" width="7.42578125" style="24" bestFit="1" customWidth="1"/>
    <col min="16133" max="16134" width="10.5703125" style="24" bestFit="1" customWidth="1"/>
    <col min="16135" max="16384" width="9.140625" style="24"/>
  </cols>
  <sheetData>
    <row r="1" spans="2:21" ht="18.600000000000001" customHeight="1">
      <c r="B1"/>
      <c r="C1"/>
      <c r="D1"/>
      <c r="E1"/>
    </row>
    <row r="2" spans="2:21" ht="18">
      <c r="B2" s="336" t="s">
        <v>462</v>
      </c>
      <c r="C2" s="26"/>
      <c r="D2" s="26"/>
      <c r="E2" s="26"/>
      <c r="F2" s="25"/>
    </row>
    <row r="3" spans="2:21" ht="18.600000000000001" customHeight="1">
      <c r="B3"/>
      <c r="C3"/>
      <c r="D3"/>
      <c r="E3"/>
      <c r="F3"/>
    </row>
    <row r="4" spans="2:21" ht="18.75" customHeight="1">
      <c r="B4" s="307"/>
      <c r="C4" s="307"/>
      <c r="D4" s="307"/>
      <c r="E4" s="307" t="s">
        <v>456</v>
      </c>
      <c r="F4" s="307"/>
      <c r="G4" s="307"/>
      <c r="H4" s="307"/>
      <c r="I4" s="307"/>
      <c r="J4" s="307"/>
      <c r="K4" s="307"/>
      <c r="L4" s="307"/>
      <c r="M4" s="307"/>
      <c r="N4" s="307"/>
      <c r="O4" s="307"/>
      <c r="P4" s="307"/>
      <c r="Q4" s="307"/>
      <c r="R4" s="307"/>
      <c r="S4" s="307"/>
      <c r="T4" s="307"/>
      <c r="U4" s="307"/>
    </row>
    <row r="5" spans="2:21" ht="38.25">
      <c r="B5" s="308" t="s">
        <v>127</v>
      </c>
      <c r="C5" s="17" t="s">
        <v>469</v>
      </c>
      <c r="D5" s="308" t="s">
        <v>298</v>
      </c>
      <c r="E5" s="308" t="s">
        <v>299</v>
      </c>
      <c r="F5" s="308" t="s">
        <v>300</v>
      </c>
      <c r="G5" s="309" t="s">
        <v>301</v>
      </c>
      <c r="H5" s="310" t="s">
        <v>302</v>
      </c>
      <c r="I5" s="309" t="s">
        <v>303</v>
      </c>
      <c r="J5" s="309" t="s">
        <v>304</v>
      </c>
      <c r="K5" s="309" t="s">
        <v>305</v>
      </c>
      <c r="L5" s="309" t="s">
        <v>306</v>
      </c>
      <c r="M5" s="309" t="s">
        <v>307</v>
      </c>
      <c r="N5" s="309" t="s">
        <v>308</v>
      </c>
      <c r="O5" s="311" t="s">
        <v>309</v>
      </c>
      <c r="P5" s="308" t="s">
        <v>310</v>
      </c>
      <c r="Q5" s="308" t="s">
        <v>311</v>
      </c>
      <c r="R5" s="308" t="s">
        <v>312</v>
      </c>
      <c r="S5" s="308" t="s">
        <v>313</v>
      </c>
      <c r="T5" s="308" t="s">
        <v>314</v>
      </c>
      <c r="U5" s="308" t="s">
        <v>315</v>
      </c>
    </row>
    <row r="6" spans="2:21" ht="26.25" thickBot="1">
      <c r="B6" s="312" t="s">
        <v>316</v>
      </c>
      <c r="C6" s="312"/>
      <c r="D6" s="312"/>
      <c r="E6" s="312"/>
      <c r="F6" s="312"/>
      <c r="G6" s="312"/>
      <c r="H6" s="313" t="s">
        <v>317</v>
      </c>
      <c r="I6" s="312" t="s">
        <v>317</v>
      </c>
      <c r="J6" s="312" t="s">
        <v>317</v>
      </c>
      <c r="K6" s="312" t="s">
        <v>317</v>
      </c>
      <c r="L6" s="312" t="s">
        <v>317</v>
      </c>
      <c r="M6" s="312" t="s">
        <v>317</v>
      </c>
      <c r="N6" s="312" t="s">
        <v>317</v>
      </c>
      <c r="O6" s="313" t="s">
        <v>317</v>
      </c>
      <c r="P6" s="312" t="s">
        <v>317</v>
      </c>
      <c r="Q6" s="312" t="s">
        <v>317</v>
      </c>
      <c r="R6" s="312" t="s">
        <v>317</v>
      </c>
      <c r="S6" s="312" t="s">
        <v>317</v>
      </c>
      <c r="T6" s="312" t="s">
        <v>317</v>
      </c>
      <c r="U6" s="312" t="s">
        <v>317</v>
      </c>
    </row>
    <row r="7" spans="2:21" ht="18.75" customHeight="1">
      <c r="B7" s="295" t="str">
        <f>ELC_Processes!D71</f>
        <v>SECTF_PP_HC</v>
      </c>
      <c r="C7" s="296"/>
      <c r="D7" s="297" t="str">
        <f>ELC_Comm!C37</f>
        <v>PRI_HC</v>
      </c>
      <c r="E7" s="298"/>
      <c r="F7" s="299">
        <v>1</v>
      </c>
      <c r="G7" s="299"/>
      <c r="H7" s="320"/>
      <c r="I7" s="321"/>
      <c r="J7" s="321"/>
      <c r="K7" s="321"/>
      <c r="L7" s="321"/>
      <c r="M7" s="321"/>
      <c r="N7" s="322"/>
      <c r="O7" s="295"/>
      <c r="P7" s="295"/>
      <c r="Q7" s="295"/>
      <c r="R7" s="295"/>
      <c r="S7" s="295"/>
      <c r="T7" s="295"/>
      <c r="U7" s="295"/>
    </row>
    <row r="8" spans="2:21" ht="18.75" customHeight="1">
      <c r="B8" s="295" t="s">
        <v>318</v>
      </c>
      <c r="C8" s="296"/>
      <c r="D8" s="299"/>
      <c r="E8" s="298" t="str">
        <f>ELC_Comm!C10</f>
        <v>PP_HC</v>
      </c>
      <c r="F8" s="299"/>
      <c r="G8" s="299"/>
      <c r="H8" s="300"/>
      <c r="I8" s="295"/>
      <c r="J8" s="295"/>
      <c r="K8" s="295"/>
      <c r="L8" s="295"/>
      <c r="M8" s="295"/>
      <c r="N8" s="323"/>
      <c r="O8" s="295"/>
      <c r="P8" s="295"/>
      <c r="Q8" s="295"/>
      <c r="R8" s="295"/>
      <c r="S8" s="295"/>
      <c r="T8" s="295"/>
      <c r="U8" s="295"/>
    </row>
    <row r="9" spans="2:21" ht="18.75" customHeight="1">
      <c r="B9" s="301" t="str">
        <f>ELC_Processes!D72</f>
        <v>SECTF_PP_BC</v>
      </c>
      <c r="C9" s="302"/>
      <c r="D9" s="303" t="str">
        <f>ELC_Comm!C38</f>
        <v>PRI_BC</v>
      </c>
      <c r="E9" s="304"/>
      <c r="F9" s="303">
        <v>1</v>
      </c>
      <c r="G9" s="303"/>
      <c r="H9" s="306"/>
      <c r="I9" s="301"/>
      <c r="J9" s="301"/>
      <c r="K9" s="301"/>
      <c r="L9" s="301"/>
      <c r="M9" s="301"/>
      <c r="N9" s="324"/>
      <c r="O9" s="301"/>
      <c r="P9" s="301"/>
      <c r="Q9" s="301"/>
      <c r="R9" s="301"/>
      <c r="S9" s="301"/>
      <c r="T9" s="301"/>
      <c r="U9" s="301"/>
    </row>
    <row r="10" spans="2:21" ht="18.75" customHeight="1">
      <c r="B10" s="301" t="s">
        <v>318</v>
      </c>
      <c r="C10" s="302"/>
      <c r="D10" s="303"/>
      <c r="E10" s="304" t="str">
        <f>ELC_Comm!C11</f>
        <v>PP_BC</v>
      </c>
      <c r="F10" s="303"/>
      <c r="G10" s="303"/>
      <c r="H10" s="306"/>
      <c r="I10" s="301"/>
      <c r="J10" s="301"/>
      <c r="K10" s="301"/>
      <c r="L10" s="301"/>
      <c r="M10" s="301"/>
      <c r="N10" s="324"/>
      <c r="O10" s="301"/>
      <c r="P10" s="301"/>
      <c r="Q10" s="301"/>
      <c r="R10" s="301"/>
      <c r="S10" s="301"/>
      <c r="T10" s="301"/>
      <c r="U10" s="301"/>
    </row>
    <row r="11" spans="2:21" ht="18.75" customHeight="1">
      <c r="B11" s="295" t="str">
        <f>ELC_Processes!D73</f>
        <v>SECTF_PP_BC_NEW</v>
      </c>
      <c r="C11" s="305"/>
      <c r="D11" s="297" t="str">
        <f>ELC_Comm!C39</f>
        <v>PRI_BC_NEW</v>
      </c>
      <c r="E11" s="298"/>
      <c r="F11" s="299">
        <v>1</v>
      </c>
      <c r="G11" s="299"/>
      <c r="H11" s="300"/>
      <c r="I11" s="295"/>
      <c r="J11" s="295"/>
      <c r="K11" s="295"/>
      <c r="L11" s="295"/>
      <c r="M11" s="295"/>
      <c r="N11" s="323"/>
      <c r="O11" s="295"/>
      <c r="P11" s="295"/>
      <c r="Q11" s="295"/>
      <c r="R11" s="295"/>
      <c r="S11" s="295"/>
      <c r="T11" s="295"/>
      <c r="U11" s="295"/>
    </row>
    <row r="12" spans="2:21" ht="18.75" customHeight="1">
      <c r="B12" s="295" t="s">
        <v>318</v>
      </c>
      <c r="C12" s="296"/>
      <c r="D12" s="299"/>
      <c r="E12" s="298" t="str">
        <f>ELC_Comm!C12</f>
        <v>PP_BC_NEW</v>
      </c>
      <c r="F12" s="299"/>
      <c r="G12" s="299"/>
      <c r="H12" s="300"/>
      <c r="I12" s="295"/>
      <c r="J12" s="295"/>
      <c r="K12" s="295"/>
      <c r="L12" s="295"/>
      <c r="M12" s="295"/>
      <c r="N12" s="323"/>
      <c r="O12" s="295"/>
      <c r="P12" s="295"/>
      <c r="Q12" s="295"/>
      <c r="R12" s="295"/>
      <c r="S12" s="295"/>
      <c r="T12" s="295"/>
      <c r="U12" s="295"/>
    </row>
    <row r="13" spans="2:21" ht="18.75" customHeight="1">
      <c r="B13" s="301" t="str">
        <f>ELC_Processes!D74</f>
        <v>SECTF_PP_HFO</v>
      </c>
      <c r="C13" s="302"/>
      <c r="D13" s="314" t="s">
        <v>319</v>
      </c>
      <c r="E13" s="304"/>
      <c r="F13" s="303">
        <v>1</v>
      </c>
      <c r="G13" s="303"/>
      <c r="H13" s="306"/>
      <c r="I13" s="301"/>
      <c r="J13" s="301"/>
      <c r="K13" s="301"/>
      <c r="L13" s="301"/>
      <c r="M13" s="301"/>
      <c r="N13" s="324"/>
      <c r="O13" s="301"/>
      <c r="P13" s="301"/>
      <c r="Q13" s="301"/>
      <c r="R13" s="301"/>
      <c r="S13" s="301"/>
      <c r="T13" s="301"/>
      <c r="U13" s="301"/>
    </row>
    <row r="14" spans="2:21" ht="18.75" customHeight="1">
      <c r="B14" s="301"/>
      <c r="C14" s="302"/>
      <c r="D14" s="303"/>
      <c r="E14" s="304" t="str">
        <f>ELC_Comm!C14</f>
        <v>PP_OIL_FUE</v>
      </c>
      <c r="F14" s="303"/>
      <c r="G14" s="303"/>
      <c r="H14" s="306"/>
      <c r="I14" s="301"/>
      <c r="J14" s="301"/>
      <c r="K14" s="301"/>
      <c r="L14" s="301"/>
      <c r="M14" s="301"/>
      <c r="N14" s="324"/>
      <c r="O14" s="301"/>
      <c r="P14" s="301"/>
      <c r="Q14" s="301"/>
      <c r="R14" s="301"/>
      <c r="S14" s="301"/>
      <c r="T14" s="301"/>
      <c r="U14" s="301"/>
    </row>
    <row r="15" spans="2:21" ht="18.75" customHeight="1">
      <c r="B15" s="295" t="str">
        <f>ELC_Processes!D75</f>
        <v>SECTF_PP_DSL</v>
      </c>
      <c r="C15" s="296"/>
      <c r="D15" s="297" t="s">
        <v>320</v>
      </c>
      <c r="E15" s="298"/>
      <c r="F15" s="299">
        <v>1</v>
      </c>
      <c r="G15" s="299"/>
      <c r="H15" s="300"/>
      <c r="I15" s="295"/>
      <c r="J15" s="295"/>
      <c r="K15" s="295"/>
      <c r="L15" s="295"/>
      <c r="M15" s="295"/>
      <c r="N15" s="323"/>
      <c r="O15" s="295"/>
      <c r="P15" s="295"/>
      <c r="Q15" s="295"/>
      <c r="R15" s="295"/>
      <c r="S15" s="295"/>
      <c r="T15" s="295"/>
      <c r="U15" s="295"/>
    </row>
    <row r="16" spans="2:21" ht="18.75" customHeight="1">
      <c r="B16" s="295"/>
      <c r="C16" s="296"/>
      <c r="D16" s="299"/>
      <c r="E16" s="298" t="str">
        <f>ELC_Comm!C15</f>
        <v>PP_OIL_DSL</v>
      </c>
      <c r="F16" s="299"/>
      <c r="G16" s="299"/>
      <c r="H16" s="300"/>
      <c r="I16" s="295"/>
      <c r="J16" s="295"/>
      <c r="K16" s="295"/>
      <c r="L16" s="295"/>
      <c r="M16" s="295"/>
      <c r="N16" s="323"/>
      <c r="O16" s="295"/>
      <c r="P16" s="295"/>
      <c r="Q16" s="295"/>
      <c r="R16" s="295"/>
      <c r="S16" s="295"/>
      <c r="T16" s="295"/>
      <c r="U16" s="295"/>
    </row>
    <row r="17" spans="2:21" ht="18.75" customHeight="1">
      <c r="B17" s="301" t="str">
        <f>ELC_Processes!D76</f>
        <v>SECTF_PP_GAS_NAT</v>
      </c>
      <c r="C17" s="302"/>
      <c r="D17" s="303" t="s">
        <v>321</v>
      </c>
      <c r="E17" s="304"/>
      <c r="F17" s="303">
        <v>1</v>
      </c>
      <c r="G17" s="303"/>
      <c r="H17" s="306"/>
      <c r="I17" s="301"/>
      <c r="J17" s="301"/>
      <c r="K17" s="301"/>
      <c r="L17" s="301"/>
      <c r="M17" s="301"/>
      <c r="N17" s="324"/>
      <c r="O17" s="301"/>
      <c r="P17" s="301"/>
      <c r="Q17" s="301"/>
      <c r="R17" s="301"/>
      <c r="S17" s="301"/>
      <c r="T17" s="301"/>
      <c r="U17" s="301"/>
    </row>
    <row r="18" spans="2:21" ht="18.75" customHeight="1">
      <c r="B18" s="301" t="s">
        <v>318</v>
      </c>
      <c r="C18" s="302"/>
      <c r="D18" s="303"/>
      <c r="E18" s="304" t="str">
        <f>ELC_Comm!C13</f>
        <v>PP_GAS_NAT</v>
      </c>
      <c r="F18" s="303"/>
      <c r="G18" s="303"/>
      <c r="H18" s="306"/>
      <c r="I18" s="301"/>
      <c r="J18" s="301"/>
      <c r="K18" s="301"/>
      <c r="L18" s="301"/>
      <c r="M18" s="301"/>
      <c r="N18" s="324"/>
      <c r="O18" s="301"/>
      <c r="P18" s="301"/>
      <c r="Q18" s="301"/>
      <c r="R18" s="301"/>
      <c r="S18" s="301"/>
      <c r="T18" s="301"/>
      <c r="U18" s="301"/>
    </row>
    <row r="19" spans="2:21" ht="18.75" customHeight="1">
      <c r="B19" s="295" t="str">
        <f>ELC_Processes!D77</f>
        <v>SECTF_PP_HYD</v>
      </c>
      <c r="C19" s="296"/>
      <c r="D19" s="299" t="str">
        <f>ELC_Comm!C50</f>
        <v>PRI_HYD</v>
      </c>
      <c r="E19" s="298"/>
      <c r="F19" s="299">
        <v>1</v>
      </c>
      <c r="G19" s="299"/>
      <c r="H19" s="300"/>
      <c r="I19" s="295"/>
      <c r="J19" s="295"/>
      <c r="K19" s="295"/>
      <c r="L19" s="295"/>
      <c r="M19" s="295"/>
      <c r="N19" s="295"/>
      <c r="O19" s="300"/>
      <c r="P19" s="295"/>
      <c r="Q19" s="295"/>
      <c r="R19" s="295"/>
      <c r="S19" s="295"/>
      <c r="T19" s="295"/>
      <c r="U19" s="295"/>
    </row>
    <row r="20" spans="2:21" ht="18.75" customHeight="1">
      <c r="B20" s="295"/>
      <c r="C20" s="296"/>
      <c r="D20" s="299"/>
      <c r="E20" s="298" t="str">
        <f>ELC_Comm!C16</f>
        <v>PP_HYD</v>
      </c>
      <c r="F20" s="299"/>
      <c r="G20" s="299"/>
      <c r="H20" s="300"/>
      <c r="I20" s="295"/>
      <c r="J20" s="295"/>
      <c r="K20" s="295"/>
      <c r="L20" s="295"/>
      <c r="M20" s="295"/>
      <c r="N20" s="295"/>
      <c r="O20" s="300"/>
      <c r="P20" s="295"/>
      <c r="Q20" s="295"/>
      <c r="R20" s="295"/>
      <c r="S20" s="295"/>
      <c r="T20" s="295"/>
      <c r="U20" s="295"/>
    </row>
    <row r="21" spans="2:21" ht="18.75" customHeight="1">
      <c r="B21" s="301" t="str">
        <f>ELC_Processes!D78</f>
        <v>SECTF_PP_WIND_ON</v>
      </c>
      <c r="C21" s="302"/>
      <c r="D21" s="303" t="str">
        <f>ELC_Comm!C51</f>
        <v>PRI_WIND_ON</v>
      </c>
      <c r="E21" s="304"/>
      <c r="F21" s="303">
        <v>1</v>
      </c>
      <c r="G21" s="303"/>
      <c r="H21" s="306"/>
      <c r="I21" s="301"/>
      <c r="J21" s="301"/>
      <c r="K21" s="301"/>
      <c r="L21" s="301"/>
      <c r="M21" s="301"/>
      <c r="N21" s="301"/>
      <c r="O21" s="306"/>
      <c r="P21" s="301"/>
      <c r="Q21" s="301"/>
      <c r="R21" s="301"/>
      <c r="S21" s="301"/>
      <c r="T21" s="301"/>
      <c r="U21" s="301"/>
    </row>
    <row r="22" spans="2:21" ht="18.75" customHeight="1">
      <c r="B22" s="301"/>
      <c r="C22" s="302"/>
      <c r="D22" s="303"/>
      <c r="E22" s="304" t="str">
        <f>ELC_Comm!C18</f>
        <v>PP_WIND_ON</v>
      </c>
      <c r="F22" s="303"/>
      <c r="G22" s="303"/>
      <c r="H22" s="306"/>
      <c r="I22" s="301"/>
      <c r="J22" s="301"/>
      <c r="K22" s="301"/>
      <c r="L22" s="301"/>
      <c r="M22" s="301"/>
      <c r="N22" s="301"/>
      <c r="O22" s="306"/>
      <c r="P22" s="301"/>
      <c r="Q22" s="301"/>
      <c r="R22" s="301"/>
      <c r="S22" s="301"/>
      <c r="T22" s="301"/>
      <c r="U22" s="301"/>
    </row>
    <row r="23" spans="2:21" ht="18.75" customHeight="1">
      <c r="B23" s="295" t="str">
        <f>ELC_Processes!D79</f>
        <v>SECTF_PP_WIND_OFF</v>
      </c>
      <c r="C23" s="296"/>
      <c r="D23" s="299" t="s">
        <v>118</v>
      </c>
      <c r="E23" s="298"/>
      <c r="F23" s="299">
        <v>1</v>
      </c>
      <c r="G23" s="299"/>
      <c r="H23" s="300"/>
      <c r="I23" s="295"/>
      <c r="J23" s="295"/>
      <c r="K23" s="295"/>
      <c r="L23" s="295"/>
      <c r="M23" s="295"/>
      <c r="N23" s="295"/>
      <c r="O23" s="300"/>
      <c r="P23" s="295"/>
      <c r="Q23" s="295"/>
      <c r="R23" s="295"/>
      <c r="S23" s="295"/>
      <c r="T23" s="295"/>
      <c r="U23" s="295"/>
    </row>
    <row r="24" spans="2:21" ht="18.75" customHeight="1">
      <c r="B24" s="295"/>
      <c r="C24" s="296"/>
      <c r="D24" s="299"/>
      <c r="E24" s="298" t="str">
        <f>ELC_Comm!C19</f>
        <v>PP_WIND_OFF</v>
      </c>
      <c r="F24" s="299"/>
      <c r="G24" s="299"/>
      <c r="H24" s="300"/>
      <c r="I24" s="295"/>
      <c r="J24" s="295"/>
      <c r="K24" s="295"/>
      <c r="L24" s="295"/>
      <c r="M24" s="295"/>
      <c r="N24" s="295"/>
      <c r="O24" s="300"/>
      <c r="P24" s="295"/>
      <c r="Q24" s="295"/>
      <c r="R24" s="295"/>
      <c r="S24" s="295"/>
      <c r="T24" s="295"/>
      <c r="U24" s="295"/>
    </row>
    <row r="25" spans="2:21" ht="18.75" customHeight="1">
      <c r="B25" s="301" t="str">
        <f>ELC_Processes!D80</f>
        <v>SECTF_PP_SOL</v>
      </c>
      <c r="C25" s="302"/>
      <c r="D25" s="303" t="str">
        <f>ELC_Comm!C49</f>
        <v>PRI_SOL</v>
      </c>
      <c r="E25" s="304"/>
      <c r="F25" s="303">
        <v>1</v>
      </c>
      <c r="G25" s="303"/>
      <c r="H25" s="306"/>
      <c r="I25" s="301"/>
      <c r="J25" s="301"/>
      <c r="K25" s="301"/>
      <c r="L25" s="301"/>
      <c r="M25" s="301"/>
      <c r="N25" s="301"/>
      <c r="O25" s="306"/>
      <c r="P25" s="301"/>
      <c r="Q25" s="301"/>
      <c r="R25" s="301"/>
      <c r="S25" s="301"/>
      <c r="T25" s="301"/>
      <c r="U25" s="301"/>
    </row>
    <row r="26" spans="2:21" ht="18.75" customHeight="1">
      <c r="B26" s="301"/>
      <c r="C26" s="302"/>
      <c r="D26" s="303"/>
      <c r="E26" s="304" t="str">
        <f>ELC_Comm!C20</f>
        <v>PP_SOL</v>
      </c>
      <c r="F26" s="303"/>
      <c r="G26" s="303"/>
      <c r="H26" s="306"/>
      <c r="I26" s="301"/>
      <c r="J26" s="301"/>
      <c r="K26" s="301"/>
      <c r="L26" s="301"/>
      <c r="M26" s="301"/>
      <c r="N26" s="301"/>
      <c r="O26" s="306"/>
      <c r="P26" s="301"/>
      <c r="Q26" s="301"/>
      <c r="R26" s="301"/>
      <c r="S26" s="301"/>
      <c r="T26" s="301"/>
      <c r="U26" s="301"/>
    </row>
    <row r="27" spans="2:21" ht="18.75" customHeight="1">
      <c r="B27" s="295" t="str">
        <f>ELC_Processes!D81</f>
        <v>SECTF_PP_GEO</v>
      </c>
      <c r="C27" s="296"/>
      <c r="D27" s="299" t="str">
        <f>ELC_Comm!C53</f>
        <v>PRI_GEO</v>
      </c>
      <c r="E27" s="298"/>
      <c r="F27" s="299">
        <v>1</v>
      </c>
      <c r="G27" s="299"/>
      <c r="H27" s="300"/>
      <c r="I27" s="295"/>
      <c r="J27" s="295"/>
      <c r="K27" s="295"/>
      <c r="L27" s="295"/>
      <c r="M27" s="295"/>
      <c r="N27" s="295"/>
      <c r="O27" s="300"/>
      <c r="P27" s="295"/>
      <c r="Q27" s="295"/>
      <c r="R27" s="295"/>
      <c r="S27" s="295"/>
      <c r="T27" s="295"/>
      <c r="U27" s="295"/>
    </row>
    <row r="28" spans="2:21" ht="18.75" customHeight="1">
      <c r="B28" s="295"/>
      <c r="C28" s="296"/>
      <c r="D28" s="299"/>
      <c r="E28" s="298" t="str">
        <f>ELC_Comm!C21</f>
        <v>PP_GEO</v>
      </c>
      <c r="F28" s="299"/>
      <c r="G28" s="299"/>
      <c r="H28" s="300"/>
      <c r="I28" s="295"/>
      <c r="J28" s="295"/>
      <c r="K28" s="295"/>
      <c r="L28" s="295"/>
      <c r="M28" s="295"/>
      <c r="N28" s="295"/>
      <c r="O28" s="300"/>
      <c r="P28" s="295"/>
      <c r="Q28" s="295"/>
      <c r="R28" s="295"/>
      <c r="S28" s="295"/>
      <c r="T28" s="295"/>
      <c r="U28" s="295"/>
    </row>
    <row r="29" spans="2:21" ht="18.75" customHeight="1">
      <c r="B29" s="301" t="str">
        <f>ELC_Processes!D82</f>
        <v>SECTF_PP_BIO_WOOD</v>
      </c>
      <c r="C29" s="302"/>
      <c r="D29" s="303" t="str">
        <f>ELC_Comm!C43</f>
        <v>PRI_BIO_WOOD</v>
      </c>
      <c r="E29" s="304"/>
      <c r="F29" s="303">
        <v>1</v>
      </c>
      <c r="G29" s="303"/>
      <c r="H29" s="306"/>
      <c r="I29" s="301"/>
      <c r="J29" s="301"/>
      <c r="K29" s="301"/>
      <c r="L29" s="301"/>
      <c r="M29" s="301"/>
      <c r="N29" s="301"/>
      <c r="O29" s="306"/>
      <c r="P29" s="301"/>
      <c r="Q29" s="301"/>
      <c r="R29" s="301"/>
      <c r="S29" s="301"/>
      <c r="T29" s="301"/>
      <c r="U29" s="301"/>
    </row>
    <row r="30" spans="2:21" ht="18.75" customHeight="1">
      <c r="B30" s="301"/>
      <c r="C30" s="302"/>
      <c r="D30" s="303"/>
      <c r="E30" s="304" t="str">
        <f>ELC_Comm!C22</f>
        <v>PP_BIO_WOOD</v>
      </c>
      <c r="F30" s="303"/>
      <c r="G30" s="303"/>
      <c r="H30" s="306"/>
      <c r="I30" s="301"/>
      <c r="J30" s="301"/>
      <c r="K30" s="301"/>
      <c r="L30" s="301"/>
      <c r="M30" s="301"/>
      <c r="N30" s="301"/>
      <c r="O30" s="306"/>
      <c r="P30" s="301"/>
      <c r="Q30" s="301"/>
      <c r="R30" s="301"/>
      <c r="S30" s="301"/>
      <c r="T30" s="301"/>
      <c r="U30" s="301"/>
    </row>
    <row r="31" spans="2:21" ht="18.75" customHeight="1">
      <c r="B31" s="295" t="str">
        <f>ELC_Processes!D83</f>
        <v>SECTF_PP_BIOG_LF</v>
      </c>
      <c r="C31" s="296"/>
      <c r="D31" s="299" t="str">
        <f>ELC_Comm!C44</f>
        <v>PRI_BIOG_LF</v>
      </c>
      <c r="E31" s="298"/>
      <c r="F31" s="299">
        <v>1</v>
      </c>
      <c r="G31" s="299"/>
      <c r="H31" s="300"/>
      <c r="I31" s="295"/>
      <c r="J31" s="295"/>
      <c r="K31" s="295"/>
      <c r="L31" s="295"/>
      <c r="M31" s="295"/>
      <c r="N31" s="295"/>
      <c r="O31" s="300"/>
      <c r="P31" s="295"/>
      <c r="Q31" s="295"/>
      <c r="R31" s="295"/>
      <c r="S31" s="295"/>
      <c r="T31" s="295"/>
      <c r="U31" s="295"/>
    </row>
    <row r="32" spans="2:21" ht="18.75" customHeight="1">
      <c r="B32" s="295"/>
      <c r="C32" s="296"/>
      <c r="D32" s="299"/>
      <c r="E32" s="298" t="str">
        <f>ELC_Comm!C24</f>
        <v>PP_BIOG_LF</v>
      </c>
      <c r="F32" s="299"/>
      <c r="G32" s="299"/>
      <c r="H32" s="300"/>
      <c r="I32" s="295"/>
      <c r="J32" s="295"/>
      <c r="K32" s="295"/>
      <c r="L32" s="295"/>
      <c r="M32" s="295"/>
      <c r="N32" s="295"/>
      <c r="O32" s="300"/>
      <c r="P32" s="295"/>
      <c r="Q32" s="295"/>
      <c r="R32" s="295"/>
      <c r="S32" s="295"/>
      <c r="T32" s="295"/>
      <c r="U32" s="295"/>
    </row>
    <row r="33" spans="2:21" ht="18.75" customHeight="1">
      <c r="B33" s="301" t="str">
        <f>ELC_Processes!D84</f>
        <v>SECTF_PP_BIOG_WWTP</v>
      </c>
      <c r="C33" s="302"/>
      <c r="D33" s="303" t="str">
        <f>ELC_Comm!C45</f>
        <v>PRI_BIOG_WWTP</v>
      </c>
      <c r="E33" s="304"/>
      <c r="F33" s="303">
        <v>1</v>
      </c>
      <c r="G33" s="303"/>
      <c r="H33" s="306"/>
      <c r="I33" s="301"/>
      <c r="J33" s="301"/>
      <c r="K33" s="301"/>
      <c r="L33" s="301"/>
      <c r="M33" s="301"/>
      <c r="N33" s="301"/>
      <c r="O33" s="306"/>
      <c r="P33" s="301"/>
      <c r="Q33" s="301"/>
      <c r="R33" s="301"/>
      <c r="S33" s="301"/>
      <c r="T33" s="301"/>
      <c r="U33" s="301"/>
    </row>
    <row r="34" spans="2:21" ht="18.75" customHeight="1">
      <c r="B34" s="301"/>
      <c r="C34" s="302"/>
      <c r="D34" s="303"/>
      <c r="E34" s="304" t="str">
        <f>ELC_Comm!C25</f>
        <v>PP_BIOG_WWTP</v>
      </c>
      <c r="F34" s="303"/>
      <c r="G34" s="303"/>
      <c r="H34" s="306"/>
      <c r="I34" s="301"/>
      <c r="J34" s="301"/>
      <c r="K34" s="301"/>
      <c r="L34" s="301"/>
      <c r="M34" s="301"/>
      <c r="N34" s="301"/>
      <c r="O34" s="306"/>
      <c r="P34" s="301"/>
      <c r="Q34" s="301"/>
      <c r="R34" s="301"/>
      <c r="S34" s="301"/>
      <c r="T34" s="301"/>
      <c r="U34" s="301"/>
    </row>
    <row r="35" spans="2:21" ht="18.75" customHeight="1">
      <c r="B35" s="295" t="str">
        <f>ELC_Processes!D85</f>
        <v>SECTF_PP_BIOG_AGR</v>
      </c>
      <c r="C35" s="296"/>
      <c r="D35" s="299" t="str">
        <f>ELC_Comm!C46</f>
        <v>PRI_BIOG_AGR</v>
      </c>
      <c r="E35" s="298"/>
      <c r="F35" s="299">
        <v>1</v>
      </c>
      <c r="G35" s="299"/>
      <c r="H35" s="300"/>
      <c r="I35" s="295"/>
      <c r="J35" s="295"/>
      <c r="K35" s="295"/>
      <c r="L35" s="295"/>
      <c r="M35" s="295"/>
      <c r="N35" s="295"/>
      <c r="O35" s="300"/>
      <c r="P35" s="295"/>
      <c r="Q35" s="295"/>
      <c r="R35" s="295"/>
      <c r="S35" s="295"/>
      <c r="T35" s="295"/>
      <c r="U35" s="295"/>
    </row>
    <row r="36" spans="2:21" ht="18.75" customHeight="1">
      <c r="B36" s="295"/>
      <c r="C36" s="296"/>
      <c r="D36" s="299"/>
      <c r="E36" s="298" t="str">
        <f>ELC_Comm!C26</f>
        <v>PP_BIOG_AGR</v>
      </c>
      <c r="F36" s="299"/>
      <c r="G36" s="299"/>
      <c r="H36" s="300"/>
      <c r="I36" s="295"/>
      <c r="J36" s="295"/>
      <c r="K36" s="295"/>
      <c r="L36" s="295"/>
      <c r="M36" s="295"/>
      <c r="N36" s="295"/>
      <c r="O36" s="300"/>
      <c r="P36" s="295"/>
      <c r="Q36" s="295"/>
      <c r="R36" s="295"/>
      <c r="S36" s="295"/>
      <c r="T36" s="295"/>
      <c r="U36" s="295"/>
    </row>
    <row r="37" spans="2:21" ht="18.75" customHeight="1">
      <c r="B37" s="301" t="str">
        <f>ELC_Processes!D86</f>
        <v>SECTF_PP_URAN</v>
      </c>
      <c r="C37" s="302"/>
      <c r="D37" s="303" t="str">
        <f>ELC_Comm!C41</f>
        <v>PRI_URAN</v>
      </c>
      <c r="E37" s="304"/>
      <c r="F37" s="303">
        <v>1</v>
      </c>
      <c r="G37" s="303"/>
      <c r="H37" s="306"/>
      <c r="I37" s="301"/>
      <c r="J37" s="301"/>
      <c r="K37" s="301"/>
      <c r="L37" s="301"/>
      <c r="M37" s="301"/>
      <c r="N37" s="301"/>
      <c r="O37" s="306"/>
      <c r="P37" s="301"/>
      <c r="Q37" s="301"/>
      <c r="R37" s="301"/>
      <c r="S37" s="301"/>
      <c r="T37" s="301"/>
      <c r="U37" s="301"/>
    </row>
    <row r="38" spans="2:21" ht="18.75" customHeight="1">
      <c r="B38" s="301"/>
      <c r="C38" s="302"/>
      <c r="D38" s="303"/>
      <c r="E38" s="304" t="str">
        <f>ELC_Comm!C17</f>
        <v>PP_URAN</v>
      </c>
      <c r="F38" s="303"/>
      <c r="G38" s="303"/>
      <c r="H38" s="306"/>
      <c r="I38" s="301"/>
      <c r="J38" s="301"/>
      <c r="K38" s="301"/>
      <c r="L38" s="301"/>
      <c r="M38" s="301"/>
      <c r="N38" s="301"/>
      <c r="O38" s="306"/>
      <c r="P38" s="301"/>
      <c r="Q38" s="301"/>
      <c r="R38" s="301"/>
      <c r="S38" s="301"/>
      <c r="T38" s="301"/>
      <c r="U38" s="301"/>
    </row>
    <row r="39" spans="2:21" ht="18.75" customHeight="1">
      <c r="B39" s="295" t="str">
        <f>ELC_Processes!D87</f>
        <v>SECTF_PP_BIO_RDF</v>
      </c>
      <c r="C39" s="296"/>
      <c r="D39" s="299" t="str">
        <f>ELC_Comm!C42</f>
        <v>PRI_BIO_RDF</v>
      </c>
      <c r="E39" s="298"/>
      <c r="F39" s="299">
        <v>1</v>
      </c>
      <c r="G39" s="299"/>
      <c r="H39" s="300"/>
      <c r="I39" s="295"/>
      <c r="J39" s="295"/>
      <c r="K39" s="295"/>
      <c r="L39" s="295"/>
      <c r="M39" s="295"/>
      <c r="N39" s="295"/>
      <c r="O39" s="300"/>
      <c r="P39" s="295"/>
      <c r="Q39" s="295"/>
      <c r="R39" s="295"/>
      <c r="S39" s="295"/>
      <c r="T39" s="295"/>
      <c r="U39" s="295"/>
    </row>
    <row r="40" spans="2:21" ht="18.75" customHeight="1">
      <c r="B40" s="295"/>
      <c r="C40" s="296"/>
      <c r="D40" s="299"/>
      <c r="E40" s="298" t="str">
        <f>ELC_Comm!C27</f>
        <v>PP_BIO_RDF</v>
      </c>
      <c r="F40" s="299"/>
      <c r="G40" s="299"/>
      <c r="H40" s="300"/>
      <c r="I40" s="295"/>
      <c r="J40" s="295"/>
      <c r="K40" s="295"/>
      <c r="L40" s="295"/>
      <c r="M40" s="295"/>
      <c r="N40" s="295"/>
      <c r="O40" s="300"/>
      <c r="P40" s="295"/>
      <c r="Q40" s="295"/>
      <c r="R40" s="295"/>
      <c r="S40" s="295"/>
      <c r="T40" s="295"/>
      <c r="U40" s="295"/>
    </row>
    <row r="41" spans="2:21" ht="18.75" customHeight="1">
      <c r="B41" s="301" t="s">
        <v>297</v>
      </c>
      <c r="C41" s="302"/>
      <c r="D41" s="303"/>
      <c r="E41" s="304"/>
      <c r="F41" s="303">
        <v>1</v>
      </c>
      <c r="G41" s="303"/>
      <c r="H41" s="306"/>
      <c r="I41" s="301"/>
      <c r="J41" s="301"/>
      <c r="K41" s="301"/>
      <c r="L41" s="301"/>
      <c r="M41" s="301"/>
      <c r="N41" s="301"/>
      <c r="O41" s="306"/>
      <c r="P41" s="301"/>
      <c r="Q41" s="301"/>
      <c r="R41" s="301"/>
      <c r="S41" s="301"/>
      <c r="T41" s="301"/>
      <c r="U41" s="301"/>
    </row>
    <row r="42" spans="2:21" ht="18.75" customHeight="1">
      <c r="B42" s="301"/>
      <c r="C42" s="302"/>
      <c r="D42" s="303" t="str">
        <f>ELC_Comm!C44</f>
        <v>PRI_BIOG_LF</v>
      </c>
      <c r="E42" s="304"/>
      <c r="F42" s="303"/>
      <c r="G42" s="301">
        <v>1</v>
      </c>
      <c r="H42" s="306"/>
      <c r="I42" s="301"/>
      <c r="J42" s="301"/>
      <c r="K42" s="301"/>
      <c r="L42" s="301"/>
      <c r="M42" s="301"/>
      <c r="N42" s="301"/>
      <c r="O42" s="306"/>
      <c r="P42" s="301"/>
      <c r="Q42" s="301"/>
      <c r="R42" s="301"/>
      <c r="S42" s="301"/>
      <c r="T42" s="301"/>
      <c r="U42" s="301"/>
    </row>
    <row r="43" spans="2:21" ht="18.75" customHeight="1">
      <c r="B43" s="301"/>
      <c r="C43" s="302"/>
      <c r="D43" s="303" t="str">
        <f>ELC_Comm!C45</f>
        <v>PRI_BIOG_WWTP</v>
      </c>
      <c r="E43" s="304"/>
      <c r="F43" s="303"/>
      <c r="G43" s="301">
        <v>1</v>
      </c>
      <c r="H43" s="306"/>
      <c r="I43" s="301"/>
      <c r="J43" s="301"/>
      <c r="K43" s="301"/>
      <c r="L43" s="301"/>
      <c r="M43" s="301"/>
      <c r="N43" s="301"/>
      <c r="O43" s="306"/>
      <c r="P43" s="301"/>
      <c r="Q43" s="301"/>
      <c r="R43" s="301"/>
      <c r="S43" s="301"/>
      <c r="T43" s="301"/>
      <c r="U43" s="301"/>
    </row>
    <row r="44" spans="2:21" ht="18.75" customHeight="1">
      <c r="B44" s="301"/>
      <c r="C44" s="302"/>
      <c r="D44" s="303" t="str">
        <f>ELC_Comm!C46</f>
        <v>PRI_BIOG_AGR</v>
      </c>
      <c r="E44" s="304"/>
      <c r="F44" s="303"/>
      <c r="G44" s="301">
        <v>1</v>
      </c>
      <c r="H44" s="306"/>
      <c r="I44" s="301"/>
      <c r="J44" s="301"/>
      <c r="K44" s="301"/>
      <c r="L44" s="301"/>
      <c r="M44" s="301"/>
      <c r="N44" s="301"/>
      <c r="O44" s="306"/>
      <c r="P44" s="301"/>
      <c r="Q44" s="301"/>
      <c r="R44" s="301"/>
      <c r="S44" s="301"/>
      <c r="T44" s="301"/>
      <c r="U44" s="301"/>
    </row>
    <row r="45" spans="2:21" ht="18.75" customHeight="1" thickBot="1">
      <c r="B45" s="315"/>
      <c r="C45" s="316"/>
      <c r="D45" s="317"/>
      <c r="E45" s="318" t="str">
        <f>ELC_Comm!C23</f>
        <v>PP_BIOG</v>
      </c>
      <c r="F45" s="317"/>
      <c r="G45" s="315"/>
      <c r="H45" s="319"/>
      <c r="I45" s="315"/>
      <c r="J45" s="315"/>
      <c r="K45" s="315"/>
      <c r="L45" s="315"/>
      <c r="M45" s="315"/>
      <c r="N45" s="315"/>
      <c r="O45" s="319"/>
      <c r="P45" s="315"/>
      <c r="Q45" s="315"/>
      <c r="R45" s="315"/>
      <c r="S45" s="315"/>
      <c r="T45" s="315"/>
      <c r="U45" s="315"/>
    </row>
  </sheetData>
  <phoneticPr fontId="166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AB469-4CF4-40A1-8269-6BE171085784}">
  <sheetPr codeName="Arkusz2"/>
  <dimension ref="A2:AX72"/>
  <sheetViews>
    <sheetView zoomScale="160" zoomScaleNormal="160" workbookViewId="0">
      <pane xSplit="4" ySplit="6" topLeftCell="E7" activePane="bottomRight" state="frozen"/>
      <selection pane="topRight" activeCell="E1" sqref="E1"/>
      <selection pane="bottomLeft" activeCell="A7" sqref="A7"/>
      <selection pane="bottomRight" activeCell="B2" sqref="B2:E2"/>
    </sheetView>
  </sheetViews>
  <sheetFormatPr defaultColWidth="9" defaultRowHeight="12.75"/>
  <cols>
    <col min="1" max="1" width="3.42578125" customWidth="1"/>
    <col min="2" max="2" width="29.85546875" style="4" customWidth="1"/>
    <col min="3" max="3" width="28.42578125" style="4" customWidth="1"/>
    <col min="4" max="4" width="18.5703125" style="4" customWidth="1"/>
    <col min="5" max="5" width="14.5703125" style="4" customWidth="1"/>
    <col min="6" max="12" width="6.85546875" style="4" customWidth="1"/>
    <col min="13" max="13" width="9.42578125" style="4" customWidth="1"/>
    <col min="14" max="20" width="6.42578125" style="4" customWidth="1"/>
    <col min="21" max="21" width="10.28515625" style="4" customWidth="1"/>
    <col min="22" max="24" width="8.140625" style="4" customWidth="1"/>
    <col min="25" max="25" width="6.42578125" style="4" customWidth="1"/>
    <col min="26" max="31" width="6.7109375" style="4" customWidth="1"/>
    <col min="32" max="33" width="7.5703125" style="4" customWidth="1"/>
    <col min="34" max="47" width="14" style="4" customWidth="1"/>
    <col min="48" max="16384" width="9" style="4"/>
  </cols>
  <sheetData>
    <row r="2" spans="2:33" ht="18">
      <c r="B2" s="336" t="s">
        <v>463</v>
      </c>
      <c r="C2" s="26"/>
      <c r="D2" s="26"/>
      <c r="E2" s="26"/>
      <c r="F2" s="49"/>
      <c r="H2" s="49"/>
      <c r="J2" s="186"/>
    </row>
    <row r="3" spans="2:33">
      <c r="H3" s="49"/>
      <c r="J3" s="187"/>
      <c r="N3" s="52"/>
      <c r="O3" s="52"/>
      <c r="P3" s="52"/>
      <c r="Q3" s="52"/>
      <c r="R3" s="52"/>
      <c r="S3" s="52"/>
      <c r="T3" s="52"/>
    </row>
    <row r="4" spans="2:33" ht="15.75">
      <c r="B4" s="343"/>
      <c r="C4" s="343"/>
      <c r="D4" s="343"/>
      <c r="E4" s="344" t="s">
        <v>456</v>
      </c>
      <c r="F4" s="343"/>
      <c r="G4" s="343"/>
      <c r="H4" s="343"/>
      <c r="I4" s="343"/>
      <c r="J4" s="343"/>
      <c r="K4" s="343"/>
      <c r="L4" s="343"/>
      <c r="M4" s="343"/>
      <c r="N4" s="343"/>
      <c r="O4" s="343"/>
      <c r="P4" s="343"/>
      <c r="Q4" s="343"/>
      <c r="R4" s="343"/>
      <c r="S4" s="343"/>
      <c r="T4" s="343"/>
      <c r="U4" s="343"/>
      <c r="V4" s="343"/>
      <c r="W4" s="343"/>
      <c r="X4" s="343"/>
      <c r="Y4" s="343"/>
      <c r="Z4" s="343"/>
      <c r="AA4" s="343"/>
      <c r="AB4" s="343"/>
      <c r="AC4" s="343"/>
      <c r="AD4" s="343"/>
      <c r="AE4" s="343"/>
      <c r="AF4" s="343"/>
      <c r="AG4" s="343"/>
    </row>
    <row r="5" spans="2:33" ht="53.1" customHeight="1">
      <c r="B5" s="17" t="s">
        <v>127</v>
      </c>
      <c r="C5" s="17" t="s">
        <v>469</v>
      </c>
      <c r="D5" s="17" t="s">
        <v>298</v>
      </c>
      <c r="E5" s="17" t="s">
        <v>299</v>
      </c>
      <c r="F5" s="18" t="s">
        <v>322</v>
      </c>
      <c r="G5" s="18" t="s">
        <v>323</v>
      </c>
      <c r="H5" s="18" t="s">
        <v>324</v>
      </c>
      <c r="I5" s="18" t="s">
        <v>325</v>
      </c>
      <c r="J5" s="18" t="s">
        <v>326</v>
      </c>
      <c r="K5" s="18" t="s">
        <v>327</v>
      </c>
      <c r="L5" s="18" t="s">
        <v>328</v>
      </c>
      <c r="M5" s="19" t="s">
        <v>329</v>
      </c>
      <c r="N5" s="18" t="s">
        <v>330</v>
      </c>
      <c r="O5" s="18" t="s">
        <v>448</v>
      </c>
      <c r="P5" s="18" t="s">
        <v>448</v>
      </c>
      <c r="Q5" s="18" t="s">
        <v>448</v>
      </c>
      <c r="R5" s="18" t="s">
        <v>448</v>
      </c>
      <c r="S5" s="18" t="s">
        <v>448</v>
      </c>
      <c r="T5" s="18" t="s">
        <v>448</v>
      </c>
      <c r="U5" s="18" t="s">
        <v>337</v>
      </c>
      <c r="V5" s="19" t="s">
        <v>338</v>
      </c>
      <c r="W5" s="19" t="s">
        <v>339</v>
      </c>
      <c r="X5" s="19" t="s">
        <v>340</v>
      </c>
      <c r="Y5" s="18" t="s">
        <v>341</v>
      </c>
      <c r="Z5" s="18" t="s">
        <v>342</v>
      </c>
      <c r="AA5" s="18" t="s">
        <v>343</v>
      </c>
      <c r="AB5" s="18" t="s">
        <v>344</v>
      </c>
      <c r="AC5" s="18" t="s">
        <v>345</v>
      </c>
      <c r="AD5" s="18" t="s">
        <v>346</v>
      </c>
      <c r="AE5" s="18" t="s">
        <v>347</v>
      </c>
      <c r="AF5" s="19" t="s">
        <v>348</v>
      </c>
      <c r="AG5" s="19" t="s">
        <v>349</v>
      </c>
    </row>
    <row r="6" spans="2:33" s="49" customFormat="1" ht="13.5" thickBot="1">
      <c r="B6" s="48" t="s">
        <v>350</v>
      </c>
      <c r="C6" s="20"/>
      <c r="D6" s="20"/>
      <c r="E6" s="20"/>
      <c r="F6" s="20" t="s">
        <v>351</v>
      </c>
      <c r="G6" s="20" t="s">
        <v>351</v>
      </c>
      <c r="H6" s="20" t="s">
        <v>351</v>
      </c>
      <c r="I6" s="20" t="s">
        <v>351</v>
      </c>
      <c r="J6" s="20" t="s">
        <v>351</v>
      </c>
      <c r="K6" s="20" t="s">
        <v>351</v>
      </c>
      <c r="L6" s="20" t="s">
        <v>351</v>
      </c>
      <c r="M6" s="20" t="s">
        <v>351</v>
      </c>
      <c r="N6" s="20" t="s">
        <v>146</v>
      </c>
      <c r="O6" s="20" t="s">
        <v>146</v>
      </c>
      <c r="P6" s="20" t="s">
        <v>146</v>
      </c>
      <c r="Q6" s="20" t="s">
        <v>146</v>
      </c>
      <c r="R6" s="20" t="s">
        <v>146</v>
      </c>
      <c r="S6" s="20" t="s">
        <v>146</v>
      </c>
      <c r="T6" s="20" t="s">
        <v>146</v>
      </c>
      <c r="U6" s="20" t="s">
        <v>28</v>
      </c>
      <c r="V6" s="20" t="s">
        <v>352</v>
      </c>
      <c r="W6" s="20" t="s">
        <v>351</v>
      </c>
      <c r="X6" s="20" t="s">
        <v>351</v>
      </c>
      <c r="Y6" s="20" t="s">
        <v>351</v>
      </c>
      <c r="Z6" s="20" t="s">
        <v>351</v>
      </c>
      <c r="AA6" s="20" t="s">
        <v>351</v>
      </c>
      <c r="AB6" s="20" t="s">
        <v>351</v>
      </c>
      <c r="AC6" s="20" t="s">
        <v>351</v>
      </c>
      <c r="AD6" s="20" t="s">
        <v>351</v>
      </c>
      <c r="AE6" s="20" t="s">
        <v>351</v>
      </c>
      <c r="AF6" s="20" t="s">
        <v>353</v>
      </c>
      <c r="AG6" s="20" t="s">
        <v>354</v>
      </c>
    </row>
    <row r="7" spans="2:33">
      <c r="B7" s="3" t="str">
        <f>ELC_Processes!D7</f>
        <v>ELE_EX_BELCHATOW</v>
      </c>
      <c r="C7" s="3" t="str">
        <f>ELC_Processes!E7</f>
        <v>Power Plant Belchatow</v>
      </c>
      <c r="D7" s="3" t="str">
        <f>ELC_Comm!C$11</f>
        <v>PP_BC</v>
      </c>
      <c r="E7" s="3" t="str">
        <f>ELC_Comm!C$7</f>
        <v>ELC_HV</v>
      </c>
      <c r="F7" s="6"/>
      <c r="G7" s="6"/>
      <c r="H7" s="6"/>
      <c r="I7" s="6"/>
      <c r="J7" s="6"/>
      <c r="K7" s="6"/>
      <c r="L7" s="6"/>
      <c r="M7" s="53">
        <v>0.35730000000000001</v>
      </c>
      <c r="N7" s="53">
        <v>3.9220000000000002</v>
      </c>
      <c r="O7" s="7">
        <v>3.9220000000000002</v>
      </c>
      <c r="P7" s="7">
        <v>3.58</v>
      </c>
      <c r="Q7" s="7">
        <v>1.081</v>
      </c>
      <c r="R7" s="7">
        <v>0.36</v>
      </c>
      <c r="S7" s="7">
        <v>0</v>
      </c>
      <c r="T7" s="7">
        <v>0</v>
      </c>
      <c r="U7" s="53">
        <v>75.886410552724428</v>
      </c>
      <c r="V7" s="6">
        <v>31.536000000000001</v>
      </c>
      <c r="W7" s="8">
        <v>1</v>
      </c>
      <c r="X7" s="8">
        <v>0.85</v>
      </c>
      <c r="Y7" s="222">
        <f>IF(AND($U7&gt;0,N7&gt;0),$U7/(N7*31.536)*0.8,"")</f>
        <v>0.49083983539448228</v>
      </c>
      <c r="Z7" s="8">
        <f>Y7</f>
        <v>0.49083983539448228</v>
      </c>
      <c r="AA7" s="8">
        <f>Z7</f>
        <v>0.49083983539448228</v>
      </c>
      <c r="AB7" s="8">
        <f>AA7</f>
        <v>0.49083983539448228</v>
      </c>
      <c r="AC7" s="8">
        <f>AB7</f>
        <v>0.49083983539448228</v>
      </c>
      <c r="AD7" s="8">
        <v>0</v>
      </c>
      <c r="AE7" s="8">
        <f t="shared" ref="AE7" si="0">AD7*0.9</f>
        <v>0</v>
      </c>
      <c r="AF7" s="21">
        <v>261</v>
      </c>
      <c r="AG7" s="7">
        <v>2.306</v>
      </c>
    </row>
    <row r="8" spans="2:33">
      <c r="B8" s="3"/>
      <c r="C8" s="3"/>
      <c r="D8" s="3" t="str">
        <f>ELC_Comm!C14</f>
        <v>PP_OIL_FUE</v>
      </c>
      <c r="E8" s="3"/>
      <c r="F8" s="6">
        <v>4.0000000000000001E-3</v>
      </c>
      <c r="G8" s="6">
        <v>4.0000000000000001E-3</v>
      </c>
      <c r="H8" s="6">
        <v>4.0000000000000001E-3</v>
      </c>
      <c r="I8" s="6">
        <v>4.0000000000000001E-3</v>
      </c>
      <c r="J8" s="6">
        <v>4.0000000000000001E-3</v>
      </c>
      <c r="K8" s="6">
        <v>4.0000000000000001E-3</v>
      </c>
      <c r="L8" s="6">
        <v>4.0000000000000001E-3</v>
      </c>
      <c r="M8" s="53">
        <v>0.35730000000000001</v>
      </c>
      <c r="N8" s="53"/>
      <c r="O8" s="7"/>
      <c r="P8" s="7"/>
      <c r="Q8" s="7"/>
      <c r="R8" s="7"/>
      <c r="S8" s="7"/>
      <c r="T8" s="7"/>
      <c r="U8" s="53"/>
      <c r="V8" s="6" t="s">
        <v>318</v>
      </c>
      <c r="W8" s="8" t="s">
        <v>318</v>
      </c>
      <c r="X8" s="8" t="s">
        <v>318</v>
      </c>
      <c r="Y8" s="222"/>
      <c r="Z8" s="8"/>
      <c r="AA8" s="8"/>
      <c r="AB8" s="8"/>
      <c r="AC8" s="8"/>
      <c r="AD8" s="8"/>
      <c r="AE8" s="8"/>
      <c r="AF8" s="21"/>
      <c r="AG8" s="7" t="s">
        <v>318</v>
      </c>
    </row>
    <row r="9" spans="2:33" ht="15">
      <c r="B9" s="9" t="str">
        <f>ELC_Processes!D8</f>
        <v>ELE_EX_BELCHATOW_2</v>
      </c>
      <c r="C9" s="9" t="str">
        <f>ELC_Processes!E8</f>
        <v>Power Plant Belchatow 2</v>
      </c>
      <c r="D9" s="9" t="str">
        <f>ELC_Comm!C$11</f>
        <v>PP_BC</v>
      </c>
      <c r="E9" s="9" t="str">
        <f>ELC_Comm!C$7</f>
        <v>ELC_HV</v>
      </c>
      <c r="F9" s="10"/>
      <c r="G9" s="10"/>
      <c r="H9" s="10"/>
      <c r="I9" s="10"/>
      <c r="J9" s="10"/>
      <c r="K9" s="10"/>
      <c r="L9" s="10"/>
      <c r="M9" s="54">
        <v>0.41399999999999998</v>
      </c>
      <c r="N9" s="55">
        <v>0.79300000000000004</v>
      </c>
      <c r="O9" s="11">
        <v>0.79300000000000004</v>
      </c>
      <c r="P9" s="11">
        <v>0.79300000000000004</v>
      </c>
      <c r="Q9" s="11">
        <v>0</v>
      </c>
      <c r="R9" s="11">
        <v>0</v>
      </c>
      <c r="S9" s="11">
        <v>0</v>
      </c>
      <c r="T9" s="11">
        <v>0</v>
      </c>
      <c r="U9" s="55">
        <v>15.343682704821639</v>
      </c>
      <c r="V9" s="10">
        <v>31.536000000000001</v>
      </c>
      <c r="W9" s="12">
        <v>1</v>
      </c>
      <c r="X9" s="12">
        <v>0.85</v>
      </c>
      <c r="Y9" s="223">
        <f>IF(AND($U9&gt;0,N9&gt;0),$U9/(N9*31.536)*0.8,"")</f>
        <v>0.49083983539448223</v>
      </c>
      <c r="Z9" s="12">
        <f>Y9</f>
        <v>0.49083983539448223</v>
      </c>
      <c r="AA9" s="12">
        <f>Z9</f>
        <v>0.49083983539448223</v>
      </c>
      <c r="AB9" s="12">
        <v>0</v>
      </c>
      <c r="AC9" s="12">
        <v>0</v>
      </c>
      <c r="AD9" s="12">
        <v>0</v>
      </c>
      <c r="AE9" s="12">
        <v>0</v>
      </c>
      <c r="AF9" s="22">
        <v>261</v>
      </c>
      <c r="AG9" s="11">
        <v>2.306</v>
      </c>
    </row>
    <row r="10" spans="2:33" ht="15">
      <c r="B10" s="9"/>
      <c r="C10" s="9"/>
      <c r="D10" s="9" t="str">
        <f>ELC_Comm!C14</f>
        <v>PP_OIL_FUE</v>
      </c>
      <c r="E10" s="9"/>
      <c r="F10" s="10">
        <v>4.0000000000000001E-3</v>
      </c>
      <c r="G10" s="10">
        <v>4.0000000000000001E-3</v>
      </c>
      <c r="H10" s="10">
        <v>4.0000000000000001E-3</v>
      </c>
      <c r="I10" s="10">
        <v>4.0000000000000001E-3</v>
      </c>
      <c r="J10" s="10">
        <v>4.0000000000000001E-3</v>
      </c>
      <c r="K10" s="10">
        <v>4.0000000000000001E-3</v>
      </c>
      <c r="L10" s="10">
        <v>4.0000000000000001E-3</v>
      </c>
      <c r="M10" s="54">
        <v>0.41399999999999998</v>
      </c>
      <c r="N10" s="55"/>
      <c r="O10" s="11"/>
      <c r="P10" s="11"/>
      <c r="Q10" s="11"/>
      <c r="R10" s="11"/>
      <c r="S10" s="11"/>
      <c r="T10" s="11"/>
      <c r="U10" s="55"/>
      <c r="V10" s="10"/>
      <c r="W10" s="12"/>
      <c r="X10" s="12"/>
      <c r="Y10" s="223"/>
      <c r="Z10" s="12"/>
      <c r="AA10" s="12"/>
      <c r="AB10" s="12"/>
      <c r="AC10" s="12"/>
      <c r="AD10" s="12"/>
      <c r="AE10" s="12"/>
      <c r="AF10" s="22"/>
      <c r="AG10" s="11"/>
    </row>
    <row r="11" spans="2:33">
      <c r="B11" s="9" t="str">
        <f>ELC_Processes!D12</f>
        <v>ELE_EX_TUROW</v>
      </c>
      <c r="C11" s="9" t="str">
        <f>ELC_Processes!E12</f>
        <v>Power Plant Turow</v>
      </c>
      <c r="D11" s="9" t="str">
        <f>ELC_Comm!C$11</f>
        <v>PP_BC</v>
      </c>
      <c r="E11" s="9" t="str">
        <f>ELC_Comm!C$7</f>
        <v>ELC_HV</v>
      </c>
      <c r="F11" s="10"/>
      <c r="G11" s="10"/>
      <c r="H11" s="10"/>
      <c r="I11" s="10"/>
      <c r="J11" s="10"/>
      <c r="K11" s="10"/>
      <c r="L11" s="10"/>
      <c r="M11" s="55">
        <v>0.37669999999999998</v>
      </c>
      <c r="N11" s="55">
        <v>1.389</v>
      </c>
      <c r="O11" s="11">
        <v>1.403</v>
      </c>
      <c r="P11" s="11">
        <v>1.403</v>
      </c>
      <c r="Q11" s="11">
        <v>1.1739999999999999</v>
      </c>
      <c r="R11" s="11">
        <v>0.23899999999999999</v>
      </c>
      <c r="S11" s="11">
        <v>0</v>
      </c>
      <c r="T11" s="11">
        <v>0</v>
      </c>
      <c r="U11" s="55">
        <v>18.807169802371543</v>
      </c>
      <c r="V11" s="10">
        <v>31.536000000000001</v>
      </c>
      <c r="W11" s="12">
        <v>1</v>
      </c>
      <c r="X11" s="12">
        <v>0.85</v>
      </c>
      <c r="Y11" s="223">
        <f>IF(AND($U11&gt;0,N11&gt;0),$U11/(N11*31.536)*0.8,"")</f>
        <v>0.34348247213047695</v>
      </c>
      <c r="Z11" s="12">
        <f>Y11</f>
        <v>0.34348247213047695</v>
      </c>
      <c r="AA11" s="12">
        <f>Z11</f>
        <v>0.34348247213047695</v>
      </c>
      <c r="AB11" s="12">
        <f>AA11</f>
        <v>0.34348247213047695</v>
      </c>
      <c r="AC11" s="12">
        <f>AB11</f>
        <v>0.34348247213047695</v>
      </c>
      <c r="AD11" s="12">
        <v>0</v>
      </c>
      <c r="AE11" s="12">
        <v>0</v>
      </c>
      <c r="AF11" s="22">
        <v>261</v>
      </c>
      <c r="AG11" s="11">
        <v>2.306</v>
      </c>
    </row>
    <row r="12" spans="2:33">
      <c r="B12" s="9"/>
      <c r="C12" s="9"/>
      <c r="D12" s="9" t="str">
        <f>ELC_Comm!C14</f>
        <v>PP_OIL_FUE</v>
      </c>
      <c r="E12" s="9"/>
      <c r="F12" s="10">
        <v>4.0000000000000001E-3</v>
      </c>
      <c r="G12" s="10">
        <v>4.0000000000000001E-3</v>
      </c>
      <c r="H12" s="10">
        <v>4.0000000000000001E-3</v>
      </c>
      <c r="I12" s="10">
        <v>4.0000000000000001E-3</v>
      </c>
      <c r="J12" s="10">
        <v>4.0000000000000001E-3</v>
      </c>
      <c r="K12" s="10">
        <v>4.0000000000000001E-3</v>
      </c>
      <c r="L12" s="10">
        <v>4.0000000000000001E-3</v>
      </c>
      <c r="M12" s="55">
        <v>0.37669999999999998</v>
      </c>
      <c r="N12" s="55"/>
      <c r="O12" s="11"/>
      <c r="P12" s="11"/>
      <c r="Q12" s="11"/>
      <c r="R12" s="11"/>
      <c r="S12" s="11"/>
      <c r="T12" s="11"/>
      <c r="U12" s="55"/>
      <c r="V12" s="10" t="s">
        <v>318</v>
      </c>
      <c r="W12" s="12" t="s">
        <v>318</v>
      </c>
      <c r="X12" s="12" t="s">
        <v>318</v>
      </c>
      <c r="Y12" s="223"/>
      <c r="Z12" s="12"/>
      <c r="AA12" s="12"/>
      <c r="AB12" s="12"/>
      <c r="AC12" s="12"/>
      <c r="AD12" s="12"/>
      <c r="AE12" s="12"/>
      <c r="AF12" s="22" t="s">
        <v>318</v>
      </c>
      <c r="AG12" s="11" t="s">
        <v>318</v>
      </c>
    </row>
    <row r="13" spans="2:33">
      <c r="B13" s="3" t="str">
        <f>ELC_Processes!D13</f>
        <v>ELE_EX_TUROW_2</v>
      </c>
      <c r="C13" s="3" t="str">
        <f>ELC_Processes!E13</f>
        <v>Power Plant Turow 2</v>
      </c>
      <c r="D13" s="3" t="str">
        <f>ELC_Comm!C11</f>
        <v>PP_BC</v>
      </c>
      <c r="E13" s="3" t="str">
        <f>ELC_Comm!C7</f>
        <v>ELC_HV</v>
      </c>
      <c r="F13" s="6"/>
      <c r="G13" s="6"/>
      <c r="H13" s="6"/>
      <c r="I13" s="6"/>
      <c r="J13" s="6"/>
      <c r="K13" s="6"/>
      <c r="L13" s="6"/>
      <c r="M13" s="53">
        <v>0.41399999999999998</v>
      </c>
      <c r="N13" s="57">
        <v>0</v>
      </c>
      <c r="O13" s="7">
        <v>0.439</v>
      </c>
      <c r="P13" s="7">
        <v>0.439</v>
      </c>
      <c r="Q13" s="7">
        <v>0.439</v>
      </c>
      <c r="R13" s="7">
        <v>0.439</v>
      </c>
      <c r="S13" s="7">
        <v>0.439</v>
      </c>
      <c r="T13" s="7">
        <v>0</v>
      </c>
      <c r="U13" s="53">
        <v>0</v>
      </c>
      <c r="V13" s="6">
        <v>31.536000000000001</v>
      </c>
      <c r="W13" s="8">
        <v>1</v>
      </c>
      <c r="X13" s="8">
        <v>0.85</v>
      </c>
      <c r="Y13" s="222">
        <v>0</v>
      </c>
      <c r="Z13" s="8">
        <v>0.34348247213047695</v>
      </c>
      <c r="AA13" s="8">
        <v>0.34348247213047695</v>
      </c>
      <c r="AB13" s="8">
        <v>0.34348247213047695</v>
      </c>
      <c r="AC13" s="8">
        <v>0.34348247213047695</v>
      </c>
      <c r="AD13" s="8">
        <v>0.34348247213047695</v>
      </c>
      <c r="AE13" s="8">
        <v>0</v>
      </c>
      <c r="AF13" s="21">
        <v>261</v>
      </c>
      <c r="AG13" s="7">
        <v>2.306</v>
      </c>
    </row>
    <row r="14" spans="2:33">
      <c r="B14" s="3"/>
      <c r="C14" s="3"/>
      <c r="D14" s="3" t="str">
        <f>ELC_Comm!C14</f>
        <v>PP_OIL_FUE</v>
      </c>
      <c r="E14" s="3"/>
      <c r="F14" s="6">
        <v>4.0000000000000001E-3</v>
      </c>
      <c r="G14" s="6">
        <v>4.0000000000000001E-3</v>
      </c>
      <c r="H14" s="6">
        <v>4.0000000000000001E-3</v>
      </c>
      <c r="I14" s="6">
        <v>4.0000000000000001E-3</v>
      </c>
      <c r="J14" s="6">
        <v>4.0000000000000001E-3</v>
      </c>
      <c r="K14" s="6">
        <v>4.0000000000000001E-3</v>
      </c>
      <c r="L14" s="6">
        <v>4.0000000000000001E-3</v>
      </c>
      <c r="M14" s="53">
        <v>0.41399999999999998</v>
      </c>
      <c r="N14" s="53"/>
      <c r="O14" s="7"/>
      <c r="P14" s="7"/>
      <c r="Q14" s="7"/>
      <c r="R14" s="7"/>
      <c r="S14" s="7"/>
      <c r="T14" s="7"/>
      <c r="U14" s="53"/>
      <c r="V14" s="6"/>
      <c r="W14" s="8"/>
      <c r="X14" s="8"/>
      <c r="Y14" s="222"/>
      <c r="Z14" s="8"/>
      <c r="AA14" s="8"/>
      <c r="AB14" s="8"/>
      <c r="AC14" s="8"/>
      <c r="AD14" s="8"/>
      <c r="AE14" s="8"/>
      <c r="AF14" s="21"/>
      <c r="AG14" s="7"/>
    </row>
    <row r="15" spans="2:33">
      <c r="B15" s="3" t="str">
        <f>ELC_Processes!D9</f>
        <v>ELE_EX_PATNOW</v>
      </c>
      <c r="C15" s="3" t="str">
        <f>ELC_Processes!E9</f>
        <v>Power Plant Patnow</v>
      </c>
      <c r="D15" s="3" t="str">
        <f>ELC_Comm!C$11</f>
        <v>PP_BC</v>
      </c>
      <c r="E15" s="3" t="str">
        <f>ELC_Comm!C$7</f>
        <v>ELC_HV</v>
      </c>
      <c r="F15" s="6"/>
      <c r="G15" s="6"/>
      <c r="H15" s="6"/>
      <c r="I15" s="6"/>
      <c r="J15" s="6"/>
      <c r="K15" s="6"/>
      <c r="L15" s="6"/>
      <c r="M15" s="53">
        <v>0.315</v>
      </c>
      <c r="N15" s="53">
        <v>0.77</v>
      </c>
      <c r="O15" s="7">
        <v>0.40500000000000003</v>
      </c>
      <c r="P15" s="7">
        <v>0.40500000000000003</v>
      </c>
      <c r="Q15" s="7">
        <v>0</v>
      </c>
      <c r="R15" s="7">
        <v>0</v>
      </c>
      <c r="S15" s="7">
        <v>0</v>
      </c>
      <c r="T15" s="7">
        <v>0</v>
      </c>
      <c r="U15" s="53">
        <v>8.8096393364928911</v>
      </c>
      <c r="V15" s="6">
        <v>31.536000000000001</v>
      </c>
      <c r="W15" s="8">
        <v>1</v>
      </c>
      <c r="X15" s="8">
        <v>0.85</v>
      </c>
      <c r="Y15" s="222">
        <f>IF(AND($U15&gt;0,N15&gt;0),$U15/(N15*31.536)*0.8,"")</f>
        <v>0.29023566837629033</v>
      </c>
      <c r="Z15" s="8">
        <f>Y15</f>
        <v>0.29023566837629033</v>
      </c>
      <c r="AA15" s="8">
        <f>Z15</f>
        <v>0.29023566837629033</v>
      </c>
      <c r="AB15" s="8">
        <v>0</v>
      </c>
      <c r="AC15" s="8">
        <v>0</v>
      </c>
      <c r="AD15" s="8">
        <v>0</v>
      </c>
      <c r="AE15" s="8">
        <v>0</v>
      </c>
      <c r="AF15" s="21">
        <v>261</v>
      </c>
      <c r="AG15" s="7">
        <v>2.306</v>
      </c>
    </row>
    <row r="16" spans="2:33">
      <c r="B16" s="3"/>
      <c r="C16" s="3"/>
      <c r="D16" s="3" t="str">
        <f>ELC_Comm!C14</f>
        <v>PP_OIL_FUE</v>
      </c>
      <c r="E16" s="3"/>
      <c r="F16" s="6">
        <v>4.0000000000000001E-3</v>
      </c>
      <c r="G16" s="6">
        <v>4.0000000000000001E-3</v>
      </c>
      <c r="H16" s="6">
        <v>4.0000000000000001E-3</v>
      </c>
      <c r="I16" s="6">
        <v>4.0000000000000001E-3</v>
      </c>
      <c r="J16" s="6">
        <v>4.0000000000000001E-3</v>
      </c>
      <c r="K16" s="6">
        <v>4.0000000000000001E-3</v>
      </c>
      <c r="L16" s="6">
        <v>4.0000000000000001E-3</v>
      </c>
      <c r="M16" s="53">
        <v>0.315</v>
      </c>
      <c r="N16" s="53"/>
      <c r="O16" s="7"/>
      <c r="P16" s="7"/>
      <c r="Q16" s="7"/>
      <c r="R16" s="7"/>
      <c r="S16" s="7" t="s">
        <v>318</v>
      </c>
      <c r="T16" s="7" t="s">
        <v>318</v>
      </c>
      <c r="U16" s="53"/>
      <c r="V16" s="6" t="s">
        <v>318</v>
      </c>
      <c r="W16" s="8" t="s">
        <v>318</v>
      </c>
      <c r="X16" s="8" t="s">
        <v>318</v>
      </c>
      <c r="Y16" s="222"/>
      <c r="Z16" s="8"/>
      <c r="AA16" s="8"/>
      <c r="AB16" s="8"/>
      <c r="AC16" s="8"/>
      <c r="AD16" s="8"/>
      <c r="AE16" s="8"/>
      <c r="AF16" s="21" t="s">
        <v>318</v>
      </c>
      <c r="AG16" s="7" t="s">
        <v>318</v>
      </c>
    </row>
    <row r="17" spans="2:33">
      <c r="B17" s="9" t="str">
        <f>ELC_Processes!D10</f>
        <v>ELE_EX_PATNOW_2</v>
      </c>
      <c r="C17" s="9" t="str">
        <f>ELC_Processes!E10</f>
        <v>Power Plant Patnow 2</v>
      </c>
      <c r="D17" s="9" t="str">
        <f>ELC_Comm!C$11</f>
        <v>PP_BC</v>
      </c>
      <c r="E17" s="9" t="str">
        <f>ELC_Comm!C$7</f>
        <v>ELC_HV</v>
      </c>
      <c r="F17" s="10"/>
      <c r="G17" s="10"/>
      <c r="H17" s="10"/>
      <c r="I17" s="10"/>
      <c r="J17" s="10"/>
      <c r="K17" s="10"/>
      <c r="L17" s="10"/>
      <c r="M17" s="55">
        <v>0.38590000000000002</v>
      </c>
      <c r="N17" s="55">
        <v>0.45100000000000001</v>
      </c>
      <c r="O17" s="11">
        <v>0.45100000000000001</v>
      </c>
      <c r="P17" s="11">
        <v>0.45100000000000001</v>
      </c>
      <c r="Q17" s="11">
        <v>0.45100000000000001</v>
      </c>
      <c r="R17" s="11">
        <v>0.45100000000000001</v>
      </c>
      <c r="S17" s="11">
        <v>0.45100000000000001</v>
      </c>
      <c r="T17" s="11">
        <v>0</v>
      </c>
      <c r="U17" s="55">
        <v>8.1152597468354433</v>
      </c>
      <c r="V17" s="10">
        <v>31.536000000000001</v>
      </c>
      <c r="W17" s="12">
        <v>1</v>
      </c>
      <c r="X17" s="12">
        <v>0.85</v>
      </c>
      <c r="Y17" s="223">
        <f>IF(AND($U17&gt;0,N17&gt;0),$U17/(N17*31.536)*0.8,"")</f>
        <v>0.45646687089378263</v>
      </c>
      <c r="Z17" s="12">
        <f>Y17</f>
        <v>0.45646687089378263</v>
      </c>
      <c r="AA17" s="12">
        <f>Z17</f>
        <v>0.45646687089378263</v>
      </c>
      <c r="AB17" s="12">
        <f>AA17</f>
        <v>0.45646687089378263</v>
      </c>
      <c r="AC17" s="12">
        <f>AB17</f>
        <v>0.45646687089378263</v>
      </c>
      <c r="AD17" s="12">
        <v>0</v>
      </c>
      <c r="AE17" s="12">
        <v>0</v>
      </c>
      <c r="AF17" s="22">
        <v>261</v>
      </c>
      <c r="AG17" s="11">
        <v>2.306</v>
      </c>
    </row>
    <row r="18" spans="2:33">
      <c r="B18" s="9"/>
      <c r="C18" s="9"/>
      <c r="D18" s="9" t="str">
        <f>ELC_Comm!C14</f>
        <v>PP_OIL_FUE</v>
      </c>
      <c r="E18" s="9"/>
      <c r="F18" s="10">
        <v>4.0000000000000001E-3</v>
      </c>
      <c r="G18" s="10">
        <v>4.0000000000000001E-3</v>
      </c>
      <c r="H18" s="10">
        <v>4.0000000000000001E-3</v>
      </c>
      <c r="I18" s="10">
        <v>4.0000000000000001E-3</v>
      </c>
      <c r="J18" s="10">
        <v>4.0000000000000001E-3</v>
      </c>
      <c r="K18" s="10">
        <v>4.0000000000000001E-3</v>
      </c>
      <c r="L18" s="10">
        <v>4.0000000000000001E-3</v>
      </c>
      <c r="M18" s="55">
        <v>0.38590000000000002</v>
      </c>
      <c r="N18" s="55"/>
      <c r="O18" s="11"/>
      <c r="P18" s="11"/>
      <c r="Q18" s="11"/>
      <c r="R18" s="11"/>
      <c r="S18" s="11"/>
      <c r="T18" s="11"/>
      <c r="U18" s="55"/>
      <c r="V18" s="10" t="s">
        <v>318</v>
      </c>
      <c r="W18" s="12" t="s">
        <v>318</v>
      </c>
      <c r="X18" s="12" t="s">
        <v>318</v>
      </c>
      <c r="Y18" s="223"/>
      <c r="Z18" s="12"/>
      <c r="AA18" s="12"/>
      <c r="AB18" s="12"/>
      <c r="AC18" s="12"/>
      <c r="AD18" s="12"/>
      <c r="AE18" s="12"/>
      <c r="AF18" s="22" t="s">
        <v>318</v>
      </c>
      <c r="AG18" s="11" t="s">
        <v>318</v>
      </c>
    </row>
    <row r="19" spans="2:33">
      <c r="B19" s="3" t="str">
        <f>ELC_Processes!D11</f>
        <v>ELE_EX_KONIN</v>
      </c>
      <c r="C19" s="3" t="str">
        <f>ELC_Processes!E11</f>
        <v>Power Plant Konin</v>
      </c>
      <c r="D19" s="3" t="str">
        <f>ELC_Comm!C$11</f>
        <v>PP_BC</v>
      </c>
      <c r="E19" s="3" t="str">
        <f>ELC_Comm!C$7</f>
        <v>ELC_HV</v>
      </c>
      <c r="F19" s="6"/>
      <c r="G19" s="6"/>
      <c r="H19" s="6"/>
      <c r="I19" s="6"/>
      <c r="J19" s="6"/>
      <c r="K19" s="6"/>
      <c r="L19" s="6"/>
      <c r="M19" s="53">
        <v>0.32360427337472802</v>
      </c>
      <c r="N19" s="56">
        <v>0.11776000000000002</v>
      </c>
      <c r="O19" s="7">
        <v>0.11776000000000002</v>
      </c>
      <c r="P19" s="7">
        <v>0.11776000000000002</v>
      </c>
      <c r="Q19" s="7">
        <v>0</v>
      </c>
      <c r="R19" s="7">
        <v>0</v>
      </c>
      <c r="S19" s="7">
        <v>0</v>
      </c>
      <c r="T19" s="7">
        <v>0</v>
      </c>
      <c r="U19" s="53">
        <v>6.027840000000001E-2</v>
      </c>
      <c r="V19" s="6">
        <v>31.536000000000001</v>
      </c>
      <c r="W19" s="8">
        <v>1</v>
      </c>
      <c r="X19" s="8">
        <v>0.85</v>
      </c>
      <c r="Y19" s="222">
        <f>IF(AND($U19&gt;0,N19&gt;0),$U19/(N19*31.536)*0.8,"")</f>
        <v>1.2985159817351597E-2</v>
      </c>
      <c r="Z19" s="8">
        <f>Y19</f>
        <v>1.2985159817351597E-2</v>
      </c>
      <c r="AA19" s="8">
        <f>Z19</f>
        <v>1.2985159817351597E-2</v>
      </c>
      <c r="AB19" s="8">
        <v>0</v>
      </c>
      <c r="AC19" s="8">
        <v>0</v>
      </c>
      <c r="AD19" s="8">
        <v>0</v>
      </c>
      <c r="AE19" s="8">
        <v>0</v>
      </c>
      <c r="AF19" s="21">
        <v>261</v>
      </c>
      <c r="AG19" s="7">
        <v>2.306</v>
      </c>
    </row>
    <row r="20" spans="2:33">
      <c r="B20" s="3"/>
      <c r="C20" s="3"/>
      <c r="D20" s="3" t="str">
        <f>ELC_Comm!C14</f>
        <v>PP_OIL_FUE</v>
      </c>
      <c r="E20" s="3"/>
      <c r="F20" s="6">
        <v>4.0000000000000001E-3</v>
      </c>
      <c r="G20" s="6">
        <v>4.0000000000000001E-3</v>
      </c>
      <c r="H20" s="6">
        <v>4.0000000000000001E-3</v>
      </c>
      <c r="I20" s="6">
        <v>4.0000000000000001E-3</v>
      </c>
      <c r="J20" s="6">
        <v>4.0000000000000001E-3</v>
      </c>
      <c r="K20" s="6">
        <v>4.0000000000000001E-3</v>
      </c>
      <c r="L20" s="6">
        <v>4.0000000000000001E-3</v>
      </c>
      <c r="M20" s="53">
        <v>0.32360427337472802</v>
      </c>
      <c r="N20" s="53" t="s">
        <v>318</v>
      </c>
      <c r="O20" s="7" t="s">
        <v>318</v>
      </c>
      <c r="P20" s="7" t="s">
        <v>318</v>
      </c>
      <c r="Q20" s="7" t="s">
        <v>318</v>
      </c>
      <c r="R20" s="7" t="s">
        <v>318</v>
      </c>
      <c r="S20" s="7" t="s">
        <v>318</v>
      </c>
      <c r="T20" s="7" t="s">
        <v>318</v>
      </c>
      <c r="U20" s="53"/>
      <c r="V20" s="6" t="s">
        <v>318</v>
      </c>
      <c r="W20" s="8" t="s">
        <v>318</v>
      </c>
      <c r="X20" s="8" t="s">
        <v>318</v>
      </c>
      <c r="Y20" s="222"/>
      <c r="Z20" s="8"/>
      <c r="AA20" s="8"/>
      <c r="AB20" s="8"/>
      <c r="AC20" s="8"/>
      <c r="AD20" s="8"/>
      <c r="AE20" s="8"/>
      <c r="AF20" s="21" t="s">
        <v>318</v>
      </c>
      <c r="AG20" s="7" t="s">
        <v>318</v>
      </c>
    </row>
    <row r="21" spans="2:33">
      <c r="B21" s="13" t="str">
        <f>ELC_Processes!D14</f>
        <v>ELE_EX_KOZIENICE</v>
      </c>
      <c r="C21" s="13" t="str">
        <f>ELC_Processes!E14</f>
        <v>Power Plant Kozienice</v>
      </c>
      <c r="D21" s="13" t="str">
        <f>ELC_Comm!C$10</f>
        <v>PP_HC</v>
      </c>
      <c r="E21" s="13" t="str">
        <f>ELC_Comm!C$7</f>
        <v>ELC_HV</v>
      </c>
      <c r="F21" s="14"/>
      <c r="G21" s="14"/>
      <c r="H21" s="14"/>
      <c r="I21" s="14"/>
      <c r="J21" s="14"/>
      <c r="K21" s="14"/>
      <c r="L21" s="14"/>
      <c r="M21" s="224">
        <v>0.38009999999999999</v>
      </c>
      <c r="N21" s="224">
        <v>1.673</v>
      </c>
      <c r="O21" s="15">
        <v>1.466</v>
      </c>
      <c r="P21" s="15">
        <v>0.84199999999999997</v>
      </c>
      <c r="Q21" s="15">
        <v>0</v>
      </c>
      <c r="R21" s="15">
        <v>0</v>
      </c>
      <c r="S21" s="15">
        <v>0</v>
      </c>
      <c r="T21" s="15">
        <v>0</v>
      </c>
      <c r="U21" s="224">
        <v>25.129908268656717</v>
      </c>
      <c r="V21" s="14">
        <v>31.536000000000001</v>
      </c>
      <c r="W21" s="16">
        <v>1</v>
      </c>
      <c r="X21" s="16">
        <v>0.85</v>
      </c>
      <c r="Y21" s="225">
        <f>IF(AND($U21&gt;0,N21&gt;0),$U21/(N21*31.536)*0.8,"")</f>
        <v>0.38104682069106521</v>
      </c>
      <c r="Z21" s="16">
        <f>Y21</f>
        <v>0.38104682069106521</v>
      </c>
      <c r="AA21" s="16">
        <f>Z21</f>
        <v>0.38104682069106521</v>
      </c>
      <c r="AB21" s="16">
        <v>0</v>
      </c>
      <c r="AC21" s="16">
        <v>0</v>
      </c>
      <c r="AD21" s="16">
        <v>0</v>
      </c>
      <c r="AE21" s="16">
        <v>0</v>
      </c>
      <c r="AF21" s="23">
        <v>243</v>
      </c>
      <c r="AG21" s="15">
        <v>1.806</v>
      </c>
    </row>
    <row r="22" spans="2:33">
      <c r="B22" s="9"/>
      <c r="C22" s="9"/>
      <c r="D22" s="9" t="str">
        <f>ELC_Comm!C$14</f>
        <v>PP_OIL_FUE</v>
      </c>
      <c r="E22" s="9"/>
      <c r="F22" s="10">
        <v>4.0000000000000001E-3</v>
      </c>
      <c r="G22" s="10">
        <v>4.0000000000000001E-3</v>
      </c>
      <c r="H22" s="10">
        <v>4.0000000000000001E-3</v>
      </c>
      <c r="I22" s="10">
        <v>4.0000000000000001E-3</v>
      </c>
      <c r="J22" s="10">
        <v>4.0000000000000001E-3</v>
      </c>
      <c r="K22" s="10">
        <v>4.0000000000000001E-3</v>
      </c>
      <c r="L22" s="10">
        <v>4.0000000000000001E-3</v>
      </c>
      <c r="M22" s="55">
        <v>0.38009999999999999</v>
      </c>
      <c r="N22" s="55"/>
      <c r="O22" s="11"/>
      <c r="P22" s="11"/>
      <c r="Q22" s="11"/>
      <c r="R22" s="11"/>
      <c r="S22" s="11"/>
      <c r="T22" s="11"/>
      <c r="U22" s="55"/>
      <c r="V22" s="10" t="s">
        <v>318</v>
      </c>
      <c r="W22" s="12" t="s">
        <v>318</v>
      </c>
      <c r="X22" s="12" t="s">
        <v>318</v>
      </c>
      <c r="Y22" s="223"/>
      <c r="Z22" s="12"/>
      <c r="AA22" s="12"/>
      <c r="AB22" s="12"/>
      <c r="AC22" s="12"/>
      <c r="AD22" s="12"/>
      <c r="AE22" s="12"/>
      <c r="AF22" s="22" t="s">
        <v>318</v>
      </c>
      <c r="AG22" s="11" t="s">
        <v>318</v>
      </c>
    </row>
    <row r="23" spans="2:33">
      <c r="B23" s="3" t="str">
        <f>ELC_Processes!D15</f>
        <v>ELE_EX_KOZIENICE_2</v>
      </c>
      <c r="C23" s="3" t="str">
        <f>ELC_Processes!E15</f>
        <v>Power Plant Kozienice 2</v>
      </c>
      <c r="D23" s="3" t="str">
        <f>ELC_Comm!C$10</f>
        <v>PP_HC</v>
      </c>
      <c r="E23" s="3" t="str">
        <f>ELC_Comm!C$7</f>
        <v>ELC_HV</v>
      </c>
      <c r="F23" s="6"/>
      <c r="G23" s="6"/>
      <c r="H23" s="6"/>
      <c r="I23" s="6"/>
      <c r="J23" s="6"/>
      <c r="K23" s="6"/>
      <c r="L23" s="6"/>
      <c r="M23" s="53">
        <v>0.38009999999999999</v>
      </c>
      <c r="N23" s="53">
        <v>1.0449999999999999</v>
      </c>
      <c r="O23" s="7">
        <v>1.0449999999999999</v>
      </c>
      <c r="P23" s="7">
        <v>1.0449999999999999</v>
      </c>
      <c r="Q23" s="7">
        <v>1.0449999999999999</v>
      </c>
      <c r="R23" s="7">
        <v>1.0449999999999999</v>
      </c>
      <c r="S23" s="7">
        <v>0</v>
      </c>
      <c r="T23" s="7">
        <v>0</v>
      </c>
      <c r="U23" s="53">
        <v>15.696804626865671</v>
      </c>
      <c r="V23" s="6">
        <v>31.536000000000001</v>
      </c>
      <c r="W23" s="8">
        <v>1</v>
      </c>
      <c r="X23" s="8">
        <v>0.85</v>
      </c>
      <c r="Y23" s="222">
        <f>IF(AND($U23&gt;0,N23&gt;0),$U23/(N23*31.536)*0.8,"")</f>
        <v>0.38104682069106521</v>
      </c>
      <c r="Z23" s="8">
        <f>Y23</f>
        <v>0.38104682069106521</v>
      </c>
      <c r="AA23" s="8">
        <f>Z23</f>
        <v>0.38104682069106521</v>
      </c>
      <c r="AB23" s="8">
        <f>AA23</f>
        <v>0.38104682069106521</v>
      </c>
      <c r="AC23" s="8">
        <f>AB23</f>
        <v>0.38104682069106521</v>
      </c>
      <c r="AD23" s="8">
        <v>0</v>
      </c>
      <c r="AE23" s="8">
        <v>0</v>
      </c>
      <c r="AF23" s="21">
        <v>243</v>
      </c>
      <c r="AG23" s="7">
        <v>1.806</v>
      </c>
    </row>
    <row r="24" spans="2:33">
      <c r="B24" s="3"/>
      <c r="C24" s="3"/>
      <c r="D24" s="3" t="str">
        <f>ELC_Comm!C14</f>
        <v>PP_OIL_FUE</v>
      </c>
      <c r="E24" s="3"/>
      <c r="F24" s="6">
        <v>4.0000000000000001E-3</v>
      </c>
      <c r="G24" s="6">
        <v>4.0000000000000001E-3</v>
      </c>
      <c r="H24" s="6">
        <v>4.0000000000000001E-3</v>
      </c>
      <c r="I24" s="6">
        <v>4.0000000000000001E-3</v>
      </c>
      <c r="J24" s="6">
        <v>4.0000000000000001E-3</v>
      </c>
      <c r="K24" s="6">
        <v>4.0000000000000001E-3</v>
      </c>
      <c r="L24" s="6">
        <v>4.0000000000000001E-3</v>
      </c>
      <c r="M24" s="53">
        <v>0.38009999999999999</v>
      </c>
      <c r="N24" s="53"/>
      <c r="O24" s="7"/>
      <c r="P24" s="7"/>
      <c r="Q24" s="7"/>
      <c r="R24" s="7"/>
      <c r="S24" s="7"/>
      <c r="T24" s="7"/>
      <c r="U24" s="53"/>
      <c r="V24" s="6"/>
      <c r="W24" s="8"/>
      <c r="X24" s="8"/>
      <c r="Y24" s="222"/>
      <c r="Z24" s="8"/>
      <c r="AA24" s="8"/>
      <c r="AB24" s="8"/>
      <c r="AC24" s="8"/>
      <c r="AD24" s="8"/>
      <c r="AE24" s="8"/>
      <c r="AF24" s="21"/>
      <c r="AG24" s="7"/>
    </row>
    <row r="25" spans="2:33">
      <c r="B25" s="9" t="str">
        <f>ELC_Processes!D16</f>
        <v>ELE_EX_KOZIENICE_3</v>
      </c>
      <c r="C25" s="9" t="str">
        <f>ELC_Processes!E16</f>
        <v>Power Plant Kozienice 3</v>
      </c>
      <c r="D25" s="9" t="str">
        <f>ELC_Comm!C10</f>
        <v>PP_HC</v>
      </c>
      <c r="E25" s="9" t="str">
        <f>ELC_Comm!C$7</f>
        <v>ELC_HV</v>
      </c>
      <c r="F25" s="10"/>
      <c r="G25" s="10"/>
      <c r="H25" s="10"/>
      <c r="I25" s="10"/>
      <c r="J25" s="10"/>
      <c r="K25" s="10"/>
      <c r="L25" s="10"/>
      <c r="M25" s="55">
        <v>0.42799999999999999</v>
      </c>
      <c r="N25" s="55">
        <v>0.99199999999999999</v>
      </c>
      <c r="O25" s="11">
        <v>0.99199999999999999</v>
      </c>
      <c r="P25" s="11">
        <v>0.99199999999999999</v>
      </c>
      <c r="Q25" s="11">
        <v>0.99199999999999999</v>
      </c>
      <c r="R25" s="11">
        <v>0.99199999999999999</v>
      </c>
      <c r="S25" s="11">
        <v>0.99199999999999999</v>
      </c>
      <c r="T25" s="11">
        <v>0</v>
      </c>
      <c r="U25" s="55">
        <v>14.900698746268654</v>
      </c>
      <c r="V25" s="10">
        <v>31.536000000000001</v>
      </c>
      <c r="W25" s="12">
        <v>1</v>
      </c>
      <c r="X25" s="12">
        <v>0.85</v>
      </c>
      <c r="Y25" s="223">
        <f>IF(AND($U25&gt;0,N25&gt;0),$U25/(N25*31.536)*0.8,"")</f>
        <v>0.38104682069106516</v>
      </c>
      <c r="Z25" s="12">
        <f>Y25</f>
        <v>0.38104682069106516</v>
      </c>
      <c r="AA25" s="12">
        <f>Z25</f>
        <v>0.38104682069106516</v>
      </c>
      <c r="AB25" s="12">
        <f>AA25</f>
        <v>0.38104682069106516</v>
      </c>
      <c r="AC25" s="12">
        <f>AB25</f>
        <v>0.38104682069106516</v>
      </c>
      <c r="AD25" s="12">
        <v>0</v>
      </c>
      <c r="AE25" s="12">
        <v>0</v>
      </c>
      <c r="AF25" s="22">
        <v>243</v>
      </c>
      <c r="AG25" s="11">
        <v>1.806</v>
      </c>
    </row>
    <row r="26" spans="2:33">
      <c r="B26" s="9"/>
      <c r="C26" s="9"/>
      <c r="D26" s="9" t="str">
        <f>ELC_Comm!C14</f>
        <v>PP_OIL_FUE</v>
      </c>
      <c r="E26" s="9"/>
      <c r="F26" s="11">
        <v>4.0000000000000001E-3</v>
      </c>
      <c r="G26" s="11">
        <v>4.0000000000000001E-3</v>
      </c>
      <c r="H26" s="11">
        <v>4.0000000000000001E-3</v>
      </c>
      <c r="I26" s="11">
        <v>4.0000000000000001E-3</v>
      </c>
      <c r="J26" s="11">
        <v>4.0000000000000001E-3</v>
      </c>
      <c r="K26" s="11">
        <v>4.0000000000000001E-3</v>
      </c>
      <c r="L26" s="11">
        <v>4.0000000000000001E-3</v>
      </c>
      <c r="M26" s="55">
        <v>0.42799999999999999</v>
      </c>
      <c r="N26" s="55"/>
      <c r="O26" s="11"/>
      <c r="P26" s="11"/>
      <c r="Q26" s="11"/>
      <c r="R26" s="11"/>
      <c r="S26" s="11"/>
      <c r="T26" s="11"/>
      <c r="U26" s="55"/>
      <c r="V26" s="10"/>
      <c r="W26" s="12"/>
      <c r="X26" s="12"/>
      <c r="Y26" s="223"/>
      <c r="Z26" s="12"/>
      <c r="AA26" s="12"/>
      <c r="AB26" s="12"/>
      <c r="AC26" s="12"/>
      <c r="AD26" s="12"/>
      <c r="AE26" s="12"/>
      <c r="AF26" s="22"/>
      <c r="AG26" s="11"/>
    </row>
    <row r="27" spans="2:33">
      <c r="B27" s="3" t="str">
        <f>ELC_Processes!D17</f>
        <v>ELE_EX_OPOLE</v>
      </c>
      <c r="C27" s="3" t="str">
        <f>ELC_Processes!E17</f>
        <v>Power Plant Opole</v>
      </c>
      <c r="D27" s="3" t="str">
        <f>ELC_Comm!C$10</f>
        <v>PP_HC</v>
      </c>
      <c r="E27" s="3" t="str">
        <f>ELC_Comm!C$7</f>
        <v>ELC_HV</v>
      </c>
      <c r="F27" s="6"/>
      <c r="G27" s="6"/>
      <c r="H27" s="6"/>
      <c r="I27" s="6"/>
      <c r="J27" s="6"/>
      <c r="K27" s="6"/>
      <c r="L27" s="6"/>
      <c r="M27" s="53">
        <v>0.40150000000000002</v>
      </c>
      <c r="N27" s="53">
        <v>1.4490000000000001</v>
      </c>
      <c r="O27" s="7">
        <v>1.4490000000000001</v>
      </c>
      <c r="P27" s="7">
        <v>1.4490000000000001</v>
      </c>
      <c r="Q27" s="7">
        <v>1.0840000000000001</v>
      </c>
      <c r="R27" s="7">
        <v>0</v>
      </c>
      <c r="S27" s="7">
        <v>0</v>
      </c>
      <c r="T27" s="7">
        <v>0</v>
      </c>
      <c r="U27" s="53">
        <v>18.985385924596052</v>
      </c>
      <c r="V27" s="6">
        <v>31.536000000000001</v>
      </c>
      <c r="W27" s="8">
        <v>1</v>
      </c>
      <c r="X27" s="8">
        <v>0.85</v>
      </c>
      <c r="Y27" s="222">
        <f>IF(AND($U27&gt;0,N27&gt;0),$U27/(N27*31.536)*0.8,"")</f>
        <v>0.3323796485302597</v>
      </c>
      <c r="Z27" s="8">
        <f>Y27</f>
        <v>0.3323796485302597</v>
      </c>
      <c r="AA27" s="8">
        <f>Z27</f>
        <v>0.3323796485302597</v>
      </c>
      <c r="AB27" s="8">
        <f>AA27</f>
        <v>0.3323796485302597</v>
      </c>
      <c r="AC27" s="8">
        <f>-AD3</f>
        <v>0</v>
      </c>
      <c r="AD27" s="8">
        <f>-AE3</f>
        <v>0</v>
      </c>
      <c r="AE27" s="8">
        <f>-X3</f>
        <v>0</v>
      </c>
      <c r="AF27" s="21">
        <v>243</v>
      </c>
      <c r="AG27" s="7">
        <v>1.806</v>
      </c>
    </row>
    <row r="28" spans="2:33">
      <c r="B28" s="3"/>
      <c r="C28" s="3"/>
      <c r="D28" s="3" t="str">
        <f>ELC_Comm!C14</f>
        <v>PP_OIL_FUE</v>
      </c>
      <c r="E28" s="3"/>
      <c r="F28" s="7">
        <v>4.0000000000000001E-3</v>
      </c>
      <c r="G28" s="7">
        <v>4.0000000000000001E-3</v>
      </c>
      <c r="H28" s="7">
        <v>4.0000000000000001E-3</v>
      </c>
      <c r="I28" s="7">
        <v>4.0000000000000001E-3</v>
      </c>
      <c r="J28" s="7">
        <v>4.0000000000000001E-3</v>
      </c>
      <c r="K28" s="7">
        <v>4.0000000000000001E-3</v>
      </c>
      <c r="L28" s="7">
        <v>4.0000000000000001E-3</v>
      </c>
      <c r="M28" s="53">
        <v>0.40150000000000002</v>
      </c>
      <c r="N28" s="53"/>
      <c r="O28" s="7"/>
      <c r="P28" s="7"/>
      <c r="Q28" s="7"/>
      <c r="R28" s="7"/>
      <c r="S28" s="7"/>
      <c r="T28" s="7"/>
      <c r="U28" s="53"/>
      <c r="V28" s="6" t="s">
        <v>318</v>
      </c>
      <c r="W28" s="8" t="s">
        <v>318</v>
      </c>
      <c r="X28" s="8" t="s">
        <v>318</v>
      </c>
      <c r="Y28" s="222"/>
      <c r="Z28" s="8"/>
      <c r="AA28" s="8"/>
      <c r="AB28" s="8"/>
      <c r="AC28" s="8"/>
      <c r="AD28" s="8"/>
      <c r="AE28" s="8"/>
      <c r="AF28" s="21" t="s">
        <v>318</v>
      </c>
      <c r="AG28" s="7" t="s">
        <v>318</v>
      </c>
    </row>
    <row r="29" spans="2:33">
      <c r="B29" s="9" t="str">
        <f>ELC_Processes!D18</f>
        <v>ELE_EX_OPOLE_2</v>
      </c>
      <c r="C29" s="9" t="str">
        <f>ELC_Processes!E18</f>
        <v>Power Plant Opole 2</v>
      </c>
      <c r="D29" s="9" t="str">
        <f>ELC_Comm!C$10</f>
        <v>PP_HC</v>
      </c>
      <c r="E29" s="9" t="str">
        <f>ELC_Comm!C$7</f>
        <v>ELC_HV</v>
      </c>
      <c r="F29" s="10"/>
      <c r="G29" s="10"/>
      <c r="H29" s="10"/>
      <c r="I29" s="10"/>
      <c r="J29" s="10"/>
      <c r="K29" s="10"/>
      <c r="L29" s="10"/>
      <c r="M29" s="55">
        <v>0.40150000000000002</v>
      </c>
      <c r="N29" s="55">
        <v>1.712</v>
      </c>
      <c r="O29" s="11">
        <v>1.712</v>
      </c>
      <c r="P29" s="11">
        <v>1.712</v>
      </c>
      <c r="Q29" s="11">
        <v>1.712</v>
      </c>
      <c r="R29" s="11">
        <v>1.712</v>
      </c>
      <c r="S29" s="11">
        <v>1.712</v>
      </c>
      <c r="T29" s="11">
        <v>0</v>
      </c>
      <c r="U29" s="55">
        <v>22.431318635547573</v>
      </c>
      <c r="V29" s="10">
        <v>31.536000000000001</v>
      </c>
      <c r="W29" s="12">
        <v>1</v>
      </c>
      <c r="X29" s="12">
        <v>0.85</v>
      </c>
      <c r="Y29" s="223">
        <f>IF(AND($U29&gt;0,N29&gt;0),$U29/(N29*31.536)*0.8,"")</f>
        <v>0.33237964853025964</v>
      </c>
      <c r="Z29" s="12">
        <f>Y29</f>
        <v>0.33237964853025964</v>
      </c>
      <c r="AA29" s="12">
        <f>Z29</f>
        <v>0.33237964853025964</v>
      </c>
      <c r="AB29" s="12">
        <f>AA29</f>
        <v>0.33237964853025964</v>
      </c>
      <c r="AC29" s="12">
        <f>AB29</f>
        <v>0.33237964853025964</v>
      </c>
      <c r="AD29" s="12">
        <f>AC29</f>
        <v>0.33237964853025964</v>
      </c>
      <c r="AE29" s="12">
        <v>0</v>
      </c>
      <c r="AF29" s="22">
        <v>243</v>
      </c>
      <c r="AG29" s="11">
        <v>1.806</v>
      </c>
    </row>
    <row r="30" spans="2:33">
      <c r="B30" s="9"/>
      <c r="C30" s="9"/>
      <c r="D30" s="9" t="str">
        <f>ELC_Comm!C14</f>
        <v>PP_OIL_FUE</v>
      </c>
      <c r="E30" s="9"/>
      <c r="F30" s="10">
        <v>4.0000000000000001E-3</v>
      </c>
      <c r="G30" s="10">
        <v>4.0000000000000001E-3</v>
      </c>
      <c r="H30" s="10">
        <v>4.0000000000000001E-3</v>
      </c>
      <c r="I30" s="10">
        <v>4.0000000000000001E-3</v>
      </c>
      <c r="J30" s="10">
        <v>4.0000000000000001E-3</v>
      </c>
      <c r="K30" s="10">
        <v>4.0000000000000001E-3</v>
      </c>
      <c r="L30" s="10">
        <v>4.0000000000000001E-3</v>
      </c>
      <c r="M30" s="55">
        <v>0.40150000000000002</v>
      </c>
      <c r="N30" s="11"/>
      <c r="O30" s="11"/>
      <c r="P30" s="11"/>
      <c r="Q30" s="11"/>
      <c r="R30" s="11"/>
      <c r="S30" s="11"/>
      <c r="T30" s="11"/>
      <c r="U30" s="55"/>
      <c r="V30" s="10"/>
      <c r="W30" s="12"/>
      <c r="X30" s="12"/>
      <c r="Y30" s="223"/>
      <c r="Z30" s="12"/>
      <c r="AA30" s="12"/>
      <c r="AB30" s="12"/>
      <c r="AC30" s="12"/>
      <c r="AD30" s="12"/>
      <c r="AE30" s="12"/>
      <c r="AF30" s="22"/>
      <c r="AG30" s="11"/>
    </row>
    <row r="31" spans="2:33">
      <c r="B31" s="3" t="str">
        <f>ELC_Processes!D21</f>
        <v>ELE_EX_RYBNIK</v>
      </c>
      <c r="C31" s="3" t="str">
        <f>ELC_Processes!E21</f>
        <v>Power Plant Rybnik</v>
      </c>
      <c r="D31" s="3" t="str">
        <f>ELC_Comm!C$10</f>
        <v>PP_HC</v>
      </c>
      <c r="E31" s="3" t="str">
        <f>ELC_Comm!C$7</f>
        <v>ELC_HV</v>
      </c>
      <c r="F31" s="6"/>
      <c r="G31" s="6"/>
      <c r="H31" s="6"/>
      <c r="I31" s="6"/>
      <c r="J31" s="6"/>
      <c r="K31" s="6"/>
      <c r="L31" s="6"/>
      <c r="M31" s="53">
        <v>0.34370000000000001</v>
      </c>
      <c r="N31" s="53">
        <v>1.6519999999999999</v>
      </c>
      <c r="O31" s="7">
        <v>0.82599999999999996</v>
      </c>
      <c r="P31" s="7">
        <v>0</v>
      </c>
      <c r="Q31" s="7">
        <v>0</v>
      </c>
      <c r="R31" s="7">
        <v>0</v>
      </c>
      <c r="S31" s="7">
        <v>0</v>
      </c>
      <c r="T31" s="7">
        <v>0</v>
      </c>
      <c r="U31" s="53">
        <v>10.2794048</v>
      </c>
      <c r="V31" s="6">
        <v>31.536000000000001</v>
      </c>
      <c r="W31" s="8">
        <v>1</v>
      </c>
      <c r="X31" s="8">
        <v>0.85</v>
      </c>
      <c r="Y31" s="222">
        <f>IF(AND($U31&gt;0,N31&gt;0),$U31/(N31*31.536)*0.8,"")</f>
        <v>0.15784880771182142</v>
      </c>
      <c r="Z31" s="8">
        <f t="shared" ref="Z31:AE31" si="1">Y31</f>
        <v>0.15784880771182142</v>
      </c>
      <c r="AA31" s="8">
        <v>0</v>
      </c>
      <c r="AB31" s="8">
        <f t="shared" si="1"/>
        <v>0</v>
      </c>
      <c r="AC31" s="8">
        <f t="shared" si="1"/>
        <v>0</v>
      </c>
      <c r="AD31" s="8">
        <f t="shared" si="1"/>
        <v>0</v>
      </c>
      <c r="AE31" s="8">
        <f t="shared" si="1"/>
        <v>0</v>
      </c>
      <c r="AF31" s="21">
        <v>243</v>
      </c>
      <c r="AG31" s="7">
        <v>1.806</v>
      </c>
    </row>
    <row r="32" spans="2:33">
      <c r="B32" s="3"/>
      <c r="C32" s="3"/>
      <c r="D32" s="3" t="str">
        <f>ELC_Comm!C14</f>
        <v>PP_OIL_FUE</v>
      </c>
      <c r="E32" s="3"/>
      <c r="F32" s="6">
        <v>4.0000000000000001E-3</v>
      </c>
      <c r="G32" s="6">
        <v>4.0000000000000001E-3</v>
      </c>
      <c r="H32" s="6">
        <v>4.0000000000000001E-3</v>
      </c>
      <c r="I32" s="6">
        <v>4.0000000000000001E-3</v>
      </c>
      <c r="J32" s="6">
        <v>4.0000000000000001E-3</v>
      </c>
      <c r="K32" s="6">
        <v>4.0000000000000001E-3</v>
      </c>
      <c r="L32" s="6">
        <v>4.0000000000000001E-3</v>
      </c>
      <c r="M32" s="53">
        <v>0.34370000000000001</v>
      </c>
      <c r="N32" s="7"/>
      <c r="O32" s="7"/>
      <c r="P32" s="7"/>
      <c r="Q32" s="7"/>
      <c r="R32" s="7"/>
      <c r="S32" s="7"/>
      <c r="T32" s="7"/>
      <c r="U32" s="53"/>
      <c r="V32" s="6" t="s">
        <v>318</v>
      </c>
      <c r="W32" s="8" t="s">
        <v>318</v>
      </c>
      <c r="X32" s="8" t="s">
        <v>318</v>
      </c>
      <c r="Y32" s="222"/>
      <c r="Z32" s="8"/>
      <c r="AA32" s="8"/>
      <c r="AB32" s="8"/>
      <c r="AC32" s="8"/>
      <c r="AD32" s="8"/>
      <c r="AE32" s="8"/>
      <c r="AF32" s="21" t="s">
        <v>318</v>
      </c>
      <c r="AG32" s="7" t="s">
        <v>318</v>
      </c>
    </row>
    <row r="33" spans="2:33">
      <c r="B33" s="9" t="str">
        <f>ELC_Processes!D20</f>
        <v>ELE_EX_POLANIEC</v>
      </c>
      <c r="C33" s="9" t="str">
        <f>ELC_Processes!E20</f>
        <v>Power Plant Polaniec</v>
      </c>
      <c r="D33" s="9" t="str">
        <f>ELC_Comm!C$10</f>
        <v>PP_HC</v>
      </c>
      <c r="E33" s="9" t="str">
        <f>ELC_Comm!C$7</f>
        <v>ELC_HV</v>
      </c>
      <c r="F33" s="10"/>
      <c r="G33" s="10"/>
      <c r="H33" s="10"/>
      <c r="I33" s="10"/>
      <c r="J33" s="10"/>
      <c r="K33" s="10"/>
      <c r="L33" s="10"/>
      <c r="M33" s="55">
        <v>0.36749999999999999</v>
      </c>
      <c r="N33" s="226">
        <v>1.5154522102747909</v>
      </c>
      <c r="O33" s="11">
        <v>1.325</v>
      </c>
      <c r="P33" s="11">
        <v>0</v>
      </c>
      <c r="Q33" s="11">
        <v>0</v>
      </c>
      <c r="R33" s="11">
        <v>0</v>
      </c>
      <c r="S33" s="11">
        <v>0</v>
      </c>
      <c r="T33" s="11">
        <v>0</v>
      </c>
      <c r="U33" s="55">
        <v>17.52616365591398</v>
      </c>
      <c r="V33" s="10">
        <v>31.536000000000001</v>
      </c>
      <c r="W33" s="12">
        <v>1</v>
      </c>
      <c r="X33" s="12">
        <v>0.85</v>
      </c>
      <c r="Y33" s="223">
        <f>IF(AND($U33&gt;0,N33&gt;0),$U33/(N33*31.536)*0.8,"")</f>
        <v>0.29337830650650487</v>
      </c>
      <c r="Z33" s="12">
        <f>Y33</f>
        <v>0.29337830650650487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22">
        <v>243</v>
      </c>
      <c r="AG33" s="11">
        <v>1.806</v>
      </c>
    </row>
    <row r="34" spans="2:33">
      <c r="B34" s="9"/>
      <c r="C34" s="9"/>
      <c r="D34" s="9" t="str">
        <f>ELC_Comm!C14</f>
        <v>PP_OIL_FUE</v>
      </c>
      <c r="E34" s="9"/>
      <c r="F34" s="10">
        <v>4.0000000000000001E-3</v>
      </c>
      <c r="G34" s="10">
        <v>4.0000000000000001E-3</v>
      </c>
      <c r="H34" s="10">
        <v>4.0000000000000001E-3</v>
      </c>
      <c r="I34" s="10">
        <v>4.0000000000000001E-3</v>
      </c>
      <c r="J34" s="10">
        <v>4.0000000000000001E-3</v>
      </c>
      <c r="K34" s="10">
        <v>4.0000000000000001E-3</v>
      </c>
      <c r="L34" s="10">
        <v>4.0000000000000001E-3</v>
      </c>
      <c r="M34" s="55">
        <v>0.36749999999999999</v>
      </c>
      <c r="N34" s="11"/>
      <c r="O34" s="11"/>
      <c r="P34" s="11"/>
      <c r="Q34" s="11"/>
      <c r="R34" s="11"/>
      <c r="S34" s="11"/>
      <c r="T34" s="11"/>
      <c r="U34" s="55"/>
      <c r="V34" s="10" t="s">
        <v>318</v>
      </c>
      <c r="W34" s="12" t="s">
        <v>318</v>
      </c>
      <c r="X34" s="12" t="s">
        <v>318</v>
      </c>
      <c r="Y34" s="223"/>
      <c r="Z34" s="12"/>
      <c r="AA34" s="12"/>
      <c r="AB34" s="12"/>
      <c r="AC34" s="12"/>
      <c r="AD34" s="12"/>
      <c r="AE34" s="12"/>
      <c r="AF34" s="22" t="s">
        <v>318</v>
      </c>
      <c r="AG34" s="11" t="s">
        <v>318</v>
      </c>
    </row>
    <row r="35" spans="2:33">
      <c r="B35" s="3" t="str">
        <f>ELC_Processes!D19</f>
        <v>ELE_EX_DOLNA_ODRA</v>
      </c>
      <c r="C35" s="3" t="str">
        <f>ELC_Processes!E19</f>
        <v>Power Plant Dolna Odra</v>
      </c>
      <c r="D35" s="3" t="str">
        <f>ELC_Comm!C$10</f>
        <v>PP_HC</v>
      </c>
      <c r="E35" s="3" t="str">
        <f>ELC_Comm!C$7</f>
        <v>ELC_HV</v>
      </c>
      <c r="F35" s="6"/>
      <c r="G35" s="6"/>
      <c r="H35" s="6"/>
      <c r="I35" s="6"/>
      <c r="J35" s="6"/>
      <c r="K35" s="6"/>
      <c r="L35" s="6"/>
      <c r="M35" s="53">
        <v>0.34350000000000003</v>
      </c>
      <c r="N35" s="53">
        <v>1.2390000000000001</v>
      </c>
      <c r="O35" s="7">
        <v>0.82499999999999996</v>
      </c>
      <c r="P35" s="7">
        <v>0.82499999999999996</v>
      </c>
      <c r="Q35" s="7">
        <v>0.82499999999999996</v>
      </c>
      <c r="R35" s="7">
        <v>0</v>
      </c>
      <c r="S35" s="7">
        <v>0</v>
      </c>
      <c r="T35" s="7">
        <v>0</v>
      </c>
      <c r="U35" s="53">
        <v>8.1362034782608692</v>
      </c>
      <c r="V35" s="6">
        <v>31.536000000000001</v>
      </c>
      <c r="W35" s="8">
        <v>1</v>
      </c>
      <c r="X35" s="8">
        <v>0.85</v>
      </c>
      <c r="Y35" s="222">
        <f>IF(AND($U35&gt;0,N35&gt;0),$U35/(N35*31.536)*0.8,"")</f>
        <v>0.16658422588102278</v>
      </c>
      <c r="Z35" s="8">
        <f>Y35</f>
        <v>0.16658422588102278</v>
      </c>
      <c r="AA35" s="8">
        <f>Z35</f>
        <v>0.16658422588102278</v>
      </c>
      <c r="AB35" s="8">
        <f>AA35</f>
        <v>0.16658422588102278</v>
      </c>
      <c r="AC35" s="8">
        <v>0</v>
      </c>
      <c r="AD35" s="8">
        <v>0</v>
      </c>
      <c r="AE35" s="8">
        <v>0</v>
      </c>
      <c r="AF35" s="21">
        <v>243</v>
      </c>
      <c r="AG35" s="7">
        <v>1.806</v>
      </c>
    </row>
    <row r="36" spans="2:33">
      <c r="B36" s="3"/>
      <c r="C36" s="3"/>
      <c r="D36" s="3" t="str">
        <f>ELC_Comm!C14</f>
        <v>PP_OIL_FUE</v>
      </c>
      <c r="E36" s="3"/>
      <c r="F36" s="6">
        <v>4.0000000000000001E-3</v>
      </c>
      <c r="G36" s="6">
        <v>4.0000000000000001E-3</v>
      </c>
      <c r="H36" s="6">
        <v>4.0000000000000001E-3</v>
      </c>
      <c r="I36" s="6">
        <v>4.0000000000000001E-3</v>
      </c>
      <c r="J36" s="6">
        <v>4.0000000000000001E-3</v>
      </c>
      <c r="K36" s="6">
        <v>4.0000000000000001E-3</v>
      </c>
      <c r="L36" s="6">
        <v>4.0000000000000001E-3</v>
      </c>
      <c r="M36" s="53">
        <v>0.34350000000000003</v>
      </c>
      <c r="N36" s="7"/>
      <c r="O36" s="7"/>
      <c r="P36" s="7"/>
      <c r="Q36" s="7"/>
      <c r="R36" s="7"/>
      <c r="S36" s="7"/>
      <c r="T36" s="7"/>
      <c r="U36" s="53"/>
      <c r="V36" s="6" t="s">
        <v>318</v>
      </c>
      <c r="W36" s="8" t="s">
        <v>318</v>
      </c>
      <c r="X36" s="8" t="s">
        <v>318</v>
      </c>
      <c r="Y36" s="222"/>
      <c r="Z36" s="8"/>
      <c r="AA36" s="8"/>
      <c r="AB36" s="8"/>
      <c r="AC36" s="8"/>
      <c r="AD36" s="8"/>
      <c r="AE36" s="8"/>
      <c r="AF36" s="21" t="s">
        <v>318</v>
      </c>
      <c r="AG36" s="7" t="s">
        <v>318</v>
      </c>
    </row>
    <row r="37" spans="2:33">
      <c r="B37" s="9" t="str">
        <f>ELC_Processes!D23</f>
        <v>ELE_EX_JAWORZNO_3</v>
      </c>
      <c r="C37" s="9" t="str">
        <f>ELC_Processes!E23</f>
        <v>Power Plant Jaworzno 3</v>
      </c>
      <c r="D37" s="9" t="str">
        <f>ELC_Comm!C$10</f>
        <v>PP_HC</v>
      </c>
      <c r="E37" s="9" t="str">
        <f>ELC_Comm!C$7</f>
        <v>ELC_HV</v>
      </c>
      <c r="F37" s="10"/>
      <c r="G37" s="10"/>
      <c r="H37" s="10"/>
      <c r="I37" s="10"/>
      <c r="J37" s="10"/>
      <c r="K37" s="10"/>
      <c r="L37" s="10"/>
      <c r="M37" s="55">
        <v>0.3397</v>
      </c>
      <c r="N37" s="55">
        <v>1.2310000000000001</v>
      </c>
      <c r="O37" s="11">
        <v>1.0249999999999999</v>
      </c>
      <c r="P37" s="11">
        <v>0.20599999999999999</v>
      </c>
      <c r="Q37" s="11">
        <v>0</v>
      </c>
      <c r="R37" s="11">
        <v>0</v>
      </c>
      <c r="S37" s="11">
        <v>0</v>
      </c>
      <c r="T37" s="11">
        <v>0</v>
      </c>
      <c r="U37" s="55">
        <v>9.7198661710037175</v>
      </c>
      <c r="V37" s="10">
        <v>31.536000000000001</v>
      </c>
      <c r="W37" s="12">
        <v>1</v>
      </c>
      <c r="X37" s="12">
        <v>0.85</v>
      </c>
      <c r="Y37" s="223">
        <f>IF(AND($U37&gt;0,N37&gt;0),$U37/(N37*31.536)*0.8,"")</f>
        <v>0.20030215070190624</v>
      </c>
      <c r="Z37" s="12">
        <f>Y37</f>
        <v>0.20030215070190624</v>
      </c>
      <c r="AA37" s="12">
        <f>Z37</f>
        <v>0.20030215070190624</v>
      </c>
      <c r="AB37" s="12">
        <v>0</v>
      </c>
      <c r="AC37" s="12">
        <v>0</v>
      </c>
      <c r="AD37" s="12">
        <v>0</v>
      </c>
      <c r="AE37" s="12">
        <v>0</v>
      </c>
      <c r="AF37" s="22">
        <v>243</v>
      </c>
      <c r="AG37" s="11">
        <v>1.806</v>
      </c>
    </row>
    <row r="38" spans="2:33">
      <c r="B38" s="9"/>
      <c r="C38" s="9"/>
      <c r="D38" s="9" t="str">
        <f>ELC_Comm!C14</f>
        <v>PP_OIL_FUE</v>
      </c>
      <c r="E38" s="9"/>
      <c r="F38" s="10">
        <v>4.0000000000000001E-3</v>
      </c>
      <c r="G38" s="10">
        <v>4.0000000000000001E-3</v>
      </c>
      <c r="H38" s="10">
        <v>4.0000000000000001E-3</v>
      </c>
      <c r="I38" s="10">
        <v>4.0000000000000001E-3</v>
      </c>
      <c r="J38" s="10">
        <v>4.0000000000000001E-3</v>
      </c>
      <c r="K38" s="10">
        <v>4.0000000000000001E-3</v>
      </c>
      <c r="L38" s="10">
        <v>4.0000000000000001E-3</v>
      </c>
      <c r="M38" s="55">
        <v>0.3397</v>
      </c>
      <c r="N38" s="55"/>
      <c r="O38" s="11"/>
      <c r="P38" s="11"/>
      <c r="Q38" s="11"/>
      <c r="R38" s="11"/>
      <c r="S38" s="11"/>
      <c r="T38" s="11"/>
      <c r="U38" s="55"/>
      <c r="V38" s="10" t="s">
        <v>318</v>
      </c>
      <c r="W38" s="12" t="s">
        <v>318</v>
      </c>
      <c r="X38" s="12" t="s">
        <v>318</v>
      </c>
      <c r="Y38" s="223"/>
      <c r="Z38" s="12"/>
      <c r="AA38" s="12"/>
      <c r="AB38" s="12"/>
      <c r="AC38" s="12"/>
      <c r="AD38" s="12"/>
      <c r="AE38" s="12"/>
      <c r="AF38" s="22" t="s">
        <v>318</v>
      </c>
      <c r="AG38" s="11" t="s">
        <v>318</v>
      </c>
    </row>
    <row r="39" spans="2:33">
      <c r="B39" s="3" t="str">
        <f>ELC_Processes!D22</f>
        <v>ELE_EX_JAWORZNO_2</v>
      </c>
      <c r="C39" s="3" t="str">
        <f>ELC_Processes!E22</f>
        <v>Power Plant Jaworzno 2</v>
      </c>
      <c r="D39" s="3" t="str">
        <f>ELC_Comm!C$10</f>
        <v>PP_HC</v>
      </c>
      <c r="E39" s="3" t="str">
        <f>ELC_Comm!C$7</f>
        <v>ELC_HV</v>
      </c>
      <c r="F39" s="6"/>
      <c r="G39" s="6"/>
      <c r="H39" s="6"/>
      <c r="I39" s="6"/>
      <c r="J39" s="6"/>
      <c r="K39" s="6"/>
      <c r="L39" s="6"/>
      <c r="M39" s="53">
        <v>0.41410000000000002</v>
      </c>
      <c r="N39" s="53">
        <v>0.83699999999999997</v>
      </c>
      <c r="O39" s="7">
        <v>0.83699999999999997</v>
      </c>
      <c r="P39" s="7">
        <v>0.83699999999999997</v>
      </c>
      <c r="Q39" s="7">
        <v>0.83699999999999997</v>
      </c>
      <c r="R39" s="7">
        <v>0.83699999999999997</v>
      </c>
      <c r="S39" s="7">
        <v>0.83699999999999997</v>
      </c>
      <c r="T39" s="7">
        <v>0</v>
      </c>
      <c r="U39" s="53">
        <v>0.83773582417582415</v>
      </c>
      <c r="V39" s="6">
        <v>31.536000000000001</v>
      </c>
      <c r="W39" s="8">
        <v>1</v>
      </c>
      <c r="X39" s="8">
        <v>0.85</v>
      </c>
      <c r="Y39" s="222">
        <f>IF(AND($U39&gt;0,N39&gt;0),$U39/(N39*31.536)*0.8,"")</f>
        <v>2.5390134979176079E-2</v>
      </c>
      <c r="Z39" s="8">
        <f>Y39</f>
        <v>2.5390134979176079E-2</v>
      </c>
      <c r="AA39" s="8">
        <f>Z39</f>
        <v>2.5390134979176079E-2</v>
      </c>
      <c r="AB39" s="8">
        <f>AA39</f>
        <v>2.5390134979176079E-2</v>
      </c>
      <c r="AC39" s="8">
        <f>AB39</f>
        <v>2.5390134979176079E-2</v>
      </c>
      <c r="AD39" s="8">
        <f>AC39</f>
        <v>2.5390134979176079E-2</v>
      </c>
      <c r="AE39" s="8">
        <v>0</v>
      </c>
      <c r="AF39" s="21">
        <v>243</v>
      </c>
      <c r="AG39" s="7">
        <v>1.806</v>
      </c>
    </row>
    <row r="40" spans="2:33">
      <c r="B40" s="3"/>
      <c r="C40" s="3"/>
      <c r="D40" s="3" t="str">
        <f>ELC_Comm!C14</f>
        <v>PP_OIL_FUE</v>
      </c>
      <c r="E40" s="3"/>
      <c r="F40" s="6">
        <v>4.0000000000000001E-3</v>
      </c>
      <c r="G40" s="6">
        <v>4.0000000000000001E-3</v>
      </c>
      <c r="H40" s="6">
        <v>4.0000000000000001E-3</v>
      </c>
      <c r="I40" s="6">
        <v>4.0000000000000001E-3</v>
      </c>
      <c r="J40" s="6">
        <v>4.0000000000000001E-3</v>
      </c>
      <c r="K40" s="6">
        <v>4.0000000000000001E-3</v>
      </c>
      <c r="L40" s="6">
        <v>4.0000000000000001E-3</v>
      </c>
      <c r="M40" s="53">
        <v>0.41410000000000002</v>
      </c>
      <c r="N40" s="53"/>
      <c r="O40" s="7"/>
      <c r="P40" s="7"/>
      <c r="Q40" s="7"/>
      <c r="R40" s="7"/>
      <c r="S40" s="7"/>
      <c r="T40" s="7"/>
      <c r="U40" s="53"/>
      <c r="V40" s="6" t="s">
        <v>318</v>
      </c>
      <c r="W40" s="8" t="s">
        <v>318</v>
      </c>
      <c r="X40" s="8" t="s">
        <v>318</v>
      </c>
      <c r="Y40" s="222"/>
      <c r="Z40" s="8"/>
      <c r="AA40" s="8"/>
      <c r="AB40" s="8"/>
      <c r="AC40" s="8"/>
      <c r="AD40" s="8"/>
      <c r="AE40" s="8"/>
      <c r="AF40" s="21" t="s">
        <v>318</v>
      </c>
      <c r="AG40" s="7" t="s">
        <v>318</v>
      </c>
    </row>
    <row r="41" spans="2:33">
      <c r="B41" s="9" t="str">
        <f>ELC_Processes!D33</f>
        <v>ELE_EX_JAWORZNO</v>
      </c>
      <c r="C41" s="9" t="str">
        <f>ELC_Processes!E33</f>
        <v>Power Plant Jaworzno</v>
      </c>
      <c r="D41" s="9" t="str">
        <f>ELC_Comm!C$10</f>
        <v>PP_HC</v>
      </c>
      <c r="E41" s="9" t="s">
        <v>26</v>
      </c>
      <c r="F41" s="10"/>
      <c r="G41" s="10"/>
      <c r="H41" s="10"/>
      <c r="I41" s="10"/>
      <c r="J41" s="10"/>
      <c r="K41" s="10"/>
      <c r="L41" s="10"/>
      <c r="M41" s="55">
        <v>0.34350000000000003</v>
      </c>
      <c r="N41" s="55">
        <v>0.1288</v>
      </c>
      <c r="O41" s="11">
        <v>0</v>
      </c>
      <c r="P41" s="11">
        <v>0</v>
      </c>
      <c r="Q41" s="11">
        <v>0</v>
      </c>
      <c r="R41" s="11">
        <v>0</v>
      </c>
      <c r="S41" s="11">
        <v>0</v>
      </c>
      <c r="T41" s="11">
        <v>0</v>
      </c>
      <c r="U41" s="55">
        <v>2.0173392000000003</v>
      </c>
      <c r="V41" s="10">
        <v>31.536000000000001</v>
      </c>
      <c r="W41" s="12">
        <v>1</v>
      </c>
      <c r="X41" s="12">
        <v>0.85</v>
      </c>
      <c r="Y41" s="223">
        <f>IF(AND($U41&gt;0,N41&gt;0),$U41/(N41*31.536)*0.8,"")</f>
        <v>0.39732550554468371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22">
        <v>243</v>
      </c>
      <c r="AG41" s="11">
        <v>1.806</v>
      </c>
    </row>
    <row r="42" spans="2:33">
      <c r="B42" s="9"/>
      <c r="C42" s="9"/>
      <c r="D42" s="9" t="str">
        <f>ELC_Comm!C$14</f>
        <v>PP_OIL_FUE</v>
      </c>
      <c r="E42" s="9"/>
      <c r="F42" s="10">
        <v>4.0000000000000001E-3</v>
      </c>
      <c r="G42" s="10">
        <v>4.0000000000000001E-3</v>
      </c>
      <c r="H42" s="10">
        <v>4.0000000000000001E-3</v>
      </c>
      <c r="I42" s="10">
        <v>4.0000000000000001E-3</v>
      </c>
      <c r="J42" s="10">
        <v>4.0000000000000001E-3</v>
      </c>
      <c r="K42" s="10">
        <v>4.0000000000000001E-3</v>
      </c>
      <c r="L42" s="10">
        <v>4.0000000000000001E-3</v>
      </c>
      <c r="M42" s="55">
        <v>0.34350000000000003</v>
      </c>
      <c r="N42" s="55" t="s">
        <v>318</v>
      </c>
      <c r="O42" s="11" t="s">
        <v>318</v>
      </c>
      <c r="P42" s="11" t="s">
        <v>318</v>
      </c>
      <c r="Q42" s="11" t="s">
        <v>318</v>
      </c>
      <c r="R42" s="11" t="s">
        <v>318</v>
      </c>
      <c r="S42" s="11" t="s">
        <v>318</v>
      </c>
      <c r="T42" s="11" t="s">
        <v>318</v>
      </c>
      <c r="U42" s="55"/>
      <c r="V42" s="10"/>
      <c r="W42" s="12"/>
      <c r="X42" s="12"/>
      <c r="Y42" s="223" t="s">
        <v>318</v>
      </c>
      <c r="Z42" s="12" t="s">
        <v>318</v>
      </c>
      <c r="AA42" s="12" t="s">
        <v>318</v>
      </c>
      <c r="AB42" s="12" t="s">
        <v>318</v>
      </c>
      <c r="AC42" s="12" t="s">
        <v>318</v>
      </c>
      <c r="AD42" s="12" t="s">
        <v>318</v>
      </c>
      <c r="AE42" s="12"/>
      <c r="AF42" s="22"/>
      <c r="AG42" s="11"/>
    </row>
    <row r="43" spans="2:33">
      <c r="B43" s="3" t="str">
        <f>ELC_Processes!D24</f>
        <v>ELE_EX_LAZISKA_2</v>
      </c>
      <c r="C43" s="3" t="str">
        <f>ELC_Processes!E24</f>
        <v>Power Plant Laziska 2</v>
      </c>
      <c r="D43" s="3" t="str">
        <f>ELC_Comm!C$10</f>
        <v>PP_HC</v>
      </c>
      <c r="E43" s="3" t="str">
        <f>ELC_Comm!C$7</f>
        <v>ELC_HV</v>
      </c>
      <c r="F43" s="6"/>
      <c r="G43" s="6"/>
      <c r="H43" s="6"/>
      <c r="I43" s="6"/>
      <c r="J43" s="6"/>
      <c r="K43" s="6"/>
      <c r="L43" s="6"/>
      <c r="M43" s="53">
        <v>0.33889999999999998</v>
      </c>
      <c r="N43" s="53">
        <v>0.23</v>
      </c>
      <c r="O43" s="7">
        <v>0</v>
      </c>
      <c r="P43" s="7">
        <v>0</v>
      </c>
      <c r="Q43" s="7">
        <v>0</v>
      </c>
      <c r="R43" s="7">
        <v>0</v>
      </c>
      <c r="S43" s="7">
        <v>0</v>
      </c>
      <c r="T43" s="7">
        <v>0</v>
      </c>
      <c r="U43" s="53">
        <v>1.3544789610389611</v>
      </c>
      <c r="V43" s="6">
        <v>31.536000000000001</v>
      </c>
      <c r="W43" s="8">
        <v>1</v>
      </c>
      <c r="X43" s="8">
        <v>0.85</v>
      </c>
      <c r="Y43" s="222">
        <f>IF(AND($U43&gt;0,N43&gt;0),$U43/(N43*31.536)*0.8,"")</f>
        <v>0.14939216035106445</v>
      </c>
      <c r="Z43" s="8">
        <v>0</v>
      </c>
      <c r="AA43" s="8">
        <v>0</v>
      </c>
      <c r="AB43" s="8">
        <v>0</v>
      </c>
      <c r="AC43" s="8">
        <v>0</v>
      </c>
      <c r="AD43" s="8">
        <v>0</v>
      </c>
      <c r="AE43" s="8">
        <v>0</v>
      </c>
      <c r="AF43" s="21">
        <v>243</v>
      </c>
      <c r="AG43" s="7">
        <v>1.806</v>
      </c>
    </row>
    <row r="44" spans="2:33">
      <c r="B44" s="3"/>
      <c r="C44" s="3"/>
      <c r="D44" s="3" t="str">
        <f>ELC_Comm!C$14</f>
        <v>PP_OIL_FUE</v>
      </c>
      <c r="E44" s="3"/>
      <c r="F44" s="6">
        <v>4.0000000000000001E-3</v>
      </c>
      <c r="G44" s="6">
        <v>4.0000000000000001E-3</v>
      </c>
      <c r="H44" s="6">
        <v>4.0000000000000001E-3</v>
      </c>
      <c r="I44" s="6">
        <v>4.0000000000000001E-3</v>
      </c>
      <c r="J44" s="6">
        <v>4.0000000000000001E-3</v>
      </c>
      <c r="K44" s="6">
        <v>4.0000000000000001E-3</v>
      </c>
      <c r="L44" s="6">
        <v>4.0000000000000001E-3</v>
      </c>
      <c r="M44" s="53">
        <v>0.33889999999999998</v>
      </c>
      <c r="N44" s="53"/>
      <c r="O44" s="7"/>
      <c r="P44" s="7"/>
      <c r="Q44" s="7"/>
      <c r="R44" s="7"/>
      <c r="S44" s="7" t="s">
        <v>318</v>
      </c>
      <c r="T44" s="7" t="s">
        <v>318</v>
      </c>
      <c r="U44" s="53"/>
      <c r="V44" s="6" t="s">
        <v>318</v>
      </c>
      <c r="W44" s="8" t="s">
        <v>318</v>
      </c>
      <c r="X44" s="8" t="s">
        <v>318</v>
      </c>
      <c r="Y44" s="222"/>
      <c r="Z44" s="8"/>
      <c r="AA44" s="8"/>
      <c r="AB44" s="8"/>
      <c r="AC44" s="8"/>
      <c r="AD44" s="8"/>
      <c r="AE44" s="8"/>
      <c r="AF44" s="21" t="s">
        <v>318</v>
      </c>
      <c r="AG44" s="7" t="s">
        <v>318</v>
      </c>
    </row>
    <row r="45" spans="2:33">
      <c r="B45" s="9" t="str">
        <f>ELC_Processes!D31</f>
        <v>ELE_EX_LAZISKA_3</v>
      </c>
      <c r="C45" s="9" t="str">
        <f>ELC_Processes!E31</f>
        <v>Power Plant Laziska 3</v>
      </c>
      <c r="D45" s="9" t="str">
        <f>ELC_Comm!C$10</f>
        <v>PP_HC</v>
      </c>
      <c r="E45" s="9" t="str">
        <f>ELC_Comm!C$7</f>
        <v>ELC_HV</v>
      </c>
      <c r="F45" s="10"/>
      <c r="G45" s="10"/>
      <c r="H45" s="10"/>
      <c r="I45" s="10"/>
      <c r="J45" s="10"/>
      <c r="K45" s="10"/>
      <c r="L45" s="10"/>
      <c r="M45" s="55">
        <v>0.33889999999999998</v>
      </c>
      <c r="N45" s="55">
        <v>0.83099999999999996</v>
      </c>
      <c r="O45" s="11">
        <v>0.83099999999999996</v>
      </c>
      <c r="P45" s="11">
        <v>0</v>
      </c>
      <c r="Q45" s="11">
        <v>0</v>
      </c>
      <c r="R45" s="11">
        <v>0</v>
      </c>
      <c r="S45" s="11">
        <v>0</v>
      </c>
      <c r="T45" s="11">
        <v>0</v>
      </c>
      <c r="U45" s="55">
        <v>4.893791376623378</v>
      </c>
      <c r="V45" s="10">
        <v>31.536000000000001</v>
      </c>
      <c r="W45" s="12">
        <v>1</v>
      </c>
      <c r="X45" s="12">
        <v>0.85</v>
      </c>
      <c r="Y45" s="223">
        <f>IF(AND($U45&gt;0,N45&gt;0),$U45/(N45*31.536)*0.8,"")</f>
        <v>0.14939216035106451</v>
      </c>
      <c r="Z45" s="12">
        <f>Y45</f>
        <v>0.14939216035106451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22">
        <v>243</v>
      </c>
      <c r="AG45" s="11">
        <v>1.806</v>
      </c>
    </row>
    <row r="46" spans="2:33">
      <c r="B46" s="9"/>
      <c r="C46" s="9"/>
      <c r="D46" s="9" t="str">
        <f>ELC_Comm!C14</f>
        <v>PP_OIL_FUE</v>
      </c>
      <c r="E46" s="9"/>
      <c r="F46" s="10">
        <v>4.0000000000000001E-3</v>
      </c>
      <c r="G46" s="10">
        <v>4.0000000000000001E-3</v>
      </c>
      <c r="H46" s="10">
        <v>4.0000000000000001E-3</v>
      </c>
      <c r="I46" s="10">
        <v>4.0000000000000001E-3</v>
      </c>
      <c r="J46" s="10">
        <v>4.0000000000000001E-3</v>
      </c>
      <c r="K46" s="10">
        <v>4.0000000000000001E-3</v>
      </c>
      <c r="L46" s="10">
        <v>4.0000000000000001E-3</v>
      </c>
      <c r="M46" s="55">
        <v>0.33889999999999998</v>
      </c>
      <c r="N46" s="55"/>
      <c r="O46" s="11"/>
      <c r="P46" s="11"/>
      <c r="Q46" s="11"/>
      <c r="R46" s="11"/>
      <c r="S46" s="11" t="s">
        <v>318</v>
      </c>
      <c r="T46" s="11" t="s">
        <v>318</v>
      </c>
      <c r="U46" s="55"/>
      <c r="V46" s="10" t="s">
        <v>318</v>
      </c>
      <c r="W46" s="12" t="s">
        <v>318</v>
      </c>
      <c r="X46" s="12" t="s">
        <v>318</v>
      </c>
      <c r="Y46" s="223"/>
      <c r="Z46" s="12"/>
      <c r="AA46" s="12"/>
      <c r="AB46" s="12"/>
      <c r="AC46" s="12"/>
      <c r="AD46" s="12"/>
      <c r="AE46" s="12"/>
      <c r="AF46" s="22" t="s">
        <v>318</v>
      </c>
      <c r="AG46" s="11" t="s">
        <v>318</v>
      </c>
    </row>
    <row r="47" spans="2:33">
      <c r="B47" s="3" t="str">
        <f>ELC_Processes!D25</f>
        <v>ELE_EX_LAGISZA</v>
      </c>
      <c r="C47" s="3" t="str">
        <f>ELC_Processes!E25</f>
        <v>Power Plant Lagisza</v>
      </c>
      <c r="D47" s="3" t="str">
        <f>ELC_Comm!C$10</f>
        <v>PP_HC</v>
      </c>
      <c r="E47" s="3" t="str">
        <f>ELC_Comm!C$7</f>
        <v>ELC_HV</v>
      </c>
      <c r="F47" s="6"/>
      <c r="G47" s="6"/>
      <c r="H47" s="6"/>
      <c r="I47" s="6"/>
      <c r="J47" s="6"/>
      <c r="K47" s="6"/>
      <c r="L47" s="6"/>
      <c r="M47" s="53">
        <v>0.40450000000000003</v>
      </c>
      <c r="N47" s="53">
        <v>0.223</v>
      </c>
      <c r="O47" s="7">
        <v>0</v>
      </c>
      <c r="P47" s="7">
        <v>0</v>
      </c>
      <c r="Q47" s="7">
        <v>0</v>
      </c>
      <c r="R47" s="7">
        <v>0</v>
      </c>
      <c r="S47" s="7">
        <v>0</v>
      </c>
      <c r="T47" s="7">
        <v>0</v>
      </c>
      <c r="U47" s="53">
        <v>3.1774824000000002</v>
      </c>
      <c r="V47" s="6">
        <v>31.536000000000001</v>
      </c>
      <c r="W47" s="8">
        <v>1</v>
      </c>
      <c r="X47" s="8">
        <v>0.85</v>
      </c>
      <c r="Y47" s="222">
        <v>3.4000000000000002E-2</v>
      </c>
      <c r="Z47" s="8">
        <v>0</v>
      </c>
      <c r="AA47" s="8">
        <v>0</v>
      </c>
      <c r="AB47" s="8">
        <v>0</v>
      </c>
      <c r="AC47" s="8">
        <v>0</v>
      </c>
      <c r="AD47" s="8">
        <v>0</v>
      </c>
      <c r="AE47" s="8">
        <v>0</v>
      </c>
      <c r="AF47" s="21">
        <v>243</v>
      </c>
      <c r="AG47" s="7">
        <v>1.806</v>
      </c>
    </row>
    <row r="48" spans="2:33">
      <c r="B48" s="3"/>
      <c r="C48" s="3"/>
      <c r="D48" s="3" t="str">
        <f>ELC_Comm!C14</f>
        <v>PP_OIL_FUE</v>
      </c>
      <c r="E48" s="3"/>
      <c r="F48" s="6">
        <v>4.0000000000000001E-3</v>
      </c>
      <c r="G48" s="6">
        <v>4.0000000000000001E-3</v>
      </c>
      <c r="H48" s="6">
        <v>4.0000000000000001E-3</v>
      </c>
      <c r="I48" s="6">
        <v>4.0000000000000001E-3</v>
      </c>
      <c r="J48" s="6">
        <v>4.0000000000000001E-3</v>
      </c>
      <c r="K48" s="6">
        <v>4.0000000000000001E-3</v>
      </c>
      <c r="L48" s="6">
        <v>4.0000000000000001E-3</v>
      </c>
      <c r="M48" s="53">
        <v>0.40450000000000003</v>
      </c>
      <c r="N48" s="53"/>
      <c r="O48" s="7"/>
      <c r="P48" s="7"/>
      <c r="Q48" s="7"/>
      <c r="R48" s="7"/>
      <c r="S48" s="7" t="s">
        <v>318</v>
      </c>
      <c r="T48" s="7" t="s">
        <v>318</v>
      </c>
      <c r="U48" s="53"/>
      <c r="V48" s="6" t="s">
        <v>318</v>
      </c>
      <c r="W48" s="8" t="s">
        <v>318</v>
      </c>
      <c r="X48" s="8" t="s">
        <v>318</v>
      </c>
      <c r="Y48" s="222"/>
      <c r="Z48" s="8"/>
      <c r="AA48" s="8"/>
      <c r="AB48" s="8"/>
      <c r="AC48" s="8"/>
      <c r="AD48" s="8"/>
      <c r="AE48" s="8"/>
      <c r="AF48" s="21" t="s">
        <v>318</v>
      </c>
      <c r="AG48" s="7" t="s">
        <v>318</v>
      </c>
    </row>
    <row r="49" spans="2:50">
      <c r="B49" s="9" t="str">
        <f>ELC_Processes!D26</f>
        <v>ELE_EX_LAGISZA_2</v>
      </c>
      <c r="C49" s="9" t="str">
        <f>ELC_Processes!E26</f>
        <v>Power Plant Lagisza 2</v>
      </c>
      <c r="D49" s="9" t="str">
        <f>ELC_Comm!C$10</f>
        <v>PP_HC</v>
      </c>
      <c r="E49" s="9" t="str">
        <f>ELC_Comm!C$7</f>
        <v>ELC_HV</v>
      </c>
      <c r="F49" s="10"/>
      <c r="G49" s="10"/>
      <c r="H49" s="10"/>
      <c r="I49" s="10"/>
      <c r="J49" s="10"/>
      <c r="K49" s="10"/>
      <c r="L49" s="10"/>
      <c r="M49" s="55">
        <v>0.40450000000000003</v>
      </c>
      <c r="N49" s="55">
        <v>0.42799999999999999</v>
      </c>
      <c r="O49" s="11">
        <v>0.42799999999999999</v>
      </c>
      <c r="P49" s="11">
        <v>0.42799999999999999</v>
      </c>
      <c r="Q49" s="11">
        <v>0.42799999999999999</v>
      </c>
      <c r="R49" s="11">
        <v>0.42799999999999999</v>
      </c>
      <c r="S49" s="11">
        <v>0</v>
      </c>
      <c r="T49" s="11">
        <v>0</v>
      </c>
      <c r="U49" s="55">
        <v>6.0984863999999988</v>
      </c>
      <c r="V49" s="10">
        <v>31.536000000000001</v>
      </c>
      <c r="W49" s="12">
        <v>1</v>
      </c>
      <c r="X49" s="12">
        <v>0.85</v>
      </c>
      <c r="Y49" s="223">
        <f>IF(AND($U49&gt;0,N49&gt;0),$U49/(N49*31.536)*0.8,"")</f>
        <v>0.36146118721461185</v>
      </c>
      <c r="Z49" s="12">
        <f>Y49</f>
        <v>0.36146118721461185</v>
      </c>
      <c r="AA49" s="12">
        <f>Z49</f>
        <v>0.36146118721461185</v>
      </c>
      <c r="AB49" s="12">
        <f>AA49</f>
        <v>0.36146118721461185</v>
      </c>
      <c r="AC49" s="12">
        <f>AB49</f>
        <v>0.36146118721461185</v>
      </c>
      <c r="AD49" s="12">
        <v>0</v>
      </c>
      <c r="AE49" s="12">
        <v>0</v>
      </c>
      <c r="AF49" s="22">
        <v>243</v>
      </c>
      <c r="AG49" s="11">
        <v>1.806</v>
      </c>
    </row>
    <row r="50" spans="2:50">
      <c r="B50" s="9"/>
      <c r="C50" s="9"/>
      <c r="D50" s="9" t="str">
        <f>ELC_Comm!C$14</f>
        <v>PP_OIL_FUE</v>
      </c>
      <c r="E50" s="9"/>
      <c r="F50" s="10">
        <v>4.0000000000000001E-3</v>
      </c>
      <c r="G50" s="10">
        <v>4.0000000000000001E-3</v>
      </c>
      <c r="H50" s="10">
        <v>4.0000000000000001E-3</v>
      </c>
      <c r="I50" s="10">
        <v>4.0000000000000001E-3</v>
      </c>
      <c r="J50" s="10">
        <v>4.0000000000000001E-3</v>
      </c>
      <c r="K50" s="10">
        <v>4.0000000000000001E-3</v>
      </c>
      <c r="L50" s="10">
        <v>4.0000000000000001E-3</v>
      </c>
      <c r="M50" s="55">
        <v>0.40450000000000003</v>
      </c>
      <c r="N50" s="55"/>
      <c r="O50" s="11"/>
      <c r="P50" s="11"/>
      <c r="Q50" s="11"/>
      <c r="R50" s="11"/>
      <c r="S50" s="11"/>
      <c r="T50" s="11"/>
      <c r="U50" s="55"/>
      <c r="V50" s="10"/>
      <c r="W50" s="12"/>
      <c r="X50" s="12"/>
      <c r="Y50" s="223"/>
      <c r="Z50" s="12"/>
      <c r="AA50" s="12"/>
      <c r="AB50" s="12"/>
      <c r="AC50" s="12"/>
      <c r="AD50" s="12"/>
      <c r="AE50" s="12"/>
      <c r="AF50" s="22"/>
      <c r="AG50" s="11"/>
    </row>
    <row r="51" spans="2:50">
      <c r="B51" s="3" t="str">
        <f>ELC_Processes!D28</f>
        <v>ELE_EX_OSTROLEKA_B</v>
      </c>
      <c r="C51" s="3" t="str">
        <f>ELC_Processes!E28</f>
        <v>Power Plant Ostroleka B</v>
      </c>
      <c r="D51" s="3" t="str">
        <f>ELC_Comm!C$10</f>
        <v>PP_HC</v>
      </c>
      <c r="E51" s="3" t="str">
        <f>ELC_Comm!C$7</f>
        <v>ELC_HV</v>
      </c>
      <c r="F51" s="6"/>
      <c r="G51" s="6"/>
      <c r="H51" s="6"/>
      <c r="I51" s="6"/>
      <c r="J51" s="6"/>
      <c r="K51" s="6"/>
      <c r="L51" s="6"/>
      <c r="M51" s="53">
        <v>0.36320000000000002</v>
      </c>
      <c r="N51" s="53">
        <v>0.628</v>
      </c>
      <c r="O51" s="7">
        <v>0.628</v>
      </c>
      <c r="P51" s="7">
        <v>0.628</v>
      </c>
      <c r="Q51" s="7">
        <v>0</v>
      </c>
      <c r="R51" s="7">
        <v>0</v>
      </c>
      <c r="S51" s="7">
        <v>0</v>
      </c>
      <c r="T51" s="7">
        <v>0</v>
      </c>
      <c r="U51" s="53">
        <v>5.7922351304347819</v>
      </c>
      <c r="V51" s="6">
        <v>31.536000000000001</v>
      </c>
      <c r="W51" s="8">
        <v>1</v>
      </c>
      <c r="X51" s="8">
        <v>0.85</v>
      </c>
      <c r="Y51" s="222">
        <f>IF(AND($U51&gt;0,N51&gt;0),$U51/(N51*31.536)*0.8,"")</f>
        <v>0.23397524981801332</v>
      </c>
      <c r="Z51" s="8">
        <f>Y51</f>
        <v>0.23397524981801332</v>
      </c>
      <c r="AA51" s="8">
        <f>Z51</f>
        <v>0.23397524981801332</v>
      </c>
      <c r="AB51" s="8">
        <v>0</v>
      </c>
      <c r="AC51" s="8">
        <v>0</v>
      </c>
      <c r="AD51" s="8">
        <v>0</v>
      </c>
      <c r="AE51" s="8">
        <v>0</v>
      </c>
      <c r="AF51" s="21">
        <v>243</v>
      </c>
      <c r="AG51" s="7">
        <v>1.806</v>
      </c>
    </row>
    <row r="52" spans="2:50">
      <c r="B52" s="3"/>
      <c r="C52" s="3"/>
      <c r="D52" s="3" t="str">
        <f>ELC_Comm!C14</f>
        <v>PP_OIL_FUE</v>
      </c>
      <c r="E52" s="3"/>
      <c r="F52" s="6">
        <v>4.0000000000000001E-3</v>
      </c>
      <c r="G52" s="6">
        <v>4.0000000000000001E-3</v>
      </c>
      <c r="H52" s="6">
        <v>4.0000000000000001E-3</v>
      </c>
      <c r="I52" s="6">
        <v>4.0000000000000001E-3</v>
      </c>
      <c r="J52" s="6">
        <v>4.0000000000000001E-3</v>
      </c>
      <c r="K52" s="6">
        <v>4.0000000000000001E-3</v>
      </c>
      <c r="L52" s="6">
        <v>4.0000000000000001E-3</v>
      </c>
      <c r="M52" s="53">
        <v>0.36320000000000002</v>
      </c>
      <c r="N52" s="53"/>
      <c r="O52" s="7"/>
      <c r="P52" s="7"/>
      <c r="Q52" s="7"/>
      <c r="R52" s="7"/>
      <c r="S52" s="7"/>
      <c r="T52" s="7" t="s">
        <v>318</v>
      </c>
      <c r="U52" s="53"/>
      <c r="V52" s="6" t="s">
        <v>318</v>
      </c>
      <c r="W52" s="8" t="s">
        <v>318</v>
      </c>
      <c r="X52" s="8" t="s">
        <v>318</v>
      </c>
      <c r="Y52" s="222"/>
      <c r="Z52" s="8"/>
      <c r="AA52" s="8"/>
      <c r="AB52" s="8"/>
      <c r="AC52" s="8"/>
      <c r="AD52" s="8"/>
      <c r="AE52" s="8"/>
      <c r="AF52" s="21" t="s">
        <v>318</v>
      </c>
      <c r="AG52" s="7" t="s">
        <v>318</v>
      </c>
    </row>
    <row r="53" spans="2:50">
      <c r="B53" s="9" t="str">
        <f>ELC_Processes!D27</f>
        <v>ELE_EX_SIERSZA</v>
      </c>
      <c r="C53" s="9" t="str">
        <f>ELC_Processes!E27</f>
        <v>Power Plant Siersza</v>
      </c>
      <c r="D53" s="9" t="str">
        <f>ELC_Comm!C$10</f>
        <v>PP_HC</v>
      </c>
      <c r="E53" s="9" t="str">
        <f>ELC_Comm!C$7</f>
        <v>ELC_HV</v>
      </c>
      <c r="F53" s="10"/>
      <c r="G53" s="10"/>
      <c r="H53" s="10"/>
      <c r="I53" s="10"/>
      <c r="J53" s="10"/>
      <c r="K53" s="10"/>
      <c r="L53" s="10"/>
      <c r="M53" s="55">
        <v>0.36</v>
      </c>
      <c r="N53" s="55">
        <v>0.51200000000000001</v>
      </c>
      <c r="O53" s="11">
        <v>0.28100000000000003</v>
      </c>
      <c r="P53" s="11">
        <v>0.28100000000000003</v>
      </c>
      <c r="Q53" s="11">
        <v>0.28100000000000003</v>
      </c>
      <c r="R53" s="11">
        <v>0.28100000000000003</v>
      </c>
      <c r="S53" s="11">
        <v>0</v>
      </c>
      <c r="T53" s="11">
        <v>0</v>
      </c>
      <c r="U53" s="55">
        <v>2.7532179533213643</v>
      </c>
      <c r="V53" s="10">
        <v>31.536000000000001</v>
      </c>
      <c r="W53" s="12">
        <v>1</v>
      </c>
      <c r="X53" s="12">
        <v>0.85</v>
      </c>
      <c r="Y53" s="223">
        <f>IF(AND($U53&gt;0,N53&gt;0),$U53/(N53*31.536)*0.8,"")</f>
        <v>0.13641245091529147</v>
      </c>
      <c r="Z53" s="12">
        <f>Y53</f>
        <v>0.13641245091529147</v>
      </c>
      <c r="AA53" s="12">
        <f>Z53</f>
        <v>0.13641245091529147</v>
      </c>
      <c r="AB53" s="12">
        <f>AA53</f>
        <v>0.13641245091529147</v>
      </c>
      <c r="AC53" s="12">
        <f>AB53</f>
        <v>0.13641245091529147</v>
      </c>
      <c r="AD53" s="12">
        <v>0</v>
      </c>
      <c r="AE53" s="12">
        <v>0</v>
      </c>
      <c r="AF53" s="22">
        <v>243</v>
      </c>
      <c r="AG53" s="11">
        <v>1.806</v>
      </c>
    </row>
    <row r="54" spans="2:50">
      <c r="B54" s="9"/>
      <c r="C54" s="9"/>
      <c r="D54" s="9" t="str">
        <f>ELC_Comm!C14</f>
        <v>PP_OIL_FUE</v>
      </c>
      <c r="E54" s="9"/>
      <c r="F54" s="10">
        <v>4.0000000000000001E-3</v>
      </c>
      <c r="G54" s="10">
        <v>4.0000000000000001E-3</v>
      </c>
      <c r="H54" s="10">
        <v>4.0000000000000001E-3</v>
      </c>
      <c r="I54" s="10">
        <v>4.0000000000000001E-3</v>
      </c>
      <c r="J54" s="10">
        <v>4.0000000000000001E-3</v>
      </c>
      <c r="K54" s="10">
        <v>4.0000000000000001E-3</v>
      </c>
      <c r="L54" s="10">
        <v>4.0000000000000001E-3</v>
      </c>
      <c r="M54" s="55">
        <v>0.36</v>
      </c>
      <c r="N54" s="55"/>
      <c r="O54" s="11"/>
      <c r="P54" s="11"/>
      <c r="Q54" s="11"/>
      <c r="R54" s="11"/>
      <c r="S54" s="11" t="s">
        <v>318</v>
      </c>
      <c r="T54" s="11" t="s">
        <v>318</v>
      </c>
      <c r="U54" s="55"/>
      <c r="V54" s="10" t="s">
        <v>318</v>
      </c>
      <c r="W54" s="12" t="s">
        <v>318</v>
      </c>
      <c r="X54" s="12" t="s">
        <v>318</v>
      </c>
      <c r="Y54" s="223"/>
      <c r="Z54" s="12"/>
      <c r="AA54" s="12"/>
      <c r="AB54" s="12"/>
      <c r="AC54" s="12"/>
      <c r="AD54" s="12"/>
      <c r="AE54" s="12"/>
      <c r="AF54" s="22" t="s">
        <v>318</v>
      </c>
      <c r="AG54" s="11" t="s">
        <v>318</v>
      </c>
    </row>
    <row r="55" spans="2:50">
      <c r="B55" s="3" t="str">
        <f>ELC_Processes!D29</f>
        <v>ELE_EX_SKAWINA</v>
      </c>
      <c r="C55" s="3" t="str">
        <f>ELC_Processes!E29</f>
        <v>Power Plant Skawina</v>
      </c>
      <c r="D55" s="3" t="str">
        <f>ELC_Comm!C$10</f>
        <v>PP_HC</v>
      </c>
      <c r="E55" s="3" t="str">
        <f>ELC_Comm!C$7</f>
        <v>ELC_HV</v>
      </c>
      <c r="F55" s="6"/>
      <c r="G55" s="6"/>
      <c r="H55" s="6"/>
      <c r="I55" s="6"/>
      <c r="J55" s="6"/>
      <c r="K55" s="6"/>
      <c r="L55" s="6"/>
      <c r="M55" s="53">
        <v>0.34350000000000003</v>
      </c>
      <c r="N55" s="56">
        <v>0.30360000000000004</v>
      </c>
      <c r="O55" s="7">
        <v>0.30360000000000004</v>
      </c>
      <c r="P55" s="7">
        <v>0.30360000000000004</v>
      </c>
      <c r="Q55" s="7">
        <v>0.30360000000000004</v>
      </c>
      <c r="R55" s="7">
        <v>0</v>
      </c>
      <c r="S55" s="7">
        <v>0</v>
      </c>
      <c r="T55" s="7">
        <v>0</v>
      </c>
      <c r="U55" s="53">
        <v>3.4421615999999999</v>
      </c>
      <c r="V55" s="6">
        <v>31.536000000000001</v>
      </c>
      <c r="W55" s="8">
        <v>1</v>
      </c>
      <c r="X55" s="8">
        <v>0.85</v>
      </c>
      <c r="Y55" s="222">
        <f>IF(AND($U55&gt;0,N55&gt;0),$U55/(N55*31.536)*0.8,"")</f>
        <v>0.2876158848761588</v>
      </c>
      <c r="Z55" s="8">
        <f>Y55</f>
        <v>0.2876158848761588</v>
      </c>
      <c r="AA55" s="8">
        <f>Z55</f>
        <v>0.2876158848761588</v>
      </c>
      <c r="AB55" s="8">
        <f>AA55</f>
        <v>0.2876158848761588</v>
      </c>
      <c r="AC55" s="8">
        <v>0</v>
      </c>
      <c r="AD55" s="8">
        <v>0</v>
      </c>
      <c r="AE55" s="8">
        <v>0</v>
      </c>
      <c r="AF55" s="21">
        <v>243</v>
      </c>
      <c r="AG55" s="7">
        <v>1.806</v>
      </c>
    </row>
    <row r="56" spans="2:50">
      <c r="B56" s="3"/>
      <c r="C56" s="3"/>
      <c r="D56" s="3" t="str">
        <f>ELC_Comm!C$14</f>
        <v>PP_OIL_FUE</v>
      </c>
      <c r="E56" s="3"/>
      <c r="F56" s="6">
        <v>4.0000000000000001E-3</v>
      </c>
      <c r="G56" s="6">
        <v>4.0000000000000001E-3</v>
      </c>
      <c r="H56" s="6">
        <v>4.0000000000000001E-3</v>
      </c>
      <c r="I56" s="6">
        <v>4.0000000000000001E-3</v>
      </c>
      <c r="J56" s="6">
        <v>4.0000000000000001E-3</v>
      </c>
      <c r="K56" s="6">
        <v>4.0000000000000001E-3</v>
      </c>
      <c r="L56" s="6">
        <v>4.0000000000000001E-3</v>
      </c>
      <c r="M56" s="53">
        <v>0.34350000000000003</v>
      </c>
      <c r="N56" s="53" t="s">
        <v>318</v>
      </c>
      <c r="O56" s="7" t="s">
        <v>318</v>
      </c>
      <c r="P56" s="7" t="s">
        <v>318</v>
      </c>
      <c r="Q56" s="7" t="s">
        <v>318</v>
      </c>
      <c r="R56" s="7" t="s">
        <v>318</v>
      </c>
      <c r="S56" s="7" t="s">
        <v>318</v>
      </c>
      <c r="T56" s="7" t="s">
        <v>318</v>
      </c>
      <c r="U56" s="53"/>
      <c r="V56" s="6" t="s">
        <v>318</v>
      </c>
      <c r="W56" s="8" t="s">
        <v>318</v>
      </c>
      <c r="X56" s="8" t="s">
        <v>318</v>
      </c>
      <c r="Y56" s="222"/>
      <c r="Z56" s="8"/>
      <c r="AA56" s="8"/>
      <c r="AB56" s="8"/>
      <c r="AC56" s="8"/>
      <c r="AD56" s="8"/>
      <c r="AE56" s="8"/>
      <c r="AF56" s="21" t="s">
        <v>318</v>
      </c>
      <c r="AG56" s="7" t="s">
        <v>318</v>
      </c>
    </row>
    <row r="57" spans="2:50">
      <c r="B57" s="9" t="str">
        <f>ELC_Processes!D30</f>
        <v>ELE_EX_STALOWA_WOLA</v>
      </c>
      <c r="C57" s="9" t="str">
        <f>ELC_Processes!E30</f>
        <v>Power Plant Stalowa Wola</v>
      </c>
      <c r="D57" s="9" t="str">
        <f>ELC_Comm!C$10</f>
        <v>PP_HC</v>
      </c>
      <c r="E57" s="9" t="str">
        <f>ELC_Comm!C$7</f>
        <v>ELC_HV</v>
      </c>
      <c r="F57" s="10"/>
      <c r="G57" s="10"/>
      <c r="H57" s="10"/>
      <c r="I57" s="10"/>
      <c r="J57" s="10"/>
      <c r="K57" s="10"/>
      <c r="L57" s="10"/>
      <c r="M57" s="55">
        <v>0.34350000000000003</v>
      </c>
      <c r="N57" s="55">
        <v>0.29039999999999999</v>
      </c>
      <c r="O57" s="11">
        <v>0</v>
      </c>
      <c r="P57" s="11">
        <v>0</v>
      </c>
      <c r="Q57" s="11">
        <v>0</v>
      </c>
      <c r="R57" s="11">
        <v>0</v>
      </c>
      <c r="S57" s="11">
        <v>0</v>
      </c>
      <c r="T57" s="11">
        <v>0</v>
      </c>
      <c r="U57" s="55">
        <v>0.67430880000000004</v>
      </c>
      <c r="V57" s="10">
        <v>31.536000000000001</v>
      </c>
      <c r="W57" s="12">
        <v>1</v>
      </c>
      <c r="X57" s="12">
        <v>0.85</v>
      </c>
      <c r="Y57" s="223">
        <f>IF(AND($U57&gt;0,N57&gt;0),$U57/(N57*31.536)*0.8,"")</f>
        <v>5.8904109589041111E-2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22">
        <v>243</v>
      </c>
      <c r="AG57" s="11">
        <v>1.806</v>
      </c>
    </row>
    <row r="58" spans="2:50">
      <c r="B58" s="9"/>
      <c r="C58" s="9"/>
      <c r="D58" s="9" t="str">
        <f>ELC_Comm!C$14</f>
        <v>PP_OIL_FUE</v>
      </c>
      <c r="E58" s="9"/>
      <c r="F58" s="10">
        <v>4.0000000000000001E-3</v>
      </c>
      <c r="G58" s="10">
        <v>4.0000000000000001E-3</v>
      </c>
      <c r="H58" s="10">
        <v>4.0000000000000001E-3</v>
      </c>
      <c r="I58" s="10">
        <v>4.0000000000000001E-3</v>
      </c>
      <c r="J58" s="10">
        <v>4.0000000000000001E-3</v>
      </c>
      <c r="K58" s="10">
        <v>4.0000000000000001E-3</v>
      </c>
      <c r="L58" s="10">
        <v>4.0000000000000001E-3</v>
      </c>
      <c r="M58" s="55">
        <v>0.34350000000000003</v>
      </c>
      <c r="N58" s="55"/>
      <c r="O58" s="11"/>
      <c r="P58" s="11"/>
      <c r="Q58" s="11"/>
      <c r="R58" s="11"/>
      <c r="S58" s="11" t="s">
        <v>318</v>
      </c>
      <c r="T58" s="11" t="s">
        <v>318</v>
      </c>
      <c r="U58" s="55"/>
      <c r="V58" s="10" t="s">
        <v>318</v>
      </c>
      <c r="W58" s="12" t="s">
        <v>318</v>
      </c>
      <c r="X58" s="12" t="s">
        <v>318</v>
      </c>
      <c r="Y58" s="223"/>
      <c r="Z58" s="12"/>
      <c r="AA58" s="12"/>
      <c r="AB58" s="12"/>
      <c r="AC58" s="12"/>
      <c r="AD58" s="12"/>
      <c r="AE58" s="12"/>
      <c r="AF58" s="22" t="s">
        <v>318</v>
      </c>
      <c r="AG58" s="11" t="s">
        <v>318</v>
      </c>
    </row>
    <row r="59" spans="2:50">
      <c r="B59" s="3" t="str">
        <f>ELC_Processes!D32</f>
        <v>ELE_EX_BLACHOWNIA</v>
      </c>
      <c r="C59" s="3" t="str">
        <f>ELC_Processes!E32</f>
        <v>Power Plant Blachownia</v>
      </c>
      <c r="D59" s="3" t="str">
        <f>ELC_Comm!C$10</f>
        <v>PP_HC</v>
      </c>
      <c r="E59" s="3" t="s">
        <v>26</v>
      </c>
      <c r="F59" s="6"/>
      <c r="G59" s="6"/>
      <c r="H59" s="6"/>
      <c r="I59" s="6"/>
      <c r="J59" s="6"/>
      <c r="K59" s="6"/>
      <c r="L59" s="6"/>
      <c r="M59" s="53">
        <v>0.34350000000000003</v>
      </c>
      <c r="N59" s="56">
        <v>0.14536000000000002</v>
      </c>
      <c r="O59" s="7">
        <v>0</v>
      </c>
      <c r="P59" s="7">
        <v>0</v>
      </c>
      <c r="Q59" s="7">
        <v>0</v>
      </c>
      <c r="R59" s="7">
        <v>0</v>
      </c>
      <c r="S59" s="7">
        <v>0</v>
      </c>
      <c r="T59" s="7">
        <v>0</v>
      </c>
      <c r="U59" s="53">
        <v>0.94888800000000018</v>
      </c>
      <c r="V59" s="6">
        <v>31.536000000000001</v>
      </c>
      <c r="W59" s="8">
        <v>1</v>
      </c>
      <c r="X59" s="8">
        <v>0.85</v>
      </c>
      <c r="Y59" s="222">
        <f>IF(AND($U59&gt;0,N59&gt;0),$U59/(N59*31.536)*0.8,"")</f>
        <v>0.16559736431420152</v>
      </c>
      <c r="Z59" s="8">
        <v>0</v>
      </c>
      <c r="AA59" s="8">
        <v>0</v>
      </c>
      <c r="AB59" s="8">
        <v>0</v>
      </c>
      <c r="AC59" s="8">
        <v>0</v>
      </c>
      <c r="AD59" s="8">
        <v>0</v>
      </c>
      <c r="AE59" s="8">
        <v>0</v>
      </c>
      <c r="AF59" s="21">
        <v>243</v>
      </c>
      <c r="AG59" s="7">
        <v>1.806</v>
      </c>
    </row>
    <row r="60" spans="2:50">
      <c r="B60" s="3"/>
      <c r="C60" s="3"/>
      <c r="D60" s="3" t="str">
        <f>ELC_Comm!C$14</f>
        <v>PP_OIL_FUE</v>
      </c>
      <c r="E60" s="3"/>
      <c r="F60" s="6">
        <v>4.0000000000000001E-3</v>
      </c>
      <c r="G60" s="6">
        <v>4.0000000000000001E-3</v>
      </c>
      <c r="H60" s="6">
        <v>4.0000000000000001E-3</v>
      </c>
      <c r="I60" s="6">
        <v>4.0000000000000001E-3</v>
      </c>
      <c r="J60" s="6">
        <v>4.0000000000000001E-3</v>
      </c>
      <c r="K60" s="6">
        <v>4.0000000000000001E-3</v>
      </c>
      <c r="L60" s="6">
        <v>4.0000000000000001E-3</v>
      </c>
      <c r="M60" s="53">
        <v>0.34350000000000003</v>
      </c>
      <c r="N60" s="53" t="s">
        <v>318</v>
      </c>
      <c r="O60" s="7" t="s">
        <v>318</v>
      </c>
      <c r="P60" s="7" t="s">
        <v>318</v>
      </c>
      <c r="Q60" s="7" t="s">
        <v>318</v>
      </c>
      <c r="R60" s="7" t="s">
        <v>318</v>
      </c>
      <c r="S60" s="7" t="s">
        <v>318</v>
      </c>
      <c r="T60" s="7" t="s">
        <v>318</v>
      </c>
      <c r="U60" s="53"/>
      <c r="V60" s="6"/>
      <c r="W60" s="8"/>
      <c r="X60" s="8"/>
      <c r="Y60" s="222" t="s">
        <v>318</v>
      </c>
      <c r="Z60" s="8" t="s">
        <v>318</v>
      </c>
      <c r="AA60" s="8" t="s">
        <v>318</v>
      </c>
      <c r="AB60" s="8" t="s">
        <v>318</v>
      </c>
      <c r="AC60" s="8" t="s">
        <v>318</v>
      </c>
      <c r="AD60" s="8" t="s">
        <v>318</v>
      </c>
      <c r="AE60" s="8"/>
      <c r="AF60" s="21"/>
      <c r="AG60" s="7"/>
    </row>
    <row r="61" spans="2:50">
      <c r="B61" s="13" t="str">
        <f>ELC_Processes!D34</f>
        <v>ELE_EX_POLANIEC_2</v>
      </c>
      <c r="C61" s="13" t="str">
        <f>ELC_Processes!E34</f>
        <v>Power Plant Polaniec Biomasa</v>
      </c>
      <c r="D61" s="13" t="str">
        <f>ELC_Comm!C$22</f>
        <v>PP_BIO_WOOD</v>
      </c>
      <c r="E61" s="13" t="str">
        <f>ELC_Comm!C$7</f>
        <v>ELC_HV</v>
      </c>
      <c r="F61" s="14"/>
      <c r="G61" s="14"/>
      <c r="H61" s="14"/>
      <c r="I61" s="14"/>
      <c r="J61" s="14"/>
      <c r="K61" s="14"/>
      <c r="L61" s="14"/>
      <c r="M61" s="224">
        <v>0.34</v>
      </c>
      <c r="N61" s="227">
        <v>0.19739999999999999</v>
      </c>
      <c r="O61" s="224">
        <v>0.19739999999999999</v>
      </c>
      <c r="P61" s="224">
        <v>0.19739999999999999</v>
      </c>
      <c r="Q61" s="224">
        <v>0.19739999999999999</v>
      </c>
      <c r="R61" s="15">
        <v>0</v>
      </c>
      <c r="S61" s="15">
        <v>0</v>
      </c>
      <c r="T61" s="15">
        <v>0</v>
      </c>
      <c r="U61" s="224">
        <v>4.9245368697774854</v>
      </c>
      <c r="V61" s="14">
        <v>31.536000000000001</v>
      </c>
      <c r="W61" s="16">
        <v>1</v>
      </c>
      <c r="X61" s="16">
        <v>0.85</v>
      </c>
      <c r="Y61" s="225">
        <f>IF(AND($U61&gt;0,N61&gt;0),$U61/(N61*31.536)*0.8,"")</f>
        <v>0.63285122495247526</v>
      </c>
      <c r="Z61" s="16">
        <f>Y61</f>
        <v>0.63285122495247526</v>
      </c>
      <c r="AA61" s="16">
        <f>Z61</f>
        <v>0.63285122495247526</v>
      </c>
      <c r="AB61" s="16">
        <f>AA61</f>
        <v>0.63285122495247526</v>
      </c>
      <c r="AC61" s="16">
        <v>0</v>
      </c>
      <c r="AD61" s="16">
        <v>0</v>
      </c>
      <c r="AE61" s="16">
        <v>0</v>
      </c>
      <c r="AF61" s="23">
        <v>243</v>
      </c>
      <c r="AG61" s="15">
        <v>1.806</v>
      </c>
    </row>
    <row r="62" spans="2:50">
      <c r="B62" s="9"/>
      <c r="C62" s="9"/>
      <c r="D62" s="9" t="str">
        <f>ELC_Comm!C$14</f>
        <v>PP_OIL_FUE</v>
      </c>
      <c r="E62" s="9"/>
      <c r="F62" s="10">
        <v>4.0000000000000001E-3</v>
      </c>
      <c r="G62" s="10">
        <v>4.0000000000000001E-3</v>
      </c>
      <c r="H62" s="10">
        <v>4.0000000000000001E-3</v>
      </c>
      <c r="I62" s="10">
        <v>4.0000000000000001E-3</v>
      </c>
      <c r="J62" s="11">
        <v>0</v>
      </c>
      <c r="K62" s="11">
        <v>0</v>
      </c>
      <c r="L62" s="11">
        <v>0</v>
      </c>
      <c r="M62" s="55">
        <v>0.34</v>
      </c>
      <c r="N62" s="55" t="s">
        <v>318</v>
      </c>
      <c r="O62" s="55" t="s">
        <v>318</v>
      </c>
      <c r="P62" s="55"/>
      <c r="Q62" s="55"/>
      <c r="R62" s="11" t="s">
        <v>318</v>
      </c>
      <c r="S62" s="11"/>
      <c r="T62" s="11"/>
      <c r="U62" s="55"/>
      <c r="V62" s="10" t="s">
        <v>318</v>
      </c>
      <c r="W62" s="12" t="s">
        <v>318</v>
      </c>
      <c r="X62" s="12" t="s">
        <v>318</v>
      </c>
      <c r="Y62" s="223"/>
      <c r="Z62" s="12"/>
      <c r="AA62" s="12"/>
      <c r="AB62" s="12"/>
      <c r="AC62" s="12"/>
      <c r="AD62" s="12"/>
      <c r="AE62" s="12"/>
      <c r="AF62" s="22" t="s">
        <v>318</v>
      </c>
      <c r="AG62" s="11" t="s">
        <v>318</v>
      </c>
    </row>
    <row r="63" spans="2:50">
      <c r="B63" s="3" t="str">
        <f>ELC_Processes!D35</f>
        <v>ELE_EX_KONIN_2</v>
      </c>
      <c r="C63" s="3" t="str">
        <f>ELC_Processes!E35</f>
        <v>Power Plant Konin Biomasa</v>
      </c>
      <c r="D63" s="3" t="str">
        <f>ELC_Comm!C$22</f>
        <v>PP_BIO_WOOD</v>
      </c>
      <c r="E63" s="3" t="str">
        <f>ELC_Comm!C$7</f>
        <v>ELC_HV</v>
      </c>
      <c r="F63" s="6"/>
      <c r="G63" s="6"/>
      <c r="H63" s="6"/>
      <c r="I63" s="6"/>
      <c r="J63" s="6"/>
      <c r="K63" s="6"/>
      <c r="L63" s="6"/>
      <c r="M63" s="53">
        <v>0.34</v>
      </c>
      <c r="N63" s="56">
        <v>4.3900000000000002E-2</v>
      </c>
      <c r="O63" s="53">
        <v>4.3900000000000002E-2</v>
      </c>
      <c r="P63" s="53">
        <v>4.3900000000000002E-2</v>
      </c>
      <c r="Q63" s="53">
        <v>4.3900000000000002E-2</v>
      </c>
      <c r="R63" s="7">
        <v>0</v>
      </c>
      <c r="S63" s="7">
        <v>0</v>
      </c>
      <c r="T63" s="7">
        <v>0</v>
      </c>
      <c r="U63" s="53">
        <v>1.1645672143460708</v>
      </c>
      <c r="V63" s="6">
        <v>31.536000000000001</v>
      </c>
      <c r="W63" s="8">
        <v>1</v>
      </c>
      <c r="X63" s="8">
        <v>0.85</v>
      </c>
      <c r="Y63" s="222">
        <f>IF(AND($U63&gt;0,N63&gt;0),$U63/(N63*31.536)*0.8,"")</f>
        <v>0.67295096342644367</v>
      </c>
      <c r="Z63" s="8">
        <f>Y63</f>
        <v>0.67295096342644367</v>
      </c>
      <c r="AA63" s="8">
        <f>Z63</f>
        <v>0.67295096342644367</v>
      </c>
      <c r="AB63" s="8">
        <f>AA63</f>
        <v>0.67295096342644367</v>
      </c>
      <c r="AC63" s="8">
        <v>0</v>
      </c>
      <c r="AD63" s="8">
        <v>0</v>
      </c>
      <c r="AE63" s="8">
        <v>0</v>
      </c>
      <c r="AF63" s="21">
        <v>243</v>
      </c>
      <c r="AG63" s="7">
        <v>1.806</v>
      </c>
    </row>
    <row r="64" spans="2:50">
      <c r="B64" s="3"/>
      <c r="C64" s="3"/>
      <c r="D64" s="3" t="str">
        <f>ELC_Comm!C$14</f>
        <v>PP_OIL_FUE</v>
      </c>
      <c r="E64" s="3"/>
      <c r="F64" s="6">
        <v>4.0000000000000001E-3</v>
      </c>
      <c r="G64" s="6">
        <v>4.0000000000000001E-3</v>
      </c>
      <c r="H64" s="6">
        <v>4.0000000000000001E-3</v>
      </c>
      <c r="I64" s="6">
        <v>4.0000000000000001E-3</v>
      </c>
      <c r="J64" s="7">
        <v>0</v>
      </c>
      <c r="K64" s="7">
        <v>0</v>
      </c>
      <c r="L64" s="7">
        <v>0</v>
      </c>
      <c r="M64" s="53">
        <v>0.34</v>
      </c>
      <c r="N64" s="53" t="s">
        <v>318</v>
      </c>
      <c r="O64" s="53" t="s">
        <v>318</v>
      </c>
      <c r="P64" s="53" t="s">
        <v>318</v>
      </c>
      <c r="Q64" s="53" t="s">
        <v>318</v>
      </c>
      <c r="R64" s="7" t="s">
        <v>318</v>
      </c>
      <c r="S64" s="7"/>
      <c r="T64" s="7"/>
      <c r="U64" s="53"/>
      <c r="V64" s="6" t="s">
        <v>318</v>
      </c>
      <c r="W64" s="8" t="s">
        <v>318</v>
      </c>
      <c r="X64" s="8" t="s">
        <v>318</v>
      </c>
      <c r="Y64" s="222"/>
      <c r="Z64" s="8"/>
      <c r="AA64" s="8"/>
      <c r="AB64" s="8"/>
      <c r="AC64" s="8"/>
      <c r="AD64" s="8"/>
      <c r="AE64" s="8"/>
      <c r="AF64" s="21" t="s">
        <v>318</v>
      </c>
      <c r="AG64" s="7" t="s">
        <v>318</v>
      </c>
    </row>
    <row r="65" spans="2:33">
      <c r="B65" s="9" t="str">
        <f>ELC_Processes!D36</f>
        <v>ELE_EX_JAWORZNO_4</v>
      </c>
      <c r="C65" s="9" t="str">
        <f>ELC_Processes!E36</f>
        <v>Power Plant Jaworzno Biomasa</v>
      </c>
      <c r="D65" s="9" t="str">
        <f>ELC_Comm!C$22</f>
        <v>PP_BIO_WOOD</v>
      </c>
      <c r="E65" s="9" t="str">
        <f>ELC_Comm!C$7</f>
        <v>ELC_HV</v>
      </c>
      <c r="F65" s="10"/>
      <c r="G65" s="10"/>
      <c r="H65" s="10"/>
      <c r="I65" s="10"/>
      <c r="J65" s="10"/>
      <c r="K65" s="10"/>
      <c r="L65" s="10"/>
      <c r="M65" s="55">
        <v>0.34</v>
      </c>
      <c r="N65" s="56">
        <v>4.2999999999999997E-2</v>
      </c>
      <c r="O65" s="55">
        <v>4.2999999999999997E-2</v>
      </c>
      <c r="P65" s="55">
        <v>4.2999999999999997E-2</v>
      </c>
      <c r="Q65" s="55">
        <v>4.2999999999999997E-2</v>
      </c>
      <c r="R65" s="11">
        <v>0</v>
      </c>
      <c r="S65" s="11">
        <v>0</v>
      </c>
      <c r="T65" s="11">
        <v>0</v>
      </c>
      <c r="U65" s="55">
        <v>0.92893739554971366</v>
      </c>
      <c r="V65" s="10">
        <v>31.536000000000001</v>
      </c>
      <c r="W65" s="12">
        <v>1</v>
      </c>
      <c r="X65" s="12">
        <v>0.85</v>
      </c>
      <c r="Y65" s="223">
        <f>IF(AND($U65&gt;0,N65&gt;0),$U65/(N65*31.536)*0.8,"")</f>
        <v>0.54802626193156223</v>
      </c>
      <c r="Z65" s="12">
        <f>Y65</f>
        <v>0.54802626193156223</v>
      </c>
      <c r="AA65" s="12">
        <f>Z65</f>
        <v>0.54802626193156223</v>
      </c>
      <c r="AB65" s="12">
        <f>AA65</f>
        <v>0.54802626193156223</v>
      </c>
      <c r="AC65" s="12">
        <v>0</v>
      </c>
      <c r="AD65" s="12">
        <v>0</v>
      </c>
      <c r="AE65" s="12">
        <v>0</v>
      </c>
      <c r="AF65" s="22">
        <v>243</v>
      </c>
      <c r="AG65" s="11">
        <v>1.806</v>
      </c>
    </row>
    <row r="66" spans="2:33">
      <c r="B66" s="9"/>
      <c r="C66" s="9"/>
      <c r="D66" s="9" t="str">
        <f>ELC_Comm!C$14</f>
        <v>PP_OIL_FUE</v>
      </c>
      <c r="E66" s="9"/>
      <c r="F66" s="10">
        <v>4.0000000000000001E-3</v>
      </c>
      <c r="G66" s="10">
        <v>4.0000000000000001E-3</v>
      </c>
      <c r="H66" s="10">
        <v>4.0000000000000001E-3</v>
      </c>
      <c r="I66" s="10">
        <v>4.0000000000000001E-3</v>
      </c>
      <c r="J66" s="11">
        <v>0</v>
      </c>
      <c r="K66" s="11">
        <v>0</v>
      </c>
      <c r="L66" s="11">
        <v>0</v>
      </c>
      <c r="M66" s="55">
        <v>0.34</v>
      </c>
      <c r="N66" s="55" t="s">
        <v>318</v>
      </c>
      <c r="O66" s="55" t="s">
        <v>318</v>
      </c>
      <c r="P66" s="55" t="s">
        <v>318</v>
      </c>
      <c r="Q66" s="55" t="s">
        <v>318</v>
      </c>
      <c r="R66" s="11" t="s">
        <v>318</v>
      </c>
      <c r="S66" s="11"/>
      <c r="T66" s="11"/>
      <c r="U66" s="55"/>
      <c r="V66" s="10" t="s">
        <v>318</v>
      </c>
      <c r="W66" s="12" t="s">
        <v>318</v>
      </c>
      <c r="X66" s="12" t="s">
        <v>318</v>
      </c>
      <c r="Y66" s="223"/>
      <c r="Z66" s="12"/>
      <c r="AA66" s="12"/>
      <c r="AB66" s="12"/>
      <c r="AC66" s="12"/>
      <c r="AD66" s="12"/>
      <c r="AE66" s="12"/>
      <c r="AF66" s="22" t="s">
        <v>318</v>
      </c>
      <c r="AG66" s="11" t="s">
        <v>318</v>
      </c>
    </row>
    <row r="67" spans="2:33">
      <c r="B67" s="3" t="str">
        <f>ELC_Processes!D37</f>
        <v>ELE_EX_STALOWA_WOLA_2</v>
      </c>
      <c r="C67" s="3" t="str">
        <f>ELC_Processes!E37</f>
        <v>Power Plant Stalowa Wola Biomasa</v>
      </c>
      <c r="D67" s="3" t="str">
        <f>ELC_Comm!C$22</f>
        <v>PP_BIO_WOOD</v>
      </c>
      <c r="E67" s="3" t="str">
        <f>ELC_Comm!C$7</f>
        <v>ELC_HV</v>
      </c>
      <c r="F67" s="6"/>
      <c r="G67" s="6"/>
      <c r="H67" s="6"/>
      <c r="I67" s="6"/>
      <c r="J67" s="6"/>
      <c r="K67" s="6"/>
      <c r="L67" s="6"/>
      <c r="M67" s="53">
        <v>0.34</v>
      </c>
      <c r="N67" s="56">
        <v>2.1899999999999999E-2</v>
      </c>
      <c r="O67" s="53">
        <v>2.1899999999999999E-2</v>
      </c>
      <c r="P67" s="53">
        <v>2.1899999999999999E-2</v>
      </c>
      <c r="Q67" s="53">
        <v>2.1899999999999999E-2</v>
      </c>
      <c r="R67" s="7">
        <v>0</v>
      </c>
      <c r="S67" s="7">
        <v>0</v>
      </c>
      <c r="T67" s="7">
        <v>0</v>
      </c>
      <c r="U67" s="53">
        <v>0.31933210027227488</v>
      </c>
      <c r="V67" s="6">
        <v>31.536000000000001</v>
      </c>
      <c r="W67" s="8">
        <v>1</v>
      </c>
      <c r="X67" s="8">
        <v>0.85</v>
      </c>
      <c r="Y67" s="222">
        <f>IF(AND($U67&gt;0,N67&gt;0),$U67/(N67*31.536)*0.8,"")</f>
        <v>0.36989788030584442</v>
      </c>
      <c r="Z67" s="8">
        <f>Y67</f>
        <v>0.36989788030584442</v>
      </c>
      <c r="AA67" s="8">
        <f>Z67</f>
        <v>0.36989788030584442</v>
      </c>
      <c r="AB67" s="8">
        <f>AA67</f>
        <v>0.36989788030584442</v>
      </c>
      <c r="AC67" s="8">
        <v>0</v>
      </c>
      <c r="AD67" s="8">
        <v>0</v>
      </c>
      <c r="AE67" s="8">
        <v>0</v>
      </c>
      <c r="AF67" s="21">
        <v>243</v>
      </c>
      <c r="AG67" s="7">
        <v>1.806</v>
      </c>
    </row>
    <row r="68" spans="2:33">
      <c r="B68" s="63"/>
      <c r="C68" s="63"/>
      <c r="D68" s="63" t="str">
        <f>ELC_Comm!C$14</f>
        <v>PP_OIL_FUE</v>
      </c>
      <c r="E68" s="63"/>
      <c r="F68" s="64">
        <v>4.0000000000000001E-3</v>
      </c>
      <c r="G68" s="64">
        <v>4.0000000000000001E-3</v>
      </c>
      <c r="H68" s="64">
        <v>4.0000000000000001E-3</v>
      </c>
      <c r="I68" s="64">
        <v>4.0000000000000001E-3</v>
      </c>
      <c r="J68" s="65">
        <v>0</v>
      </c>
      <c r="K68" s="65">
        <v>0</v>
      </c>
      <c r="L68" s="65">
        <v>0</v>
      </c>
      <c r="M68" s="228">
        <v>0.34</v>
      </c>
      <c r="N68" s="228" t="s">
        <v>318</v>
      </c>
      <c r="O68" s="228" t="s">
        <v>318</v>
      </c>
      <c r="P68" s="228" t="s">
        <v>318</v>
      </c>
      <c r="Q68" s="228" t="s">
        <v>318</v>
      </c>
      <c r="R68" s="65" t="s">
        <v>318</v>
      </c>
      <c r="S68" s="65"/>
      <c r="T68" s="65"/>
      <c r="U68" s="65"/>
      <c r="V68" s="64" t="s">
        <v>318</v>
      </c>
      <c r="W68" s="66" t="s">
        <v>318</v>
      </c>
      <c r="X68" s="65" t="s">
        <v>318</v>
      </c>
      <c r="Y68" s="65"/>
      <c r="Z68" s="65"/>
      <c r="AA68" s="65"/>
      <c r="AB68" s="65"/>
      <c r="AC68" s="65"/>
      <c r="AD68" s="65"/>
      <c r="AE68" s="65"/>
      <c r="AF68" s="65" t="s">
        <v>318</v>
      </c>
      <c r="AG68" s="65" t="s">
        <v>318</v>
      </c>
    </row>
    <row r="70" spans="2:33">
      <c r="N70" s="52"/>
      <c r="O70" s="52"/>
      <c r="P70" s="52"/>
      <c r="Q70" s="52"/>
      <c r="R70" s="52"/>
      <c r="S70" s="52"/>
      <c r="T70" s="52"/>
    </row>
    <row r="72" spans="2:33">
      <c r="N72" s="52">
        <f t="shared" ref="N72:T72" si="2">SUM(N7:N68)</f>
        <v>24.814572210274786</v>
      </c>
      <c r="O72" s="52">
        <f t="shared" si="2"/>
        <v>21.810559999999995</v>
      </c>
      <c r="P72" s="52">
        <f t="shared" si="2"/>
        <v>17.043559999999992</v>
      </c>
      <c r="Q72" s="52">
        <f t="shared" si="2"/>
        <v>10.9588</v>
      </c>
      <c r="R72" s="52">
        <f t="shared" si="2"/>
        <v>6.7839999999999989</v>
      </c>
      <c r="S72" s="52">
        <f t="shared" si="2"/>
        <v>4.431</v>
      </c>
      <c r="T72" s="52">
        <f t="shared" si="2"/>
        <v>0</v>
      </c>
    </row>
  </sheetData>
  <pageMargins left="0.75" right="0.75" top="1" bottom="1" header="0.5" footer="0.5"/>
  <pageSetup paperSize="9" orientation="portrait" r:id="rId1"/>
  <headerFooter alignWithMargins="0"/>
  <ignoredErrors>
    <ignoredError sqref="D8 D10 D35:D36 D57 D16:D21 D24:D30 D53:D54 D47:D50" formula="1"/>
  </ignoredErrors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C1B9D-5C56-4587-B89C-F625ECE9B308}">
  <sheetPr codeName="Arkusz3"/>
  <dimension ref="B2:AF43"/>
  <sheetViews>
    <sheetView zoomScale="160" zoomScaleNormal="160" workbookViewId="0">
      <selection activeCell="B2" sqref="B2:E2"/>
    </sheetView>
  </sheetViews>
  <sheetFormatPr defaultColWidth="9" defaultRowHeight="12.75"/>
  <cols>
    <col min="1" max="1" width="3" customWidth="1"/>
    <col min="2" max="2" width="21.140625" customWidth="1"/>
    <col min="3" max="3" width="56.7109375" customWidth="1"/>
    <col min="4" max="4" width="14.5703125" customWidth="1"/>
    <col min="5" max="5" width="14.7109375" customWidth="1"/>
    <col min="7" max="7" width="9.28515625" customWidth="1"/>
    <col min="8" max="8" width="11.28515625" customWidth="1"/>
    <col min="9" max="9" width="9.28515625" customWidth="1"/>
    <col min="10" max="10" width="10.85546875" customWidth="1"/>
    <col min="11" max="11" width="8.5703125" customWidth="1"/>
    <col min="12" max="12" width="6.140625" customWidth="1"/>
    <col min="13" max="13" width="16.85546875" customWidth="1"/>
    <col min="14" max="18" width="9.42578125" customWidth="1"/>
    <col min="19" max="19" width="12.28515625" customWidth="1"/>
    <col min="20" max="20" width="9.42578125" customWidth="1"/>
    <col min="21" max="21" width="10.42578125" customWidth="1"/>
    <col min="22" max="23" width="7.140625" customWidth="1"/>
    <col min="24" max="25" width="8.42578125" customWidth="1"/>
    <col min="26" max="26" width="7.42578125" customWidth="1"/>
  </cols>
  <sheetData>
    <row r="2" spans="2:32" ht="18">
      <c r="B2" s="336" t="s">
        <v>464</v>
      </c>
      <c r="C2" s="26"/>
      <c r="D2" s="26"/>
      <c r="E2" s="26"/>
    </row>
    <row r="4" spans="2:32" ht="15.75">
      <c r="E4" s="307" t="s">
        <v>456</v>
      </c>
    </row>
    <row r="5" spans="2:32" ht="27.75" customHeight="1">
      <c r="B5" s="39" t="s">
        <v>127</v>
      </c>
      <c r="C5" s="17" t="s">
        <v>469</v>
      </c>
      <c r="D5" s="39" t="s">
        <v>298</v>
      </c>
      <c r="E5" s="39" t="s">
        <v>299</v>
      </c>
      <c r="F5" s="39" t="s">
        <v>300</v>
      </c>
      <c r="G5" s="40" t="s">
        <v>355</v>
      </c>
      <c r="H5" s="40" t="s">
        <v>331</v>
      </c>
      <c r="I5" s="40" t="s">
        <v>332</v>
      </c>
      <c r="J5" s="40" t="s">
        <v>333</v>
      </c>
      <c r="K5" s="40" t="s">
        <v>334</v>
      </c>
      <c r="L5" s="40" t="s">
        <v>335</v>
      </c>
      <c r="M5" s="40" t="s">
        <v>336</v>
      </c>
      <c r="N5" s="40" t="s">
        <v>356</v>
      </c>
      <c r="O5" s="40" t="s">
        <v>357</v>
      </c>
      <c r="P5" s="40" t="s">
        <v>358</v>
      </c>
      <c r="Q5" s="40" t="s">
        <v>359</v>
      </c>
      <c r="R5" s="40" t="s">
        <v>360</v>
      </c>
      <c r="S5" s="40" t="s">
        <v>361</v>
      </c>
      <c r="T5" s="40" t="s">
        <v>362</v>
      </c>
      <c r="U5" s="39" t="s">
        <v>338</v>
      </c>
      <c r="V5" s="40" t="s">
        <v>339</v>
      </c>
      <c r="W5" s="40" t="s">
        <v>340</v>
      </c>
      <c r="X5" s="40" t="s">
        <v>348</v>
      </c>
      <c r="Y5" s="40" t="s">
        <v>349</v>
      </c>
      <c r="AF5" s="40" t="s">
        <v>340</v>
      </c>
    </row>
    <row r="6" spans="2:32" s="2" customFormat="1" ht="15.75" customHeight="1" thickBot="1">
      <c r="B6" s="48" t="s">
        <v>350</v>
      </c>
      <c r="C6" s="48"/>
      <c r="D6" s="48"/>
      <c r="E6" s="48" t="s">
        <v>350</v>
      </c>
      <c r="F6" s="48" t="s">
        <v>351</v>
      </c>
      <c r="G6" s="48" t="s">
        <v>146</v>
      </c>
      <c r="H6" s="48" t="s">
        <v>146</v>
      </c>
      <c r="I6" s="48" t="s">
        <v>146</v>
      </c>
      <c r="J6" s="48" t="s">
        <v>146</v>
      </c>
      <c r="K6" s="48" t="s">
        <v>146</v>
      </c>
      <c r="L6" s="48" t="s">
        <v>146</v>
      </c>
      <c r="M6" s="48" t="s">
        <v>146</v>
      </c>
      <c r="N6" s="48" t="s">
        <v>28</v>
      </c>
      <c r="O6" s="48" t="s">
        <v>28</v>
      </c>
      <c r="P6" s="48" t="s">
        <v>28</v>
      </c>
      <c r="Q6" s="48" t="s">
        <v>28</v>
      </c>
      <c r="R6" s="48" t="s">
        <v>28</v>
      </c>
      <c r="S6" s="48" t="s">
        <v>28</v>
      </c>
      <c r="T6" s="48" t="s">
        <v>28</v>
      </c>
      <c r="U6" s="48" t="s">
        <v>352</v>
      </c>
      <c r="V6" s="48" t="s">
        <v>351</v>
      </c>
      <c r="W6" s="48" t="s">
        <v>351</v>
      </c>
      <c r="X6" s="48" t="s">
        <v>353</v>
      </c>
      <c r="Y6" s="48" t="s">
        <v>354</v>
      </c>
      <c r="AA6"/>
      <c r="AF6" s="48" t="s">
        <v>351</v>
      </c>
    </row>
    <row r="7" spans="2:32" ht="15.75" customHeight="1">
      <c r="B7" s="41" t="str">
        <f>ELC_Processes!D38</f>
        <v>ELE_EX_HYDRO</v>
      </c>
      <c r="C7" s="41" t="str">
        <f>ELC_Processes!E38</f>
        <v>Power Plants Hydro</v>
      </c>
      <c r="D7" s="41" t="str">
        <f>ELC_Comm!C16</f>
        <v>PP_HYD</v>
      </c>
      <c r="E7" s="217" t="str">
        <f>ELC_Comm!C$7</f>
        <v>ELC_HV</v>
      </c>
      <c r="F7" s="43">
        <v>1</v>
      </c>
      <c r="G7" s="42">
        <f>P35/1000</f>
        <v>0.97660000000000002</v>
      </c>
      <c r="H7" s="42">
        <f>G7</f>
        <v>0.97660000000000002</v>
      </c>
      <c r="I7" s="42">
        <f>H7+0.08</f>
        <v>1.0566</v>
      </c>
      <c r="J7" s="42">
        <f>I7</f>
        <v>1.0566</v>
      </c>
      <c r="K7" s="42">
        <f>J7</f>
        <v>1.0566</v>
      </c>
      <c r="L7" s="42">
        <f>K7</f>
        <v>1.0566</v>
      </c>
      <c r="M7" s="42">
        <f>L7</f>
        <v>1.0566</v>
      </c>
      <c r="N7" s="42">
        <f>E22*3.6/1000</f>
        <v>7.6260240000000001</v>
      </c>
      <c r="O7" s="42">
        <f>N7</f>
        <v>7.6260240000000001</v>
      </c>
      <c r="P7" s="42">
        <f>ROUNDUP(I7/H7*O7,3)</f>
        <v>8.2509999999999994</v>
      </c>
      <c r="Q7" s="42"/>
      <c r="R7" s="42"/>
      <c r="S7" s="42"/>
      <c r="T7" s="42"/>
      <c r="U7" s="41">
        <v>31.536000000000001</v>
      </c>
      <c r="V7" s="43">
        <v>0.9</v>
      </c>
      <c r="W7" s="43">
        <v>0.4</v>
      </c>
      <c r="X7" s="41">
        <v>80</v>
      </c>
      <c r="Y7" s="41">
        <v>0</v>
      </c>
      <c r="AB7">
        <f>G7*U7*W7</f>
        <v>12.319223040000002</v>
      </c>
      <c r="AF7" s="235">
        <v>0.4</v>
      </c>
    </row>
    <row r="8" spans="2:32" ht="15.75" customHeight="1">
      <c r="B8" s="34" t="str">
        <f>ELC_Processes!D39</f>
        <v>ELE_EX_WIND_ON</v>
      </c>
      <c r="C8" s="34" t="str">
        <f>ELC_Processes!E39</f>
        <v>Power Plants Wind Onshore</v>
      </c>
      <c r="D8" s="34" t="str">
        <f>ELC_Comm!C18</f>
        <v>PP_WIND_ON</v>
      </c>
      <c r="E8" s="219" t="s">
        <v>26</v>
      </c>
      <c r="F8" s="36">
        <v>1</v>
      </c>
      <c r="G8" s="44">
        <f>Q35/1000</f>
        <v>6.2982500000000003</v>
      </c>
      <c r="H8" s="44">
        <f>G8</f>
        <v>6.2982500000000003</v>
      </c>
      <c r="I8" s="44">
        <v>6.2146999999999997</v>
      </c>
      <c r="J8" s="44">
        <v>5.1177000000000001</v>
      </c>
      <c r="K8" s="44">
        <v>1.716</v>
      </c>
      <c r="L8" s="44">
        <v>0</v>
      </c>
      <c r="M8" s="44">
        <v>0</v>
      </c>
      <c r="N8" s="44">
        <f>F22*3.6/1000</f>
        <v>56.880180000000003</v>
      </c>
      <c r="O8" s="44">
        <f>N8</f>
        <v>56.880180000000003</v>
      </c>
      <c r="P8" s="44">
        <v>53.308769759999997</v>
      </c>
      <c r="Q8" s="44"/>
      <c r="R8" s="44"/>
      <c r="S8" s="44"/>
      <c r="T8" s="44"/>
      <c r="U8" s="34">
        <v>31.536000000000001</v>
      </c>
      <c r="V8" s="36">
        <v>0</v>
      </c>
      <c r="W8" s="184">
        <v>0.28999999999999998</v>
      </c>
      <c r="X8" s="34">
        <v>160</v>
      </c>
      <c r="Y8" s="34">
        <v>0</v>
      </c>
      <c r="AB8">
        <f t="shared" ref="AB8:AB10" si="0">G8*U8*W8</f>
        <v>57.600267480000007</v>
      </c>
      <c r="AF8" s="236">
        <v>0.15279999999999999</v>
      </c>
    </row>
    <row r="9" spans="2:32" ht="15.75" customHeight="1" thickBot="1">
      <c r="B9" s="46" t="str">
        <f>ELC_Processes!D40</f>
        <v>ELE_EX_PV</v>
      </c>
      <c r="C9" s="46" t="str">
        <f>ELC_Processes!E40</f>
        <v>Power Plants Photovoltaic - Large-Scale Commercial Installations</v>
      </c>
      <c r="D9" s="46" t="str">
        <f>ELC_Comm!C20</f>
        <v>PP_SOL</v>
      </c>
      <c r="E9" s="218" t="s">
        <v>26</v>
      </c>
      <c r="F9" s="185">
        <v>1</v>
      </c>
      <c r="G9" s="47">
        <v>3.9549600000000003</v>
      </c>
      <c r="H9" s="47">
        <v>3.9549600000000003</v>
      </c>
      <c r="I9" s="47">
        <v>3.9549600000000003</v>
      </c>
      <c r="J9" s="47">
        <v>3.4839600000000002</v>
      </c>
      <c r="K9" s="47">
        <v>1.7419800000000001</v>
      </c>
      <c r="L9" s="47">
        <v>0</v>
      </c>
      <c r="M9" s="47">
        <v>0</v>
      </c>
      <c r="N9" s="47">
        <v>7.0485120000000006</v>
      </c>
      <c r="O9" s="47">
        <v>7.0485120000000006</v>
      </c>
      <c r="P9" s="47">
        <v>7.0485120000000006</v>
      </c>
      <c r="Q9" s="47"/>
      <c r="R9" s="47"/>
      <c r="S9" s="47"/>
      <c r="T9" s="47"/>
      <c r="U9" s="46">
        <v>31.536000000000001</v>
      </c>
      <c r="V9" s="185">
        <v>0</v>
      </c>
      <c r="W9" s="185">
        <v>0.11</v>
      </c>
      <c r="X9" s="46">
        <v>130</v>
      </c>
      <c r="Y9" s="46">
        <v>0</v>
      </c>
      <c r="AB9">
        <f t="shared" si="0"/>
        <v>13.719598041600003</v>
      </c>
      <c r="AF9" s="47">
        <v>2.9100000000000001E-2</v>
      </c>
    </row>
    <row r="10" spans="2:32" ht="15.75" customHeight="1">
      <c r="B10" s="35"/>
      <c r="C10" s="35"/>
      <c r="D10" s="35"/>
      <c r="E10" s="35"/>
      <c r="F10" s="37"/>
      <c r="G10" s="183"/>
      <c r="H10" s="183"/>
      <c r="I10" s="45"/>
      <c r="J10" s="45"/>
      <c r="K10" s="45"/>
      <c r="L10" s="45"/>
      <c r="M10" s="45"/>
      <c r="N10" s="183"/>
      <c r="O10" s="183"/>
      <c r="P10" s="183"/>
      <c r="Q10" s="45"/>
      <c r="R10" s="45"/>
      <c r="S10" s="45"/>
      <c r="T10" s="45"/>
      <c r="U10" s="35"/>
      <c r="V10" s="37"/>
      <c r="W10" s="37"/>
      <c r="X10" s="35"/>
      <c r="Y10" s="35"/>
      <c r="AB10">
        <f t="shared" si="0"/>
        <v>0</v>
      </c>
    </row>
    <row r="11" spans="2:32" ht="15.75" customHeight="1">
      <c r="B11" s="35"/>
      <c r="C11" s="35"/>
      <c r="D11" s="35"/>
      <c r="E11" s="35"/>
      <c r="F11" s="37"/>
      <c r="G11" s="183"/>
      <c r="H11" s="183"/>
      <c r="I11" s="45"/>
      <c r="J11" s="45"/>
      <c r="K11" s="45"/>
      <c r="L11" s="45"/>
      <c r="M11" s="45"/>
      <c r="N11" s="183"/>
      <c r="O11" s="183"/>
      <c r="P11" s="183"/>
      <c r="Q11" s="45"/>
      <c r="R11" s="45"/>
      <c r="S11" s="45"/>
      <c r="T11" s="45"/>
      <c r="U11" s="35"/>
      <c r="V11" s="37"/>
      <c r="W11" s="37"/>
      <c r="X11" s="35"/>
      <c r="Y11" s="35"/>
    </row>
    <row r="12" spans="2:32">
      <c r="F12" s="2"/>
      <c r="G12" s="182"/>
      <c r="H12" s="182"/>
    </row>
    <row r="13" spans="2:32">
      <c r="B13" s="50" t="s">
        <v>363</v>
      </c>
    </row>
    <row r="14" spans="2:32" ht="15.75">
      <c r="B14" s="68" t="s">
        <v>364</v>
      </c>
      <c r="C14" s="68"/>
      <c r="D14" s="68"/>
      <c r="E14" s="68"/>
      <c r="F14" s="68"/>
      <c r="G14" s="68"/>
      <c r="H14" s="68"/>
      <c r="I14" s="68"/>
      <c r="J14" s="68"/>
      <c r="K14" s="69"/>
      <c r="M14" s="117" t="s">
        <v>365</v>
      </c>
      <c r="N14" s="118"/>
      <c r="O14" s="118"/>
      <c r="P14" s="118"/>
      <c r="Q14" s="118"/>
      <c r="R14" s="118"/>
      <c r="S14" s="118"/>
      <c r="T14" s="118"/>
      <c r="U14" s="118"/>
      <c r="V14" s="69"/>
    </row>
    <row r="15" spans="2:32" ht="14.25">
      <c r="B15" s="68" t="s">
        <v>366</v>
      </c>
      <c r="C15" s="68"/>
      <c r="D15" s="68"/>
      <c r="E15" s="68"/>
      <c r="F15" s="68"/>
      <c r="G15" s="68"/>
      <c r="H15" s="68"/>
      <c r="I15" s="68"/>
      <c r="J15" s="68"/>
      <c r="K15" s="69"/>
      <c r="M15" s="119" t="s">
        <v>367</v>
      </c>
      <c r="N15" s="118"/>
      <c r="O15" s="118"/>
      <c r="P15" s="118"/>
      <c r="Q15" s="118"/>
      <c r="R15" s="118"/>
      <c r="S15" s="118"/>
      <c r="T15" s="118"/>
      <c r="U15" s="118"/>
      <c r="V15" s="69"/>
    </row>
    <row r="16" spans="2:32">
      <c r="B16" s="367"/>
      <c r="C16" s="367"/>
      <c r="D16" s="367"/>
      <c r="E16" s="367"/>
      <c r="F16" s="367"/>
      <c r="G16" s="367"/>
      <c r="H16" s="367"/>
      <c r="I16" s="367"/>
      <c r="J16" s="367"/>
      <c r="K16" s="69"/>
      <c r="M16" s="355" t="s">
        <v>368</v>
      </c>
      <c r="N16" s="356"/>
      <c r="O16" s="356" t="s">
        <v>369</v>
      </c>
      <c r="P16" s="359" t="s">
        <v>370</v>
      </c>
      <c r="Q16" s="120" t="s">
        <v>371</v>
      </c>
      <c r="R16" s="120"/>
      <c r="S16" s="71"/>
      <c r="T16" s="71"/>
      <c r="U16" s="71"/>
      <c r="V16" s="71"/>
    </row>
    <row r="17" spans="2:22" ht="36">
      <c r="B17" s="355" t="s">
        <v>368</v>
      </c>
      <c r="C17" s="368"/>
      <c r="D17" s="363" t="s">
        <v>372</v>
      </c>
      <c r="E17" s="70" t="s">
        <v>373</v>
      </c>
      <c r="F17" s="71"/>
      <c r="G17" s="71"/>
      <c r="H17" s="71"/>
      <c r="I17" s="71"/>
      <c r="J17" s="71"/>
      <c r="K17" s="71"/>
      <c r="M17" s="357"/>
      <c r="N17" s="358"/>
      <c r="O17" s="358"/>
      <c r="P17" s="360"/>
      <c r="Q17" s="76" t="s">
        <v>374</v>
      </c>
      <c r="R17" s="76" t="s">
        <v>375</v>
      </c>
      <c r="S17" s="78" t="s">
        <v>376</v>
      </c>
      <c r="T17" s="78" t="s">
        <v>377</v>
      </c>
      <c r="U17" s="78" t="s">
        <v>378</v>
      </c>
      <c r="V17" s="78" t="s">
        <v>379</v>
      </c>
    </row>
    <row r="18" spans="2:22" ht="15.75">
      <c r="B18" s="369"/>
      <c r="C18" s="370"/>
      <c r="D18" s="364"/>
      <c r="E18" s="73" t="s">
        <v>380</v>
      </c>
      <c r="F18" s="73"/>
      <c r="G18" s="73"/>
      <c r="H18" s="74"/>
      <c r="I18" s="75"/>
      <c r="J18" s="374" t="s">
        <v>381</v>
      </c>
      <c r="K18" s="374" t="s">
        <v>382</v>
      </c>
      <c r="M18" s="361" t="s">
        <v>383</v>
      </c>
      <c r="N18" s="102">
        <v>2019</v>
      </c>
      <c r="O18" s="363" t="s">
        <v>384</v>
      </c>
      <c r="P18" s="104">
        <v>144940</v>
      </c>
      <c r="Q18" s="121">
        <v>8</v>
      </c>
      <c r="R18" s="121">
        <v>56</v>
      </c>
      <c r="S18" s="122">
        <v>144856</v>
      </c>
      <c r="T18" s="122">
        <v>17</v>
      </c>
      <c r="U18" s="123">
        <v>3</v>
      </c>
      <c r="V18" s="124" t="s">
        <v>385</v>
      </c>
    </row>
    <row r="19" spans="2:22" ht="25.5">
      <c r="B19" s="369"/>
      <c r="C19" s="370"/>
      <c r="D19" s="373"/>
      <c r="E19" s="76" t="s">
        <v>386</v>
      </c>
      <c r="F19" s="76" t="s">
        <v>387</v>
      </c>
      <c r="G19" s="77" t="s">
        <v>378</v>
      </c>
      <c r="H19" s="78" t="s">
        <v>388</v>
      </c>
      <c r="I19" s="79" t="s">
        <v>389</v>
      </c>
      <c r="J19" s="375"/>
      <c r="K19" s="375"/>
      <c r="M19" s="362"/>
      <c r="N19" s="125">
        <v>2020</v>
      </c>
      <c r="O19" s="364"/>
      <c r="P19" s="126">
        <v>435455</v>
      </c>
      <c r="Q19" s="127">
        <v>18</v>
      </c>
      <c r="R19" s="127">
        <v>67</v>
      </c>
      <c r="S19" s="128">
        <v>435314</v>
      </c>
      <c r="T19" s="127">
        <v>29</v>
      </c>
      <c r="U19" s="127">
        <v>10</v>
      </c>
      <c r="V19" s="129">
        <v>17</v>
      </c>
    </row>
    <row r="20" spans="2:22" ht="20.25" customHeight="1">
      <c r="B20" s="371"/>
      <c r="C20" s="372"/>
      <c r="D20" s="81" t="s">
        <v>390</v>
      </c>
      <c r="E20" s="73"/>
      <c r="F20" s="73"/>
      <c r="G20" s="73"/>
      <c r="H20" s="73"/>
      <c r="I20" s="73"/>
      <c r="J20" s="73"/>
      <c r="K20" s="73"/>
      <c r="M20" s="365" t="s">
        <v>391</v>
      </c>
      <c r="N20" s="102">
        <v>2019</v>
      </c>
      <c r="O20" s="364" t="s">
        <v>392</v>
      </c>
      <c r="P20" s="104">
        <v>827.60599999999954</v>
      </c>
      <c r="Q20" s="130">
        <v>8.6000000000000007E-2</v>
      </c>
      <c r="R20" s="130">
        <v>0.19400000000000001</v>
      </c>
      <c r="S20" s="130">
        <v>827.0829999999994</v>
      </c>
      <c r="T20" s="130">
        <v>0.155</v>
      </c>
      <c r="U20" s="131">
        <v>8.7999999999999995E-2</v>
      </c>
      <c r="V20" s="124" t="s">
        <v>385</v>
      </c>
    </row>
    <row r="21" spans="2:22" ht="33.75" customHeight="1">
      <c r="B21" s="82" t="s">
        <v>393</v>
      </c>
      <c r="C21" s="83">
        <v>2019</v>
      </c>
      <c r="D21" s="84">
        <v>25353.99</v>
      </c>
      <c r="E21" s="85">
        <v>1958.42</v>
      </c>
      <c r="F21" s="84">
        <v>15106.75</v>
      </c>
      <c r="G21" s="84">
        <v>1129.53</v>
      </c>
      <c r="H21" s="84">
        <v>4642.84</v>
      </c>
      <c r="I21" s="86">
        <v>710.67</v>
      </c>
      <c r="J21" s="87">
        <v>1528.41</v>
      </c>
      <c r="K21" s="88">
        <v>277.37</v>
      </c>
      <c r="M21" s="365"/>
      <c r="N21" s="125">
        <v>2020</v>
      </c>
      <c r="O21" s="364"/>
      <c r="P21" s="126">
        <v>2731.7589999999996</v>
      </c>
      <c r="Q21" s="132">
        <v>0.25</v>
      </c>
      <c r="R21" s="132">
        <v>0.25600000000000001</v>
      </c>
      <c r="S21" s="133">
        <v>2730.672</v>
      </c>
      <c r="T21" s="132">
        <v>0.27400000000000002</v>
      </c>
      <c r="U21" s="132">
        <v>0.16700000000000001</v>
      </c>
      <c r="V21" s="134">
        <v>0.14000000000000001</v>
      </c>
    </row>
    <row r="22" spans="2:22" ht="23.25" customHeight="1">
      <c r="B22" s="89"/>
      <c r="C22" s="90">
        <v>2020</v>
      </c>
      <c r="D22" s="91">
        <v>28226.560000000001</v>
      </c>
      <c r="E22" s="92">
        <v>2118.34</v>
      </c>
      <c r="F22" s="91">
        <v>15800.05</v>
      </c>
      <c r="G22" s="91">
        <v>1228.77</v>
      </c>
      <c r="H22" s="91">
        <v>4889.2700000000004</v>
      </c>
      <c r="I22" s="93">
        <v>1957.92</v>
      </c>
      <c r="J22" s="94">
        <v>1926.95</v>
      </c>
      <c r="K22" s="95">
        <v>305.27999999999997</v>
      </c>
      <c r="M22" s="365" t="s">
        <v>394</v>
      </c>
      <c r="N22" s="102">
        <v>2019</v>
      </c>
      <c r="O22" s="364" t="s">
        <v>395</v>
      </c>
      <c r="P22" s="104">
        <v>307406.50199999969</v>
      </c>
      <c r="Q22" s="130">
        <v>59.890999999999998</v>
      </c>
      <c r="R22" s="130">
        <v>43.163000000000004</v>
      </c>
      <c r="S22" s="130">
        <v>307221.97099999961</v>
      </c>
      <c r="T22" s="130">
        <v>78.298000000000002</v>
      </c>
      <c r="U22" s="131">
        <v>3.1789999999999998</v>
      </c>
      <c r="V22" s="124" t="s">
        <v>385</v>
      </c>
    </row>
    <row r="23" spans="2:22" ht="26.45" customHeight="1">
      <c r="B23" s="365" t="s">
        <v>396</v>
      </c>
      <c r="C23" s="376"/>
      <c r="D23" s="96"/>
      <c r="E23" s="97"/>
      <c r="F23" s="98"/>
      <c r="G23" s="98"/>
      <c r="H23" s="98"/>
      <c r="I23" s="99"/>
      <c r="J23" s="98"/>
      <c r="K23" s="100"/>
      <c r="M23" s="366"/>
      <c r="N23" s="135">
        <v>2020</v>
      </c>
      <c r="O23" s="373"/>
      <c r="P23" s="136">
        <v>1069530.415</v>
      </c>
      <c r="Q23" s="137">
        <v>331.05200000000002</v>
      </c>
      <c r="R23" s="137">
        <v>84.700999999999993</v>
      </c>
      <c r="S23" s="138">
        <v>1068832.3289999999</v>
      </c>
      <c r="T23" s="137">
        <v>153.53399999999999</v>
      </c>
      <c r="U23" s="137">
        <v>117.21899999999999</v>
      </c>
      <c r="V23" s="139">
        <v>11.58</v>
      </c>
    </row>
    <row r="24" spans="2:22" ht="15.75">
      <c r="B24" s="101"/>
      <c r="C24" s="102">
        <v>2019</v>
      </c>
      <c r="D24" s="103">
        <v>13184.74</v>
      </c>
      <c r="E24" s="104">
        <v>268.58</v>
      </c>
      <c r="F24" s="103">
        <v>11636.41</v>
      </c>
      <c r="G24" s="103">
        <v>556.92999999999995</v>
      </c>
      <c r="H24" s="103">
        <v>12.15</v>
      </c>
      <c r="I24" s="105">
        <v>710.67</v>
      </c>
      <c r="J24" s="106" t="s">
        <v>385</v>
      </c>
      <c r="K24" s="106" t="s">
        <v>385</v>
      </c>
      <c r="M24" s="377" t="s">
        <v>397</v>
      </c>
      <c r="N24" s="377"/>
      <c r="O24" s="377"/>
      <c r="P24" s="377"/>
      <c r="Q24" s="377"/>
      <c r="R24" s="377"/>
      <c r="S24" s="377"/>
      <c r="T24" s="377"/>
      <c r="U24" s="377"/>
      <c r="V24" s="377"/>
    </row>
    <row r="25" spans="2:22" ht="15.75">
      <c r="B25" s="101"/>
      <c r="C25" s="72">
        <v>2020</v>
      </c>
      <c r="D25" s="107">
        <v>14719.28</v>
      </c>
      <c r="E25" s="108">
        <v>295.56</v>
      </c>
      <c r="F25" s="107">
        <v>11812.35</v>
      </c>
      <c r="G25" s="107">
        <v>645.77</v>
      </c>
      <c r="H25" s="107">
        <v>7.68</v>
      </c>
      <c r="I25" s="109">
        <v>1957.92</v>
      </c>
      <c r="J25" s="110" t="s">
        <v>385</v>
      </c>
      <c r="K25" s="110" t="s">
        <v>385</v>
      </c>
    </row>
    <row r="26" spans="2:22">
      <c r="B26" s="111"/>
      <c r="C26" s="80"/>
      <c r="D26" s="112"/>
      <c r="E26" s="112"/>
      <c r="F26" s="112"/>
      <c r="G26" s="112"/>
      <c r="H26" s="112"/>
      <c r="I26" s="113"/>
      <c r="J26" s="114"/>
      <c r="K26" s="114"/>
    </row>
    <row r="27" spans="2:22" ht="14.25">
      <c r="B27" s="115" t="s">
        <v>398</v>
      </c>
      <c r="C27" s="115"/>
      <c r="D27" s="116"/>
      <c r="E27" s="116"/>
      <c r="F27" s="116"/>
      <c r="G27" s="116"/>
      <c r="H27" s="116"/>
      <c r="I27" s="116"/>
      <c r="J27" s="116"/>
      <c r="K27" s="69"/>
      <c r="M27" s="140" t="s">
        <v>399</v>
      </c>
      <c r="N27" s="141"/>
      <c r="O27" s="141"/>
      <c r="P27" s="141"/>
      <c r="Q27" s="141"/>
      <c r="R27" s="141"/>
      <c r="S27" s="141"/>
      <c r="T27" s="141"/>
    </row>
    <row r="28" spans="2:22" ht="14.25">
      <c r="B28" s="116" t="s">
        <v>400</v>
      </c>
      <c r="C28" s="116"/>
      <c r="D28" s="116"/>
      <c r="E28" s="116"/>
      <c r="F28" s="116"/>
      <c r="G28" s="116"/>
      <c r="H28" s="116"/>
      <c r="I28" s="116"/>
      <c r="J28" s="116"/>
      <c r="K28" s="69"/>
      <c r="M28" s="140" t="s">
        <v>401</v>
      </c>
      <c r="N28" s="141"/>
      <c r="O28" s="141"/>
      <c r="P28" s="141"/>
      <c r="Q28" s="141"/>
      <c r="R28" s="141"/>
      <c r="S28" s="142"/>
      <c r="T28" s="69"/>
    </row>
    <row r="29" spans="2:22">
      <c r="B29" s="116" t="s">
        <v>402</v>
      </c>
      <c r="C29" s="116"/>
      <c r="D29" s="116"/>
      <c r="E29" s="116"/>
      <c r="F29" s="116"/>
      <c r="G29" s="116"/>
      <c r="H29" s="116"/>
      <c r="I29" s="116"/>
      <c r="J29" s="116"/>
      <c r="K29" s="69"/>
      <c r="M29" s="143"/>
      <c r="N29" s="143"/>
      <c r="O29" s="143"/>
      <c r="P29" s="143"/>
      <c r="Q29" s="143"/>
      <c r="R29" s="143"/>
      <c r="S29" s="143"/>
      <c r="T29" s="69"/>
    </row>
    <row r="30" spans="2:22">
      <c r="B30" s="353" t="s">
        <v>403</v>
      </c>
      <c r="C30" s="353"/>
      <c r="D30" s="353"/>
      <c r="E30" s="353"/>
      <c r="F30" s="353"/>
      <c r="G30" s="353"/>
      <c r="H30" s="353"/>
      <c r="I30" s="353"/>
      <c r="J30" s="353"/>
      <c r="K30" s="69"/>
      <c r="M30" s="378" t="s">
        <v>368</v>
      </c>
      <c r="N30" s="379"/>
      <c r="O30" s="384" t="s">
        <v>372</v>
      </c>
      <c r="P30" s="145" t="s">
        <v>373</v>
      </c>
      <c r="Q30" s="146"/>
      <c r="R30" s="146"/>
      <c r="S30" s="146"/>
      <c r="T30" s="146"/>
    </row>
    <row r="31" spans="2:22">
      <c r="B31" s="354" t="s">
        <v>404</v>
      </c>
      <c r="C31" s="354"/>
      <c r="D31" s="354"/>
      <c r="E31" s="354"/>
      <c r="F31" s="354"/>
      <c r="G31" s="354"/>
      <c r="H31" s="354"/>
      <c r="I31" s="354"/>
      <c r="J31" s="69"/>
      <c r="K31" s="69"/>
      <c r="M31" s="380"/>
      <c r="N31" s="381"/>
      <c r="O31" s="385"/>
      <c r="P31" s="147" t="s">
        <v>380</v>
      </c>
      <c r="Q31" s="147"/>
      <c r="R31" s="147"/>
      <c r="S31" s="147"/>
      <c r="T31" s="147"/>
    </row>
    <row r="32" spans="2:22" ht="25.5">
      <c r="M32" s="380"/>
      <c r="N32" s="381"/>
      <c r="O32" s="386"/>
      <c r="P32" s="144" t="s">
        <v>405</v>
      </c>
      <c r="Q32" s="144" t="s">
        <v>406</v>
      </c>
      <c r="R32" s="148" t="s">
        <v>378</v>
      </c>
      <c r="S32" s="149" t="s">
        <v>407</v>
      </c>
      <c r="T32" s="150" t="s">
        <v>389</v>
      </c>
    </row>
    <row r="33" spans="13:20">
      <c r="M33" s="382"/>
      <c r="N33" s="383"/>
      <c r="O33" s="151" t="s">
        <v>392</v>
      </c>
      <c r="P33" s="147"/>
      <c r="Q33" s="147"/>
      <c r="R33" s="147"/>
      <c r="S33" s="147"/>
      <c r="T33" s="147"/>
    </row>
    <row r="34" spans="13:20">
      <c r="M34" s="152" t="s">
        <v>393</v>
      </c>
      <c r="N34" s="153">
        <v>2019</v>
      </c>
      <c r="O34" s="154">
        <v>9399.7999999999993</v>
      </c>
      <c r="P34" s="154">
        <v>974.01</v>
      </c>
      <c r="Q34" s="154">
        <v>5837.76</v>
      </c>
      <c r="R34" s="154">
        <v>235.47</v>
      </c>
      <c r="S34" s="155">
        <v>813.31</v>
      </c>
      <c r="T34" s="156">
        <v>1539.26</v>
      </c>
    </row>
    <row r="35" spans="13:20">
      <c r="M35" s="157"/>
      <c r="N35" s="158">
        <v>2020</v>
      </c>
      <c r="O35" s="159">
        <v>12309.86</v>
      </c>
      <c r="P35" s="159">
        <v>976.6</v>
      </c>
      <c r="Q35" s="159">
        <v>6298.25</v>
      </c>
      <c r="R35" s="159">
        <v>257.63</v>
      </c>
      <c r="S35" s="160">
        <v>822.42</v>
      </c>
      <c r="T35" s="161">
        <v>3954.96</v>
      </c>
    </row>
    <row r="36" spans="13:20" ht="41.25">
      <c r="M36" s="162" t="s">
        <v>408</v>
      </c>
      <c r="N36" s="163"/>
      <c r="O36" s="159"/>
      <c r="P36" s="164"/>
      <c r="Q36" s="164"/>
      <c r="R36" s="164"/>
      <c r="S36" s="165"/>
      <c r="T36" s="166"/>
    </row>
    <row r="37" spans="13:20">
      <c r="M37" s="167"/>
      <c r="N37" s="168">
        <v>2019</v>
      </c>
      <c r="O37" s="169">
        <v>6230.95</v>
      </c>
      <c r="P37" s="169">
        <v>88.12</v>
      </c>
      <c r="Q37" s="169">
        <v>4467.21</v>
      </c>
      <c r="R37" s="169">
        <v>132.32</v>
      </c>
      <c r="S37" s="170">
        <v>4.04</v>
      </c>
      <c r="T37" s="171">
        <v>1539.26</v>
      </c>
    </row>
    <row r="38" spans="13:20">
      <c r="M38" s="167"/>
      <c r="N38" s="172">
        <v>2020</v>
      </c>
      <c r="O38" s="173">
        <v>8903.91</v>
      </c>
      <c r="P38" s="173">
        <v>89.79</v>
      </c>
      <c r="Q38" s="173">
        <v>4694.8500000000004</v>
      </c>
      <c r="R38" s="173">
        <v>153.35</v>
      </c>
      <c r="S38" s="174">
        <v>10.95</v>
      </c>
      <c r="T38" s="175">
        <v>3954.96</v>
      </c>
    </row>
    <row r="39" spans="13:20">
      <c r="M39" s="176"/>
      <c r="N39" s="177"/>
      <c r="O39" s="178"/>
      <c r="P39" s="178"/>
      <c r="Q39" s="178"/>
      <c r="R39" s="178"/>
      <c r="S39" s="179"/>
      <c r="T39" s="179"/>
    </row>
    <row r="40" spans="13:20">
      <c r="M40" s="180" t="s">
        <v>409</v>
      </c>
      <c r="N40" s="181"/>
      <c r="O40" s="181"/>
      <c r="P40" s="181"/>
      <c r="Q40" s="181"/>
      <c r="R40" s="181"/>
      <c r="S40" s="181"/>
      <c r="T40" s="181"/>
    </row>
    <row r="41" spans="13:20">
      <c r="M41" s="181" t="s">
        <v>400</v>
      </c>
      <c r="N41" s="181"/>
      <c r="O41" s="181"/>
      <c r="P41" s="181"/>
      <c r="Q41" s="181"/>
      <c r="R41" s="181"/>
      <c r="S41" s="181"/>
      <c r="T41" s="181"/>
    </row>
    <row r="42" spans="13:20">
      <c r="M42" s="181" t="s">
        <v>402</v>
      </c>
      <c r="N42" s="181"/>
      <c r="O42" s="181"/>
      <c r="P42" s="181"/>
      <c r="Q42" s="181"/>
      <c r="R42" s="181"/>
      <c r="S42" s="181"/>
      <c r="T42" s="181"/>
    </row>
    <row r="43" spans="13:20">
      <c r="M43" s="354" t="s">
        <v>410</v>
      </c>
      <c r="N43" s="354"/>
      <c r="O43" s="354"/>
      <c r="P43" s="354"/>
      <c r="Q43" s="354"/>
      <c r="R43" s="354"/>
      <c r="S43" s="354"/>
      <c r="T43" s="354"/>
    </row>
  </sheetData>
  <mergeCells count="21">
    <mergeCell ref="O22:O23"/>
    <mergeCell ref="M24:V24"/>
    <mergeCell ref="M30:N33"/>
    <mergeCell ref="O30:O32"/>
    <mergeCell ref="M43:T43"/>
    <mergeCell ref="B30:J30"/>
    <mergeCell ref="B31:I31"/>
    <mergeCell ref="M16:N17"/>
    <mergeCell ref="O16:O17"/>
    <mergeCell ref="P16:P17"/>
    <mergeCell ref="M18:M19"/>
    <mergeCell ref="O18:O19"/>
    <mergeCell ref="M20:M21"/>
    <mergeCell ref="O20:O21"/>
    <mergeCell ref="M22:M23"/>
    <mergeCell ref="B16:J16"/>
    <mergeCell ref="B17:C20"/>
    <mergeCell ref="D17:D19"/>
    <mergeCell ref="J18:J19"/>
    <mergeCell ref="K18:K19"/>
    <mergeCell ref="B23:C23"/>
  </mergeCells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06F2E0-5109-47EA-B6AF-8F28DE1E3A97}">
  <sheetPr codeName="Arkusz4"/>
  <dimension ref="B2:AO102"/>
  <sheetViews>
    <sheetView tabSelected="1" zoomScaleNormal="100" workbookViewId="0">
      <selection activeCell="B2" sqref="B2"/>
    </sheetView>
  </sheetViews>
  <sheetFormatPr defaultColWidth="9" defaultRowHeight="12.75"/>
  <cols>
    <col min="1" max="1" width="3.42578125" customWidth="1"/>
    <col min="2" max="2" width="29.28515625" customWidth="1"/>
    <col min="3" max="3" width="50.5703125" bestFit="1" customWidth="1"/>
    <col min="4" max="4" width="18.5703125" customWidth="1"/>
    <col min="5" max="5" width="15" customWidth="1"/>
    <col min="6" max="12" width="6.42578125" bestFit="1" customWidth="1"/>
    <col min="13" max="13" width="6.7109375" customWidth="1" collapsed="1"/>
    <col min="14" max="19" width="6.7109375" customWidth="1"/>
    <col min="21" max="23" width="6.42578125" customWidth="1"/>
    <col min="24" max="24" width="8.85546875" customWidth="1"/>
    <col min="25" max="25" width="10.28515625" customWidth="1"/>
    <col min="26" max="26" width="7.42578125" customWidth="1"/>
    <col min="27" max="27" width="9.5703125" customWidth="1"/>
    <col min="28" max="28" width="10.42578125" customWidth="1"/>
    <col min="29" max="30" width="11.42578125" customWidth="1"/>
    <col min="31" max="31" width="3.42578125" customWidth="1"/>
    <col min="32" max="33" width="12.28515625" customWidth="1"/>
    <col min="34" max="35" width="19.5703125" customWidth="1"/>
    <col min="36" max="37" width="18.140625" bestFit="1" customWidth="1"/>
    <col min="38" max="38" width="9.140625" bestFit="1" customWidth="1"/>
  </cols>
  <sheetData>
    <row r="2" spans="2:34" ht="18">
      <c r="B2" s="336" t="s">
        <v>465</v>
      </c>
      <c r="C2" s="26"/>
      <c r="D2" s="26"/>
      <c r="E2" s="26"/>
    </row>
    <row r="3" spans="2:34">
      <c r="M3" s="5"/>
      <c r="N3" s="5"/>
    </row>
    <row r="4" spans="2:34" ht="15.75">
      <c r="E4" s="307" t="s">
        <v>456</v>
      </c>
    </row>
    <row r="5" spans="2:34" ht="51">
      <c r="B5" s="39" t="s">
        <v>127</v>
      </c>
      <c r="C5" s="17" t="s">
        <v>469</v>
      </c>
      <c r="D5" s="39" t="s">
        <v>298</v>
      </c>
      <c r="E5" s="39" t="s">
        <v>299</v>
      </c>
      <c r="F5" s="40" t="s">
        <v>322</v>
      </c>
      <c r="G5" s="40" t="s">
        <v>323</v>
      </c>
      <c r="H5" s="40" t="s">
        <v>324</v>
      </c>
      <c r="I5" s="40" t="s">
        <v>325</v>
      </c>
      <c r="J5" s="40" t="s">
        <v>326</v>
      </c>
      <c r="K5" s="40" t="s">
        <v>327</v>
      </c>
      <c r="L5" s="40" t="s">
        <v>328</v>
      </c>
      <c r="M5" s="58" t="s">
        <v>330</v>
      </c>
      <c r="N5" s="58" t="s">
        <v>331</v>
      </c>
      <c r="O5" s="58" t="s">
        <v>332</v>
      </c>
      <c r="P5" s="58" t="s">
        <v>333</v>
      </c>
      <c r="Q5" s="58" t="s">
        <v>334</v>
      </c>
      <c r="R5" s="58" t="s">
        <v>335</v>
      </c>
      <c r="S5" s="58" t="s">
        <v>336</v>
      </c>
      <c r="T5" s="40" t="s">
        <v>300</v>
      </c>
      <c r="U5" s="40" t="s">
        <v>411</v>
      </c>
      <c r="V5" s="40" t="s">
        <v>412</v>
      </c>
      <c r="W5" s="40" t="s">
        <v>413</v>
      </c>
      <c r="X5" s="40" t="s">
        <v>414</v>
      </c>
      <c r="Y5" s="58" t="s">
        <v>415</v>
      </c>
      <c r="Z5" s="58" t="s">
        <v>340</v>
      </c>
      <c r="AA5" s="58" t="s">
        <v>416</v>
      </c>
      <c r="AB5" s="58" t="s">
        <v>338</v>
      </c>
      <c r="AC5" s="58" t="s">
        <v>348</v>
      </c>
      <c r="AD5" s="58" t="s">
        <v>349</v>
      </c>
      <c r="AE5" s="28"/>
      <c r="AF5" s="2"/>
    </row>
    <row r="6" spans="2:34" s="2" customFormat="1" ht="13.5" thickBot="1">
      <c r="B6" s="48"/>
      <c r="C6" s="48"/>
      <c r="D6" s="48"/>
      <c r="E6" s="48" t="s">
        <v>350</v>
      </c>
      <c r="F6" s="48" t="s">
        <v>351</v>
      </c>
      <c r="G6" s="48" t="s">
        <v>351</v>
      </c>
      <c r="H6" s="48" t="s">
        <v>351</v>
      </c>
      <c r="I6" s="48" t="s">
        <v>351</v>
      </c>
      <c r="J6" s="48" t="s">
        <v>351</v>
      </c>
      <c r="K6" s="48" t="s">
        <v>351</v>
      </c>
      <c r="L6" s="48" t="s">
        <v>351</v>
      </c>
      <c r="M6" s="48" t="s">
        <v>146</v>
      </c>
      <c r="N6" s="48" t="s">
        <v>146</v>
      </c>
      <c r="O6" s="48" t="s">
        <v>146</v>
      </c>
      <c r="P6" s="48" t="s">
        <v>146</v>
      </c>
      <c r="Q6" s="48" t="s">
        <v>146</v>
      </c>
      <c r="R6" s="48" t="s">
        <v>146</v>
      </c>
      <c r="S6" s="48" t="s">
        <v>146</v>
      </c>
      <c r="T6" s="48" t="s">
        <v>351</v>
      </c>
      <c r="U6" s="48" t="s">
        <v>351</v>
      </c>
      <c r="V6" s="48" t="s">
        <v>351</v>
      </c>
      <c r="W6" s="48" t="s">
        <v>351</v>
      </c>
      <c r="X6" s="48" t="s">
        <v>351</v>
      </c>
      <c r="Y6" s="48" t="s">
        <v>28</v>
      </c>
      <c r="Z6" s="48" t="s">
        <v>351</v>
      </c>
      <c r="AA6" s="48" t="s">
        <v>351</v>
      </c>
      <c r="AB6" s="48" t="s">
        <v>352</v>
      </c>
      <c r="AC6" s="48" t="s">
        <v>353</v>
      </c>
      <c r="AD6" s="48" t="s">
        <v>354</v>
      </c>
    </row>
    <row r="7" spans="2:34">
      <c r="B7" s="35" t="str">
        <f>ELC_Processes!D41</f>
        <v>EC1_EX_HC</v>
      </c>
      <c r="C7" s="35" t="str">
        <f>ELC_Processes!E41</f>
        <v>Chp Plants Hard Coal '&gt; 199 MW'</v>
      </c>
      <c r="D7" s="35" t="str">
        <f>ELC_Comm!C$10</f>
        <v>PP_HC</v>
      </c>
      <c r="E7" s="35"/>
      <c r="F7" s="189"/>
      <c r="G7" s="189"/>
      <c r="H7" s="189"/>
      <c r="I7" s="189"/>
      <c r="J7" s="189"/>
      <c r="K7" s="189"/>
      <c r="L7" s="189"/>
      <c r="M7" s="190">
        <v>1.9883747673555363</v>
      </c>
      <c r="N7" s="190">
        <v>1.9883747673555363</v>
      </c>
      <c r="O7" s="190">
        <v>1.9883747673555363</v>
      </c>
      <c r="P7" s="190">
        <v>1.9883747673555363</v>
      </c>
      <c r="Q7" s="183">
        <f>P7-1/3*P7</f>
        <v>1.3255831782370242</v>
      </c>
      <c r="R7" s="183">
        <f>Q7-(P7-Q7)</f>
        <v>0.6627915891185121</v>
      </c>
      <c r="S7" s="183">
        <f>R7-(Q7-R7)</f>
        <v>0</v>
      </c>
      <c r="T7" s="45">
        <v>0.3</v>
      </c>
      <c r="U7" s="35" t="s">
        <v>318</v>
      </c>
      <c r="V7" s="45">
        <f>$AG$7*W7</f>
        <v>2.2359849836217411</v>
      </c>
      <c r="W7" s="183">
        <v>2.2359849836217411</v>
      </c>
      <c r="X7" s="45">
        <v>0.13</v>
      </c>
      <c r="Y7" s="183">
        <v>35.314561772496447</v>
      </c>
      <c r="Z7" s="191">
        <v>0.85</v>
      </c>
      <c r="AA7" s="192">
        <v>0.56318226633552693</v>
      </c>
      <c r="AB7" s="35">
        <v>31.536000000000001</v>
      </c>
      <c r="AC7" s="35">
        <v>193</v>
      </c>
      <c r="AD7" s="35">
        <v>1.361</v>
      </c>
      <c r="AF7" s="216" t="s">
        <v>412</v>
      </c>
      <c r="AG7" s="216">
        <v>1</v>
      </c>
      <c r="AH7" s="216" t="s">
        <v>417</v>
      </c>
    </row>
    <row r="8" spans="2:34">
      <c r="B8" s="35"/>
      <c r="C8" s="35"/>
      <c r="D8" s="35" t="str">
        <f>ELC_Comm!C$14</f>
        <v>PP_OIL_FUE</v>
      </c>
      <c r="E8" s="35"/>
      <c r="F8" s="35">
        <v>4.0000000000000001E-3</v>
      </c>
      <c r="G8" s="35">
        <v>4.0000000000000001E-3</v>
      </c>
      <c r="H8" s="35">
        <v>4.0000000000000001E-3</v>
      </c>
      <c r="I8" s="35">
        <v>4.0000000000000001E-3</v>
      </c>
      <c r="J8" s="35">
        <v>4.0000000000000001E-3</v>
      </c>
      <c r="K8" s="35">
        <v>4.0000000000000001E-3</v>
      </c>
      <c r="L8" s="35">
        <v>4.0000000000000001E-3</v>
      </c>
      <c r="M8" s="45"/>
      <c r="N8" s="45"/>
      <c r="O8" s="45"/>
      <c r="P8" s="45"/>
      <c r="Q8" s="45"/>
      <c r="R8" s="45"/>
      <c r="S8" s="45"/>
      <c r="T8" s="45" t="s">
        <v>318</v>
      </c>
      <c r="U8" s="35" t="s">
        <v>318</v>
      </c>
      <c r="V8" s="45" t="s">
        <v>318</v>
      </c>
      <c r="W8" s="45" t="s">
        <v>318</v>
      </c>
      <c r="X8" s="45" t="s">
        <v>318</v>
      </c>
      <c r="Y8" s="183"/>
      <c r="Z8" s="191" t="s">
        <v>318</v>
      </c>
      <c r="AA8" s="192"/>
      <c r="AB8" s="35" t="s">
        <v>318</v>
      </c>
      <c r="AC8" s="35" t="s">
        <v>318</v>
      </c>
      <c r="AD8" s="35" t="s">
        <v>318</v>
      </c>
      <c r="AF8" s="67"/>
      <c r="AG8" s="67"/>
      <c r="AH8" s="67"/>
    </row>
    <row r="9" spans="2:34">
      <c r="B9" s="35"/>
      <c r="C9" s="35"/>
      <c r="D9" s="35"/>
      <c r="E9" s="35" t="s">
        <v>26</v>
      </c>
      <c r="F9" s="35"/>
      <c r="G9" s="35"/>
      <c r="H9" s="35"/>
      <c r="I9" s="35"/>
      <c r="J9" s="35"/>
      <c r="K9" s="35"/>
      <c r="L9" s="35"/>
      <c r="M9" s="45" t="s">
        <v>318</v>
      </c>
      <c r="N9" s="45" t="s">
        <v>318</v>
      </c>
      <c r="O9" s="45" t="s">
        <v>318</v>
      </c>
      <c r="P9" s="45" t="s">
        <v>318</v>
      </c>
      <c r="Q9" s="45" t="s">
        <v>318</v>
      </c>
      <c r="R9" s="45" t="s">
        <v>318</v>
      </c>
      <c r="S9" s="45" t="s">
        <v>318</v>
      </c>
      <c r="T9" s="45" t="s">
        <v>318</v>
      </c>
      <c r="U9" s="35" t="s">
        <v>318</v>
      </c>
      <c r="V9" s="45" t="s">
        <v>318</v>
      </c>
      <c r="W9" s="45" t="s">
        <v>318</v>
      </c>
      <c r="X9" s="45" t="s">
        <v>318</v>
      </c>
      <c r="Y9" s="183"/>
      <c r="Z9" s="37" t="s">
        <v>318</v>
      </c>
      <c r="AA9" s="192"/>
      <c r="AB9" s="35" t="s">
        <v>318</v>
      </c>
      <c r="AC9" s="35" t="s">
        <v>318</v>
      </c>
      <c r="AD9" s="35" t="s">
        <v>318</v>
      </c>
    </row>
    <row r="10" spans="2:34">
      <c r="B10" s="35"/>
      <c r="C10" s="35"/>
      <c r="D10" s="35"/>
      <c r="E10" s="35" t="str">
        <f>ELC_Comm!C$8</f>
        <v>HT_HT</v>
      </c>
      <c r="F10" s="35"/>
      <c r="G10" s="35"/>
      <c r="H10" s="35"/>
      <c r="I10" s="35"/>
      <c r="J10" s="35"/>
      <c r="K10" s="35"/>
      <c r="L10" s="35"/>
      <c r="M10" s="45" t="s">
        <v>318</v>
      </c>
      <c r="N10" s="45" t="s">
        <v>318</v>
      </c>
      <c r="O10" s="45" t="s">
        <v>318</v>
      </c>
      <c r="P10" s="45" t="s">
        <v>318</v>
      </c>
      <c r="Q10" s="45" t="s">
        <v>318</v>
      </c>
      <c r="R10" s="45" t="s">
        <v>318</v>
      </c>
      <c r="S10" s="45" t="s">
        <v>318</v>
      </c>
      <c r="T10" s="45" t="s">
        <v>318</v>
      </c>
      <c r="U10" s="35" t="s">
        <v>318</v>
      </c>
      <c r="V10" s="45" t="s">
        <v>318</v>
      </c>
      <c r="W10" s="45" t="s">
        <v>318</v>
      </c>
      <c r="X10" s="45" t="s">
        <v>318</v>
      </c>
      <c r="Y10" s="183"/>
      <c r="Z10" s="37" t="s">
        <v>318</v>
      </c>
      <c r="AA10" s="192"/>
      <c r="AB10" s="35" t="s">
        <v>318</v>
      </c>
      <c r="AC10" s="35" t="s">
        <v>318</v>
      </c>
      <c r="AD10" s="35" t="s">
        <v>318</v>
      </c>
    </row>
    <row r="11" spans="2:34">
      <c r="B11" s="34" t="str">
        <f>ELC_Processes!D42</f>
        <v>EC1_EX_KAROLIN</v>
      </c>
      <c r="C11" s="34" t="str">
        <f>ELC_Processes!E42</f>
        <v>Chp Plant Karolin</v>
      </c>
      <c r="D11" s="34" t="str">
        <f>ELC_Comm!C$10</f>
        <v>PP_HC</v>
      </c>
      <c r="E11" s="34"/>
      <c r="F11" s="34"/>
      <c r="G11" s="34"/>
      <c r="H11" s="34"/>
      <c r="I11" s="34"/>
      <c r="J11" s="34"/>
      <c r="K11" s="34"/>
      <c r="L11" s="34"/>
      <c r="M11" s="193">
        <v>0.21993630980128109</v>
      </c>
      <c r="N11" s="193">
        <v>0.21993630980128109</v>
      </c>
      <c r="O11" s="193">
        <v>0.21993630980128109</v>
      </c>
      <c r="P11" s="193">
        <v>0.21993630980128109</v>
      </c>
      <c r="Q11" s="194">
        <f>P11/2</f>
        <v>0.10996815490064055</v>
      </c>
      <c r="R11" s="194">
        <f>Q11</f>
        <v>0.10996815490064055</v>
      </c>
      <c r="S11" s="194">
        <v>0</v>
      </c>
      <c r="T11" s="44">
        <v>0.3</v>
      </c>
      <c r="U11" s="34" t="s">
        <v>318</v>
      </c>
      <c r="V11" s="44">
        <f>$AG$7*W11</f>
        <v>2.2359849836217407</v>
      </c>
      <c r="W11" s="194">
        <v>2.2359849836217407</v>
      </c>
      <c r="X11" s="44">
        <v>0.13</v>
      </c>
      <c r="Y11" s="194">
        <v>3.663373366244115</v>
      </c>
      <c r="Z11" s="195">
        <v>0.85</v>
      </c>
      <c r="AA11" s="184">
        <v>0.52817475889916787</v>
      </c>
      <c r="AB11" s="34">
        <v>31.536000000000001</v>
      </c>
      <c r="AC11" s="34">
        <v>193</v>
      </c>
      <c r="AD11" s="34">
        <v>1.361</v>
      </c>
      <c r="AF11" s="67"/>
      <c r="AG11" s="67"/>
      <c r="AH11" s="67"/>
    </row>
    <row r="12" spans="2:34">
      <c r="B12" s="34"/>
      <c r="C12" s="34"/>
      <c r="D12" s="34" t="str">
        <f>ELC_Comm!C$14</f>
        <v>PP_OIL_FUE</v>
      </c>
      <c r="E12" s="34"/>
      <c r="F12" s="34">
        <v>4.0000000000000001E-3</v>
      </c>
      <c r="G12" s="34">
        <v>4.0000000000000001E-3</v>
      </c>
      <c r="H12" s="34">
        <v>4.0000000000000001E-3</v>
      </c>
      <c r="I12" s="34">
        <v>4.0000000000000001E-3</v>
      </c>
      <c r="J12" s="34">
        <v>4.0000000000000001E-3</v>
      </c>
      <c r="K12" s="34">
        <v>4.0000000000000001E-3</v>
      </c>
      <c r="L12" s="34">
        <v>4.0000000000000001E-3</v>
      </c>
      <c r="M12" s="194"/>
      <c r="N12" s="194"/>
      <c r="O12" s="194"/>
      <c r="P12" s="194"/>
      <c r="Q12" s="44"/>
      <c r="R12" s="44"/>
      <c r="S12" s="44"/>
      <c r="T12" s="44"/>
      <c r="U12" s="34"/>
      <c r="V12" s="44"/>
      <c r="W12" s="194"/>
      <c r="X12" s="44"/>
      <c r="Y12" s="194"/>
      <c r="Z12" s="195"/>
      <c r="AA12" s="184"/>
      <c r="AB12" s="34"/>
      <c r="AC12" s="34"/>
      <c r="AD12" s="34"/>
      <c r="AF12" s="67"/>
      <c r="AG12" s="67"/>
      <c r="AH12" s="67"/>
    </row>
    <row r="13" spans="2:34">
      <c r="B13" s="34"/>
      <c r="C13" s="34"/>
      <c r="D13" s="34"/>
      <c r="E13" s="34" t="s">
        <v>26</v>
      </c>
      <c r="F13" s="34"/>
      <c r="G13" s="34"/>
      <c r="H13" s="34"/>
      <c r="I13" s="34"/>
      <c r="J13" s="34"/>
      <c r="K13" s="34"/>
      <c r="L13" s="34"/>
      <c r="M13" s="194"/>
      <c r="N13" s="194"/>
      <c r="O13" s="194"/>
      <c r="P13" s="194"/>
      <c r="Q13" s="44"/>
      <c r="R13" s="44"/>
      <c r="S13" s="44"/>
      <c r="T13" s="44"/>
      <c r="U13" s="34"/>
      <c r="V13" s="44"/>
      <c r="W13" s="194"/>
      <c r="X13" s="44"/>
      <c r="Y13" s="194"/>
      <c r="Z13" s="195"/>
      <c r="AA13" s="184"/>
      <c r="AB13" s="34"/>
      <c r="AC13" s="34"/>
      <c r="AD13" s="34"/>
    </row>
    <row r="14" spans="2:34">
      <c r="B14" s="34"/>
      <c r="C14" s="34"/>
      <c r="D14" s="34"/>
      <c r="E14" s="34" t="str">
        <f>ELC_Comm!C$8</f>
        <v>HT_HT</v>
      </c>
      <c r="F14" s="34"/>
      <c r="G14" s="34"/>
      <c r="H14" s="34"/>
      <c r="I14" s="34"/>
      <c r="J14" s="34"/>
      <c r="K14" s="34"/>
      <c r="L14" s="34"/>
      <c r="M14" s="44"/>
      <c r="N14" s="44"/>
      <c r="O14" s="44"/>
      <c r="P14" s="44"/>
      <c r="Q14" s="44"/>
      <c r="R14" s="44"/>
      <c r="S14" s="44"/>
      <c r="T14" s="44"/>
      <c r="U14" s="34"/>
      <c r="V14" s="44"/>
      <c r="W14" s="44"/>
      <c r="X14" s="44"/>
      <c r="Y14" s="194"/>
      <c r="Z14" s="195"/>
      <c r="AA14" s="184"/>
      <c r="AB14" s="34"/>
      <c r="AC14" s="34"/>
      <c r="AD14" s="34"/>
    </row>
    <row r="15" spans="2:34">
      <c r="B15" s="35" t="str">
        <f>ELC_Processes!D43</f>
        <v>EC1_EX_STALOWA_WOLA</v>
      </c>
      <c r="C15" s="35" t="str">
        <f>ELC_Processes!E43</f>
        <v>Chp Plant Stalowa Wola</v>
      </c>
      <c r="D15" s="35" t="str">
        <f>ELC_Comm!C$13</f>
        <v>PP_GAS_NAT</v>
      </c>
      <c r="E15" s="35" t="s">
        <v>26</v>
      </c>
      <c r="F15" s="35"/>
      <c r="G15" s="35"/>
      <c r="H15" s="35"/>
      <c r="I15" s="35"/>
      <c r="J15" s="35"/>
      <c r="K15" s="35"/>
      <c r="L15" s="35"/>
      <c r="M15" s="190">
        <v>0.45301204423231167</v>
      </c>
      <c r="N15" s="190">
        <v>0.45301204423231167</v>
      </c>
      <c r="O15" s="190">
        <v>0.45301204423231167</v>
      </c>
      <c r="P15" s="190">
        <v>0.45301204423231167</v>
      </c>
      <c r="Q15" s="190">
        <v>0.45301204423231167</v>
      </c>
      <c r="R15" s="190">
        <v>0.45301204423231167</v>
      </c>
      <c r="S15" s="183">
        <v>0</v>
      </c>
      <c r="T15" s="190">
        <v>0.5</v>
      </c>
      <c r="U15" s="35" t="s">
        <v>318</v>
      </c>
      <c r="V15" s="190">
        <f t="shared" ref="V15:V21" si="0">$AG$7*W15</f>
        <v>0.45254102336235374</v>
      </c>
      <c r="W15" s="183">
        <v>0.45254102336235374</v>
      </c>
      <c r="X15" s="45">
        <v>0.01</v>
      </c>
      <c r="Y15" s="183">
        <v>1.3189980118165552</v>
      </c>
      <c r="Z15" s="191">
        <v>0.85</v>
      </c>
      <c r="AA15" s="196">
        <v>9.2326800389116004E-2</v>
      </c>
      <c r="AB15" s="35">
        <v>31.536000000000001</v>
      </c>
      <c r="AC15" s="35">
        <v>115</v>
      </c>
      <c r="AD15" s="35">
        <v>1.667</v>
      </c>
    </row>
    <row r="16" spans="2:34">
      <c r="B16" s="35"/>
      <c r="C16" s="35"/>
      <c r="D16" s="35"/>
      <c r="E16" s="35" t="str">
        <f>ELC_Comm!C$8</f>
        <v>HT_HT</v>
      </c>
      <c r="F16" s="35"/>
      <c r="G16" s="35"/>
      <c r="H16" s="35"/>
      <c r="I16" s="35"/>
      <c r="J16" s="35"/>
      <c r="K16" s="35"/>
      <c r="L16" s="35"/>
      <c r="M16" s="183"/>
      <c r="N16" s="45"/>
      <c r="O16" s="45"/>
      <c r="P16" s="45"/>
      <c r="Q16" s="45"/>
      <c r="R16" s="45"/>
      <c r="S16" s="45"/>
      <c r="T16" s="190"/>
      <c r="U16" s="35"/>
      <c r="V16" s="190"/>
      <c r="W16" s="183"/>
      <c r="X16" s="45"/>
      <c r="Y16" s="183"/>
      <c r="Z16" s="191"/>
      <c r="AA16" s="196"/>
      <c r="AB16" s="35"/>
      <c r="AC16" s="35"/>
      <c r="AD16" s="35"/>
    </row>
    <row r="17" spans="2:30">
      <c r="B17" s="34" t="str">
        <f>ELC_Processes!D44</f>
        <v>EC1_EX_LUBLIN_WROTKOW</v>
      </c>
      <c r="C17" s="34" t="str">
        <f>ELC_Processes!E44</f>
        <v>Chp Plant Lublin Wrotkow</v>
      </c>
      <c r="D17" s="34" t="str">
        <f>ELC_Comm!C$13</f>
        <v>PP_GAS_NAT</v>
      </c>
      <c r="E17" s="34" t="s">
        <v>26</v>
      </c>
      <c r="F17" s="34"/>
      <c r="G17" s="34"/>
      <c r="H17" s="34"/>
      <c r="I17" s="34"/>
      <c r="J17" s="34"/>
      <c r="K17" s="34"/>
      <c r="L17" s="34"/>
      <c r="M17" s="193">
        <v>0.22408090410634687</v>
      </c>
      <c r="N17" s="193">
        <v>0.22408090410634687</v>
      </c>
      <c r="O17" s="193">
        <v>0.22408090410634687</v>
      </c>
      <c r="P17" s="193">
        <v>0.22408090410634687</v>
      </c>
      <c r="Q17" s="194">
        <v>0</v>
      </c>
      <c r="R17" s="194">
        <v>0</v>
      </c>
      <c r="S17" s="194">
        <v>0</v>
      </c>
      <c r="T17" s="193">
        <v>0.5</v>
      </c>
      <c r="U17" s="34" t="s">
        <v>318</v>
      </c>
      <c r="V17" s="193">
        <f t="shared" si="0"/>
        <v>0.45254102336235374</v>
      </c>
      <c r="W17" s="194">
        <v>0.45254102336235374</v>
      </c>
      <c r="X17" s="44">
        <v>0.01</v>
      </c>
      <c r="Y17" s="194">
        <v>5.250033043842171</v>
      </c>
      <c r="Z17" s="195">
        <v>0.85</v>
      </c>
      <c r="AA17" s="184">
        <v>0.74293459494931746</v>
      </c>
      <c r="AB17" s="34">
        <v>31.536000000000001</v>
      </c>
      <c r="AC17" s="34">
        <v>115</v>
      </c>
      <c r="AD17" s="34">
        <v>1.667</v>
      </c>
    </row>
    <row r="18" spans="2:30">
      <c r="B18" s="34"/>
      <c r="C18" s="34"/>
      <c r="D18" s="34"/>
      <c r="E18" s="34" t="str">
        <f>ELC_Comm!C$8</f>
        <v>HT_HT</v>
      </c>
      <c r="F18" s="34"/>
      <c r="G18" s="34"/>
      <c r="H18" s="34"/>
      <c r="I18" s="34"/>
      <c r="J18" s="34"/>
      <c r="K18" s="34"/>
      <c r="L18" s="34"/>
      <c r="M18" s="44" t="s">
        <v>318</v>
      </c>
      <c r="N18" s="44" t="s">
        <v>318</v>
      </c>
      <c r="O18" s="44" t="s">
        <v>318</v>
      </c>
      <c r="P18" s="44" t="s">
        <v>318</v>
      </c>
      <c r="Q18" s="44"/>
      <c r="R18" s="44"/>
      <c r="S18" s="44"/>
      <c r="T18" s="193" t="s">
        <v>318</v>
      </c>
      <c r="U18" s="34" t="s">
        <v>318</v>
      </c>
      <c r="V18" s="193"/>
      <c r="W18" s="194"/>
      <c r="X18" s="44" t="s">
        <v>318</v>
      </c>
      <c r="Y18" s="194"/>
      <c r="Z18" s="195" t="s">
        <v>318</v>
      </c>
      <c r="AA18" s="184"/>
      <c r="AB18" s="34" t="s">
        <v>318</v>
      </c>
      <c r="AC18" s="34" t="s">
        <v>318</v>
      </c>
      <c r="AD18" s="34" t="s">
        <v>318</v>
      </c>
    </row>
    <row r="19" spans="2:30">
      <c r="B19" s="35" t="str">
        <f>ELC_Processes!D45</f>
        <v>EC1_EX_GORZOW</v>
      </c>
      <c r="C19" s="35" t="str">
        <f>ELC_Processes!E45</f>
        <v>Chp Plant Gorzow</v>
      </c>
      <c r="D19" s="35" t="str">
        <f>ELC_Comm!C$13</f>
        <v>PP_GAS_NAT</v>
      </c>
      <c r="E19" s="35" t="s">
        <v>26</v>
      </c>
      <c r="F19" s="35"/>
      <c r="G19" s="35"/>
      <c r="H19" s="35"/>
      <c r="I19" s="35"/>
      <c r="J19" s="35"/>
      <c r="K19" s="35"/>
      <c r="L19" s="35"/>
      <c r="M19" s="190">
        <v>0.21777559728084361</v>
      </c>
      <c r="N19" s="190">
        <v>0.21777559728084361</v>
      </c>
      <c r="O19" s="190">
        <v>0.21777559728084361</v>
      </c>
      <c r="P19" s="190">
        <v>0.21777559728084361</v>
      </c>
      <c r="Q19" s="183">
        <v>0</v>
      </c>
      <c r="R19" s="183">
        <v>0</v>
      </c>
      <c r="S19" s="183">
        <v>0</v>
      </c>
      <c r="T19" s="190">
        <v>0.5</v>
      </c>
      <c r="U19" s="35" t="s">
        <v>318</v>
      </c>
      <c r="V19" s="190">
        <f t="shared" si="0"/>
        <v>0.45254102336235369</v>
      </c>
      <c r="W19" s="183">
        <v>0.45254102336235369</v>
      </c>
      <c r="X19" s="45">
        <v>0.01</v>
      </c>
      <c r="Y19" s="183">
        <v>3.5725201468988823</v>
      </c>
      <c r="Z19" s="191">
        <v>0.85</v>
      </c>
      <c r="AA19" s="196">
        <v>0.52018624735938934</v>
      </c>
      <c r="AB19" s="35">
        <v>31.536000000000001</v>
      </c>
      <c r="AC19" s="35">
        <v>115</v>
      </c>
      <c r="AD19" s="35">
        <v>1.667</v>
      </c>
    </row>
    <row r="20" spans="2:30">
      <c r="B20" s="35"/>
      <c r="C20" s="35"/>
      <c r="D20" s="35"/>
      <c r="E20" s="35" t="str">
        <f>ELC_Comm!C$8</f>
        <v>HT_HT</v>
      </c>
      <c r="F20" s="35"/>
      <c r="G20" s="35"/>
      <c r="H20" s="35"/>
      <c r="I20" s="35"/>
      <c r="J20" s="35"/>
      <c r="K20" s="35"/>
      <c r="L20" s="35"/>
      <c r="M20" s="183"/>
      <c r="N20" s="45"/>
      <c r="O20" s="45"/>
      <c r="P20" s="45"/>
      <c r="Q20" s="45"/>
      <c r="R20" s="45"/>
      <c r="S20" s="45"/>
      <c r="T20" s="190"/>
      <c r="U20" s="35"/>
      <c r="V20" s="190"/>
      <c r="W20" s="183"/>
      <c r="X20" s="45"/>
      <c r="Y20" s="183"/>
      <c r="Z20" s="191"/>
      <c r="AA20" s="196"/>
      <c r="AB20" s="35"/>
      <c r="AC20" s="35"/>
      <c r="AD20" s="35"/>
    </row>
    <row r="21" spans="2:30">
      <c r="B21" s="34" t="str">
        <f>ELC_Processes!D46</f>
        <v>EC1_EX_ZERAN</v>
      </c>
      <c r="C21" s="34" t="str">
        <f>ELC_Processes!E46</f>
        <v>Chp Plant Zeran</v>
      </c>
      <c r="D21" s="34" t="str">
        <f>ELC_Comm!C$13</f>
        <v>PP_GAS_NAT</v>
      </c>
      <c r="E21" s="34" t="s">
        <v>26</v>
      </c>
      <c r="F21" s="34"/>
      <c r="G21" s="34"/>
      <c r="H21" s="34"/>
      <c r="I21" s="34"/>
      <c r="J21" s="34"/>
      <c r="K21" s="34"/>
      <c r="L21" s="34"/>
      <c r="M21" s="193">
        <v>0</v>
      </c>
      <c r="N21" s="193">
        <v>0.48157511041409606</v>
      </c>
      <c r="O21" s="193">
        <v>0.48157511041409606</v>
      </c>
      <c r="P21" s="193">
        <v>0.48157511041409606</v>
      </c>
      <c r="Q21" s="193">
        <v>0.48157511041409606</v>
      </c>
      <c r="R21" s="193">
        <v>0.48157511041409606</v>
      </c>
      <c r="S21" s="193">
        <v>0</v>
      </c>
      <c r="T21" s="193">
        <v>0.5</v>
      </c>
      <c r="U21" s="34" t="s">
        <v>318</v>
      </c>
      <c r="V21" s="193">
        <f t="shared" si="0"/>
        <v>0.71476220451243333</v>
      </c>
      <c r="W21" s="194">
        <v>0.71476220451243333</v>
      </c>
      <c r="X21" s="44">
        <v>0.01</v>
      </c>
      <c r="Y21" s="194">
        <v>0.50480905930649567</v>
      </c>
      <c r="Z21" s="195">
        <v>0.85</v>
      </c>
      <c r="AA21" s="184">
        <v>3.3239654450506063E-2</v>
      </c>
      <c r="AB21" s="34">
        <v>31.536000000000001</v>
      </c>
      <c r="AC21" s="34">
        <v>115</v>
      </c>
      <c r="AD21" s="34">
        <v>1.667</v>
      </c>
    </row>
    <row r="22" spans="2:30">
      <c r="B22" s="59"/>
      <c r="C22" s="59"/>
      <c r="D22" s="59"/>
      <c r="E22" s="59" t="str">
        <f>ELC_Comm!C$8</f>
        <v>HT_HT</v>
      </c>
      <c r="F22" s="59"/>
      <c r="G22" s="59"/>
      <c r="H22" s="59"/>
      <c r="I22" s="59"/>
      <c r="J22" s="59"/>
      <c r="K22" s="59"/>
      <c r="L22" s="59"/>
      <c r="M22" s="60"/>
      <c r="N22" s="60"/>
      <c r="O22" s="60"/>
      <c r="P22" s="60"/>
      <c r="Q22" s="60"/>
      <c r="R22" s="60"/>
      <c r="S22" s="60"/>
      <c r="T22" s="60"/>
      <c r="U22" s="59"/>
      <c r="V22" s="197"/>
      <c r="W22" s="198"/>
      <c r="X22" s="60"/>
      <c r="Y22" s="198"/>
      <c r="Z22" s="199"/>
      <c r="AA22" s="200"/>
      <c r="AB22" s="59"/>
      <c r="AC22" s="59"/>
      <c r="AD22" s="59"/>
    </row>
    <row r="23" spans="2:30">
      <c r="B23" s="35" t="str">
        <f>ELC_Processes!D47</f>
        <v>EC2_EX_HC</v>
      </c>
      <c r="C23" s="35" t="str">
        <f>ELC_Processes!E47</f>
        <v>Chp Plants Hard Coal '&gt; 99 MW and &lt;200 MW'</v>
      </c>
      <c r="D23" s="35" t="str">
        <f>ELC_Comm!C$10</f>
        <v>PP_HC</v>
      </c>
      <c r="E23" s="35"/>
      <c r="F23" s="189"/>
      <c r="G23" s="189"/>
      <c r="H23" s="189"/>
      <c r="I23" s="189"/>
      <c r="J23" s="189"/>
      <c r="K23" s="189"/>
      <c r="L23" s="189"/>
      <c r="M23" s="190">
        <v>0.86636508347576879</v>
      </c>
      <c r="N23" s="190">
        <v>0.86636508347576879</v>
      </c>
      <c r="O23" s="190">
        <v>0.86636508347576879</v>
      </c>
      <c r="P23" s="190">
        <v>0.86636508347576879</v>
      </c>
      <c r="Q23" s="183">
        <f>P23-1/3*P23</f>
        <v>0.57757672231717927</v>
      </c>
      <c r="R23" s="183">
        <f>Q23-(P23-Q23)</f>
        <v>0.28878836115858975</v>
      </c>
      <c r="S23" s="183">
        <f>R23-(Q23-R23)</f>
        <v>0</v>
      </c>
      <c r="T23" s="45">
        <v>0.3</v>
      </c>
      <c r="U23" s="35" t="s">
        <v>318</v>
      </c>
      <c r="V23" s="190">
        <f t="shared" ref="V23" si="1">$AG$7*W23</f>
        <v>2.5694953079322169</v>
      </c>
      <c r="W23" s="183">
        <v>2.5694953079322169</v>
      </c>
      <c r="X23" s="45">
        <v>0.13</v>
      </c>
      <c r="Y23" s="183">
        <v>15.030870215768042</v>
      </c>
      <c r="Z23" s="191">
        <v>0.85</v>
      </c>
      <c r="AA23" s="192">
        <v>0.55014424861721478</v>
      </c>
      <c r="AB23" s="35">
        <v>31.536000000000001</v>
      </c>
      <c r="AC23" s="35">
        <v>193</v>
      </c>
      <c r="AD23" s="35">
        <v>1.361</v>
      </c>
    </row>
    <row r="24" spans="2:30">
      <c r="B24" s="35"/>
      <c r="C24" s="35"/>
      <c r="D24" s="35" t="str">
        <f>ELC_Comm!C$14</f>
        <v>PP_OIL_FUE</v>
      </c>
      <c r="E24" s="35"/>
      <c r="F24" s="35">
        <v>4.0000000000000001E-3</v>
      </c>
      <c r="G24" s="35">
        <v>4.0000000000000001E-3</v>
      </c>
      <c r="H24" s="35">
        <v>4.0000000000000001E-3</v>
      </c>
      <c r="I24" s="35">
        <v>4.0000000000000001E-3</v>
      </c>
      <c r="J24" s="35">
        <v>4.0000000000000001E-3</v>
      </c>
      <c r="K24" s="35">
        <v>4.0000000000000001E-3</v>
      </c>
      <c r="L24" s="35">
        <v>4.0000000000000001E-3</v>
      </c>
      <c r="M24" s="45"/>
      <c r="N24" s="45"/>
      <c r="O24" s="45"/>
      <c r="P24" s="45"/>
      <c r="Q24" s="45"/>
      <c r="R24" s="45"/>
      <c r="S24" s="45"/>
      <c r="T24" s="45" t="s">
        <v>318</v>
      </c>
      <c r="U24" s="35" t="s">
        <v>318</v>
      </c>
      <c r="V24" s="190"/>
      <c r="W24" s="45" t="s">
        <v>318</v>
      </c>
      <c r="X24" s="45" t="s">
        <v>318</v>
      </c>
      <c r="Y24" s="183"/>
      <c r="Z24" s="191" t="s">
        <v>318</v>
      </c>
      <c r="AA24" s="192"/>
      <c r="AB24" s="35" t="s">
        <v>318</v>
      </c>
      <c r="AC24" s="35" t="s">
        <v>318</v>
      </c>
      <c r="AD24" s="35" t="s">
        <v>318</v>
      </c>
    </row>
    <row r="25" spans="2:30">
      <c r="B25" s="35"/>
      <c r="C25" s="35"/>
      <c r="D25" s="35"/>
      <c r="E25" s="35" t="s">
        <v>26</v>
      </c>
      <c r="F25" s="35"/>
      <c r="G25" s="35"/>
      <c r="H25" s="35"/>
      <c r="I25" s="35"/>
      <c r="J25" s="35"/>
      <c r="K25" s="35"/>
      <c r="L25" s="35"/>
      <c r="M25" s="45" t="s">
        <v>318</v>
      </c>
      <c r="N25" s="45" t="s">
        <v>318</v>
      </c>
      <c r="O25" s="45" t="s">
        <v>318</v>
      </c>
      <c r="P25" s="45" t="s">
        <v>318</v>
      </c>
      <c r="Q25" s="45" t="s">
        <v>318</v>
      </c>
      <c r="R25" s="45" t="s">
        <v>318</v>
      </c>
      <c r="S25" s="45" t="s">
        <v>318</v>
      </c>
      <c r="T25" s="45" t="s">
        <v>318</v>
      </c>
      <c r="U25" s="35" t="s">
        <v>318</v>
      </c>
      <c r="V25" s="190"/>
      <c r="W25" s="45" t="s">
        <v>318</v>
      </c>
      <c r="X25" s="45" t="s">
        <v>318</v>
      </c>
      <c r="Y25" s="183"/>
      <c r="Z25" s="191" t="s">
        <v>318</v>
      </c>
      <c r="AA25" s="192"/>
      <c r="AB25" s="35" t="s">
        <v>318</v>
      </c>
      <c r="AC25" s="35" t="s">
        <v>318</v>
      </c>
      <c r="AD25" s="35" t="s">
        <v>318</v>
      </c>
    </row>
    <row r="26" spans="2:30">
      <c r="B26" s="35"/>
      <c r="C26" s="35"/>
      <c r="D26" s="35"/>
      <c r="E26" s="35" t="str">
        <f>ELC_Comm!C$8</f>
        <v>HT_HT</v>
      </c>
      <c r="F26" s="35"/>
      <c r="G26" s="35"/>
      <c r="H26" s="35"/>
      <c r="I26" s="35"/>
      <c r="J26" s="35"/>
      <c r="K26" s="35"/>
      <c r="L26" s="35"/>
      <c r="M26" s="45" t="s">
        <v>318</v>
      </c>
      <c r="N26" s="45" t="s">
        <v>318</v>
      </c>
      <c r="O26" s="45" t="s">
        <v>318</v>
      </c>
      <c r="P26" s="45" t="s">
        <v>318</v>
      </c>
      <c r="Q26" s="45" t="s">
        <v>318</v>
      </c>
      <c r="R26" s="45" t="s">
        <v>318</v>
      </c>
      <c r="S26" s="45" t="s">
        <v>318</v>
      </c>
      <c r="T26" s="45" t="s">
        <v>318</v>
      </c>
      <c r="U26" s="35" t="s">
        <v>318</v>
      </c>
      <c r="V26" s="190"/>
      <c r="W26" s="45" t="s">
        <v>318</v>
      </c>
      <c r="X26" s="45" t="s">
        <v>318</v>
      </c>
      <c r="Y26" s="183"/>
      <c r="Z26" s="191" t="s">
        <v>318</v>
      </c>
      <c r="AA26" s="192"/>
      <c r="AB26" s="35" t="s">
        <v>318</v>
      </c>
      <c r="AC26" s="35" t="s">
        <v>318</v>
      </c>
      <c r="AD26" s="35" t="s">
        <v>318</v>
      </c>
    </row>
    <row r="27" spans="2:30">
      <c r="B27" s="34" t="str">
        <f>ELC_Processes!D48</f>
        <v>EC2_EX_ZIELONA_GORA</v>
      </c>
      <c r="C27" s="34" t="str">
        <f>ELC_Processes!E48</f>
        <v>Chp Plant Zielona Gora</v>
      </c>
      <c r="D27" s="34" t="str">
        <f>ELC_Comm!C$13</f>
        <v>PP_GAS_NAT</v>
      </c>
      <c r="E27" s="34" t="s">
        <v>26</v>
      </c>
      <c r="F27" s="34"/>
      <c r="G27" s="34"/>
      <c r="H27" s="34"/>
      <c r="I27" s="34"/>
      <c r="J27" s="34"/>
      <c r="K27" s="34"/>
      <c r="L27" s="34"/>
      <c r="M27" s="193">
        <v>0.18236887433763294</v>
      </c>
      <c r="N27" s="193">
        <v>0.18236887433763294</v>
      </c>
      <c r="O27" s="193">
        <v>0.18236887433763294</v>
      </c>
      <c r="P27" s="193">
        <v>0.18236887433763294</v>
      </c>
      <c r="Q27" s="44">
        <v>0</v>
      </c>
      <c r="R27" s="44">
        <v>0</v>
      </c>
      <c r="S27" s="44">
        <v>0</v>
      </c>
      <c r="T27" s="193">
        <v>0.5</v>
      </c>
      <c r="U27" s="34" t="s">
        <v>318</v>
      </c>
      <c r="V27" s="193">
        <f t="shared" ref="V27:V33" si="2">$AG$7*W27</f>
        <v>0.45254102336235374</v>
      </c>
      <c r="W27" s="194">
        <v>0.45254102336235374</v>
      </c>
      <c r="X27" s="44">
        <v>0.01</v>
      </c>
      <c r="Y27" s="194">
        <v>4.6438552341562653</v>
      </c>
      <c r="Z27" s="195">
        <v>0.85</v>
      </c>
      <c r="AA27" s="184">
        <v>0.80746061526478619</v>
      </c>
      <c r="AB27" s="34">
        <v>31.536000000000001</v>
      </c>
      <c r="AC27" s="34">
        <v>115</v>
      </c>
      <c r="AD27" s="34">
        <v>1.667</v>
      </c>
    </row>
    <row r="28" spans="2:30">
      <c r="B28" s="34"/>
      <c r="C28" s="34"/>
      <c r="D28" s="34"/>
      <c r="E28" s="34" t="str">
        <f>ELC_Comm!C$8</f>
        <v>HT_HT</v>
      </c>
      <c r="F28" s="34"/>
      <c r="G28" s="34"/>
      <c r="H28" s="34"/>
      <c r="I28" s="34"/>
      <c r="J28" s="34"/>
      <c r="K28" s="34"/>
      <c r="L28" s="34"/>
      <c r="M28" s="44" t="s">
        <v>318</v>
      </c>
      <c r="N28" s="44" t="s">
        <v>318</v>
      </c>
      <c r="O28" s="44" t="s">
        <v>318</v>
      </c>
      <c r="P28" s="44" t="s">
        <v>318</v>
      </c>
      <c r="Q28" s="44"/>
      <c r="R28" s="44"/>
      <c r="S28" s="44"/>
      <c r="T28" s="193" t="s">
        <v>318</v>
      </c>
      <c r="U28" s="34" t="s">
        <v>318</v>
      </c>
      <c r="V28" s="193"/>
      <c r="W28" s="194"/>
      <c r="X28" s="44" t="s">
        <v>318</v>
      </c>
      <c r="Y28" s="194"/>
      <c r="Z28" s="195" t="s">
        <v>318</v>
      </c>
      <c r="AA28" s="184"/>
      <c r="AB28" s="34" t="s">
        <v>318</v>
      </c>
      <c r="AC28" s="34" t="s">
        <v>318</v>
      </c>
      <c r="AD28" s="34" t="s">
        <v>318</v>
      </c>
    </row>
    <row r="29" spans="2:30">
      <c r="B29" s="35" t="str">
        <f>ELC_Processes!D49</f>
        <v>EC2_EX_RZESZOW</v>
      </c>
      <c r="C29" s="35" t="str">
        <f>ELC_Processes!E49</f>
        <v>Chp Plant Rzeszow</v>
      </c>
      <c r="D29" s="35" t="str">
        <f>ELC_Comm!C$13</f>
        <v>PP_GAS_NAT</v>
      </c>
      <c r="E29" s="35" t="s">
        <v>26</v>
      </c>
      <c r="F29" s="35"/>
      <c r="G29" s="35"/>
      <c r="H29" s="35"/>
      <c r="I29" s="35"/>
      <c r="J29" s="35"/>
      <c r="K29" s="35"/>
      <c r="L29" s="35"/>
      <c r="M29" s="190">
        <v>0.12591212706928065</v>
      </c>
      <c r="N29" s="190">
        <v>0.12591212706928065</v>
      </c>
      <c r="O29" s="190">
        <v>0.12591212706928065</v>
      </c>
      <c r="P29" s="190">
        <v>0.12591212706928065</v>
      </c>
      <c r="Q29" s="183">
        <v>0</v>
      </c>
      <c r="R29" s="183">
        <v>0</v>
      </c>
      <c r="S29" s="183">
        <v>0</v>
      </c>
      <c r="T29" s="190">
        <v>0.5</v>
      </c>
      <c r="U29" s="35" t="s">
        <v>318</v>
      </c>
      <c r="V29" s="190">
        <f t="shared" si="2"/>
        <v>0.45254102336235369</v>
      </c>
      <c r="W29" s="183">
        <v>0.45254102336235369</v>
      </c>
      <c r="X29" s="45">
        <v>0.01</v>
      </c>
      <c r="Y29" s="183">
        <v>2.9565200115930659</v>
      </c>
      <c r="Z29" s="191">
        <v>0.85</v>
      </c>
      <c r="AA29" s="196">
        <v>0.74457192286068641</v>
      </c>
      <c r="AB29" s="35">
        <v>31.536000000000001</v>
      </c>
      <c r="AC29" s="35">
        <v>115</v>
      </c>
      <c r="AD29" s="35">
        <v>1.667</v>
      </c>
    </row>
    <row r="30" spans="2:30">
      <c r="B30" s="35"/>
      <c r="C30" s="35"/>
      <c r="D30" s="35"/>
      <c r="E30" s="35" t="str">
        <f>ELC_Comm!C$8</f>
        <v>HT_HT</v>
      </c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  <c r="AA30" s="35"/>
      <c r="AB30" s="35"/>
      <c r="AC30" s="35"/>
      <c r="AD30" s="35"/>
    </row>
    <row r="31" spans="2:30">
      <c r="B31" s="34" t="str">
        <f>ELC_Processes!D50</f>
        <v>EC2_EX_NOWA_SARZYNA</v>
      </c>
      <c r="C31" s="34" t="str">
        <f>ELC_Processes!E50</f>
        <v>Chp Plant Nowa Sarzyna</v>
      </c>
      <c r="D31" s="34" t="str">
        <f>ELC_Comm!C$13</f>
        <v>PP_GAS_NAT</v>
      </c>
      <c r="E31" s="34" t="s">
        <v>26</v>
      </c>
      <c r="F31" s="34"/>
      <c r="G31" s="34"/>
      <c r="H31" s="34"/>
      <c r="I31" s="34"/>
      <c r="J31" s="34"/>
      <c r="K31" s="34"/>
      <c r="L31" s="34"/>
      <c r="M31" s="193">
        <v>0.12503908458574942</v>
      </c>
      <c r="N31" s="193">
        <v>0.12503908458574942</v>
      </c>
      <c r="O31" s="193">
        <v>0.12503908458574942</v>
      </c>
      <c r="P31" s="193">
        <v>0.12503908458574942</v>
      </c>
      <c r="Q31" s="194">
        <v>0</v>
      </c>
      <c r="R31" s="194">
        <v>0</v>
      </c>
      <c r="S31" s="194">
        <v>0</v>
      </c>
      <c r="T31" s="193">
        <v>0.5</v>
      </c>
      <c r="U31" s="34" t="s">
        <v>318</v>
      </c>
      <c r="V31" s="193">
        <f t="shared" si="2"/>
        <v>0.45254102336235369</v>
      </c>
      <c r="W31" s="194">
        <v>0.45254102336235369</v>
      </c>
      <c r="X31" s="44">
        <v>0.01</v>
      </c>
      <c r="Y31" s="194">
        <v>2.9838822043913877</v>
      </c>
      <c r="Z31" s="195">
        <v>0.85</v>
      </c>
      <c r="AA31" s="184">
        <v>0.75670966657165828</v>
      </c>
      <c r="AB31" s="34">
        <v>31.536000000000001</v>
      </c>
      <c r="AC31" s="34">
        <v>115</v>
      </c>
      <c r="AD31" s="34">
        <v>1.667</v>
      </c>
    </row>
    <row r="32" spans="2:30">
      <c r="B32" s="34"/>
      <c r="C32" s="34"/>
      <c r="D32" s="34"/>
      <c r="E32" s="34" t="str">
        <f>ELC_Comm!C$8</f>
        <v>HT_HT</v>
      </c>
      <c r="F32" s="34"/>
      <c r="G32" s="34"/>
      <c r="H32" s="34"/>
      <c r="I32" s="34"/>
      <c r="J32" s="34"/>
      <c r="K32" s="34"/>
      <c r="L32" s="34"/>
      <c r="M32" s="44" t="s">
        <v>318</v>
      </c>
      <c r="N32" s="44" t="s">
        <v>318</v>
      </c>
      <c r="O32" s="44" t="s">
        <v>318</v>
      </c>
      <c r="P32" s="44" t="s">
        <v>318</v>
      </c>
      <c r="Q32" s="44" t="s">
        <v>318</v>
      </c>
      <c r="R32" s="44" t="s">
        <v>318</v>
      </c>
      <c r="S32" s="44" t="s">
        <v>318</v>
      </c>
      <c r="T32" s="193" t="s">
        <v>318</v>
      </c>
      <c r="U32" s="34" t="s">
        <v>318</v>
      </c>
      <c r="V32" s="193"/>
      <c r="W32" s="194"/>
      <c r="X32" s="44" t="s">
        <v>318</v>
      </c>
      <c r="Y32" s="194"/>
      <c r="Z32" s="195" t="s">
        <v>318</v>
      </c>
      <c r="AA32" s="184"/>
      <c r="AB32" s="34" t="s">
        <v>318</v>
      </c>
      <c r="AC32" s="34" t="s">
        <v>318</v>
      </c>
      <c r="AD32" s="34" t="s">
        <v>318</v>
      </c>
    </row>
    <row r="33" spans="2:30">
      <c r="B33" s="35" t="str">
        <f>ELC_Processes!D51</f>
        <v>EC2_EX_TORUN</v>
      </c>
      <c r="C33" s="35" t="str">
        <f>ELC_Processes!E51</f>
        <v>Chp Plant Torun</v>
      </c>
      <c r="D33" s="35" t="str">
        <f>ELC_Comm!C$13</f>
        <v>PP_GAS_NAT</v>
      </c>
      <c r="E33" s="35" t="s">
        <v>26</v>
      </c>
      <c r="F33" s="35"/>
      <c r="G33" s="35"/>
      <c r="H33" s="35"/>
      <c r="I33" s="35"/>
      <c r="J33" s="35"/>
      <c r="K33" s="35"/>
      <c r="L33" s="35"/>
      <c r="M33" s="190">
        <v>9.7586748714712096E-2</v>
      </c>
      <c r="N33" s="190">
        <v>9.7586748714712096E-2</v>
      </c>
      <c r="O33" s="190">
        <v>9.7586748714712096E-2</v>
      </c>
      <c r="P33" s="190">
        <v>9.7586748714712096E-2</v>
      </c>
      <c r="Q33" s="183">
        <v>0</v>
      </c>
      <c r="R33" s="183">
        <v>0</v>
      </c>
      <c r="S33" s="183">
        <v>0</v>
      </c>
      <c r="T33" s="190">
        <v>0.5</v>
      </c>
      <c r="U33" s="35"/>
      <c r="V33" s="190">
        <f t="shared" si="2"/>
        <v>0.45254102336235374</v>
      </c>
      <c r="W33" s="183">
        <v>0.45254102336235374</v>
      </c>
      <c r="X33" s="190">
        <v>0.01</v>
      </c>
      <c r="Y33" s="183">
        <v>1.7322372825399335</v>
      </c>
      <c r="Z33" s="191">
        <v>0.85</v>
      </c>
      <c r="AA33" s="196">
        <v>0.562872363505455</v>
      </c>
      <c r="AB33" s="35">
        <v>31.536000000000001</v>
      </c>
      <c r="AC33" s="35">
        <v>115</v>
      </c>
      <c r="AD33" s="35">
        <v>1.667</v>
      </c>
    </row>
    <row r="34" spans="2:30">
      <c r="B34" s="61"/>
      <c r="C34" s="61"/>
      <c r="D34" s="61"/>
      <c r="E34" s="61" t="str">
        <f>ELC_Comm!C$8</f>
        <v>HT_HT</v>
      </c>
      <c r="F34" s="61"/>
      <c r="G34" s="61"/>
      <c r="H34" s="61"/>
      <c r="I34" s="61"/>
      <c r="J34" s="61"/>
      <c r="K34" s="61"/>
      <c r="L34" s="61"/>
      <c r="M34" s="201"/>
      <c r="N34" s="62"/>
      <c r="O34" s="62"/>
      <c r="P34" s="62"/>
      <c r="Q34" s="62"/>
      <c r="R34" s="62"/>
      <c r="S34" s="62"/>
      <c r="T34" s="62"/>
      <c r="U34" s="61"/>
      <c r="V34" s="202"/>
      <c r="W34" s="62"/>
      <c r="X34" s="62"/>
      <c r="Y34" s="62"/>
      <c r="Z34" s="203"/>
      <c r="AA34" s="204"/>
      <c r="AB34" s="61"/>
      <c r="AC34" s="61"/>
      <c r="AD34" s="61"/>
    </row>
    <row r="35" spans="2:30">
      <c r="B35" s="34" t="str">
        <f>ELC_Processes!D52</f>
        <v>EC3_EX_HC</v>
      </c>
      <c r="C35" s="34" t="str">
        <f>ELC_Processes!E52</f>
        <v>Chp Plants Hard Coal '&gt; 99 MW and &lt;100 MW'</v>
      </c>
      <c r="D35" s="34" t="str">
        <f>ELC_Comm!C$10</f>
        <v>PP_HC</v>
      </c>
      <c r="E35" s="34"/>
      <c r="F35" s="34"/>
      <c r="G35" s="34"/>
      <c r="H35" s="34"/>
      <c r="I35" s="34"/>
      <c r="J35" s="34"/>
      <c r="K35" s="34"/>
      <c r="L35" s="34"/>
      <c r="M35" s="193">
        <v>0.53043954869563725</v>
      </c>
      <c r="N35" s="193">
        <v>0.53043954869563725</v>
      </c>
      <c r="O35" s="193">
        <v>0.53043954869563725</v>
      </c>
      <c r="P35" s="193">
        <v>0.53043954869563725</v>
      </c>
      <c r="Q35" s="194">
        <f>P35-1/3*P35</f>
        <v>0.3536263657970915</v>
      </c>
      <c r="R35" s="194">
        <f>Q35-(P35-Q35)</f>
        <v>0.17681318289854575</v>
      </c>
      <c r="S35" s="194">
        <f>R35-(Q35-R35)</f>
        <v>0</v>
      </c>
      <c r="T35" s="193">
        <v>0.3</v>
      </c>
      <c r="U35" s="34" t="s">
        <v>318</v>
      </c>
      <c r="V35" s="193">
        <f t="shared" ref="V35:V39" si="3">$AG$7*W35</f>
        <v>1.8666406521656989</v>
      </c>
      <c r="W35" s="194">
        <v>1.8666406521656989</v>
      </c>
      <c r="X35" s="44">
        <v>0.13</v>
      </c>
      <c r="Y35" s="194">
        <v>8.0388356277521051</v>
      </c>
      <c r="Z35" s="195">
        <v>0.85</v>
      </c>
      <c r="AA35" s="184">
        <v>0.48056334821663244</v>
      </c>
      <c r="AB35" s="34">
        <v>31.536000000000001</v>
      </c>
      <c r="AC35" s="34">
        <v>193</v>
      </c>
      <c r="AD35" s="34">
        <v>1.361</v>
      </c>
    </row>
    <row r="36" spans="2:30">
      <c r="B36" s="34"/>
      <c r="C36" s="34"/>
      <c r="D36" s="34" t="str">
        <f>ELC_Comm!C$14</f>
        <v>PP_OIL_FUE</v>
      </c>
      <c r="E36" s="34"/>
      <c r="F36" s="34">
        <v>4.0000000000000001E-3</v>
      </c>
      <c r="G36" s="34">
        <v>4.0000000000000001E-3</v>
      </c>
      <c r="H36" s="34">
        <v>4.0000000000000001E-3</v>
      </c>
      <c r="I36" s="34">
        <v>4.0000000000000001E-3</v>
      </c>
      <c r="J36" s="34">
        <v>4.0000000000000001E-3</v>
      </c>
      <c r="K36" s="34">
        <v>4.0000000000000001E-3</v>
      </c>
      <c r="L36" s="34">
        <v>4.0000000000000001E-3</v>
      </c>
      <c r="M36" s="34"/>
      <c r="N36" s="34"/>
      <c r="O36" s="34"/>
      <c r="P36" s="34"/>
      <c r="Q36" s="34"/>
      <c r="R36" s="34"/>
      <c r="S36" s="34"/>
      <c r="T36" s="34" t="s">
        <v>318</v>
      </c>
      <c r="U36" s="34" t="s">
        <v>318</v>
      </c>
      <c r="V36" s="34"/>
      <c r="W36" s="34" t="s">
        <v>318</v>
      </c>
      <c r="X36" s="34" t="s">
        <v>318</v>
      </c>
      <c r="Y36" s="34"/>
      <c r="Z36" s="34" t="s">
        <v>318</v>
      </c>
      <c r="AA36" s="34"/>
      <c r="AB36" s="34" t="s">
        <v>318</v>
      </c>
      <c r="AC36" s="34" t="s">
        <v>318</v>
      </c>
      <c r="AD36" s="34" t="s">
        <v>318</v>
      </c>
    </row>
    <row r="37" spans="2:30">
      <c r="B37" s="34"/>
      <c r="C37" s="34"/>
      <c r="D37" s="34"/>
      <c r="E37" s="34" t="s">
        <v>26</v>
      </c>
      <c r="F37" s="34"/>
      <c r="G37" s="34"/>
      <c r="H37" s="34"/>
      <c r="I37" s="34"/>
      <c r="J37" s="34"/>
      <c r="K37" s="34"/>
      <c r="L37" s="34"/>
      <c r="M37" s="34" t="s">
        <v>318</v>
      </c>
      <c r="N37" s="34" t="s">
        <v>318</v>
      </c>
      <c r="O37" s="34" t="s">
        <v>318</v>
      </c>
      <c r="P37" s="34" t="s">
        <v>318</v>
      </c>
      <c r="Q37" s="34" t="s">
        <v>318</v>
      </c>
      <c r="R37" s="34" t="s">
        <v>318</v>
      </c>
      <c r="S37" s="34" t="s">
        <v>318</v>
      </c>
      <c r="T37" s="34" t="s">
        <v>318</v>
      </c>
      <c r="U37" s="34" t="s">
        <v>318</v>
      </c>
      <c r="V37" s="34"/>
      <c r="W37" s="34" t="s">
        <v>318</v>
      </c>
      <c r="X37" s="34" t="s">
        <v>318</v>
      </c>
      <c r="Y37" s="34"/>
      <c r="Z37" s="34" t="s">
        <v>318</v>
      </c>
      <c r="AA37" s="34"/>
      <c r="AB37" s="34" t="s">
        <v>318</v>
      </c>
      <c r="AC37" s="34" t="s">
        <v>318</v>
      </c>
      <c r="AD37" s="34" t="s">
        <v>318</v>
      </c>
    </row>
    <row r="38" spans="2:30">
      <c r="B38" s="34"/>
      <c r="C38" s="34"/>
      <c r="D38" s="34"/>
      <c r="E38" s="34" t="str">
        <f>ELC_Comm!C$8</f>
        <v>HT_HT</v>
      </c>
      <c r="F38" s="34"/>
      <c r="G38" s="34"/>
      <c r="H38" s="34"/>
      <c r="I38" s="34"/>
      <c r="J38" s="34"/>
      <c r="K38" s="34"/>
      <c r="L38" s="34"/>
      <c r="M38" s="34" t="s">
        <v>318</v>
      </c>
      <c r="N38" s="34" t="s">
        <v>318</v>
      </c>
      <c r="O38" s="34" t="s">
        <v>318</v>
      </c>
      <c r="P38" s="34" t="s">
        <v>318</v>
      </c>
      <c r="Q38" s="34" t="s">
        <v>318</v>
      </c>
      <c r="R38" s="34" t="s">
        <v>318</v>
      </c>
      <c r="S38" s="34" t="s">
        <v>318</v>
      </c>
      <c r="T38" s="34" t="s">
        <v>318</v>
      </c>
      <c r="U38" s="34" t="s">
        <v>318</v>
      </c>
      <c r="V38" s="34"/>
      <c r="W38" s="34" t="s">
        <v>318</v>
      </c>
      <c r="X38" s="34" t="s">
        <v>318</v>
      </c>
      <c r="Y38" s="34"/>
      <c r="Z38" s="34" t="s">
        <v>318</v>
      </c>
      <c r="AA38" s="34"/>
      <c r="AB38" s="34" t="s">
        <v>318</v>
      </c>
      <c r="AC38" s="34" t="s">
        <v>318</v>
      </c>
      <c r="AD38" s="34" t="s">
        <v>318</v>
      </c>
    </row>
    <row r="39" spans="2:30">
      <c r="B39" s="35" t="str">
        <f>ELC_Processes!D53</f>
        <v>EC3_EX_SZCZECIN</v>
      </c>
      <c r="C39" s="35" t="str">
        <f>ELC_Processes!E53</f>
        <v>Chp Plant Szczecin</v>
      </c>
      <c r="D39" s="35" t="str">
        <f>ELC_Comm!C$22</f>
        <v>PP_BIO_WOOD</v>
      </c>
      <c r="E39" s="35"/>
      <c r="F39" s="189"/>
      <c r="G39" s="189"/>
      <c r="H39" s="189"/>
      <c r="I39" s="189"/>
      <c r="J39" s="189"/>
      <c r="K39" s="189"/>
      <c r="L39" s="189"/>
      <c r="M39" s="205">
        <v>6.0100694770444087E-2</v>
      </c>
      <c r="N39" s="205">
        <v>6.0100694770444087E-2</v>
      </c>
      <c r="O39" s="205">
        <v>6.0100694770444087E-2</v>
      </c>
      <c r="P39" s="205">
        <v>6.0100694770444087E-2</v>
      </c>
      <c r="Q39" s="205">
        <v>6.0100694770444087E-2</v>
      </c>
      <c r="R39" s="206">
        <v>0</v>
      </c>
      <c r="S39" s="206">
        <v>0</v>
      </c>
      <c r="T39" s="207">
        <v>0.3</v>
      </c>
      <c r="U39" s="27" t="s">
        <v>318</v>
      </c>
      <c r="V39" s="205">
        <f t="shared" si="3"/>
        <v>1.3252851151867893</v>
      </c>
      <c r="W39" s="206">
        <v>1.3252851151867893</v>
      </c>
      <c r="X39" s="207">
        <v>0.13</v>
      </c>
      <c r="Y39" s="206">
        <v>1.2307969458840542</v>
      </c>
      <c r="Z39" s="208">
        <v>0.85</v>
      </c>
      <c r="AA39" s="192">
        <v>0.64938209578617379</v>
      </c>
      <c r="AB39" s="27">
        <v>31.536000000000001</v>
      </c>
      <c r="AC39" s="27">
        <v>210</v>
      </c>
      <c r="AD39" s="27">
        <v>4.0279999999999996</v>
      </c>
    </row>
    <row r="40" spans="2:30">
      <c r="B40" s="35"/>
      <c r="C40" s="35"/>
      <c r="D40" s="35" t="str">
        <f>ELC_Comm!C$14</f>
        <v>PP_OIL_FUE</v>
      </c>
      <c r="E40" s="35"/>
      <c r="F40" s="35">
        <v>4.0000000000000001E-3</v>
      </c>
      <c r="G40" s="35">
        <v>4.0000000000000001E-3</v>
      </c>
      <c r="H40" s="35">
        <v>4.0000000000000001E-3</v>
      </c>
      <c r="I40" s="35">
        <v>4.0000000000000001E-3</v>
      </c>
      <c r="J40" s="35">
        <v>4.0000000000000001E-3</v>
      </c>
      <c r="K40" s="35">
        <v>4.0000000000000001E-3</v>
      </c>
      <c r="L40" s="35">
        <v>4.0000000000000001E-3</v>
      </c>
      <c r="M40" s="207" t="s">
        <v>318</v>
      </c>
      <c r="N40" s="207" t="s">
        <v>318</v>
      </c>
      <c r="O40" s="207" t="s">
        <v>318</v>
      </c>
      <c r="P40" s="207"/>
      <c r="Q40" s="207"/>
      <c r="R40" s="207"/>
      <c r="S40" s="207"/>
      <c r="T40" s="207" t="s">
        <v>318</v>
      </c>
      <c r="U40" s="27" t="s">
        <v>318</v>
      </c>
      <c r="V40" s="205"/>
      <c r="W40" s="207" t="s">
        <v>318</v>
      </c>
      <c r="X40" s="207" t="s">
        <v>318</v>
      </c>
      <c r="Y40" s="207"/>
      <c r="Z40" s="208" t="s">
        <v>318</v>
      </c>
      <c r="AA40" s="209"/>
      <c r="AB40" s="27" t="s">
        <v>318</v>
      </c>
      <c r="AC40" s="27" t="s">
        <v>318</v>
      </c>
      <c r="AD40" s="27" t="s">
        <v>318</v>
      </c>
    </row>
    <row r="41" spans="2:30">
      <c r="B41" s="35"/>
      <c r="C41" s="35"/>
      <c r="D41" s="35"/>
      <c r="E41" s="35" t="s">
        <v>26</v>
      </c>
      <c r="F41" s="35"/>
      <c r="G41" s="35"/>
      <c r="H41" s="35"/>
      <c r="I41" s="35"/>
      <c r="J41" s="35"/>
      <c r="K41" s="35"/>
      <c r="L41" s="35"/>
      <c r="M41" s="207"/>
      <c r="N41" s="207"/>
      <c r="O41" s="207"/>
      <c r="P41" s="207"/>
      <c r="Q41" s="207"/>
      <c r="R41" s="207"/>
      <c r="S41" s="207"/>
      <c r="T41" s="207"/>
      <c r="U41" s="27"/>
      <c r="V41" s="205"/>
      <c r="W41" s="207"/>
      <c r="X41" s="207"/>
      <c r="Y41" s="207"/>
      <c r="Z41" s="208"/>
      <c r="AA41" s="209"/>
      <c r="AB41" s="27"/>
      <c r="AC41" s="27"/>
      <c r="AD41" s="27"/>
    </row>
    <row r="42" spans="2:30">
      <c r="B42" s="61"/>
      <c r="C42" s="61"/>
      <c r="D42" s="61"/>
      <c r="E42" s="61" t="str">
        <f>ELC_Comm!C$8</f>
        <v>HT_HT</v>
      </c>
      <c r="F42" s="61"/>
      <c r="G42" s="61"/>
      <c r="H42" s="61"/>
      <c r="I42" s="61"/>
      <c r="J42" s="61"/>
      <c r="K42" s="61"/>
      <c r="L42" s="61"/>
      <c r="M42" s="210"/>
      <c r="N42" s="210"/>
      <c r="O42" s="210"/>
      <c r="P42" s="210"/>
      <c r="Q42" s="210"/>
      <c r="R42" s="210"/>
      <c r="S42" s="210"/>
      <c r="T42" s="210"/>
      <c r="U42" s="188"/>
      <c r="V42" s="211"/>
      <c r="W42" s="210"/>
      <c r="X42" s="210"/>
      <c r="Y42" s="210"/>
      <c r="Z42" s="212"/>
      <c r="AA42" s="213"/>
      <c r="AB42" s="188"/>
      <c r="AC42" s="188"/>
      <c r="AD42" s="188"/>
    </row>
    <row r="43" spans="2:30">
      <c r="B43" s="34" t="str">
        <f>ELC_Processes!D54</f>
        <v>EC4_EX_HC</v>
      </c>
      <c r="C43" s="34" t="str">
        <f>ELC_Processes!E54</f>
        <v>Chp Plants Hard Coal '&lt;50 MW'</v>
      </c>
      <c r="D43" s="34" t="str">
        <f>ELC_Comm!C$10</f>
        <v>PP_HC</v>
      </c>
      <c r="E43" s="34"/>
      <c r="F43" s="34"/>
      <c r="G43" s="34"/>
      <c r="H43" s="34"/>
      <c r="I43" s="34"/>
      <c r="J43" s="34"/>
      <c r="K43" s="34"/>
      <c r="L43" s="34"/>
      <c r="M43" s="193">
        <v>5.3604248890730476E-2</v>
      </c>
      <c r="N43" s="193">
        <v>5.3604248890730476E-2</v>
      </c>
      <c r="O43" s="193">
        <v>5.3604248890730476E-2</v>
      </c>
      <c r="P43" s="193">
        <v>5.3604248890730476E-2</v>
      </c>
      <c r="Q43" s="194">
        <f>P43-1/3*P43</f>
        <v>3.5736165927153653E-2</v>
      </c>
      <c r="R43" s="194">
        <f>Q43-(P43-Q43)</f>
        <v>1.786808296357683E-2</v>
      </c>
      <c r="S43" s="194">
        <f>R43-(Q43-R43)</f>
        <v>0</v>
      </c>
      <c r="T43" s="194">
        <v>0.25</v>
      </c>
      <c r="U43" s="34" t="s">
        <v>318</v>
      </c>
      <c r="V43" s="193">
        <f t="shared" ref="V43:V47" si="4">$AG$7*W43</f>
        <v>5.020152733253517</v>
      </c>
      <c r="W43" s="194">
        <v>5.020152733253517</v>
      </c>
      <c r="X43" s="44">
        <v>0.13</v>
      </c>
      <c r="Y43" s="194">
        <v>1.0587374519079369</v>
      </c>
      <c r="Z43" s="195">
        <v>0.85</v>
      </c>
      <c r="AA43" s="184">
        <v>0.62630006128538707</v>
      </c>
      <c r="AB43" s="34">
        <v>31.536000000000001</v>
      </c>
      <c r="AC43" s="34">
        <v>193</v>
      </c>
      <c r="AD43" s="34">
        <v>1.361</v>
      </c>
    </row>
    <row r="44" spans="2:30">
      <c r="B44" s="34"/>
      <c r="C44" s="34"/>
      <c r="D44" s="34" t="str">
        <f>ELC_Comm!C$14</f>
        <v>PP_OIL_FUE</v>
      </c>
      <c r="E44" s="34"/>
      <c r="F44" s="34">
        <v>4.0000000000000001E-3</v>
      </c>
      <c r="G44" s="34">
        <v>4.0000000000000001E-3</v>
      </c>
      <c r="H44" s="34">
        <v>4.0000000000000001E-3</v>
      </c>
      <c r="I44" s="34">
        <v>4.0000000000000001E-3</v>
      </c>
      <c r="J44" s="34">
        <v>4.0000000000000001E-3</v>
      </c>
      <c r="K44" s="34">
        <v>4.0000000000000001E-3</v>
      </c>
      <c r="L44" s="34">
        <v>4.0000000000000001E-3</v>
      </c>
      <c r="M44" s="34"/>
      <c r="N44" s="34"/>
      <c r="O44" s="34"/>
      <c r="P44" s="34"/>
      <c r="Q44" s="34"/>
      <c r="R44" s="34"/>
      <c r="S44" s="34"/>
      <c r="T44" s="34" t="s">
        <v>318</v>
      </c>
      <c r="U44" s="34" t="s">
        <v>318</v>
      </c>
      <c r="V44" s="34"/>
      <c r="W44" s="34" t="s">
        <v>318</v>
      </c>
      <c r="X44" s="34" t="s">
        <v>318</v>
      </c>
      <c r="Y44" s="34"/>
      <c r="Z44" s="34" t="s">
        <v>318</v>
      </c>
      <c r="AA44" s="34"/>
      <c r="AB44" s="34" t="s">
        <v>318</v>
      </c>
      <c r="AC44" s="34" t="s">
        <v>318</v>
      </c>
      <c r="AD44" s="34" t="s">
        <v>318</v>
      </c>
    </row>
    <row r="45" spans="2:30">
      <c r="B45" s="34"/>
      <c r="C45" s="34"/>
      <c r="D45" s="34"/>
      <c r="E45" s="34" t="s">
        <v>26</v>
      </c>
      <c r="F45" s="34"/>
      <c r="G45" s="34"/>
      <c r="H45" s="34"/>
      <c r="I45" s="34"/>
      <c r="J45" s="34"/>
      <c r="K45" s="34"/>
      <c r="L45" s="34"/>
      <c r="M45" s="34" t="s">
        <v>318</v>
      </c>
      <c r="N45" s="34" t="s">
        <v>318</v>
      </c>
      <c r="O45" s="34" t="s">
        <v>318</v>
      </c>
      <c r="P45" s="34" t="s">
        <v>318</v>
      </c>
      <c r="Q45" s="34" t="s">
        <v>318</v>
      </c>
      <c r="R45" s="34" t="s">
        <v>318</v>
      </c>
      <c r="S45" s="34" t="s">
        <v>318</v>
      </c>
      <c r="T45" s="34" t="s">
        <v>318</v>
      </c>
      <c r="U45" s="34" t="s">
        <v>318</v>
      </c>
      <c r="V45" s="34"/>
      <c r="W45" s="34" t="s">
        <v>318</v>
      </c>
      <c r="X45" s="34" t="s">
        <v>318</v>
      </c>
      <c r="Y45" s="34"/>
      <c r="Z45" s="34" t="s">
        <v>318</v>
      </c>
      <c r="AA45" s="34"/>
      <c r="AB45" s="34" t="s">
        <v>318</v>
      </c>
      <c r="AC45" s="34" t="s">
        <v>318</v>
      </c>
      <c r="AD45" s="34" t="s">
        <v>318</v>
      </c>
    </row>
    <row r="46" spans="2:30">
      <c r="B46" s="34"/>
      <c r="C46" s="34"/>
      <c r="D46" s="34"/>
      <c r="E46" s="34" t="str">
        <f>ELC_Comm!C$8</f>
        <v>HT_HT</v>
      </c>
      <c r="F46" s="34"/>
      <c r="G46" s="34"/>
      <c r="H46" s="34"/>
      <c r="I46" s="34"/>
      <c r="J46" s="34"/>
      <c r="K46" s="34"/>
      <c r="L46" s="34"/>
      <c r="M46" s="34" t="s">
        <v>318</v>
      </c>
      <c r="N46" s="34" t="s">
        <v>318</v>
      </c>
      <c r="O46" s="34" t="s">
        <v>318</v>
      </c>
      <c r="P46" s="34" t="s">
        <v>318</v>
      </c>
      <c r="Q46" s="34" t="s">
        <v>318</v>
      </c>
      <c r="R46" s="34" t="s">
        <v>318</v>
      </c>
      <c r="S46" s="34" t="s">
        <v>318</v>
      </c>
      <c r="T46" s="34" t="s">
        <v>318</v>
      </c>
      <c r="U46" s="34" t="s">
        <v>318</v>
      </c>
      <c r="V46" s="34"/>
      <c r="W46" s="34" t="s">
        <v>318</v>
      </c>
      <c r="X46" s="34" t="s">
        <v>318</v>
      </c>
      <c r="Y46" s="34"/>
      <c r="Z46" s="34" t="s">
        <v>318</v>
      </c>
      <c r="AA46" s="34"/>
      <c r="AB46" s="34" t="s">
        <v>318</v>
      </c>
      <c r="AC46" s="34" t="s">
        <v>318</v>
      </c>
      <c r="AD46" s="34" t="s">
        <v>318</v>
      </c>
    </row>
    <row r="47" spans="2:30">
      <c r="B47" s="35" t="str">
        <f>ELC_Processes!D55</f>
        <v>EC4_EX_BC</v>
      </c>
      <c r="C47" s="35" t="str">
        <f>ELC_Processes!E55</f>
        <v>Chp Plants Brown Coal '&lt;50 MW'</v>
      </c>
      <c r="D47" s="35" t="str">
        <f>ELC_Comm!C$11</f>
        <v>PP_BC</v>
      </c>
      <c r="E47" s="35"/>
      <c r="F47" s="189"/>
      <c r="G47" s="189"/>
      <c r="H47" s="189"/>
      <c r="I47" s="189"/>
      <c r="J47" s="189"/>
      <c r="K47" s="189"/>
      <c r="L47" s="189"/>
      <c r="M47" s="205">
        <v>1.7059698554928265E-2</v>
      </c>
      <c r="N47" s="205">
        <v>1.7059698554928265E-2</v>
      </c>
      <c r="O47" s="205">
        <v>1.7059698554928265E-2</v>
      </c>
      <c r="P47" s="205">
        <v>1.7059698554928265E-2</v>
      </c>
      <c r="Q47" s="206">
        <v>0</v>
      </c>
      <c r="R47" s="206">
        <v>0</v>
      </c>
      <c r="S47" s="206">
        <v>0</v>
      </c>
      <c r="T47" s="206">
        <v>0.25</v>
      </c>
      <c r="U47" s="27" t="s">
        <v>318</v>
      </c>
      <c r="V47" s="205">
        <f t="shared" si="4"/>
        <v>5.0201527332535179</v>
      </c>
      <c r="W47" s="206">
        <v>5.0201527332535179</v>
      </c>
      <c r="X47" s="207">
        <v>0.13</v>
      </c>
      <c r="Y47" s="206">
        <v>0.40001170645393858</v>
      </c>
      <c r="Z47" s="208">
        <v>0.85</v>
      </c>
      <c r="AA47" s="192">
        <v>0.7435235717609332</v>
      </c>
      <c r="AB47" s="27">
        <v>31.536000000000001</v>
      </c>
      <c r="AC47" s="27">
        <v>193</v>
      </c>
      <c r="AD47" s="27">
        <v>1.361</v>
      </c>
    </row>
    <row r="48" spans="2:30">
      <c r="B48" s="35"/>
      <c r="C48" s="35"/>
      <c r="D48" s="35" t="str">
        <f>ELC_Comm!C$14</f>
        <v>PP_OIL_FUE</v>
      </c>
      <c r="E48" s="35"/>
      <c r="F48" s="35">
        <v>4.0000000000000001E-3</v>
      </c>
      <c r="G48" s="35">
        <v>4.0000000000000001E-3</v>
      </c>
      <c r="H48" s="35">
        <v>4.0000000000000001E-3</v>
      </c>
      <c r="I48" s="35">
        <v>4.0000000000000001E-3</v>
      </c>
      <c r="J48" s="35">
        <v>4.0000000000000001E-3</v>
      </c>
      <c r="K48" s="35">
        <v>4.0000000000000001E-3</v>
      </c>
      <c r="L48" s="35">
        <v>4.0000000000000001E-3</v>
      </c>
      <c r="M48" s="207" t="s">
        <v>318</v>
      </c>
      <c r="N48" s="207" t="s">
        <v>318</v>
      </c>
      <c r="O48" s="207" t="s">
        <v>318</v>
      </c>
      <c r="P48" s="207"/>
      <c r="Q48" s="207"/>
      <c r="R48" s="207"/>
      <c r="S48" s="207"/>
      <c r="T48" s="207" t="s">
        <v>318</v>
      </c>
      <c r="U48" s="27" t="s">
        <v>318</v>
      </c>
      <c r="V48" s="205"/>
      <c r="W48" s="207" t="s">
        <v>318</v>
      </c>
      <c r="X48" s="207" t="s">
        <v>318</v>
      </c>
      <c r="Y48" s="207"/>
      <c r="Z48" s="208" t="s">
        <v>318</v>
      </c>
      <c r="AA48" s="209"/>
      <c r="AB48" s="27" t="s">
        <v>318</v>
      </c>
      <c r="AC48" s="27" t="s">
        <v>318</v>
      </c>
      <c r="AD48" s="27" t="s">
        <v>318</v>
      </c>
    </row>
    <row r="49" spans="2:30">
      <c r="B49" s="35"/>
      <c r="C49" s="35"/>
      <c r="D49" s="35"/>
      <c r="E49" s="35" t="s">
        <v>26</v>
      </c>
      <c r="F49" s="35"/>
      <c r="G49" s="35"/>
      <c r="H49" s="35"/>
      <c r="I49" s="35"/>
      <c r="J49" s="35"/>
      <c r="K49" s="35"/>
      <c r="L49" s="35"/>
      <c r="M49" s="207"/>
      <c r="N49" s="207"/>
      <c r="O49" s="207"/>
      <c r="P49" s="207"/>
      <c r="Q49" s="207"/>
      <c r="R49" s="207"/>
      <c r="S49" s="207"/>
      <c r="T49" s="207"/>
      <c r="U49" s="27"/>
      <c r="V49" s="205"/>
      <c r="W49" s="207"/>
      <c r="X49" s="207"/>
      <c r="Y49" s="207"/>
      <c r="Z49" s="208"/>
      <c r="AA49" s="209"/>
      <c r="AB49" s="27"/>
      <c r="AC49" s="27"/>
      <c r="AD49" s="27"/>
    </row>
    <row r="50" spans="2:30">
      <c r="B50" s="35"/>
      <c r="C50" s="35"/>
      <c r="D50" s="35"/>
      <c r="E50" s="35" t="str">
        <f>ELC_Comm!C$8</f>
        <v>HT_HT</v>
      </c>
      <c r="F50" s="35"/>
      <c r="G50" s="35"/>
      <c r="H50" s="35"/>
      <c r="I50" s="35"/>
      <c r="J50" s="35"/>
      <c r="K50" s="35"/>
      <c r="L50" s="35"/>
      <c r="M50" s="207"/>
      <c r="N50" s="207"/>
      <c r="O50" s="207"/>
      <c r="P50" s="207"/>
      <c r="Q50" s="207"/>
      <c r="R50" s="207"/>
      <c r="S50" s="207"/>
      <c r="T50" s="207"/>
      <c r="U50" s="27"/>
      <c r="V50" s="205"/>
      <c r="W50" s="207"/>
      <c r="X50" s="207"/>
      <c r="Y50" s="207"/>
      <c r="Z50" s="208"/>
      <c r="AA50" s="209"/>
      <c r="AB50" s="27"/>
      <c r="AC50" s="27"/>
      <c r="AD50" s="27"/>
    </row>
    <row r="51" spans="2:30">
      <c r="B51" s="34" t="str">
        <f>ELC_Processes!D56</f>
        <v>EC4_EX_GAS</v>
      </c>
      <c r="C51" s="34" t="str">
        <f>ELC_Processes!E56</f>
        <v>Chp Plants Natural Gas '&lt;50 MW'</v>
      </c>
      <c r="D51" s="34" t="str">
        <f>ELC_Comm!C$13</f>
        <v>PP_GAS_NAT</v>
      </c>
      <c r="E51" s="34" t="s">
        <v>26</v>
      </c>
      <c r="F51" s="34"/>
      <c r="G51" s="34"/>
      <c r="H51" s="34"/>
      <c r="I51" s="34"/>
      <c r="J51" s="34"/>
      <c r="K51" s="34"/>
      <c r="L51" s="34"/>
      <c r="M51" s="193">
        <v>1.6102783585131421E-2</v>
      </c>
      <c r="N51" s="193">
        <v>1.6102783585131421E-2</v>
      </c>
      <c r="O51" s="193">
        <v>1.6102783585131421E-2</v>
      </c>
      <c r="P51" s="193">
        <v>1.6102783585131421E-2</v>
      </c>
      <c r="Q51" s="194">
        <v>0</v>
      </c>
      <c r="R51" s="194">
        <v>0</v>
      </c>
      <c r="S51" s="194">
        <v>0</v>
      </c>
      <c r="T51" s="193">
        <v>0.5</v>
      </c>
      <c r="U51" s="34" t="s">
        <v>318</v>
      </c>
      <c r="V51" s="193">
        <f t="shared" ref="V51:V53" si="5">$AG$7*W51</f>
        <v>0.45254102336235369</v>
      </c>
      <c r="W51" s="194">
        <v>0.45254102336235369</v>
      </c>
      <c r="X51" s="44">
        <v>0.01</v>
      </c>
      <c r="Y51" s="194">
        <v>0.40376774244703595</v>
      </c>
      <c r="Z51" s="195">
        <v>0.85</v>
      </c>
      <c r="AA51" s="184">
        <v>0.79510421630281447</v>
      </c>
      <c r="AB51" s="34">
        <v>31.536000000000001</v>
      </c>
      <c r="AC51" s="34">
        <v>115</v>
      </c>
      <c r="AD51" s="34">
        <v>1.667</v>
      </c>
    </row>
    <row r="52" spans="2:30">
      <c r="B52" s="34"/>
      <c r="C52" s="34"/>
      <c r="D52" s="34"/>
      <c r="E52" s="34" t="str">
        <f>ELC_Comm!C$8</f>
        <v>HT_HT</v>
      </c>
      <c r="F52" s="34"/>
      <c r="G52" s="34"/>
      <c r="H52" s="34"/>
      <c r="I52" s="34"/>
      <c r="J52" s="34"/>
      <c r="K52" s="34"/>
      <c r="L52" s="34"/>
      <c r="M52" s="44" t="s">
        <v>318</v>
      </c>
      <c r="N52" s="44" t="s">
        <v>318</v>
      </c>
      <c r="O52" s="44" t="s">
        <v>318</v>
      </c>
      <c r="P52" s="44" t="s">
        <v>318</v>
      </c>
      <c r="Q52" s="44" t="s">
        <v>318</v>
      </c>
      <c r="R52" s="44" t="s">
        <v>318</v>
      </c>
      <c r="S52" s="44" t="s">
        <v>318</v>
      </c>
      <c r="T52" s="193" t="s">
        <v>318</v>
      </c>
      <c r="U52" s="34" t="s">
        <v>318</v>
      </c>
      <c r="V52" s="193"/>
      <c r="W52" s="194"/>
      <c r="X52" s="44" t="s">
        <v>318</v>
      </c>
      <c r="Y52" s="194"/>
      <c r="Z52" s="195" t="s">
        <v>318</v>
      </c>
      <c r="AA52" s="184"/>
      <c r="AB52" s="34" t="s">
        <v>318</v>
      </c>
      <c r="AC52" s="34" t="s">
        <v>318</v>
      </c>
      <c r="AD52" s="34" t="s">
        <v>318</v>
      </c>
    </row>
    <row r="53" spans="2:30">
      <c r="B53" s="35" t="str">
        <f>ELC_Processes!D57</f>
        <v>EC4_EX_BIOMASS</v>
      </c>
      <c r="C53" s="35" t="str">
        <f>ELC_Processes!E57</f>
        <v>Chp Plants Biomass '&lt;50 MW'</v>
      </c>
      <c r="D53" s="35" t="str">
        <f>ELC_Comm!C$22</f>
        <v>PP_BIO_WOOD</v>
      </c>
      <c r="E53" s="35"/>
      <c r="F53" s="35"/>
      <c r="G53" s="35"/>
      <c r="H53" s="35"/>
      <c r="I53" s="35"/>
      <c r="J53" s="35"/>
      <c r="K53" s="35"/>
      <c r="L53" s="35"/>
      <c r="M53" s="205">
        <v>0.10239052671110693</v>
      </c>
      <c r="N53" s="205">
        <v>0.10239052671110693</v>
      </c>
      <c r="O53" s="205">
        <v>0.10239052671110693</v>
      </c>
      <c r="P53" s="205">
        <v>0.10239052671110693</v>
      </c>
      <c r="Q53" s="205">
        <v>0.10239052671110693</v>
      </c>
      <c r="R53" s="206">
        <v>0</v>
      </c>
      <c r="S53" s="206">
        <v>0</v>
      </c>
      <c r="T53" s="205">
        <v>0.3</v>
      </c>
      <c r="U53" s="27" t="s">
        <v>318</v>
      </c>
      <c r="V53" s="205">
        <f t="shared" si="5"/>
        <v>1.3252851151867893</v>
      </c>
      <c r="W53" s="206">
        <v>1.3252851151867893</v>
      </c>
      <c r="X53" s="207">
        <v>0.13</v>
      </c>
      <c r="Y53" s="206">
        <v>1.9113639695106768</v>
      </c>
      <c r="Z53" s="208">
        <v>0.85</v>
      </c>
      <c r="AA53" s="192">
        <v>0.59193907703447213</v>
      </c>
      <c r="AB53" s="27">
        <v>31.536000000000001</v>
      </c>
      <c r="AC53" s="27">
        <v>210</v>
      </c>
      <c r="AD53" s="27">
        <v>4.0279999999999996</v>
      </c>
    </row>
    <row r="54" spans="2:30">
      <c r="B54" s="35"/>
      <c r="C54" s="35"/>
      <c r="D54" s="35" t="str">
        <f>ELC_Comm!C$14</f>
        <v>PP_OIL_FUE</v>
      </c>
      <c r="E54" s="35"/>
      <c r="F54" s="35">
        <v>4.0000000000000001E-3</v>
      </c>
      <c r="G54" s="35">
        <v>4.0000000000000001E-3</v>
      </c>
      <c r="H54" s="35">
        <v>4.0000000000000001E-3</v>
      </c>
      <c r="I54" s="35">
        <v>4.0000000000000001E-3</v>
      </c>
      <c r="J54" s="35">
        <v>4.0000000000000001E-3</v>
      </c>
      <c r="K54" s="35">
        <v>4.0000000000000001E-3</v>
      </c>
      <c r="L54" s="35">
        <v>4.0000000000000001E-3</v>
      </c>
      <c r="M54" s="207" t="s">
        <v>318</v>
      </c>
      <c r="N54" s="207" t="s">
        <v>318</v>
      </c>
      <c r="O54" s="207" t="s">
        <v>318</v>
      </c>
      <c r="P54" s="207"/>
      <c r="Q54" s="207"/>
      <c r="R54" s="207"/>
      <c r="S54" s="207"/>
      <c r="T54" s="207" t="s">
        <v>318</v>
      </c>
      <c r="U54" s="27" t="s">
        <v>318</v>
      </c>
      <c r="V54" s="205"/>
      <c r="W54" s="207" t="s">
        <v>318</v>
      </c>
      <c r="X54" s="207" t="s">
        <v>318</v>
      </c>
      <c r="Y54" s="207"/>
      <c r="Z54" s="208" t="s">
        <v>318</v>
      </c>
      <c r="AA54" s="209"/>
      <c r="AB54" s="27" t="s">
        <v>318</v>
      </c>
      <c r="AC54" s="27" t="s">
        <v>318</v>
      </c>
      <c r="AD54" s="27" t="s">
        <v>318</v>
      </c>
    </row>
    <row r="55" spans="2:30">
      <c r="B55" s="35"/>
      <c r="C55" s="35"/>
      <c r="D55" s="35"/>
      <c r="E55" s="35" t="s">
        <v>26</v>
      </c>
      <c r="F55" s="35"/>
      <c r="G55" s="35"/>
      <c r="H55" s="35"/>
      <c r="I55" s="35"/>
      <c r="J55" s="35"/>
      <c r="K55" s="35"/>
      <c r="L55" s="35"/>
      <c r="M55" s="207"/>
      <c r="N55" s="207"/>
      <c r="O55" s="207"/>
      <c r="P55" s="207"/>
      <c r="Q55" s="207"/>
      <c r="R55" s="207"/>
      <c r="S55" s="207"/>
      <c r="T55" s="207"/>
      <c r="U55" s="27"/>
      <c r="V55" s="205"/>
      <c r="W55" s="207"/>
      <c r="X55" s="207"/>
      <c r="Y55" s="207"/>
      <c r="Z55" s="208"/>
      <c r="AA55" s="209"/>
      <c r="AB55" s="27"/>
      <c r="AC55" s="27"/>
      <c r="AD55" s="27"/>
    </row>
    <row r="56" spans="2:30">
      <c r="B56" s="61"/>
      <c r="C56" s="61"/>
      <c r="D56" s="61"/>
      <c r="E56" s="61" t="str">
        <f>ELC_Comm!C$8</f>
        <v>HT_HT</v>
      </c>
      <c r="F56" s="61"/>
      <c r="G56" s="61"/>
      <c r="H56" s="61"/>
      <c r="I56" s="61"/>
      <c r="J56" s="61"/>
      <c r="K56" s="61"/>
      <c r="L56" s="61"/>
      <c r="M56" s="210"/>
      <c r="N56" s="210"/>
      <c r="O56" s="210"/>
      <c r="P56" s="210"/>
      <c r="Q56" s="210"/>
      <c r="R56" s="210"/>
      <c r="S56" s="210"/>
      <c r="T56" s="210"/>
      <c r="U56" s="188"/>
      <c r="V56" s="211"/>
      <c r="W56" s="210"/>
      <c r="X56" s="210"/>
      <c r="Y56" s="210"/>
      <c r="Z56" s="212"/>
      <c r="AA56" s="213"/>
      <c r="AB56" s="188"/>
      <c r="AC56" s="188"/>
      <c r="AD56" s="188"/>
    </row>
    <row r="57" spans="2:30">
      <c r="B57" s="34" t="str">
        <f>ELC_Processes!D58</f>
        <v>ECN_EX_HC</v>
      </c>
      <c r="C57" s="34" t="str">
        <f>ELC_Processes!E58</f>
        <v>Chp Plants Hard Coal 'Independent Group'</v>
      </c>
      <c r="D57" s="34" t="str">
        <f>ELC_Comm!C$10</f>
        <v>PP_HC</v>
      </c>
      <c r="E57" s="34"/>
      <c r="F57" s="34"/>
      <c r="G57" s="34"/>
      <c r="H57" s="34"/>
      <c r="I57" s="34"/>
      <c r="J57" s="34"/>
      <c r="K57" s="34"/>
      <c r="L57" s="34"/>
      <c r="M57" s="193">
        <v>0.31575088656054806</v>
      </c>
      <c r="N57" s="193">
        <v>0.31575088656054806</v>
      </c>
      <c r="O57" s="193">
        <v>0.31575088656054806</v>
      </c>
      <c r="P57" s="193">
        <v>0.31575088656054806</v>
      </c>
      <c r="Q57" s="194">
        <f>P57-1/3*P57</f>
        <v>0.21050059104036539</v>
      </c>
      <c r="R57" s="194">
        <f>Q57-(P57-Q57)</f>
        <v>0.10525029552018272</v>
      </c>
      <c r="S57" s="194">
        <f>R57-(Q57-R57)</f>
        <v>0</v>
      </c>
      <c r="T57" s="193">
        <v>0.3</v>
      </c>
      <c r="U57" s="34" t="s">
        <v>318</v>
      </c>
      <c r="V57" s="193">
        <f t="shared" ref="V57:V63" si="6">$AG$7*W57</f>
        <v>2.9037100304002421</v>
      </c>
      <c r="W57" s="194">
        <v>2.9037100304002421</v>
      </c>
      <c r="X57" s="44">
        <v>0.13</v>
      </c>
      <c r="Y57" s="194">
        <v>4.1849947171065889</v>
      </c>
      <c r="Z57" s="195">
        <v>0.85</v>
      </c>
      <c r="AA57" s="184">
        <v>0.42028484346680123</v>
      </c>
      <c r="AB57" s="34">
        <v>31.536000000000001</v>
      </c>
      <c r="AC57" s="34">
        <v>193</v>
      </c>
      <c r="AD57" s="34">
        <v>1.361</v>
      </c>
    </row>
    <row r="58" spans="2:30">
      <c r="B58" s="34"/>
      <c r="C58" s="34"/>
      <c r="D58" s="34" t="str">
        <f>ELC_Comm!C$14</f>
        <v>PP_OIL_FUE</v>
      </c>
      <c r="E58" s="34"/>
      <c r="F58" s="34">
        <v>4.0000000000000001E-3</v>
      </c>
      <c r="G58" s="34">
        <v>4.0000000000000001E-3</v>
      </c>
      <c r="H58" s="34">
        <v>4.0000000000000001E-3</v>
      </c>
      <c r="I58" s="34">
        <v>4.0000000000000001E-3</v>
      </c>
      <c r="J58" s="34">
        <v>4.0000000000000001E-3</v>
      </c>
      <c r="K58" s="34">
        <v>4.0000000000000001E-3</v>
      </c>
      <c r="L58" s="34">
        <v>4.0000000000000001E-3</v>
      </c>
      <c r="M58" s="34"/>
      <c r="N58" s="34"/>
      <c r="O58" s="34"/>
      <c r="P58" s="34"/>
      <c r="Q58" s="34"/>
      <c r="R58" s="34"/>
      <c r="S58" s="34"/>
      <c r="T58" s="34" t="s">
        <v>318</v>
      </c>
      <c r="U58" s="34" t="s">
        <v>318</v>
      </c>
      <c r="V58" s="34"/>
      <c r="W58" s="34" t="s">
        <v>318</v>
      </c>
      <c r="X58" s="34" t="s">
        <v>318</v>
      </c>
      <c r="Y58" s="34"/>
      <c r="Z58" s="34" t="s">
        <v>318</v>
      </c>
      <c r="AA58" s="34"/>
      <c r="AB58" s="34" t="s">
        <v>318</v>
      </c>
      <c r="AC58" s="34" t="s">
        <v>318</v>
      </c>
      <c r="AD58" s="34" t="s">
        <v>318</v>
      </c>
    </row>
    <row r="59" spans="2:30">
      <c r="B59" s="34"/>
      <c r="C59" s="34"/>
      <c r="D59" s="34"/>
      <c r="E59" s="34" t="s">
        <v>26</v>
      </c>
      <c r="F59" s="34"/>
      <c r="G59" s="34"/>
      <c r="H59" s="34"/>
      <c r="I59" s="34"/>
      <c r="J59" s="34"/>
      <c r="K59" s="34"/>
      <c r="L59" s="34"/>
      <c r="M59" s="34" t="s">
        <v>318</v>
      </c>
      <c r="N59" s="34" t="s">
        <v>318</v>
      </c>
      <c r="O59" s="34" t="s">
        <v>318</v>
      </c>
      <c r="P59" s="34" t="s">
        <v>318</v>
      </c>
      <c r="Q59" s="34" t="s">
        <v>318</v>
      </c>
      <c r="R59" s="34" t="s">
        <v>318</v>
      </c>
      <c r="S59" s="34" t="s">
        <v>318</v>
      </c>
      <c r="T59" s="34" t="s">
        <v>318</v>
      </c>
      <c r="U59" s="34" t="s">
        <v>318</v>
      </c>
      <c r="V59" s="34"/>
      <c r="W59" s="34" t="s">
        <v>318</v>
      </c>
      <c r="X59" s="34" t="s">
        <v>318</v>
      </c>
      <c r="Y59" s="34"/>
      <c r="Z59" s="34" t="s">
        <v>318</v>
      </c>
      <c r="AA59" s="34"/>
      <c r="AB59" s="34" t="s">
        <v>318</v>
      </c>
      <c r="AC59" s="34" t="s">
        <v>318</v>
      </c>
      <c r="AD59" s="34" t="s">
        <v>318</v>
      </c>
    </row>
    <row r="60" spans="2:30">
      <c r="B60" s="34"/>
      <c r="C60" s="34"/>
      <c r="D60" s="34"/>
      <c r="E60" s="34" t="str">
        <f>ELC_Comm!C$8</f>
        <v>HT_HT</v>
      </c>
      <c r="F60" s="34"/>
      <c r="G60" s="34"/>
      <c r="H60" s="34"/>
      <c r="I60" s="34"/>
      <c r="J60" s="34"/>
      <c r="K60" s="34"/>
      <c r="L60" s="34"/>
      <c r="M60" s="34" t="s">
        <v>318</v>
      </c>
      <c r="N60" s="34" t="s">
        <v>318</v>
      </c>
      <c r="O60" s="34" t="s">
        <v>318</v>
      </c>
      <c r="P60" s="34" t="s">
        <v>318</v>
      </c>
      <c r="Q60" s="34" t="s">
        <v>318</v>
      </c>
      <c r="R60" s="34" t="s">
        <v>318</v>
      </c>
      <c r="S60" s="34" t="s">
        <v>318</v>
      </c>
      <c r="T60" s="34" t="s">
        <v>318</v>
      </c>
      <c r="U60" s="34" t="s">
        <v>318</v>
      </c>
      <c r="V60" s="34"/>
      <c r="W60" s="34" t="s">
        <v>318</v>
      </c>
      <c r="X60" s="34" t="s">
        <v>318</v>
      </c>
      <c r="Y60" s="34"/>
      <c r="Z60" s="34" t="s">
        <v>318</v>
      </c>
      <c r="AA60" s="34"/>
      <c r="AB60" s="34" t="s">
        <v>318</v>
      </c>
      <c r="AC60" s="34" t="s">
        <v>318</v>
      </c>
      <c r="AD60" s="34" t="s">
        <v>318</v>
      </c>
    </row>
    <row r="61" spans="2:30">
      <c r="B61" s="35" t="str">
        <f>ELC_Processes!D59</f>
        <v>ECN_EX_GAS</v>
      </c>
      <c r="C61" s="35" t="str">
        <f>ELC_Processes!E59</f>
        <v>Chp Plants Natural Gas 'Independent Group'</v>
      </c>
      <c r="D61" s="35" t="str">
        <f>ELC_Comm!C$13</f>
        <v>PP_GAS_NAT</v>
      </c>
      <c r="E61" s="35" t="s">
        <v>26</v>
      </c>
      <c r="F61" s="35"/>
      <c r="G61" s="35"/>
      <c r="H61" s="35"/>
      <c r="I61" s="35"/>
      <c r="J61" s="35"/>
      <c r="K61" s="35"/>
      <c r="L61" s="35"/>
      <c r="M61" s="190">
        <v>7.4994285714285722E-2</v>
      </c>
      <c r="N61" s="190">
        <v>7.4994285714285722E-2</v>
      </c>
      <c r="O61" s="190">
        <v>7.4994285714285722E-2</v>
      </c>
      <c r="P61" s="190">
        <v>7.4994285714285722E-2</v>
      </c>
      <c r="Q61" s="183">
        <v>0</v>
      </c>
      <c r="R61" s="183">
        <v>0</v>
      </c>
      <c r="S61" s="183">
        <v>0</v>
      </c>
      <c r="T61" s="190">
        <v>0.5</v>
      </c>
      <c r="U61" s="35" t="s">
        <v>318</v>
      </c>
      <c r="V61" s="190">
        <f t="shared" si="6"/>
        <v>0.80567470043572986</v>
      </c>
      <c r="W61" s="183">
        <v>0.80567470043572986</v>
      </c>
      <c r="X61" s="45">
        <v>0.01</v>
      </c>
      <c r="Y61" s="183">
        <v>1.1845069999999998</v>
      </c>
      <c r="Z61" s="191">
        <v>0.85</v>
      </c>
      <c r="AA61" s="196">
        <v>0.50084443388675559</v>
      </c>
      <c r="AB61" s="35">
        <v>31.536000000000001</v>
      </c>
      <c r="AC61" s="35">
        <v>115</v>
      </c>
      <c r="AD61" s="35">
        <v>1.667</v>
      </c>
    </row>
    <row r="62" spans="2:30">
      <c r="B62" s="35"/>
      <c r="C62" s="35"/>
      <c r="D62" s="35"/>
      <c r="E62" s="35" t="str">
        <f>ELC_Comm!C$8</f>
        <v>HT_HT</v>
      </c>
      <c r="F62" s="35"/>
      <c r="G62" s="35"/>
      <c r="H62" s="35"/>
      <c r="I62" s="35"/>
      <c r="J62" s="35"/>
      <c r="K62" s="35"/>
      <c r="L62" s="35"/>
      <c r="M62" s="35" t="s">
        <v>318</v>
      </c>
      <c r="N62" s="35" t="s">
        <v>318</v>
      </c>
      <c r="O62" s="35" t="s">
        <v>318</v>
      </c>
      <c r="P62" s="35" t="s">
        <v>318</v>
      </c>
      <c r="Q62" s="35" t="s">
        <v>318</v>
      </c>
      <c r="R62" s="35" t="s">
        <v>318</v>
      </c>
      <c r="S62" s="35" t="s">
        <v>318</v>
      </c>
      <c r="T62" s="35" t="s">
        <v>318</v>
      </c>
      <c r="U62" s="35" t="s">
        <v>318</v>
      </c>
      <c r="V62" s="35"/>
      <c r="W62" s="35"/>
      <c r="X62" s="35" t="s">
        <v>318</v>
      </c>
      <c r="Y62" s="35"/>
      <c r="Z62" s="35" t="s">
        <v>318</v>
      </c>
      <c r="AA62" s="35"/>
      <c r="AB62" s="35" t="s">
        <v>318</v>
      </c>
      <c r="AC62" s="35" t="s">
        <v>318</v>
      </c>
      <c r="AD62" s="35" t="s">
        <v>318</v>
      </c>
    </row>
    <row r="63" spans="2:30">
      <c r="B63" s="34" t="str">
        <f>ELC_Processes!D60</f>
        <v>ECN_EX_BIOMASS</v>
      </c>
      <c r="C63" s="34" t="str">
        <f>ELC_Processes!E60</f>
        <v>Chp Plants Biomass 'Independent Group'</v>
      </c>
      <c r="D63" s="34" t="str">
        <f>ELC_Comm!C$22</f>
        <v>PP_BIO_WOOD</v>
      </c>
      <c r="E63" s="34"/>
      <c r="F63" s="34"/>
      <c r="G63" s="34"/>
      <c r="H63" s="34"/>
      <c r="I63" s="34"/>
      <c r="J63" s="34"/>
      <c r="K63" s="34"/>
      <c r="L63" s="34"/>
      <c r="M63" s="193">
        <v>1.4038118486527087E-3</v>
      </c>
      <c r="N63" s="193">
        <v>1.4038118486527087E-3</v>
      </c>
      <c r="O63" s="193">
        <v>1.4038118486527087E-3</v>
      </c>
      <c r="P63" s="193">
        <v>1.4038118486527087E-3</v>
      </c>
      <c r="Q63" s="193">
        <v>1.4038118486527087E-3</v>
      </c>
      <c r="R63" s="194">
        <v>0</v>
      </c>
      <c r="S63" s="194">
        <v>0</v>
      </c>
      <c r="T63" s="193">
        <v>0.3</v>
      </c>
      <c r="U63" s="34" t="s">
        <v>318</v>
      </c>
      <c r="V63" s="193">
        <f t="shared" si="6"/>
        <v>0.71098848584222163</v>
      </c>
      <c r="W63" s="194">
        <v>0.71098848584222163</v>
      </c>
      <c r="X63" s="44">
        <v>0.13</v>
      </c>
      <c r="Y63" s="194">
        <v>2.173827078497198E-2</v>
      </c>
      <c r="Z63" s="195">
        <v>0.85</v>
      </c>
      <c r="AA63" s="184">
        <v>0.49103164739617422</v>
      </c>
      <c r="AB63" s="34">
        <v>31.536000000000001</v>
      </c>
      <c r="AC63" s="34">
        <v>210</v>
      </c>
      <c r="AD63" s="34">
        <v>4.0279999999999996</v>
      </c>
    </row>
    <row r="64" spans="2:30">
      <c r="B64" s="34"/>
      <c r="C64" s="34"/>
      <c r="D64" s="34" t="str">
        <f>ELC_Comm!C$14</f>
        <v>PP_OIL_FUE</v>
      </c>
      <c r="E64" s="34"/>
      <c r="F64" s="34">
        <v>4.0000000000000001E-3</v>
      </c>
      <c r="G64" s="34">
        <v>4.0000000000000001E-3</v>
      </c>
      <c r="H64" s="34">
        <v>4.0000000000000001E-3</v>
      </c>
      <c r="I64" s="34">
        <v>4.0000000000000001E-3</v>
      </c>
      <c r="J64" s="34">
        <v>4.0000000000000001E-3</v>
      </c>
      <c r="K64" s="34">
        <v>4.0000000000000001E-3</v>
      </c>
      <c r="L64" s="34">
        <v>4.0000000000000001E-3</v>
      </c>
      <c r="M64" s="34" t="s">
        <v>318</v>
      </c>
      <c r="N64" s="34" t="s">
        <v>318</v>
      </c>
      <c r="O64" s="34" t="s">
        <v>318</v>
      </c>
      <c r="P64" s="34"/>
      <c r="Q64" s="34"/>
      <c r="R64" s="34"/>
      <c r="S64" s="34"/>
      <c r="T64" s="34" t="s">
        <v>318</v>
      </c>
      <c r="U64" s="34" t="s">
        <v>318</v>
      </c>
      <c r="V64" s="34"/>
      <c r="W64" s="34" t="s">
        <v>318</v>
      </c>
      <c r="X64" s="34" t="s">
        <v>318</v>
      </c>
      <c r="Y64" s="34"/>
      <c r="Z64" s="34" t="s">
        <v>318</v>
      </c>
      <c r="AA64" s="34"/>
      <c r="AB64" s="34" t="s">
        <v>318</v>
      </c>
      <c r="AC64" s="34" t="s">
        <v>318</v>
      </c>
      <c r="AD64" s="34" t="s">
        <v>318</v>
      </c>
    </row>
    <row r="65" spans="2:30">
      <c r="B65" s="34"/>
      <c r="C65" s="34"/>
      <c r="D65" s="34"/>
      <c r="E65" s="34" t="s">
        <v>26</v>
      </c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34"/>
      <c r="AD65" s="34"/>
    </row>
    <row r="66" spans="2:30">
      <c r="B66" s="59"/>
      <c r="C66" s="59"/>
      <c r="D66" s="59"/>
      <c r="E66" s="59" t="str">
        <f>ELC_Comm!C$8</f>
        <v>HT_HT</v>
      </c>
      <c r="F66" s="59"/>
      <c r="G66" s="59"/>
      <c r="H66" s="59"/>
      <c r="I66" s="59"/>
      <c r="J66" s="59"/>
      <c r="K66" s="59"/>
      <c r="L66" s="59"/>
      <c r="M66" s="59"/>
      <c r="N66" s="59"/>
      <c r="O66" s="59"/>
      <c r="P66" s="59"/>
      <c r="Q66" s="59"/>
      <c r="R66" s="59"/>
      <c r="S66" s="59"/>
      <c r="T66" s="59"/>
      <c r="U66" s="59"/>
      <c r="V66" s="59"/>
      <c r="W66" s="59"/>
      <c r="X66" s="59"/>
      <c r="Y66" s="59"/>
      <c r="Z66" s="59"/>
      <c r="AA66" s="59"/>
      <c r="AB66" s="59"/>
      <c r="AC66" s="59"/>
      <c r="AD66" s="59"/>
    </row>
    <row r="67" spans="2:30">
      <c r="B67" s="35" t="str">
        <f>ELC_Processes!D61</f>
        <v>ECC_EX_HC</v>
      </c>
      <c r="C67" s="35" t="str">
        <f>ELC_Processes!E61</f>
        <v>Chp Plants Hard Coal 'Heating Companies'</v>
      </c>
      <c r="D67" s="35" t="str">
        <f>ELC_Comm!C$10</f>
        <v>PP_HC</v>
      </c>
      <c r="E67" s="35"/>
      <c r="F67" s="189"/>
      <c r="G67" s="189"/>
      <c r="H67" s="189"/>
      <c r="I67" s="189"/>
      <c r="J67" s="189"/>
      <c r="K67" s="189"/>
      <c r="L67" s="189"/>
      <c r="M67" s="205">
        <v>4.8020910556003223E-2</v>
      </c>
      <c r="N67" s="205">
        <v>4.8020910556003223E-2</v>
      </c>
      <c r="O67" s="205">
        <v>4.8020910556003223E-2</v>
      </c>
      <c r="P67" s="205">
        <v>4.8020910556003223E-2</v>
      </c>
      <c r="Q67" s="194">
        <f>P67-1/3*P67</f>
        <v>3.201394037066882E-2</v>
      </c>
      <c r="R67" s="194">
        <f>Q67-(P67-Q67)</f>
        <v>1.6006970185334417E-2</v>
      </c>
      <c r="S67" s="194">
        <f>R67-(Q67-R67)</f>
        <v>0</v>
      </c>
      <c r="T67" s="206">
        <v>0.25</v>
      </c>
      <c r="U67" s="27" t="s">
        <v>318</v>
      </c>
      <c r="V67" s="205">
        <f t="shared" ref="V67" si="7">$AG$7*W67</f>
        <v>4.9741960454607739</v>
      </c>
      <c r="W67" s="206">
        <v>4.9741960454607739</v>
      </c>
      <c r="X67" s="207">
        <v>0.13</v>
      </c>
      <c r="Y67" s="206">
        <v>1.2859152175664788</v>
      </c>
      <c r="Z67" s="208">
        <v>0.85</v>
      </c>
      <c r="AA67" s="192">
        <v>0.84913225479629906</v>
      </c>
      <c r="AB67" s="27">
        <v>31.536000000000001</v>
      </c>
      <c r="AC67" s="27">
        <v>193</v>
      </c>
      <c r="AD67" s="27">
        <v>1.361</v>
      </c>
    </row>
    <row r="68" spans="2:30">
      <c r="B68" s="35"/>
      <c r="C68" s="35"/>
      <c r="D68" s="35" t="str">
        <f>ELC_Comm!C$14</f>
        <v>PP_OIL_FUE</v>
      </c>
      <c r="E68" s="35"/>
      <c r="F68" s="35">
        <v>4.0000000000000001E-3</v>
      </c>
      <c r="G68" s="35">
        <v>4.0000000000000001E-3</v>
      </c>
      <c r="H68" s="35">
        <v>4.0000000000000001E-3</v>
      </c>
      <c r="I68" s="35">
        <v>4.0000000000000001E-3</v>
      </c>
      <c r="J68" s="35">
        <v>4.0000000000000001E-3</v>
      </c>
      <c r="K68" s="35">
        <v>4.0000000000000001E-3</v>
      </c>
      <c r="L68" s="35">
        <v>4.0000000000000001E-3</v>
      </c>
      <c r="M68" s="207"/>
      <c r="N68" s="207"/>
      <c r="O68" s="207"/>
      <c r="P68" s="207"/>
      <c r="Q68" s="207"/>
      <c r="R68" s="207"/>
      <c r="S68" s="207"/>
      <c r="T68" s="207"/>
      <c r="U68" s="27"/>
      <c r="V68" s="205"/>
      <c r="W68" s="207"/>
      <c r="X68" s="207"/>
      <c r="Y68" s="207"/>
      <c r="Z68" s="208"/>
      <c r="AA68" s="209"/>
      <c r="AB68" s="27"/>
      <c r="AC68" s="27"/>
      <c r="AD68" s="27"/>
    </row>
    <row r="69" spans="2:30">
      <c r="B69" s="35"/>
      <c r="C69" s="35"/>
      <c r="D69" s="35"/>
      <c r="E69" s="35" t="s">
        <v>26</v>
      </c>
      <c r="F69" s="35"/>
      <c r="G69" s="35"/>
      <c r="H69" s="35"/>
      <c r="I69" s="35"/>
      <c r="J69" s="35"/>
      <c r="K69" s="35"/>
      <c r="L69" s="35"/>
      <c r="M69" s="207"/>
      <c r="N69" s="207"/>
      <c r="O69" s="207"/>
      <c r="P69" s="207"/>
      <c r="Q69" s="207"/>
      <c r="R69" s="207"/>
      <c r="S69" s="207"/>
      <c r="T69" s="207"/>
      <c r="U69" s="27"/>
      <c r="V69" s="205"/>
      <c r="W69" s="207"/>
      <c r="X69" s="207"/>
      <c r="Y69" s="207"/>
      <c r="Z69" s="208"/>
      <c r="AA69" s="209"/>
      <c r="AB69" s="27"/>
      <c r="AC69" s="27"/>
      <c r="AD69" s="27"/>
    </row>
    <row r="70" spans="2:30">
      <c r="B70" s="35"/>
      <c r="C70" s="35"/>
      <c r="D70" s="35"/>
      <c r="E70" s="35" t="str">
        <f>ELC_Comm!C$8</f>
        <v>HT_HT</v>
      </c>
      <c r="F70" s="35"/>
      <c r="G70" s="35"/>
      <c r="H70" s="35"/>
      <c r="I70" s="35"/>
      <c r="J70" s="35"/>
      <c r="K70" s="35"/>
      <c r="L70" s="35"/>
      <c r="M70" s="207"/>
      <c r="N70" s="207"/>
      <c r="O70" s="207"/>
      <c r="P70" s="207"/>
      <c r="Q70" s="207"/>
      <c r="R70" s="207"/>
      <c r="S70" s="207"/>
      <c r="T70" s="207"/>
      <c r="U70" s="27"/>
      <c r="V70" s="205"/>
      <c r="W70" s="207"/>
      <c r="X70" s="207"/>
      <c r="Y70" s="207"/>
      <c r="Z70" s="208"/>
      <c r="AA70" s="209"/>
      <c r="AB70" s="27"/>
      <c r="AC70" s="27"/>
      <c r="AD70" s="27"/>
    </row>
    <row r="71" spans="2:30">
      <c r="B71" s="34" t="str">
        <f>ELC_Processes!D62</f>
        <v>ECC_EX_GAS</v>
      </c>
      <c r="C71" s="34" t="str">
        <f>ELC_Processes!E62</f>
        <v>Chp Plants Natural Gas 'Heating Companies'</v>
      </c>
      <c r="D71" s="34" t="str">
        <f>ELC_Comm!C$13</f>
        <v>PP_GAS_NAT</v>
      </c>
      <c r="E71" s="34" t="s">
        <v>26</v>
      </c>
      <c r="F71" s="34"/>
      <c r="G71" s="34"/>
      <c r="H71" s="34"/>
      <c r="I71" s="34"/>
      <c r="J71" s="34"/>
      <c r="K71" s="34"/>
      <c r="L71" s="34"/>
      <c r="M71" s="193">
        <v>0.12097079760556545</v>
      </c>
      <c r="N71" s="193">
        <v>0.12097079760556545</v>
      </c>
      <c r="O71" s="193">
        <v>0.12097079760556545</v>
      </c>
      <c r="P71" s="193">
        <v>0.12097079760556545</v>
      </c>
      <c r="Q71" s="194">
        <v>0</v>
      </c>
      <c r="R71" s="194">
        <v>0</v>
      </c>
      <c r="S71" s="194">
        <v>0</v>
      </c>
      <c r="T71" s="194">
        <v>0.4</v>
      </c>
      <c r="U71" s="34" t="s">
        <v>318</v>
      </c>
      <c r="V71" s="193">
        <f t="shared" ref="V71" si="8">$AG$7*W71</f>
        <v>1.2453108505148769</v>
      </c>
      <c r="W71" s="194">
        <v>1.2453108505148769</v>
      </c>
      <c r="X71" s="44">
        <v>0.01</v>
      </c>
      <c r="Y71" s="194">
        <v>2.1009052290891446</v>
      </c>
      <c r="Z71" s="195">
        <v>0.85</v>
      </c>
      <c r="AA71" s="184">
        <v>0.55070536948294979</v>
      </c>
      <c r="AB71" s="34">
        <v>31.536000000000001</v>
      </c>
      <c r="AC71" s="34">
        <v>115</v>
      </c>
      <c r="AD71" s="34">
        <v>1.667</v>
      </c>
    </row>
    <row r="72" spans="2:30">
      <c r="B72" s="34"/>
      <c r="C72" s="34"/>
      <c r="D72" s="34"/>
      <c r="E72" s="34" t="str">
        <f>ELC_Comm!C$8</f>
        <v>HT_HT</v>
      </c>
      <c r="F72" s="34"/>
      <c r="G72" s="34"/>
      <c r="H72" s="34"/>
      <c r="I72" s="34"/>
      <c r="J72" s="34"/>
      <c r="K72" s="34"/>
      <c r="L72" s="34"/>
      <c r="M72" s="44" t="s">
        <v>318</v>
      </c>
      <c r="N72" s="44" t="s">
        <v>318</v>
      </c>
      <c r="O72" s="44" t="s">
        <v>318</v>
      </c>
      <c r="P72" s="44" t="s">
        <v>318</v>
      </c>
      <c r="Q72" s="44" t="s">
        <v>318</v>
      </c>
      <c r="R72" s="44" t="s">
        <v>318</v>
      </c>
      <c r="S72" s="44" t="s">
        <v>318</v>
      </c>
      <c r="T72" s="193" t="s">
        <v>318</v>
      </c>
      <c r="U72" s="34" t="s">
        <v>318</v>
      </c>
      <c r="V72" s="193"/>
      <c r="W72" s="194"/>
      <c r="X72" s="44" t="s">
        <v>318</v>
      </c>
      <c r="Y72" s="194"/>
      <c r="Z72" s="195" t="s">
        <v>318</v>
      </c>
      <c r="AA72" s="184"/>
      <c r="AB72" s="34" t="s">
        <v>318</v>
      </c>
      <c r="AC72" s="34" t="s">
        <v>318</v>
      </c>
      <c r="AD72" s="34" t="s">
        <v>318</v>
      </c>
    </row>
    <row r="73" spans="2:30">
      <c r="B73" s="35" t="str">
        <f>ELC_Processes!D63</f>
        <v>ECC_EX_BIOMASS</v>
      </c>
      <c r="C73" s="35" t="str">
        <f>ELC_Processes!E63</f>
        <v>Chp Plants Biomass 'Heating Companies'</v>
      </c>
      <c r="D73" s="35" t="str">
        <f>ELC_Comm!C$22</f>
        <v>PP_BIO_WOOD</v>
      </c>
      <c r="E73" s="35"/>
      <c r="F73" s="35"/>
      <c r="G73" s="35"/>
      <c r="H73" s="35"/>
      <c r="I73" s="35"/>
      <c r="J73" s="35"/>
      <c r="K73" s="35"/>
      <c r="L73" s="35"/>
      <c r="M73" s="205">
        <v>2.8953619378462112E-3</v>
      </c>
      <c r="N73" s="205">
        <v>2.8953619378462112E-3</v>
      </c>
      <c r="O73" s="205">
        <v>2.8953619378462112E-3</v>
      </c>
      <c r="P73" s="205">
        <v>2.8953619378462112E-3</v>
      </c>
      <c r="Q73" s="205">
        <v>2.8953619378462112E-3</v>
      </c>
      <c r="R73" s="206">
        <v>0</v>
      </c>
      <c r="S73" s="206">
        <v>0</v>
      </c>
      <c r="T73" s="206">
        <v>0.2</v>
      </c>
      <c r="U73" s="27" t="s">
        <v>318</v>
      </c>
      <c r="V73" s="205">
        <f>$AG$7*W73</f>
        <v>5.8213826097504731</v>
      </c>
      <c r="W73" s="206">
        <v>5.8213826097504731</v>
      </c>
      <c r="X73" s="206">
        <v>0.1</v>
      </c>
      <c r="Y73" s="206">
        <v>8.6453376208806665E-2</v>
      </c>
      <c r="Z73" s="208">
        <v>0.95</v>
      </c>
      <c r="AA73" s="192">
        <v>0.94683104728339273</v>
      </c>
      <c r="AB73" s="27">
        <v>31.536000000000001</v>
      </c>
      <c r="AC73" s="27">
        <v>210</v>
      </c>
      <c r="AD73" s="27">
        <v>4.0279999999999996</v>
      </c>
    </row>
    <row r="74" spans="2:30">
      <c r="B74" s="35"/>
      <c r="C74" s="35"/>
      <c r="D74" s="35" t="str">
        <f>ELC_Comm!C$14</f>
        <v>PP_OIL_FUE</v>
      </c>
      <c r="E74" s="35"/>
      <c r="F74" s="35">
        <v>4.0000000000000001E-3</v>
      </c>
      <c r="G74" s="35">
        <v>4.0000000000000001E-3</v>
      </c>
      <c r="H74" s="35">
        <v>4.0000000000000001E-3</v>
      </c>
      <c r="I74" s="35">
        <v>4.0000000000000001E-3</v>
      </c>
      <c r="J74" s="35">
        <v>4.0000000000000001E-3</v>
      </c>
      <c r="K74" s="35">
        <v>4.0000000000000001E-3</v>
      </c>
      <c r="L74" s="35">
        <v>4.0000000000000001E-3</v>
      </c>
      <c r="M74" s="207" t="s">
        <v>318</v>
      </c>
      <c r="N74" s="207" t="s">
        <v>318</v>
      </c>
      <c r="O74" s="207" t="s">
        <v>318</v>
      </c>
      <c r="P74" s="207"/>
      <c r="Q74" s="207"/>
      <c r="R74" s="207"/>
      <c r="S74" s="207"/>
      <c r="T74" s="207" t="s">
        <v>318</v>
      </c>
      <c r="U74" s="27" t="s">
        <v>318</v>
      </c>
      <c r="V74" s="205" t="s">
        <v>318</v>
      </c>
      <c r="W74" s="207" t="s">
        <v>318</v>
      </c>
      <c r="X74" s="207" t="s">
        <v>318</v>
      </c>
      <c r="Y74" s="207"/>
      <c r="Z74" s="208" t="s">
        <v>318</v>
      </c>
      <c r="AA74" s="209"/>
      <c r="AB74" s="27" t="s">
        <v>318</v>
      </c>
      <c r="AC74" s="27" t="s">
        <v>318</v>
      </c>
      <c r="AD74" s="27" t="s">
        <v>318</v>
      </c>
    </row>
    <row r="75" spans="2:30">
      <c r="B75" s="35"/>
      <c r="C75" s="35"/>
      <c r="D75" s="35"/>
      <c r="E75" s="35" t="s">
        <v>26</v>
      </c>
      <c r="F75" s="35"/>
      <c r="G75" s="35"/>
      <c r="H75" s="35"/>
      <c r="I75" s="35"/>
      <c r="J75" s="35"/>
      <c r="K75" s="35"/>
      <c r="L75" s="35"/>
      <c r="M75" s="207"/>
      <c r="N75" s="207"/>
      <c r="O75" s="207"/>
      <c r="P75" s="207"/>
      <c r="Q75" s="207"/>
      <c r="R75" s="207"/>
      <c r="S75" s="207"/>
      <c r="T75" s="207"/>
      <c r="U75" s="27"/>
      <c r="V75" s="205"/>
      <c r="W75" s="207"/>
      <c r="X75" s="207"/>
      <c r="Y75" s="207"/>
      <c r="Z75" s="208"/>
      <c r="AA75" s="209"/>
      <c r="AB75" s="27"/>
      <c r="AC75" s="27"/>
      <c r="AD75" s="27"/>
    </row>
    <row r="76" spans="2:30">
      <c r="B76" s="61"/>
      <c r="C76" s="61"/>
      <c r="D76" s="61"/>
      <c r="E76" s="61" t="str">
        <f>ELC_Comm!C$8</f>
        <v>HT_HT</v>
      </c>
      <c r="F76" s="61"/>
      <c r="G76" s="61"/>
      <c r="H76" s="61"/>
      <c r="I76" s="61"/>
      <c r="J76" s="61"/>
      <c r="K76" s="61"/>
      <c r="L76" s="61"/>
      <c r="M76" s="210"/>
      <c r="N76" s="210"/>
      <c r="O76" s="210"/>
      <c r="P76" s="210"/>
      <c r="Q76" s="210"/>
      <c r="R76" s="210"/>
      <c r="S76" s="210"/>
      <c r="T76" s="210"/>
      <c r="U76" s="188"/>
      <c r="V76" s="211"/>
      <c r="W76" s="210"/>
      <c r="X76" s="210"/>
      <c r="Y76" s="210"/>
      <c r="Z76" s="212"/>
      <c r="AA76" s="213"/>
      <c r="AB76" s="188"/>
      <c r="AC76" s="188"/>
      <c r="AD76" s="188"/>
    </row>
    <row r="99" spans="38:41">
      <c r="AL99" s="50" t="s">
        <v>418</v>
      </c>
      <c r="AM99" t="s">
        <v>419</v>
      </c>
    </row>
    <row r="100" spans="38:41">
      <c r="AL100" t="s">
        <v>420</v>
      </c>
      <c r="AM100" t="s">
        <v>421</v>
      </c>
      <c r="AN100" t="s">
        <v>422</v>
      </c>
      <c r="AO100" t="s">
        <v>423</v>
      </c>
    </row>
    <row r="101" spans="38:41">
      <c r="AL101" t="s">
        <v>424</v>
      </c>
      <c r="AM101" t="s">
        <v>425</v>
      </c>
      <c r="AN101" t="s">
        <v>385</v>
      </c>
      <c r="AO101">
        <v>2.5883812799999899</v>
      </c>
    </row>
    <row r="102" spans="38:41">
      <c r="AL102" t="s">
        <v>424</v>
      </c>
      <c r="AM102" t="s">
        <v>426</v>
      </c>
      <c r="AN102" t="s">
        <v>385</v>
      </c>
      <c r="AO102">
        <v>0.117868</v>
      </c>
    </row>
  </sheetData>
  <pageMargins left="0.7" right="0.7" top="0.75" bottom="0.75" header="0.3" footer="0.3"/>
  <pageSetup paperSize="9" orientation="portrait" r:id="rId1"/>
  <ignoredErrors>
    <ignoredError sqref="E10 E14 E28 E30 E32 E34" formula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69BEB-C7C4-4FE9-B032-A79842EABEB6}">
  <dimension ref="B2:AP23"/>
  <sheetViews>
    <sheetView zoomScaleNormal="100" workbookViewId="0">
      <selection activeCell="C6" sqref="C6"/>
    </sheetView>
  </sheetViews>
  <sheetFormatPr defaultColWidth="9" defaultRowHeight="12.75"/>
  <cols>
    <col min="1" max="1" width="3.42578125" style="237" customWidth="1"/>
    <col min="2" max="2" width="27.42578125" style="237" customWidth="1"/>
    <col min="3" max="3" width="31" style="237" customWidth="1"/>
    <col min="4" max="4" width="15.5703125" style="237" customWidth="1"/>
    <col min="5" max="5" width="14.5703125" style="237" customWidth="1"/>
    <col min="6" max="19" width="6.42578125" style="237" customWidth="1"/>
    <col min="20" max="20" width="7.85546875" style="237" customWidth="1"/>
    <col min="21" max="23" width="6.42578125" style="237" customWidth="1"/>
    <col min="24" max="24" width="10.42578125" style="237" customWidth="1"/>
    <col min="25" max="25" width="11.42578125" style="237" customWidth="1"/>
    <col min="26" max="26" width="10.7109375" style="237" customWidth="1"/>
    <col min="27" max="27" width="9" style="237"/>
    <col min="28" max="29" width="10" style="237" customWidth="1"/>
    <col min="30" max="30" width="9" style="237"/>
    <col min="31" max="31" width="7.42578125" style="237" customWidth="1"/>
    <col min="32" max="16384" width="9" style="237"/>
  </cols>
  <sheetData>
    <row r="2" spans="2:42" ht="18">
      <c r="B2" s="336" t="s">
        <v>466</v>
      </c>
      <c r="C2" s="26"/>
      <c r="D2" s="26"/>
      <c r="E2" s="26"/>
    </row>
    <row r="3" spans="2:42">
      <c r="B3" s="237" t="s">
        <v>450</v>
      </c>
    </row>
    <row r="5" spans="2:42" ht="15.75">
      <c r="E5" s="307" t="s">
        <v>456</v>
      </c>
      <c r="F5" s="238"/>
      <c r="G5" s="238"/>
      <c r="H5" s="238"/>
      <c r="I5" s="238"/>
      <c r="J5" s="238"/>
      <c r="K5" s="238"/>
      <c r="L5" s="238"/>
    </row>
    <row r="6" spans="2:42" ht="51">
      <c r="B6" s="39" t="s">
        <v>127</v>
      </c>
      <c r="C6" s="17" t="s">
        <v>469</v>
      </c>
      <c r="D6" s="39" t="s">
        <v>298</v>
      </c>
      <c r="E6" s="39" t="s">
        <v>299</v>
      </c>
      <c r="F6" s="40" t="s">
        <v>322</v>
      </c>
      <c r="G6" s="40" t="s">
        <v>323</v>
      </c>
      <c r="H6" s="40" t="s">
        <v>324</v>
      </c>
      <c r="I6" s="40" t="s">
        <v>325</v>
      </c>
      <c r="J6" s="40" t="s">
        <v>326</v>
      </c>
      <c r="K6" s="40" t="s">
        <v>327</v>
      </c>
      <c r="L6" s="40" t="s">
        <v>328</v>
      </c>
      <c r="M6" s="58" t="s">
        <v>355</v>
      </c>
      <c r="N6" s="58" t="s">
        <v>331</v>
      </c>
      <c r="O6" s="58" t="s">
        <v>332</v>
      </c>
      <c r="P6" s="58" t="s">
        <v>333</v>
      </c>
      <c r="Q6" s="58" t="s">
        <v>334</v>
      </c>
      <c r="R6" s="58" t="s">
        <v>335</v>
      </c>
      <c r="S6" s="58" t="s">
        <v>336</v>
      </c>
      <c r="T6" s="39" t="s">
        <v>300</v>
      </c>
      <c r="U6" s="40" t="s">
        <v>412</v>
      </c>
      <c r="V6" s="40" t="s">
        <v>413</v>
      </c>
      <c r="W6" s="40" t="s">
        <v>414</v>
      </c>
      <c r="X6" s="58" t="s">
        <v>356</v>
      </c>
      <c r="Y6" s="58" t="s">
        <v>340</v>
      </c>
      <c r="Z6" s="58" t="s">
        <v>449</v>
      </c>
      <c r="AA6" s="58" t="s">
        <v>338</v>
      </c>
      <c r="AB6" s="58" t="s">
        <v>348</v>
      </c>
      <c r="AC6" s="58" t="s">
        <v>349</v>
      </c>
      <c r="AE6" s="39" t="s">
        <v>339</v>
      </c>
      <c r="AH6" s="58" t="s">
        <v>416</v>
      </c>
    </row>
    <row r="7" spans="2:42" ht="13.5" thickBot="1">
      <c r="B7" s="48"/>
      <c r="C7" s="48"/>
      <c r="D7" s="48"/>
      <c r="E7" s="48" t="s">
        <v>350</v>
      </c>
      <c r="F7" s="48"/>
      <c r="G7" s="48"/>
      <c r="H7" s="48"/>
      <c r="I7" s="48"/>
      <c r="J7" s="48"/>
      <c r="K7" s="48"/>
      <c r="L7" s="48"/>
      <c r="M7" s="48" t="s">
        <v>146</v>
      </c>
      <c r="N7" s="48" t="s">
        <v>146</v>
      </c>
      <c r="O7" s="48" t="s">
        <v>146</v>
      </c>
      <c r="P7" s="48" t="s">
        <v>146</v>
      </c>
      <c r="Q7" s="48" t="s">
        <v>146</v>
      </c>
      <c r="R7" s="48" t="s">
        <v>146</v>
      </c>
      <c r="S7" s="48" t="s">
        <v>146</v>
      </c>
      <c r="T7" s="48" t="s">
        <v>351</v>
      </c>
      <c r="U7" s="48" t="s">
        <v>351</v>
      </c>
      <c r="V7" s="48" t="s">
        <v>351</v>
      </c>
      <c r="W7" s="48" t="s">
        <v>351</v>
      </c>
      <c r="X7" s="48" t="s">
        <v>28</v>
      </c>
      <c r="Y7" s="48" t="s">
        <v>351</v>
      </c>
      <c r="Z7" s="48" t="s">
        <v>351</v>
      </c>
      <c r="AA7" s="48" t="s">
        <v>352</v>
      </c>
      <c r="AB7" s="48" t="s">
        <v>353</v>
      </c>
      <c r="AC7" s="48" t="s">
        <v>354</v>
      </c>
      <c r="AE7" s="48" t="s">
        <v>351</v>
      </c>
      <c r="AH7" s="48" t="s">
        <v>351</v>
      </c>
      <c r="AJ7" s="237" t="str">
        <f>M6</f>
        <v>Stock~2020</v>
      </c>
      <c r="AK7" s="237" t="str">
        <f t="shared" ref="AK7:AP7" si="0">N6</f>
        <v>Stock~2025</v>
      </c>
      <c r="AL7" s="237" t="str">
        <f t="shared" si="0"/>
        <v>Stock~2030</v>
      </c>
      <c r="AM7" s="237" t="str">
        <f t="shared" si="0"/>
        <v>Stock~2035</v>
      </c>
      <c r="AN7" s="237" t="str">
        <f t="shared" si="0"/>
        <v>Stock~2040</v>
      </c>
      <c r="AO7" s="237" t="str">
        <f t="shared" si="0"/>
        <v>Stock~2045</v>
      </c>
      <c r="AP7" s="237" t="str">
        <f t="shared" si="0"/>
        <v>Stock~2050</v>
      </c>
    </row>
    <row r="8" spans="2:42">
      <c r="B8" s="239" t="str">
        <f>ELC_Processes!D64</f>
        <v>CHPI_EX_HC</v>
      </c>
      <c r="C8" s="239" t="str">
        <f>ELC_Processes!E64</f>
        <v>Chp Industrial Plants Hard Coal</v>
      </c>
      <c r="D8" s="239" t="str">
        <f>ELC_Comm!C10</f>
        <v>PP_HC</v>
      </c>
      <c r="E8" s="239"/>
      <c r="F8" s="239"/>
      <c r="G8" s="239"/>
      <c r="H8" s="239"/>
      <c r="I8" s="239"/>
      <c r="J8" s="239"/>
      <c r="K8" s="239"/>
      <c r="L8" s="239"/>
      <c r="M8" s="240">
        <v>0.82886242299794788</v>
      </c>
      <c r="N8" s="240">
        <v>0.81488884254431837</v>
      </c>
      <c r="O8" s="240">
        <v>0.81488884254431837</v>
      </c>
      <c r="P8" s="241">
        <f>O8/2</f>
        <v>0.40744442127215919</v>
      </c>
      <c r="Q8" s="241">
        <f>P8/2</f>
        <v>0.20372221063607959</v>
      </c>
      <c r="R8" s="241">
        <v>0</v>
      </c>
      <c r="S8" s="241">
        <v>0</v>
      </c>
      <c r="T8" s="241">
        <v>0.3</v>
      </c>
      <c r="U8" s="241"/>
      <c r="V8" s="240">
        <v>2.0764510468796855</v>
      </c>
      <c r="W8" s="241">
        <v>0.2</v>
      </c>
      <c r="X8" s="240">
        <v>13.922298717516913</v>
      </c>
      <c r="Y8" s="242">
        <v>0.85</v>
      </c>
      <c r="Z8" s="243">
        <f>ROUNDDOWN(AH8,1)</f>
        <v>0.5</v>
      </c>
      <c r="AA8" s="239">
        <v>31.536000000000001</v>
      </c>
      <c r="AB8" s="239">
        <v>200</v>
      </c>
      <c r="AC8" s="239">
        <v>2.6389999999999998</v>
      </c>
      <c r="AE8" s="242">
        <v>0.4</v>
      </c>
      <c r="AH8" s="243">
        <v>0.5326254201167796</v>
      </c>
      <c r="AJ8" s="244">
        <f>$X8/M8/$AA8</f>
        <v>0.53262542011677949</v>
      </c>
      <c r="AK8" s="244">
        <f t="shared" ref="AK8:AP8" si="1">$X8/N8/$AA8</f>
        <v>0.54175879361642376</v>
      </c>
      <c r="AL8" s="244">
        <f t="shared" si="1"/>
        <v>0.54175879361642376</v>
      </c>
      <c r="AM8" s="244">
        <f t="shared" si="1"/>
        <v>1.0835175872328475</v>
      </c>
      <c r="AN8" s="244">
        <f t="shared" si="1"/>
        <v>2.167035174465695</v>
      </c>
      <c r="AO8" s="244" t="e">
        <f t="shared" si="1"/>
        <v>#DIV/0!</v>
      </c>
      <c r="AP8" s="244" t="e">
        <f t="shared" si="1"/>
        <v>#DIV/0!</v>
      </c>
    </row>
    <row r="9" spans="2:42">
      <c r="B9" s="239"/>
      <c r="C9" s="239"/>
      <c r="D9" s="239" t="str">
        <f>ELC_Comm!$C$14</f>
        <v>PP_OIL_FUE</v>
      </c>
      <c r="E9" s="239"/>
      <c r="F9" s="239">
        <v>4.0000000000000001E-3</v>
      </c>
      <c r="G9" s="239">
        <v>4.0000000000000001E-3</v>
      </c>
      <c r="H9" s="239">
        <v>4.0000000000000001E-3</v>
      </c>
      <c r="I9" s="239">
        <v>4.0000000000000001E-3</v>
      </c>
      <c r="J9" s="239">
        <v>4.0000000000000001E-3</v>
      </c>
      <c r="K9" s="239">
        <v>4.0000000000000001E-3</v>
      </c>
      <c r="L9" s="239">
        <v>4.0000000000000001E-3</v>
      </c>
      <c r="M9" s="241" t="s">
        <v>318</v>
      </c>
      <c r="N9" s="241" t="s">
        <v>318</v>
      </c>
      <c r="O9" s="241" t="s">
        <v>318</v>
      </c>
      <c r="P9" s="241" t="s">
        <v>318</v>
      </c>
      <c r="Q9" s="241" t="s">
        <v>318</v>
      </c>
      <c r="R9" s="241" t="s">
        <v>318</v>
      </c>
      <c r="S9" s="241" t="s">
        <v>318</v>
      </c>
      <c r="T9" s="241" t="s">
        <v>318</v>
      </c>
      <c r="U9" s="241"/>
      <c r="V9" s="241" t="s">
        <v>318</v>
      </c>
      <c r="W9" s="241" t="s">
        <v>318</v>
      </c>
      <c r="X9" s="240"/>
      <c r="Y9" s="242"/>
      <c r="Z9" s="243"/>
      <c r="AA9" s="239" t="s">
        <v>318</v>
      </c>
      <c r="AB9" s="239" t="s">
        <v>318</v>
      </c>
      <c r="AC9" s="239" t="s">
        <v>318</v>
      </c>
      <c r="AE9" s="242"/>
      <c r="AH9" s="243"/>
      <c r="AJ9" s="244">
        <f>AJ8-$Z8</f>
        <v>3.2625420116779491E-2</v>
      </c>
      <c r="AK9" s="244">
        <f t="shared" ref="AK9:AP9" si="2">AK8-$Z8</f>
        <v>4.1758793616423762E-2</v>
      </c>
      <c r="AL9" s="244">
        <f t="shared" si="2"/>
        <v>4.1758793616423762E-2</v>
      </c>
      <c r="AM9" s="244">
        <f t="shared" si="2"/>
        <v>0.58351758723284752</v>
      </c>
      <c r="AN9" s="244">
        <f t="shared" si="2"/>
        <v>1.667035174465695</v>
      </c>
      <c r="AO9" s="244" t="e">
        <f t="shared" si="2"/>
        <v>#DIV/0!</v>
      </c>
      <c r="AP9" s="244" t="e">
        <f t="shared" si="2"/>
        <v>#DIV/0!</v>
      </c>
    </row>
    <row r="10" spans="2:42">
      <c r="B10" s="239"/>
      <c r="C10" s="239"/>
      <c r="D10" s="239"/>
      <c r="E10" s="259" t="str">
        <f>ELC_Comm!$C$7</f>
        <v>ELC_HV</v>
      </c>
      <c r="F10" s="239"/>
      <c r="G10" s="239"/>
      <c r="H10" s="239"/>
      <c r="I10" s="239"/>
      <c r="J10" s="239"/>
      <c r="K10" s="239"/>
      <c r="L10" s="239"/>
      <c r="M10" s="241"/>
      <c r="N10" s="241"/>
      <c r="O10" s="241"/>
      <c r="P10" s="241"/>
      <c r="Q10" s="241"/>
      <c r="R10" s="241"/>
      <c r="S10" s="241"/>
      <c r="T10" s="241"/>
      <c r="U10" s="241"/>
      <c r="V10" s="241"/>
      <c r="W10" s="241"/>
      <c r="X10" s="240"/>
      <c r="Y10" s="242"/>
      <c r="Z10" s="243"/>
      <c r="AA10" s="239"/>
      <c r="AB10" s="239"/>
      <c r="AC10" s="239"/>
      <c r="AE10" s="242"/>
      <c r="AH10" s="243"/>
      <c r="AL10" s="244"/>
    </row>
    <row r="11" spans="2:42">
      <c r="B11" s="239"/>
      <c r="C11" s="239"/>
      <c r="D11" s="239"/>
      <c r="E11" s="239" t="str">
        <f>ELC_Comm!$C$9</f>
        <v>HT_HT_I</v>
      </c>
      <c r="F11" s="239"/>
      <c r="G11" s="239"/>
      <c r="H11" s="239"/>
      <c r="I11" s="239"/>
      <c r="J11" s="239"/>
      <c r="K11" s="239"/>
      <c r="L11" s="239"/>
      <c r="M11" s="241"/>
      <c r="N11" s="241"/>
      <c r="O11" s="241"/>
      <c r="P11" s="241"/>
      <c r="Q11" s="241"/>
      <c r="R11" s="241"/>
      <c r="S11" s="241"/>
      <c r="T11" s="241"/>
      <c r="U11" s="241"/>
      <c r="V11" s="241"/>
      <c r="W11" s="241"/>
      <c r="X11" s="240"/>
      <c r="Y11" s="242"/>
      <c r="Z11" s="243"/>
      <c r="AA11" s="239"/>
      <c r="AB11" s="239"/>
      <c r="AC11" s="239"/>
      <c r="AE11" s="242"/>
      <c r="AH11" s="243"/>
      <c r="AL11" s="244"/>
    </row>
    <row r="12" spans="2:42">
      <c r="B12" s="245" t="str">
        <f>ELC_Processes!D65</f>
        <v>CHPI_EX_GAS</v>
      </c>
      <c r="C12" s="245" t="str">
        <f>ELC_Processes!E65</f>
        <v>Chp Industrial Plants Natural Gas</v>
      </c>
      <c r="D12" s="245" t="str">
        <f>ELC_Comm!$C$13</f>
        <v>PP_GAS_NAT</v>
      </c>
      <c r="E12" s="259" t="str">
        <f>ELC_Comm!$C$7</f>
        <v>ELC_HV</v>
      </c>
      <c r="F12" s="245"/>
      <c r="G12" s="245"/>
      <c r="H12" s="245"/>
      <c r="I12" s="245"/>
      <c r="J12" s="245"/>
      <c r="K12" s="245"/>
      <c r="L12" s="245"/>
      <c r="M12" s="246">
        <v>0.37556029106029137</v>
      </c>
      <c r="N12" s="246">
        <v>0.40596002441671214</v>
      </c>
      <c r="O12" s="246">
        <v>0.40596002441671214</v>
      </c>
      <c r="P12" s="247">
        <f>O12/2</f>
        <v>0.20298001220835607</v>
      </c>
      <c r="Q12" s="247">
        <f>P12/2</f>
        <v>0.10149000610417803</v>
      </c>
      <c r="R12" s="247">
        <v>0</v>
      </c>
      <c r="S12" s="247">
        <v>0</v>
      </c>
      <c r="T12" s="247">
        <v>0.3</v>
      </c>
      <c r="U12" s="247"/>
      <c r="V12" s="246">
        <v>2.0764510468796851</v>
      </c>
      <c r="W12" s="246">
        <v>0.01</v>
      </c>
      <c r="X12" s="246">
        <v>4.1190326693774084</v>
      </c>
      <c r="Y12" s="248">
        <v>0.85</v>
      </c>
      <c r="Z12" s="243">
        <f>ROUNDDOWN(AH12,1)</f>
        <v>0.3</v>
      </c>
      <c r="AA12" s="245">
        <v>31.536000000000001</v>
      </c>
      <c r="AB12" s="245">
        <v>120</v>
      </c>
      <c r="AC12" s="245">
        <v>1.667</v>
      </c>
      <c r="AE12" s="249">
        <v>0.4</v>
      </c>
      <c r="AH12" s="250">
        <v>0.34778349103824679</v>
      </c>
      <c r="AJ12" s="244">
        <f>$X12/M12/$AA12</f>
        <v>0.34778349103824674</v>
      </c>
      <c r="AK12" s="244">
        <f t="shared" ref="AK12:AP12" si="3">$X12/N12/$AA12</f>
        <v>0.32174022382611528</v>
      </c>
      <c r="AL12" s="244">
        <f t="shared" si="3"/>
        <v>0.32174022382611528</v>
      </c>
      <c r="AM12" s="244">
        <f t="shared" si="3"/>
        <v>0.64348044765223056</v>
      </c>
      <c r="AN12" s="244">
        <f t="shared" si="3"/>
        <v>1.2869608953044611</v>
      </c>
      <c r="AO12" s="244" t="e">
        <f t="shared" si="3"/>
        <v>#DIV/0!</v>
      </c>
      <c r="AP12" s="244" t="e">
        <f t="shared" si="3"/>
        <v>#DIV/0!</v>
      </c>
    </row>
    <row r="13" spans="2:42">
      <c r="B13" s="251"/>
      <c r="C13" s="251"/>
      <c r="D13" s="251"/>
      <c r="E13" s="251" t="str">
        <f>ELC_Comm!$C$9</f>
        <v>HT_HT_I</v>
      </c>
      <c r="F13" s="251"/>
      <c r="G13" s="251"/>
      <c r="H13" s="251"/>
      <c r="I13" s="251"/>
      <c r="J13" s="251"/>
      <c r="K13" s="251"/>
      <c r="L13" s="251"/>
      <c r="M13" s="252" t="s">
        <v>318</v>
      </c>
      <c r="N13" s="253" t="s">
        <v>318</v>
      </c>
      <c r="O13" s="253" t="s">
        <v>318</v>
      </c>
      <c r="P13" s="253" t="s">
        <v>318</v>
      </c>
      <c r="Q13" s="253" t="s">
        <v>318</v>
      </c>
      <c r="R13" s="253" t="s">
        <v>318</v>
      </c>
      <c r="S13" s="253" t="s">
        <v>318</v>
      </c>
      <c r="T13" s="253" t="s">
        <v>318</v>
      </c>
      <c r="U13" s="253"/>
      <c r="V13" s="252" t="s">
        <v>318</v>
      </c>
      <c r="W13" s="253" t="s">
        <v>318</v>
      </c>
      <c r="X13" s="252"/>
      <c r="Y13" s="249"/>
      <c r="Z13" s="254"/>
      <c r="AA13" s="251" t="s">
        <v>318</v>
      </c>
      <c r="AB13" s="251" t="s">
        <v>318</v>
      </c>
      <c r="AC13" s="251" t="s">
        <v>318</v>
      </c>
      <c r="AE13" s="249"/>
      <c r="AH13" s="254"/>
      <c r="AJ13" s="244">
        <f>AJ12-$Z12</f>
        <v>4.778349103824675E-2</v>
      </c>
      <c r="AK13" s="244">
        <f t="shared" ref="AK13:AP13" si="4">AK12-$Z12</f>
        <v>2.174022382611529E-2</v>
      </c>
      <c r="AL13" s="244">
        <f t="shared" si="4"/>
        <v>2.174022382611529E-2</v>
      </c>
      <c r="AM13" s="244">
        <f t="shared" si="4"/>
        <v>0.34348044765223057</v>
      </c>
      <c r="AN13" s="244">
        <f t="shared" si="4"/>
        <v>0.98696089530446107</v>
      </c>
      <c r="AO13" s="244" t="e">
        <f t="shared" si="4"/>
        <v>#DIV/0!</v>
      </c>
      <c r="AP13" s="244" t="e">
        <f t="shared" si="4"/>
        <v>#DIV/0!</v>
      </c>
    </row>
    <row r="14" spans="2:42">
      <c r="B14" s="239" t="str">
        <f>ELC_Processes!D68</f>
        <v>CHPI_EX_EC_PLOCK</v>
      </c>
      <c r="C14" s="239" t="str">
        <f>ELC_Processes!E68</f>
        <v>Chp Industrial Plant Plock</v>
      </c>
      <c r="D14" s="239" t="str">
        <f>ELC_Comm!$C$13</f>
        <v>PP_GAS_NAT</v>
      </c>
      <c r="E14" s="259" t="str">
        <f>ELC_Comm!$C$7</f>
        <v>ELC_HV</v>
      </c>
      <c r="F14" s="239"/>
      <c r="G14" s="239"/>
      <c r="H14" s="239"/>
      <c r="I14" s="239"/>
      <c r="J14" s="239"/>
      <c r="K14" s="239"/>
      <c r="L14" s="239"/>
      <c r="M14" s="240">
        <v>0.57999999999999996</v>
      </c>
      <c r="N14" s="240">
        <v>0.57999999999999996</v>
      </c>
      <c r="O14" s="241">
        <v>0.57999999999999996</v>
      </c>
      <c r="P14" s="241">
        <v>0.57999999999999996</v>
      </c>
      <c r="Q14" s="241">
        <v>0.57999999999999996</v>
      </c>
      <c r="R14" s="241">
        <v>0.57999999999999996</v>
      </c>
      <c r="S14" s="241">
        <v>0</v>
      </c>
      <c r="T14" s="240">
        <v>0.3</v>
      </c>
      <c r="U14" s="241">
        <v>0.2</v>
      </c>
      <c r="V14" s="240">
        <v>2.0764510468796851</v>
      </c>
      <c r="W14" s="241">
        <v>0.01</v>
      </c>
      <c r="X14" s="240">
        <v>14.423402532924101</v>
      </c>
      <c r="Y14" s="242">
        <v>0.85</v>
      </c>
      <c r="Z14" s="243">
        <f>ROUNDDOWN(AH14,1)</f>
        <v>0.7</v>
      </c>
      <c r="AA14" s="241">
        <v>31.536000000000001</v>
      </c>
      <c r="AB14" s="239">
        <v>115</v>
      </c>
      <c r="AC14" s="239">
        <v>1.667</v>
      </c>
      <c r="AE14" s="241">
        <v>1</v>
      </c>
      <c r="AH14" s="243">
        <v>0.78855705865021808</v>
      </c>
      <c r="AJ14" s="244">
        <f>$X14/M14/$AA14</f>
        <v>0.78855705865021808</v>
      </c>
      <c r="AK14" s="244">
        <f t="shared" ref="AK14:AP14" si="5">$X14/N14/$AA14</f>
        <v>0.78855705865021808</v>
      </c>
      <c r="AL14" s="244">
        <f t="shared" si="5"/>
        <v>0.78855705865021808</v>
      </c>
      <c r="AM14" s="244">
        <f t="shared" si="5"/>
        <v>0.78855705865021808</v>
      </c>
      <c r="AN14" s="244">
        <f t="shared" si="5"/>
        <v>0.78855705865021808</v>
      </c>
      <c r="AO14" s="244">
        <f t="shared" si="5"/>
        <v>0.78855705865021808</v>
      </c>
      <c r="AP14" s="244" t="e">
        <f t="shared" si="5"/>
        <v>#DIV/0!</v>
      </c>
    </row>
    <row r="15" spans="2:42">
      <c r="B15" s="239"/>
      <c r="C15" s="239"/>
      <c r="D15" s="239"/>
      <c r="E15" s="239" t="str">
        <f>ELC_Comm!$C$9</f>
        <v>HT_HT_I</v>
      </c>
      <c r="F15" s="239"/>
      <c r="G15" s="239"/>
      <c r="H15" s="239"/>
      <c r="I15" s="239"/>
      <c r="J15" s="239"/>
      <c r="K15" s="239"/>
      <c r="L15" s="239"/>
      <c r="M15" s="240"/>
      <c r="N15" s="241"/>
      <c r="O15" s="241"/>
      <c r="P15" s="241"/>
      <c r="Q15" s="241"/>
      <c r="R15" s="241"/>
      <c r="S15" s="241"/>
      <c r="T15" s="241"/>
      <c r="U15" s="241"/>
      <c r="V15" s="240"/>
      <c r="W15" s="241"/>
      <c r="X15" s="240"/>
      <c r="Y15" s="241"/>
      <c r="Z15" s="243"/>
      <c r="AA15" s="241"/>
      <c r="AB15" s="239"/>
      <c r="AC15" s="239"/>
      <c r="AE15" s="241"/>
      <c r="AH15" s="243"/>
      <c r="AJ15" s="244">
        <f>AJ14-$Z14</f>
        <v>8.8557058650218123E-2</v>
      </c>
      <c r="AK15" s="244">
        <f t="shared" ref="AK15:AP15" si="6">AK14-$Z14</f>
        <v>8.8557058650218123E-2</v>
      </c>
      <c r="AL15" s="244">
        <f t="shared" si="6"/>
        <v>8.8557058650218123E-2</v>
      </c>
      <c r="AM15" s="244">
        <f t="shared" si="6"/>
        <v>8.8557058650218123E-2</v>
      </c>
      <c r="AN15" s="244">
        <f t="shared" si="6"/>
        <v>8.8557058650218123E-2</v>
      </c>
      <c r="AO15" s="244">
        <f t="shared" si="6"/>
        <v>8.8557058650218123E-2</v>
      </c>
      <c r="AP15" s="244" t="e">
        <f t="shared" si="6"/>
        <v>#DIV/0!</v>
      </c>
    </row>
    <row r="16" spans="2:42">
      <c r="B16" s="251" t="str">
        <f>ELC_Processes!D69</f>
        <v>CHPI_EX_EC_WLOCLAWEK</v>
      </c>
      <c r="C16" s="251" t="str">
        <f>ELC_Processes!E69</f>
        <v>Chp Industrial Plant Wloclawek</v>
      </c>
      <c r="D16" s="251" t="str">
        <f>ELC_Comm!$C$13</f>
        <v>PP_GAS_NAT</v>
      </c>
      <c r="E16" s="259" t="str">
        <f>ELC_Comm!$C$7</f>
        <v>ELC_HV</v>
      </c>
      <c r="F16" s="251"/>
      <c r="G16" s="251"/>
      <c r="H16" s="251"/>
      <c r="I16" s="251"/>
      <c r="J16" s="251"/>
      <c r="K16" s="251"/>
      <c r="L16" s="251"/>
      <c r="M16" s="252">
        <v>0.42799999999999999</v>
      </c>
      <c r="N16" s="252">
        <v>0.42799999999999999</v>
      </c>
      <c r="O16" s="253">
        <v>0.42799999999999999</v>
      </c>
      <c r="P16" s="253">
        <v>0.42799999999999999</v>
      </c>
      <c r="Q16" s="253">
        <v>0.42799999999999999</v>
      </c>
      <c r="R16" s="253">
        <v>0.42799999999999999</v>
      </c>
      <c r="S16" s="253">
        <v>0</v>
      </c>
      <c r="T16" s="252">
        <v>0.3</v>
      </c>
      <c r="U16" s="253">
        <v>0.2</v>
      </c>
      <c r="V16" s="252">
        <v>2.0764510468796851</v>
      </c>
      <c r="W16" s="253">
        <v>0.01</v>
      </c>
      <c r="X16" s="252">
        <v>10.922180262016125</v>
      </c>
      <c r="Y16" s="242">
        <v>0.98</v>
      </c>
      <c r="Z16" s="243">
        <v>0.8</v>
      </c>
      <c r="AA16" s="253">
        <v>31.536000000000001</v>
      </c>
      <c r="AB16" s="251">
        <v>115</v>
      </c>
      <c r="AC16" s="251">
        <v>1.667</v>
      </c>
      <c r="AE16" s="253">
        <v>1</v>
      </c>
      <c r="AH16" s="254">
        <v>0.96809231207493329</v>
      </c>
      <c r="AJ16" s="244">
        <f>$X16/M16/$AA16</f>
        <v>0.80920575728437083</v>
      </c>
      <c r="AK16" s="244">
        <f t="shared" ref="AK16:AP16" si="7">$X16/N16/$AA16</f>
        <v>0.80920575728437083</v>
      </c>
      <c r="AL16" s="244">
        <f t="shared" si="7"/>
        <v>0.80920575728437083</v>
      </c>
      <c r="AM16" s="244">
        <f t="shared" si="7"/>
        <v>0.80920575728437083</v>
      </c>
      <c r="AN16" s="244">
        <f t="shared" si="7"/>
        <v>0.80920575728437083</v>
      </c>
      <c r="AO16" s="244">
        <f t="shared" si="7"/>
        <v>0.80920575728437083</v>
      </c>
      <c r="AP16" s="244" t="e">
        <f t="shared" si="7"/>
        <v>#DIV/0!</v>
      </c>
    </row>
    <row r="17" spans="2:42">
      <c r="B17" s="251"/>
      <c r="C17" s="251"/>
      <c r="D17" s="251"/>
      <c r="E17" s="251" t="str">
        <f>ELC_Comm!$C$9</f>
        <v>HT_HT_I</v>
      </c>
      <c r="F17" s="251"/>
      <c r="G17" s="251"/>
      <c r="H17" s="251"/>
      <c r="I17" s="251"/>
      <c r="J17" s="251"/>
      <c r="K17" s="251"/>
      <c r="L17" s="251"/>
      <c r="M17" s="253"/>
      <c r="N17" s="253"/>
      <c r="O17" s="253"/>
      <c r="P17" s="253"/>
      <c r="Q17" s="253"/>
      <c r="R17" s="253"/>
      <c r="S17" s="253"/>
      <c r="T17" s="253"/>
      <c r="U17" s="253"/>
      <c r="V17" s="253"/>
      <c r="W17" s="253"/>
      <c r="X17" s="252"/>
      <c r="Y17" s="253"/>
      <c r="Z17" s="254"/>
      <c r="AA17" s="253"/>
      <c r="AB17" s="251"/>
      <c r="AC17" s="251"/>
      <c r="AE17" s="253"/>
      <c r="AH17" s="254"/>
      <c r="AJ17" s="244">
        <f>AJ16-$Z16</f>
        <v>9.2057572843707858E-3</v>
      </c>
      <c r="AK17" s="244">
        <f t="shared" ref="AK17:AP17" si="8">AK16-$Z16</f>
        <v>9.2057572843707858E-3</v>
      </c>
      <c r="AL17" s="244">
        <f t="shared" si="8"/>
        <v>9.2057572843707858E-3</v>
      </c>
      <c r="AM17" s="244">
        <f t="shared" si="8"/>
        <v>9.2057572843707858E-3</v>
      </c>
      <c r="AN17" s="244">
        <f t="shared" si="8"/>
        <v>9.2057572843707858E-3</v>
      </c>
      <c r="AO17" s="244">
        <f t="shared" si="8"/>
        <v>9.2057572843707858E-3</v>
      </c>
      <c r="AP17" s="244" t="e">
        <f t="shared" si="8"/>
        <v>#DIV/0!</v>
      </c>
    </row>
    <row r="18" spans="2:42" ht="16.350000000000001" customHeight="1">
      <c r="B18" s="255" t="str">
        <f>ELC_Processes!D66</f>
        <v>CHPI_EX_BIOMASS</v>
      </c>
      <c r="C18" s="255" t="str">
        <f>ELC_Processes!E66</f>
        <v>Chp Industrial Plants Biomass</v>
      </c>
      <c r="D18" s="255" t="str">
        <f>ELC_Comm!C22</f>
        <v>PP_BIO_WOOD</v>
      </c>
      <c r="E18" s="255"/>
      <c r="F18" s="255"/>
      <c r="G18" s="255"/>
      <c r="H18" s="255"/>
      <c r="I18" s="255"/>
      <c r="J18" s="255"/>
      <c r="K18" s="255"/>
      <c r="L18" s="255"/>
      <c r="M18" s="256">
        <v>0.23594075829383887</v>
      </c>
      <c r="N18" s="256">
        <v>0.23594075829383887</v>
      </c>
      <c r="O18" s="256">
        <v>0.23594075829383887</v>
      </c>
      <c r="P18" s="257">
        <f>O18/2</f>
        <v>0.11797037914691944</v>
      </c>
      <c r="Q18" s="257">
        <f>P18/2</f>
        <v>5.8985189573459718E-2</v>
      </c>
      <c r="R18" s="257">
        <v>0</v>
      </c>
      <c r="S18" s="257">
        <v>0</v>
      </c>
      <c r="T18" s="257">
        <v>0.25</v>
      </c>
      <c r="U18" s="257"/>
      <c r="V18" s="257">
        <v>5.5</v>
      </c>
      <c r="W18" s="257">
        <v>0.17</v>
      </c>
      <c r="X18" s="256">
        <v>7.2032145252274962</v>
      </c>
      <c r="Y18" s="248">
        <v>0.85</v>
      </c>
      <c r="Z18" s="243">
        <v>0.1</v>
      </c>
      <c r="AA18" s="255">
        <v>31.536000000000001</v>
      </c>
      <c r="AB18" s="255">
        <v>210</v>
      </c>
      <c r="AC18" s="255">
        <v>4.0279999999999996</v>
      </c>
      <c r="AE18" s="242">
        <v>0.4</v>
      </c>
      <c r="AH18" s="258">
        <f>AG18/3</f>
        <v>0</v>
      </c>
      <c r="AJ18" s="244">
        <f>$X18/M18/$AA18</f>
        <v>0.96809231207493329</v>
      </c>
      <c r="AK18" s="244">
        <f t="shared" ref="AK18:AP18" si="9">$X18/N18/$AA18</f>
        <v>0.96809231207493329</v>
      </c>
      <c r="AL18" s="244">
        <f t="shared" si="9"/>
        <v>0.96809231207493329</v>
      </c>
      <c r="AM18" s="244">
        <f t="shared" si="9"/>
        <v>1.9361846241498666</v>
      </c>
      <c r="AN18" s="244">
        <f t="shared" si="9"/>
        <v>3.8723692482997332</v>
      </c>
      <c r="AO18" s="244" t="e">
        <f t="shared" si="9"/>
        <v>#DIV/0!</v>
      </c>
      <c r="AP18" s="244" t="e">
        <f t="shared" si="9"/>
        <v>#DIV/0!</v>
      </c>
    </row>
    <row r="19" spans="2:42">
      <c r="B19" s="239"/>
      <c r="C19" s="239"/>
      <c r="D19" s="239" t="str">
        <f>ELC_Comm!$C$14</f>
        <v>PP_OIL_FUE</v>
      </c>
      <c r="E19" s="239"/>
      <c r="F19" s="239">
        <v>4.0000000000000001E-3</v>
      </c>
      <c r="G19" s="239">
        <v>4.0000000000000001E-3</v>
      </c>
      <c r="H19" s="239">
        <v>4.0000000000000001E-3</v>
      </c>
      <c r="I19" s="239">
        <v>4.0000000000000001E-3</v>
      </c>
      <c r="J19" s="239">
        <v>4.0000000000000001E-3</v>
      </c>
      <c r="K19" s="239">
        <v>4.0000000000000001E-3</v>
      </c>
      <c r="L19" s="239">
        <v>4.0000000000000001E-3</v>
      </c>
      <c r="M19" s="241" t="s">
        <v>318</v>
      </c>
      <c r="N19" s="241" t="s">
        <v>318</v>
      </c>
      <c r="O19" s="241" t="s">
        <v>318</v>
      </c>
      <c r="P19" s="241" t="s">
        <v>318</v>
      </c>
      <c r="Q19" s="241" t="s">
        <v>318</v>
      </c>
      <c r="R19" s="241" t="s">
        <v>318</v>
      </c>
      <c r="S19" s="241" t="s">
        <v>318</v>
      </c>
      <c r="T19" s="241" t="s">
        <v>318</v>
      </c>
      <c r="U19" s="241"/>
      <c r="V19" s="241" t="s">
        <v>318</v>
      </c>
      <c r="W19" s="241" t="s">
        <v>318</v>
      </c>
      <c r="X19" s="240"/>
      <c r="Y19" s="242"/>
      <c r="Z19" s="243"/>
      <c r="AA19" s="239" t="s">
        <v>318</v>
      </c>
      <c r="AB19" s="239" t="s">
        <v>318</v>
      </c>
      <c r="AC19" s="239" t="s">
        <v>318</v>
      </c>
      <c r="AE19" s="242"/>
      <c r="AH19" s="243"/>
      <c r="AJ19" s="244">
        <f>AJ18-$Z18</f>
        <v>0.86809231207493331</v>
      </c>
      <c r="AK19" s="244">
        <f t="shared" ref="AK19:AP19" si="10">AK18-$Z18</f>
        <v>0.86809231207493331</v>
      </c>
      <c r="AL19" s="244">
        <f t="shared" si="10"/>
        <v>0.86809231207493331</v>
      </c>
      <c r="AM19" s="244">
        <f t="shared" si="10"/>
        <v>1.8361846241498665</v>
      </c>
      <c r="AN19" s="244">
        <f t="shared" si="10"/>
        <v>3.7723692482997331</v>
      </c>
      <c r="AO19" s="244" t="e">
        <f t="shared" si="10"/>
        <v>#DIV/0!</v>
      </c>
      <c r="AP19" s="244" t="e">
        <f t="shared" si="10"/>
        <v>#DIV/0!</v>
      </c>
    </row>
    <row r="20" spans="2:42">
      <c r="B20" s="239"/>
      <c r="C20" s="239"/>
      <c r="D20" s="239"/>
      <c r="E20" s="259" t="str">
        <f>ELC_Comm!$C$7</f>
        <v>ELC_HV</v>
      </c>
      <c r="F20" s="239"/>
      <c r="G20" s="239"/>
      <c r="H20" s="239"/>
      <c r="I20" s="239"/>
      <c r="J20" s="239"/>
      <c r="K20" s="239"/>
      <c r="L20" s="239"/>
      <c r="M20" s="241"/>
      <c r="N20" s="241"/>
      <c r="O20" s="241"/>
      <c r="P20" s="241"/>
      <c r="Q20" s="241"/>
      <c r="R20" s="241"/>
      <c r="S20" s="241"/>
      <c r="T20" s="241"/>
      <c r="U20" s="241"/>
      <c r="V20" s="241"/>
      <c r="W20" s="241"/>
      <c r="X20" s="240"/>
      <c r="Y20" s="242"/>
      <c r="Z20" s="243"/>
      <c r="AA20" s="239"/>
      <c r="AB20" s="239"/>
      <c r="AC20" s="239"/>
      <c r="AE20" s="242"/>
      <c r="AH20" s="243"/>
      <c r="AL20" s="244"/>
    </row>
    <row r="21" spans="2:42">
      <c r="B21" s="239"/>
      <c r="C21" s="239"/>
      <c r="D21" s="239"/>
      <c r="E21" s="239" t="str">
        <f>ELC_Comm!$C$9</f>
        <v>HT_HT_I</v>
      </c>
      <c r="F21" s="239"/>
      <c r="G21" s="239"/>
      <c r="H21" s="239"/>
      <c r="I21" s="239"/>
      <c r="J21" s="239"/>
      <c r="K21" s="239"/>
      <c r="L21" s="239"/>
      <c r="M21" s="241"/>
      <c r="N21" s="241"/>
      <c r="O21" s="241"/>
      <c r="P21" s="241"/>
      <c r="Q21" s="241"/>
      <c r="R21" s="241"/>
      <c r="S21" s="241"/>
      <c r="T21" s="241"/>
      <c r="U21" s="241"/>
      <c r="V21" s="241"/>
      <c r="W21" s="241"/>
      <c r="X21" s="240"/>
      <c r="Y21" s="242"/>
      <c r="Z21" s="243"/>
      <c r="AA21" s="239"/>
      <c r="AB21" s="239"/>
      <c r="AC21" s="239"/>
      <c r="AE21" s="242"/>
      <c r="AH21" s="243"/>
      <c r="AL21" s="244"/>
    </row>
    <row r="22" spans="2:42">
      <c r="B22" s="245" t="str">
        <f>ELC_Processes!D67</f>
        <v>CHPI_EX_OIL</v>
      </c>
      <c r="C22" s="245" t="str">
        <f>ELC_Processes!E67</f>
        <v>Chp Industrial Plants Oil</v>
      </c>
      <c r="D22" s="245" t="str">
        <f>ELC_Comm!C15</f>
        <v>PP_OIL_DSL</v>
      </c>
      <c r="E22" s="259" t="str">
        <f>ELC_Comm!$C$7</f>
        <v>ELC_HV</v>
      </c>
      <c r="F22" s="245"/>
      <c r="G22" s="245"/>
      <c r="H22" s="245"/>
      <c r="I22" s="245"/>
      <c r="J22" s="245"/>
      <c r="K22" s="245"/>
      <c r="L22" s="245"/>
      <c r="M22" s="246">
        <v>0.50717820738137476</v>
      </c>
      <c r="N22" s="246">
        <v>0.51600000000000001</v>
      </c>
      <c r="O22" s="246">
        <v>0.51600000000000001</v>
      </c>
      <c r="P22" s="247">
        <f>O22/2</f>
        <v>0.25800000000000001</v>
      </c>
      <c r="Q22" s="247">
        <f>P22/2</f>
        <v>0.129</v>
      </c>
      <c r="R22" s="247">
        <v>0</v>
      </c>
      <c r="S22" s="247">
        <v>0</v>
      </c>
      <c r="T22" s="247">
        <v>0.28000000000000003</v>
      </c>
      <c r="U22" s="247"/>
      <c r="V22" s="247">
        <v>4</v>
      </c>
      <c r="W22" s="247">
        <v>0.13</v>
      </c>
      <c r="X22" s="246">
        <v>12.738221932548916</v>
      </c>
      <c r="Y22" s="248">
        <v>0.85</v>
      </c>
      <c r="Z22" s="243">
        <f>ROUNDDOWN(AH22,1)</f>
        <v>0.7</v>
      </c>
      <c r="AA22" s="245">
        <v>31.536000000000001</v>
      </c>
      <c r="AB22" s="245">
        <v>150</v>
      </c>
      <c r="AC22" s="245">
        <v>1.667</v>
      </c>
      <c r="AE22" s="249">
        <v>0.4</v>
      </c>
      <c r="AH22" s="250">
        <v>0.79641901376180346</v>
      </c>
      <c r="AJ22" s="244">
        <f>$X22/M22/$AA22</f>
        <v>0.79641901376180324</v>
      </c>
      <c r="AK22" s="244">
        <f t="shared" ref="AK22:AP22" si="11">$X22/N22/$AA22</f>
        <v>0.78280303822510433</v>
      </c>
      <c r="AL22" s="244">
        <f t="shared" si="11"/>
        <v>0.78280303822510433</v>
      </c>
      <c r="AM22" s="244">
        <f t="shared" si="11"/>
        <v>1.5656060764502087</v>
      </c>
      <c r="AN22" s="244">
        <f t="shared" si="11"/>
        <v>3.1312121529004173</v>
      </c>
      <c r="AO22" s="244" t="e">
        <f t="shared" si="11"/>
        <v>#DIV/0!</v>
      </c>
      <c r="AP22" s="244" t="e">
        <f t="shared" si="11"/>
        <v>#DIV/0!</v>
      </c>
    </row>
    <row r="23" spans="2:42">
      <c r="B23" s="251"/>
      <c r="C23" s="251"/>
      <c r="D23" s="251"/>
      <c r="E23" s="251" t="str">
        <f>ELC_Comm!$C$9</f>
        <v>HT_HT_I</v>
      </c>
      <c r="F23" s="251"/>
      <c r="G23" s="251"/>
      <c r="H23" s="251"/>
      <c r="I23" s="251"/>
      <c r="J23" s="251"/>
      <c r="K23" s="251"/>
      <c r="L23" s="251"/>
      <c r="M23" s="253"/>
      <c r="N23" s="253"/>
      <c r="O23" s="253"/>
      <c r="P23" s="253"/>
      <c r="Q23" s="253"/>
      <c r="R23" s="253"/>
      <c r="S23" s="253"/>
      <c r="T23" s="253"/>
      <c r="U23" s="253"/>
      <c r="V23" s="253"/>
      <c r="W23" s="253"/>
      <c r="X23" s="252"/>
      <c r="Y23" s="249"/>
      <c r="Z23" s="249"/>
      <c r="AA23" s="251"/>
      <c r="AB23" s="251"/>
      <c r="AC23" s="251"/>
      <c r="AE23" s="249"/>
      <c r="AH23" s="249"/>
      <c r="AJ23" s="244">
        <f>AJ22-$Z22</f>
        <v>9.6419013761803285E-2</v>
      </c>
      <c r="AK23" s="244">
        <f t="shared" ref="AK23:AP23" si="12">AK22-$Z22</f>
        <v>8.2803038225104375E-2</v>
      </c>
      <c r="AL23" s="244">
        <f t="shared" si="12"/>
        <v>8.2803038225104375E-2</v>
      </c>
      <c r="AM23" s="244">
        <f t="shared" si="12"/>
        <v>0.86560607645020871</v>
      </c>
      <c r="AN23" s="244">
        <f t="shared" si="12"/>
        <v>2.4312121529004171</v>
      </c>
      <c r="AO23" s="244" t="e">
        <f t="shared" si="12"/>
        <v>#DIV/0!</v>
      </c>
      <c r="AP23" s="244" t="e">
        <f t="shared" si="12"/>
        <v>#DIV/0!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acd6055-54fc-4ce7-b3df-0a09834a0329">
      <Terms xmlns="http://schemas.microsoft.com/office/infopath/2007/PartnerControls"/>
    </lcf76f155ced4ddcb4097134ff3c332f>
    <TaxCatchAll xmlns="708d6b01-37ca-4db4-bc7f-9b68f32c58b8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7D98A4600D5044F9F854C890D6CC50E" ma:contentTypeVersion="16" ma:contentTypeDescription="Create a new document." ma:contentTypeScope="" ma:versionID="c8a3173f591826d139beec1ab1c321b3">
  <xsd:schema xmlns:xsd="http://www.w3.org/2001/XMLSchema" xmlns:xs="http://www.w3.org/2001/XMLSchema" xmlns:p="http://schemas.microsoft.com/office/2006/metadata/properties" xmlns:ns2="8acd6055-54fc-4ce7-b3df-0a09834a0329" xmlns:ns3="708d6b01-37ca-4db4-bc7f-9b68f32c58b8" targetNamespace="http://schemas.microsoft.com/office/2006/metadata/properties" ma:root="true" ma:fieldsID="d6c64c9e569b4593220799f669190593" ns2:_="" ns3:_="">
    <xsd:import namespace="8acd6055-54fc-4ce7-b3df-0a09834a0329"/>
    <xsd:import namespace="708d6b01-37ca-4db4-bc7f-9b68f32c58b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acd6055-54fc-4ce7-b3df-0a09834a032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b7b31e59-74a4-4436-bc03-9931855e0d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8d6b01-37ca-4db4-bc7f-9b68f32c58b8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e537aeef-642e-4eb7-94fb-2196cf330a1a}" ma:internalName="TaxCatchAll" ma:showField="CatchAllData" ma:web="708d6b01-37ca-4db4-bc7f-9b68f32c58b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E890C7A-4B68-445B-AA08-CA1B3F4AEEB4}">
  <ds:schemaRefs>
    <ds:schemaRef ds:uri="http://schemas.microsoft.com/office/2006/metadata/properties"/>
    <ds:schemaRef ds:uri="http://schemas.microsoft.com/office/infopath/2007/PartnerControls"/>
    <ds:schemaRef ds:uri="8acd6055-54fc-4ce7-b3df-0a09834a0329"/>
    <ds:schemaRef ds:uri="708d6b01-37ca-4db4-bc7f-9b68f32c58b8"/>
  </ds:schemaRefs>
</ds:datastoreItem>
</file>

<file path=customXml/itemProps2.xml><?xml version="1.0" encoding="utf-8"?>
<ds:datastoreItem xmlns:ds="http://schemas.openxmlformats.org/officeDocument/2006/customXml" ds:itemID="{DEE91773-D82E-4389-9CC9-18E306E7A4A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DEB2B49-B39F-4411-81E0-BC366731ACC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acd6055-54fc-4ce7-b3df-0a09834a0329"/>
    <ds:schemaRef ds:uri="708d6b01-37ca-4db4-bc7f-9b68f32c58b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11</vt:i4>
      </vt:variant>
    </vt:vector>
  </HeadingPairs>
  <TitlesOfParts>
    <vt:vector size="11" baseType="lpstr">
      <vt:lpstr>Cover</vt:lpstr>
      <vt:lpstr>Metadane</vt:lpstr>
      <vt:lpstr>ELC_Comm</vt:lpstr>
      <vt:lpstr>ELC_Processes</vt:lpstr>
      <vt:lpstr>SECTF</vt:lpstr>
      <vt:lpstr>ELE</vt:lpstr>
      <vt:lpstr>RES</vt:lpstr>
      <vt:lpstr>CHP</vt:lpstr>
      <vt:lpstr>CHPI</vt:lpstr>
      <vt:lpstr>STG</vt:lpstr>
      <vt:lpstr>EMI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Maciej Raczyński</cp:lastModifiedBy>
  <cp:revision/>
  <dcterms:created xsi:type="dcterms:W3CDTF">2000-12-13T15:53:11Z</dcterms:created>
  <dcterms:modified xsi:type="dcterms:W3CDTF">2025-04-21T18:49:51Z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0x010100A7D98A4600D5044F9F854C890D6CC50E</vt:lpwstr>
  </property>
  <property fmtid="{D5CDD505-2E9C-101B-9397-08002B2CF9AE}" pid="3" name="MediaServiceImageTags">
    <vt:lpwstr/>
  </property>
  <property fmtid="{D5CDD505-2E9C-101B-9397-08002B2CF9AE}" pid="4" name="SaveCode">
    <vt:r8>700260818004608</vt:r8>
  </property>
</Properties>
</file>