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975" windowWidth="28050" windowHeight="11610" activeTab="4"/>
  </bookViews>
  <sheets>
    <sheet name="3 pętle równolegle" sheetId="1" r:id="rId1"/>
    <sheet name="6 pętli równolegle" sheetId="2" r:id="rId2"/>
    <sheet name="3 pętle sekwencyjnie" sheetId="3" r:id="rId3"/>
    <sheet name="Tabelka" sheetId="4" r:id="rId4"/>
    <sheet name="Wyreksy" sheetId="5" r:id="rId5"/>
  </sheets>
  <calcPr calcId="144525"/>
</workbook>
</file>

<file path=xl/calcChain.xml><?xml version="1.0" encoding="utf-8"?>
<calcChain xmlns="http://schemas.openxmlformats.org/spreadsheetml/2006/main">
  <c r="E97" i="5" l="1"/>
  <c r="E98" i="5"/>
  <c r="E96" i="5"/>
  <c r="F97" i="5"/>
  <c r="F98" i="5"/>
  <c r="F96" i="5"/>
  <c r="G74" i="5" l="1"/>
  <c r="G73" i="5"/>
  <c r="G72" i="5"/>
  <c r="F74" i="5"/>
  <c r="F73" i="5"/>
  <c r="F72" i="5"/>
  <c r="E74" i="5"/>
  <c r="E73" i="5"/>
  <c r="E72" i="5"/>
  <c r="E67" i="5"/>
  <c r="E66" i="5"/>
  <c r="E65" i="5"/>
</calcChain>
</file>

<file path=xl/sharedStrings.xml><?xml version="1.0" encoding="utf-8"?>
<sst xmlns="http://schemas.openxmlformats.org/spreadsheetml/2006/main" count="264" uniqueCount="58">
  <si>
    <t xml:space="preserve"> Source Code</t>
  </si>
  <si>
    <t xml:space="preserve"> ITLB L1M L2H</t>
  </si>
  <si>
    <t xml:space="preserve"> DC misses</t>
  </si>
  <si>
    <t xml:space="preserve"> ITLB L1M L2M</t>
  </si>
  <si>
    <t xml:space="preserve"> DC accesses</t>
  </si>
  <si>
    <t xml:space="preserve"> CPU clocks</t>
  </si>
  <si>
    <t xml:space="preserve"> Ret inst</t>
  </si>
  <si>
    <t xml:space="preserve">                 matrix_r[i][j] += matrix_a[i][k] * matrix_b[k][j];</t>
  </si>
  <si>
    <t xml:space="preserve"> 46339.000000</t>
  </si>
  <si>
    <t xml:space="preserve"> 424314.000000</t>
  </si>
  <si>
    <t xml:space="preserve"> 90301.000000</t>
  </si>
  <si>
    <t xml:space="preserve"> 139782.000000</t>
  </si>
  <si>
    <t xml:space="preserve"> 56180.000000</t>
  </si>
  <si>
    <t xml:space="preserve"> 517476.000000</t>
  </si>
  <si>
    <t xml:space="preserve"> 109586.000000</t>
  </si>
  <si>
    <t xml:space="preserve"> 170897.000000</t>
  </si>
  <si>
    <t xml:space="preserve"> 67518.000000</t>
  </si>
  <si>
    <t xml:space="preserve"> 610585.000000</t>
  </si>
  <si>
    <t xml:space="preserve"> 131834.000000</t>
  </si>
  <si>
    <t xml:space="preserve">                             matrix_r[ii][jj] += matrix_a[ii][kk] * matrix_b[kk][jj];</t>
  </si>
  <si>
    <t xml:space="preserve"> 5502.000000</t>
  </si>
  <si>
    <t xml:space="preserve"> 10507.000000</t>
  </si>
  <si>
    <t xml:space="preserve"> 16280.000000</t>
  </si>
  <si>
    <t xml:space="preserve"> 22047.000000</t>
  </si>
  <si>
    <t xml:space="preserve"> 6825.000000</t>
  </si>
  <si>
    <t xml:space="preserve"> 12919.000000</t>
  </si>
  <si>
    <t xml:space="preserve"> 19817.000000</t>
  </si>
  <si>
    <t xml:space="preserve"> 26846.000000</t>
  </si>
  <si>
    <t xml:space="preserve"> 7321.000000</t>
  </si>
  <si>
    <t xml:space="preserve"> 15767.000000</t>
  </si>
  <si>
    <t xml:space="preserve"> 23933.000000</t>
  </si>
  <si>
    <t xml:space="preserve"> 32692.000000</t>
  </si>
  <si>
    <t xml:space="preserve">     multiply_matrices_IKJ_sequence();</t>
  </si>
  <si>
    <t xml:space="preserve"> 1300.000000</t>
  </si>
  <si>
    <t xml:space="preserve"> 8864.000000</t>
  </si>
  <si>
    <t xml:space="preserve"> 21684.000000</t>
  </si>
  <si>
    <t xml:space="preserve"> 17699.000000</t>
  </si>
  <si>
    <t xml:space="preserve"> 1813.000000</t>
  </si>
  <si>
    <t xml:space="preserve"> 10829.000000</t>
  </si>
  <si>
    <t xml:space="preserve"> 29209.000000</t>
  </si>
  <si>
    <t xml:space="preserve"> 21870.000000</t>
  </si>
  <si>
    <t xml:space="preserve"> 2454.000000</t>
  </si>
  <si>
    <t xml:space="preserve"> 12818.000000</t>
  </si>
  <si>
    <t xml:space="preserve"> 38683.000000</t>
  </si>
  <si>
    <t xml:space="preserve"> 24992.000000</t>
  </si>
  <si>
    <t>Ustawienia CodeXL</t>
  </si>
  <si>
    <t>WERSJA</t>
  </si>
  <si>
    <t>Rozmiar instancji</t>
  </si>
  <si>
    <t>3 – równolegle</t>
  </si>
  <si>
    <t>IPC</t>
  </si>
  <si>
    <t>Data Cache miss ratio</t>
  </si>
  <si>
    <t>Data Cache miss rate</t>
  </si>
  <si>
    <t>L2 DTLB miss ratio</t>
  </si>
  <si>
    <t>L2 DTLB miss rate</t>
  </si>
  <si>
    <t>6 – równolegle</t>
  </si>
  <si>
    <t>3-sekwencyjnie</t>
  </si>
  <si>
    <t>Przyspieszenie</t>
  </si>
  <si>
    <t>Czas przetwarzania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</si>
</sst>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8"/>
      <color theme="1"/>
      <name val="Liberation Sans"/>
      <charset val="238"/>
    </font>
    <font>
      <sz val="8"/>
      <color theme="1"/>
      <name val="Liberation Sans"/>
      <charset val="238"/>
    </font>
    <font>
      <b/>
      <sz val="10"/>
      <color rgb="FF000000"/>
      <name val="Liberation Sans"/>
      <charset val="238"/>
    </font>
    <font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b/>
      <sz val="10"/>
      <color rgb="FFFFFFFF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sz val="18"/>
      <color rgb="FF000000"/>
      <name val="Liberation Sans"/>
      <charset val="238"/>
    </font>
    <font>
      <sz val="12"/>
      <color rgb="FF000000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CC33"/>
        <bgColor rgb="FF00CC33"/>
      </patternFill>
    </fill>
    <fill>
      <patternFill patternType="solid">
        <fgColor rgb="FFFF3333"/>
        <bgColor rgb="FFFF3333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11" fontId="0" fillId="0" borderId="0" xfId="0" applyNumberFormat="1"/>
    <xf numFmtId="0" fontId="0" fillId="9" borderId="0" xfId="0" applyFill="1"/>
    <xf numFmtId="0" fontId="0" fillId="10" borderId="0" xfId="0" applyFill="1"/>
    <xf numFmtId="4" fontId="0" fillId="0" borderId="0" xfId="0" applyNumberFormat="1"/>
  </cellXfs>
  <cellStyles count="17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 (user)" xfId="13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IPC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Wyreksy!$E$42</c:f>
              <c:strCache>
                <c:ptCount val="1"/>
                <c:pt idx="0">
                  <c:v>3 – równolegle</c:v>
                </c:pt>
              </c:strCache>
            </c:strRef>
          </c:tx>
          <c:marker>
            <c:symbol val="none"/>
          </c:marker>
          <c:cat>
            <c:numRef>
              <c:f>Wyreksy!$D$43:$D$45</c:f>
              <c:numCache>
                <c:formatCode>General</c:formatCode>
                <c:ptCount val="3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</c:numCache>
            </c:numRef>
          </c:cat>
          <c:val>
            <c:numRef>
              <c:f>Wyreksy!$E$43:$E$45</c:f>
              <c:numCache>
                <c:formatCode>General</c:formatCode>
                <c:ptCount val="3"/>
                <c:pt idx="0">
                  <c:v>0.212816451967175</c:v>
                </c:pt>
                <c:pt idx="1">
                  <c:v>0.21177020770045399</c:v>
                </c:pt>
                <c:pt idx="2">
                  <c:v>0.21591424617375099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Wyreksy!$F$42</c:f>
              <c:strCache>
                <c:ptCount val="1"/>
                <c:pt idx="0">
                  <c:v>6 – równolegle</c:v>
                </c:pt>
              </c:strCache>
            </c:strRef>
          </c:tx>
          <c:marker>
            <c:symbol val="none"/>
          </c:marker>
          <c:val>
            <c:numRef>
              <c:f>Wyreksy!$F$43:$F$45</c:f>
              <c:numCache>
                <c:formatCode>General</c:formatCode>
                <c:ptCount val="3"/>
                <c:pt idx="0">
                  <c:v>1.35423832923833</c:v>
                </c:pt>
                <c:pt idx="1">
                  <c:v>1.3546954634909401</c:v>
                </c:pt>
                <c:pt idx="2">
                  <c:v>1.36598002757699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Wyreksy!$G$42</c:f>
              <c:strCache>
                <c:ptCount val="1"/>
                <c:pt idx="0">
                  <c:v>3-sekwencyjnie</c:v>
                </c:pt>
              </c:strCache>
            </c:strRef>
          </c:tx>
          <c:marker>
            <c:symbol val="none"/>
          </c:marker>
          <c:val>
            <c:numRef>
              <c:f>Wyreksy!$G$43:$G$45</c:f>
              <c:numCache>
                <c:formatCode>General</c:formatCode>
                <c:ptCount val="3"/>
                <c:pt idx="0">
                  <c:v>0.81622394392178599</c:v>
                </c:pt>
                <c:pt idx="1">
                  <c:v>0.74874182614947504</c:v>
                </c:pt>
                <c:pt idx="2">
                  <c:v>0.646071917896751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52896"/>
        <c:axId val="164757504"/>
      </c:lineChart>
      <c:catAx>
        <c:axId val="1639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757504"/>
        <c:crosses val="autoZero"/>
        <c:auto val="1"/>
        <c:lblAlgn val="ctr"/>
        <c:lblOffset val="100"/>
        <c:noMultiLvlLbl val="0"/>
      </c:catAx>
      <c:valAx>
        <c:axId val="16475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5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Data Cache miss ratio</a:t>
            </a:r>
            <a:r>
              <a:rPr lang="pl-PL" sz="1800" b="1" i="0" u="none" strike="noStrike" baseline="0"/>
              <a:t> 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Wyreksy!$E$49</c:f>
              <c:strCache>
                <c:ptCount val="1"/>
                <c:pt idx="0">
                  <c:v>3 – równolegle</c:v>
                </c:pt>
              </c:strCache>
            </c:strRef>
          </c:tx>
          <c:marker>
            <c:symbol val="none"/>
          </c:marker>
          <c:cat>
            <c:numRef>
              <c:f>Wyreksy!$D$50:$D$52</c:f>
              <c:numCache>
                <c:formatCode>General</c:formatCode>
                <c:ptCount val="3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</c:numCache>
            </c:numRef>
          </c:cat>
          <c:val>
            <c:numRef>
              <c:f>Wyreksy!$E$50:$E$52</c:f>
              <c:numCache>
                <c:formatCode>General</c:formatCode>
                <c:ptCount val="3"/>
                <c:pt idx="0">
                  <c:v>0.24542394095686099</c:v>
                </c:pt>
                <c:pt idx="1">
                  <c:v>0.24881096475614101</c:v>
                </c:pt>
                <c:pt idx="2">
                  <c:v>0.25311324387570699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Wyreksy!$F$49</c:f>
              <c:strCache>
                <c:ptCount val="1"/>
                <c:pt idx="0">
                  <c:v>6 – równolegle</c:v>
                </c:pt>
              </c:strCache>
            </c:strRef>
          </c:tx>
          <c:marker>
            <c:symbol val="none"/>
          </c:marker>
          <c:val>
            <c:numRef>
              <c:f>Wyreksy!$F$50:$F$52</c:f>
              <c:numCache>
                <c:formatCode>General</c:formatCode>
                <c:ptCount val="3"/>
                <c:pt idx="0">
                  <c:v>5.2365089940040001E-2</c:v>
                </c:pt>
                <c:pt idx="1">
                  <c:v>5.28291663441443E-2</c:v>
                </c:pt>
                <c:pt idx="2">
                  <c:v>4.64324221475233E-2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Wyreksy!$G$49</c:f>
              <c:strCache>
                <c:ptCount val="1"/>
                <c:pt idx="0">
                  <c:v>3-sekwencyjnie</c:v>
                </c:pt>
              </c:strCache>
            </c:strRef>
          </c:tx>
          <c:marker>
            <c:symbol val="none"/>
          </c:marker>
          <c:val>
            <c:numRef>
              <c:f>Wyreksy!$G$50:$G$52</c:f>
              <c:numCache>
                <c:formatCode>General</c:formatCode>
                <c:ptCount val="3"/>
                <c:pt idx="0">
                  <c:v>1.46660649819495E-2</c:v>
                </c:pt>
                <c:pt idx="1">
                  <c:v>1.67420814479638E-2</c:v>
                </c:pt>
                <c:pt idx="2">
                  <c:v>1.9144952410672499E-2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83616"/>
        <c:axId val="164785152"/>
      </c:lineChart>
      <c:catAx>
        <c:axId val="16478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785152"/>
        <c:crosses val="autoZero"/>
        <c:auto val="1"/>
        <c:lblAlgn val="ctr"/>
        <c:lblOffset val="100"/>
        <c:noMultiLvlLbl val="0"/>
      </c:catAx>
      <c:valAx>
        <c:axId val="16478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78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Data Cache miss rate</a:t>
            </a:r>
            <a:r>
              <a:rPr lang="pl-PL" sz="1800" b="1" i="0" u="none" strike="noStrike" baseline="0"/>
              <a:t> 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Wyreksy!$E$57</c:f>
              <c:strCache>
                <c:ptCount val="1"/>
                <c:pt idx="0">
                  <c:v>3 – równolegle</c:v>
                </c:pt>
              </c:strCache>
            </c:strRef>
          </c:tx>
          <c:marker>
            <c:symbol val="none"/>
          </c:marker>
          <c:cat>
            <c:numRef>
              <c:f>Wyreksy!$D$50:$D$52</c:f>
              <c:numCache>
                <c:formatCode>General</c:formatCode>
                <c:ptCount val="3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</c:numCache>
            </c:numRef>
          </c:cat>
          <c:val>
            <c:numRef>
              <c:f>Wyreksy!$E$58:$E$60</c:f>
              <c:numCache>
                <c:formatCode>General</c:formatCode>
                <c:ptCount val="3"/>
                <c:pt idx="0">
                  <c:v>0.125942126886745</c:v>
                </c:pt>
                <c:pt idx="1">
                  <c:v>0.12755461464055601</c:v>
                </c:pt>
                <c:pt idx="2">
                  <c:v>0.129630444346678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Wyreksy!$F$57</c:f>
              <c:strCache>
                <c:ptCount val="1"/>
                <c:pt idx="0">
                  <c:v>6 – równolegle</c:v>
                </c:pt>
              </c:strCache>
            </c:strRef>
          </c:tx>
          <c:marker>
            <c:symbol val="none"/>
          </c:marker>
          <c:val>
            <c:numRef>
              <c:f>Wyreksy!$F$58:$F$60</c:f>
              <c:numCache>
                <c:formatCode>General</c:formatCode>
                <c:ptCount val="3"/>
                <c:pt idx="0">
                  <c:v>2.49557762960947E-2</c:v>
                </c:pt>
                <c:pt idx="1">
                  <c:v>2.5422781792445798E-2</c:v>
                </c:pt>
                <c:pt idx="2">
                  <c:v>2.23938578245442E-2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Wyreksy!$G$57</c:f>
              <c:strCache>
                <c:ptCount val="1"/>
                <c:pt idx="0">
                  <c:v>3-sekwencyjnie</c:v>
                </c:pt>
              </c:strCache>
            </c:strRef>
          </c:tx>
          <c:marker>
            <c:symbol val="none"/>
          </c:marker>
          <c:val>
            <c:numRef>
              <c:f>Wyreksy!$G$58:$G$60</c:f>
              <c:numCache>
                <c:formatCode>General</c:formatCode>
                <c:ptCount val="3"/>
                <c:pt idx="0">
                  <c:v>7.3450477428103301E-3</c:v>
                </c:pt>
                <c:pt idx="1">
                  <c:v>8.2898948331047093E-3</c:v>
                </c:pt>
                <c:pt idx="2">
                  <c:v>9.81914212548015E-3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36096"/>
        <c:axId val="164837632"/>
      </c:lineChart>
      <c:catAx>
        <c:axId val="1648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837632"/>
        <c:crosses val="autoZero"/>
        <c:auto val="1"/>
        <c:lblAlgn val="ctr"/>
        <c:lblOffset val="100"/>
        <c:noMultiLvlLbl val="0"/>
      </c:catAx>
      <c:valAx>
        <c:axId val="16483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3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L2 DTLB miss ratio</a:t>
            </a:r>
            <a:r>
              <a:rPr lang="pl-PL" sz="1800" b="1" i="0" u="none" strike="noStrike" baseline="0"/>
              <a:t> 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Wyreksy!$E$64</c:f>
              <c:strCache>
                <c:ptCount val="1"/>
                <c:pt idx="0">
                  <c:v>3 – równolegle</c:v>
                </c:pt>
              </c:strCache>
            </c:strRef>
          </c:tx>
          <c:marker>
            <c:symbol val="none"/>
          </c:marker>
          <c:cat>
            <c:numRef>
              <c:f>Wyreksy!$D$50:$D$52</c:f>
              <c:numCache>
                <c:formatCode>General</c:formatCode>
                <c:ptCount val="3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</c:numCache>
            </c:numRef>
          </c:cat>
          <c:val>
            <c:numRef>
              <c:f>Wyreksy!$E$65:$E$67</c:f>
              <c:numCache>
                <c:formatCode>General</c:formatCode>
                <c:ptCount val="3"/>
                <c:pt idx="0">
                  <c:v>125000</c:v>
                </c:pt>
                <c:pt idx="1">
                  <c:v>50000</c:v>
                </c:pt>
                <c:pt idx="2">
                  <c:v>50000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Wyreksy!$F$64</c:f>
              <c:strCache>
                <c:ptCount val="1"/>
                <c:pt idx="0">
                  <c:v>6 – równolegle</c:v>
                </c:pt>
              </c:strCache>
            </c:strRef>
          </c:tx>
          <c:marker>
            <c:symbol val="none"/>
          </c:marker>
          <c:val>
            <c:numRef>
              <c:f>Wyreksy!$F$65:$F$67</c:f>
              <c:numCache>
                <c:formatCode>General</c:formatCode>
                <c:ptCount val="3"/>
                <c:pt idx="0">
                  <c:v>25000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Wyreksy!$G$64</c:f>
              <c:strCache>
                <c:ptCount val="1"/>
                <c:pt idx="0">
                  <c:v>3-sekwencyjnie</c:v>
                </c:pt>
              </c:strCache>
            </c:strRef>
          </c:tx>
          <c:marker>
            <c:symbol val="none"/>
          </c:marker>
          <c:val>
            <c:numRef>
              <c:f>Wyreksy!$G$65:$G$67</c:f>
              <c:numCache>
                <c:formatCode>General</c:formatCode>
                <c:ptCount val="3"/>
                <c:pt idx="0">
                  <c:v>25000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64000"/>
        <c:axId val="164865536"/>
      </c:lineChart>
      <c:catAx>
        <c:axId val="16486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865536"/>
        <c:crosses val="autoZero"/>
        <c:auto val="1"/>
        <c:lblAlgn val="ctr"/>
        <c:lblOffset val="100"/>
        <c:noMultiLvlLbl val="0"/>
      </c:catAx>
      <c:valAx>
        <c:axId val="16486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6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L2 DTLB miss rate</a:t>
            </a:r>
            <a:r>
              <a:rPr lang="pl-PL" sz="1800" b="1" i="0" u="none" strike="noStrike" baseline="0"/>
              <a:t> 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Wyreksy!$E$71</c:f>
              <c:strCache>
                <c:ptCount val="1"/>
                <c:pt idx="0">
                  <c:v>3 – równolegle</c:v>
                </c:pt>
              </c:strCache>
            </c:strRef>
          </c:tx>
          <c:marker>
            <c:symbol val="none"/>
          </c:marker>
          <c:cat>
            <c:numRef>
              <c:f>Wyreksy!$D$50:$D$52</c:f>
              <c:numCache>
                <c:formatCode>General</c:formatCode>
                <c:ptCount val="3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</c:numCache>
            </c:numRef>
          </c:cat>
          <c:val>
            <c:numRef>
              <c:f>Wyreksy!$E$72:$E$74</c:f>
              <c:numCache>
                <c:formatCode>General</c:formatCode>
                <c:ptCount val="3"/>
                <c:pt idx="0">
                  <c:v>4.3160189041628004E-6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Wyreksy!$F$71</c:f>
              <c:strCache>
                <c:ptCount val="1"/>
                <c:pt idx="0">
                  <c:v>6 – równolegle</c:v>
                </c:pt>
              </c:strCache>
            </c:strRef>
          </c:tx>
          <c:marker>
            <c:symbol val="none"/>
          </c:marker>
          <c:val>
            <c:numRef>
              <c:f>Wyreksy!$F$72:$F$74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Wyreksy!$G$71</c:f>
              <c:strCache>
                <c:ptCount val="1"/>
                <c:pt idx="0">
                  <c:v>3-sekwencyjnie</c:v>
                </c:pt>
              </c:strCache>
            </c:strRef>
          </c:tx>
          <c:marker>
            <c:symbol val="none"/>
          </c:marker>
          <c:val>
            <c:numRef>
              <c:f>Wyreksy!$G$72:$G$74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07872"/>
        <c:axId val="166609664"/>
      </c:lineChart>
      <c:catAx>
        <c:axId val="16660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609664"/>
        <c:crosses val="autoZero"/>
        <c:auto val="1"/>
        <c:lblAlgn val="ctr"/>
        <c:lblOffset val="100"/>
        <c:noMultiLvlLbl val="0"/>
      </c:catAx>
      <c:valAx>
        <c:axId val="16660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0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 przetwarzania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Wyreksy!$E$87</c:f>
              <c:strCache>
                <c:ptCount val="1"/>
                <c:pt idx="0">
                  <c:v>3 – równolegle</c:v>
                </c:pt>
              </c:strCache>
            </c:strRef>
          </c:tx>
          <c:invertIfNegative val="0"/>
          <c:cat>
            <c:numRef>
              <c:f>Wyreksy!$D$88:$D$90</c:f>
              <c:numCache>
                <c:formatCode>General</c:formatCode>
                <c:ptCount val="3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</c:numCache>
            </c:numRef>
          </c:cat>
          <c:val>
            <c:numRef>
              <c:f>Wyreksy!$E$88:$E$90</c:f>
              <c:numCache>
                <c:formatCode>General</c:formatCode>
                <c:ptCount val="3"/>
                <c:pt idx="0">
                  <c:v>5.335</c:v>
                </c:pt>
                <c:pt idx="1">
                  <c:v>6.2210000000000001</c:v>
                </c:pt>
                <c:pt idx="2">
                  <c:v>8.6280000000000001</c:v>
                </c:pt>
              </c:numCache>
            </c:numRef>
          </c:val>
        </c:ser>
        <c:ser>
          <c:idx val="1"/>
          <c:order val="1"/>
          <c:tx>
            <c:strRef>
              <c:f>Wyreksy!$F$87</c:f>
              <c:strCache>
                <c:ptCount val="1"/>
                <c:pt idx="0">
                  <c:v>6 – równolegle</c:v>
                </c:pt>
              </c:strCache>
            </c:strRef>
          </c:tx>
          <c:invertIfNegative val="0"/>
          <c:cat>
            <c:numRef>
              <c:f>Wyreksy!$D$88:$D$90</c:f>
              <c:numCache>
                <c:formatCode>General</c:formatCode>
                <c:ptCount val="3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</c:numCache>
            </c:numRef>
          </c:cat>
          <c:val>
            <c:numRef>
              <c:f>Wyreksy!$F$88:$F$90</c:f>
              <c:numCache>
                <c:formatCode>General</c:formatCode>
                <c:ptCount val="3"/>
                <c:pt idx="0">
                  <c:v>0.57799999999999996</c:v>
                </c:pt>
                <c:pt idx="1">
                  <c:v>0.31</c:v>
                </c:pt>
                <c:pt idx="2">
                  <c:v>0.36</c:v>
                </c:pt>
              </c:numCache>
            </c:numRef>
          </c:val>
        </c:ser>
        <c:ser>
          <c:idx val="2"/>
          <c:order val="2"/>
          <c:tx>
            <c:strRef>
              <c:f>Wyreksy!$G$87</c:f>
              <c:strCache>
                <c:ptCount val="1"/>
                <c:pt idx="0">
                  <c:v>3-sekwencyjnie</c:v>
                </c:pt>
              </c:strCache>
            </c:strRef>
          </c:tx>
          <c:invertIfNegative val="0"/>
          <c:cat>
            <c:numRef>
              <c:f>Wyreksy!$D$88:$D$90</c:f>
              <c:numCache>
                <c:formatCode>General</c:formatCode>
                <c:ptCount val="3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</c:numCache>
            </c:numRef>
          </c:cat>
          <c:val>
            <c:numRef>
              <c:f>Wyreksy!$G$88:$G$90</c:f>
              <c:numCache>
                <c:formatCode>General</c:formatCode>
                <c:ptCount val="3"/>
                <c:pt idx="0">
                  <c:v>1.395</c:v>
                </c:pt>
                <c:pt idx="1">
                  <c:v>1.6890000000000001</c:v>
                </c:pt>
                <c:pt idx="2">
                  <c:v>2.302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36352"/>
        <c:axId val="187237888"/>
      </c:barChart>
      <c:catAx>
        <c:axId val="18723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237888"/>
        <c:crosses val="autoZero"/>
        <c:auto val="1"/>
        <c:lblAlgn val="ctr"/>
        <c:lblOffset val="100"/>
        <c:noMultiLvlLbl val="0"/>
      </c:catAx>
      <c:valAx>
        <c:axId val="1872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3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Analiza przyspieszenia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Wyreksy!$E$95</c:f>
              <c:strCache>
                <c:ptCount val="1"/>
                <c:pt idx="0">
                  <c:v>3 – równolegle</c:v>
                </c:pt>
              </c:strCache>
            </c:strRef>
          </c:tx>
          <c:invertIfNegative val="0"/>
          <c:cat>
            <c:numRef>
              <c:f>Wyreksy!$D$96:$D$98</c:f>
              <c:numCache>
                <c:formatCode>General</c:formatCode>
                <c:ptCount val="3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</c:numCache>
            </c:numRef>
          </c:cat>
          <c:val>
            <c:numRef>
              <c:f>Wyreksy!$E$96:$E$98</c:f>
              <c:numCache>
                <c:formatCode>General</c:formatCode>
                <c:ptCount val="3"/>
                <c:pt idx="0">
                  <c:v>0.26148078725398316</c:v>
                </c:pt>
                <c:pt idx="1">
                  <c:v>0.27149975888120881</c:v>
                </c:pt>
                <c:pt idx="2">
                  <c:v>0.26680574872508112</c:v>
                </c:pt>
              </c:numCache>
            </c:numRef>
          </c:val>
        </c:ser>
        <c:ser>
          <c:idx val="0"/>
          <c:order val="1"/>
          <c:tx>
            <c:strRef>
              <c:f>Wyreksy!$F$95</c:f>
              <c:strCache>
                <c:ptCount val="1"/>
                <c:pt idx="0">
                  <c:v>6 – równolegle</c:v>
                </c:pt>
              </c:strCache>
            </c:strRef>
          </c:tx>
          <c:invertIfNegative val="0"/>
          <c:val>
            <c:numRef>
              <c:f>Wyreksy!$F$96:$F$98</c:f>
              <c:numCache>
                <c:formatCode>General</c:formatCode>
                <c:ptCount val="3"/>
                <c:pt idx="0">
                  <c:v>2.4134948096885815</c:v>
                </c:pt>
                <c:pt idx="1">
                  <c:v>5.4483870967741934</c:v>
                </c:pt>
                <c:pt idx="2">
                  <c:v>6.3944444444444448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19296"/>
        <c:axId val="171320832"/>
      </c:barChart>
      <c:catAx>
        <c:axId val="17131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320832"/>
        <c:crosses val="autoZero"/>
        <c:auto val="1"/>
        <c:lblAlgn val="ctr"/>
        <c:lblOffset val="100"/>
        <c:noMultiLvlLbl val="0"/>
      </c:catAx>
      <c:valAx>
        <c:axId val="17132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1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7</xdr:row>
      <xdr:rowOff>61912</xdr:rowOff>
    </xdr:from>
    <xdr:to>
      <xdr:col>21</xdr:col>
      <xdr:colOff>238125</xdr:colOff>
      <xdr:row>31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180974</xdr:colOff>
      <xdr:row>33</xdr:row>
      <xdr:rowOff>4762</xdr:rowOff>
    </xdr:from>
    <xdr:to>
      <xdr:col>21</xdr:col>
      <xdr:colOff>228599</xdr:colOff>
      <xdr:row>55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25853</xdr:colOff>
      <xdr:row>7</xdr:row>
      <xdr:rowOff>59872</xdr:rowOff>
    </xdr:from>
    <xdr:to>
      <xdr:col>32</xdr:col>
      <xdr:colOff>73479</xdr:colOff>
      <xdr:row>29</xdr:row>
      <xdr:rowOff>74159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212911</xdr:colOff>
      <xdr:row>33</xdr:row>
      <xdr:rowOff>44824</xdr:rowOff>
    </xdr:from>
    <xdr:to>
      <xdr:col>32</xdr:col>
      <xdr:colOff>260537</xdr:colOff>
      <xdr:row>55</xdr:row>
      <xdr:rowOff>59112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57</xdr:row>
      <xdr:rowOff>0</xdr:rowOff>
    </xdr:from>
    <xdr:to>
      <xdr:col>21</xdr:col>
      <xdr:colOff>238125</xdr:colOff>
      <xdr:row>79</xdr:row>
      <xdr:rowOff>14288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463826</xdr:colOff>
      <xdr:row>83</xdr:row>
      <xdr:rowOff>24019</xdr:rowOff>
    </xdr:from>
    <xdr:to>
      <xdr:col>18</xdr:col>
      <xdr:colOff>265043</xdr:colOff>
      <xdr:row>102</xdr:row>
      <xdr:rowOff>91937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417029</xdr:colOff>
      <xdr:row>105</xdr:row>
      <xdr:rowOff>140804</xdr:rowOff>
    </xdr:from>
    <xdr:to>
      <xdr:col>17</xdr:col>
      <xdr:colOff>209550</xdr:colOff>
      <xdr:row>125</xdr:row>
      <xdr:rowOff>65846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/>
  </sheetViews>
  <sheetFormatPr defaultRowHeight="11.25"/>
  <cols>
    <col min="1" max="1" width="14.1640625" customWidth="1"/>
    <col min="2" max="2" width="6" customWidth="1"/>
    <col min="3" max="3" width="58.5" customWidth="1"/>
    <col min="4" max="4" width="44.5" customWidth="1"/>
    <col min="5" max="5" width="17.6640625" customWidth="1"/>
    <col min="6" max="6" width="19.83203125" customWidth="1"/>
    <col min="7" max="7" width="34.5" customWidth="1"/>
    <col min="8" max="8" width="17.6640625" customWidth="1"/>
    <col min="9" max="9" width="16.5" customWidth="1"/>
    <col min="10" max="10" width="10.33203125" customWidth="1"/>
    <col min="11" max="11" width="17.33203125" customWidth="1"/>
    <col min="12" max="14" width="2.6640625" customWidth="1"/>
  </cols>
  <sheetData>
    <row r="2" spans="1:9">
      <c r="A2">
        <v>1400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>
      <c r="C3" t="s">
        <v>7</v>
      </c>
      <c r="D3">
        <v>5</v>
      </c>
      <c r="E3">
        <v>113727</v>
      </c>
      <c r="F3">
        <v>2</v>
      </c>
      <c r="G3" t="s">
        <v>8</v>
      </c>
      <c r="H3" t="s">
        <v>9</v>
      </c>
      <c r="I3" t="s">
        <v>10</v>
      </c>
    </row>
    <row r="10" spans="1:9">
      <c r="A10">
        <v>1500</v>
      </c>
      <c r="C10" s="1" t="s">
        <v>0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</row>
    <row r="11" spans="1:9">
      <c r="C11" t="s">
        <v>7</v>
      </c>
      <c r="D11">
        <v>2</v>
      </c>
      <c r="E11" t="s">
        <v>11</v>
      </c>
      <c r="F11">
        <v>0</v>
      </c>
      <c r="G11" t="s">
        <v>12</v>
      </c>
      <c r="H11" t="s">
        <v>13</v>
      </c>
      <c r="I11" t="s">
        <v>14</v>
      </c>
    </row>
    <row r="16" spans="1:9">
      <c r="A16">
        <v>1600</v>
      </c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</row>
    <row r="17" spans="3:9">
      <c r="C17" t="s">
        <v>7</v>
      </c>
      <c r="D17">
        <v>2</v>
      </c>
      <c r="E17" t="s">
        <v>15</v>
      </c>
      <c r="F17">
        <v>0</v>
      </c>
      <c r="G17" t="s">
        <v>16</v>
      </c>
      <c r="H17" t="s">
        <v>17</v>
      </c>
      <c r="I17" t="s">
        <v>18</v>
      </c>
    </row>
  </sheetData>
  <pageMargins left="0" right="0" top="0.39370078740157477" bottom="0.39370078740157477" header="0" footer="0"/>
  <headerFooter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0"/>
  <sheetViews>
    <sheetView workbookViewId="0"/>
  </sheetViews>
  <sheetFormatPr defaultRowHeight="11.25"/>
  <cols>
    <col min="1" max="3" width="14.1640625" customWidth="1"/>
    <col min="4" max="4" width="71.1640625" customWidth="1"/>
    <col min="5" max="5" width="17" customWidth="1"/>
    <col min="6" max="6" width="15.33203125" customWidth="1"/>
    <col min="7" max="7" width="17.33203125" customWidth="1"/>
    <col min="8" max="10" width="16.5" customWidth="1"/>
    <col min="11" max="17" width="14.1640625" customWidth="1"/>
  </cols>
  <sheetData>
    <row r="3" spans="2:10">
      <c r="B3">
        <v>1400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2:10">
      <c r="D4" t="s">
        <v>19</v>
      </c>
      <c r="E4">
        <v>1</v>
      </c>
      <c r="F4" t="s">
        <v>20</v>
      </c>
      <c r="G4">
        <v>0</v>
      </c>
      <c r="H4" t="s">
        <v>21</v>
      </c>
      <c r="I4" t="s">
        <v>22</v>
      </c>
      <c r="J4" t="s">
        <v>23</v>
      </c>
    </row>
    <row r="11" spans="2:10">
      <c r="B11">
        <v>1500</v>
      </c>
      <c r="D11" t="s">
        <v>0</v>
      </c>
      <c r="E11" t="s">
        <v>1</v>
      </c>
      <c r="F11" t="s">
        <v>2</v>
      </c>
      <c r="G11" t="s">
        <v>3</v>
      </c>
      <c r="H11" t="s">
        <v>4</v>
      </c>
      <c r="I11" t="s">
        <v>5</v>
      </c>
      <c r="J11" t="s">
        <v>6</v>
      </c>
    </row>
    <row r="12" spans="2:10">
      <c r="D12" t="s">
        <v>19</v>
      </c>
      <c r="E12">
        <v>0</v>
      </c>
      <c r="F12" t="s">
        <v>24</v>
      </c>
      <c r="G12">
        <v>0</v>
      </c>
      <c r="H12" t="s">
        <v>25</v>
      </c>
      <c r="I12" t="s">
        <v>26</v>
      </c>
      <c r="J12" t="s">
        <v>27</v>
      </c>
    </row>
    <row r="16" spans="2:10">
      <c r="B16">
        <v>1600</v>
      </c>
      <c r="D16" t="s">
        <v>0</v>
      </c>
      <c r="E16" t="s">
        <v>1</v>
      </c>
      <c r="F16" t="s">
        <v>2</v>
      </c>
      <c r="G16" t="s">
        <v>3</v>
      </c>
      <c r="H16" t="s">
        <v>4</v>
      </c>
      <c r="I16" t="s">
        <v>5</v>
      </c>
      <c r="J16" t="s">
        <v>6</v>
      </c>
    </row>
    <row r="17" spans="4:10">
      <c r="D17" t="s">
        <v>19</v>
      </c>
      <c r="E17">
        <v>0</v>
      </c>
      <c r="F17" t="s">
        <v>28</v>
      </c>
      <c r="G17">
        <v>0</v>
      </c>
      <c r="H17" t="s">
        <v>29</v>
      </c>
      <c r="I17" t="s">
        <v>30</v>
      </c>
      <c r="J17" t="s">
        <v>31</v>
      </c>
    </row>
    <row r="80" spans="5:17">
      <c r="E80" s="1"/>
      <c r="Q80" s="1"/>
    </row>
  </sheetData>
  <pageMargins left="0" right="0" top="0.39370078740157477" bottom="0.39370078740157477" header="0" footer="0"/>
  <headerFooter>
    <oddHeader>&amp;C&amp;A</oddHeader>
    <oddFooter>&amp;CStrona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6"/>
  <sheetViews>
    <sheetView workbookViewId="0"/>
  </sheetViews>
  <sheetFormatPr defaultRowHeight="11.25"/>
  <cols>
    <col min="1" max="1" width="14.1640625" customWidth="1"/>
    <col min="2" max="2" width="6" customWidth="1"/>
    <col min="3" max="3" width="13.5" customWidth="1"/>
    <col min="4" max="4" width="40.33203125" customWidth="1"/>
    <col min="5" max="5" width="37" customWidth="1"/>
    <col min="6" max="6" width="31.33203125" customWidth="1"/>
    <col min="7" max="9" width="26.1640625" customWidth="1"/>
    <col min="10" max="10" width="16.5" customWidth="1"/>
    <col min="11" max="11" width="17.33203125" customWidth="1"/>
    <col min="12" max="12" width="12.83203125" customWidth="1"/>
    <col min="13" max="13" width="2.6640625" customWidth="1"/>
  </cols>
  <sheetData>
    <row r="3" spans="1:10">
      <c r="A3">
        <v>1400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1:10">
      <c r="D4" t="s">
        <v>32</v>
      </c>
      <c r="E4">
        <v>1</v>
      </c>
      <c r="F4" t="s">
        <v>33</v>
      </c>
      <c r="G4">
        <v>0</v>
      </c>
      <c r="H4" t="s">
        <v>34</v>
      </c>
      <c r="I4" t="s">
        <v>35</v>
      </c>
      <c r="J4" t="s">
        <v>36</v>
      </c>
    </row>
    <row r="9" spans="1:10">
      <c r="A9">
        <v>1500</v>
      </c>
      <c r="D9" t="s">
        <v>0</v>
      </c>
      <c r="E9" t="s">
        <v>1</v>
      </c>
      <c r="F9" t="s">
        <v>2</v>
      </c>
      <c r="G9" t="s">
        <v>3</v>
      </c>
      <c r="H9" t="s">
        <v>4</v>
      </c>
      <c r="I9" t="s">
        <v>5</v>
      </c>
      <c r="J9" t="s">
        <v>6</v>
      </c>
    </row>
    <row r="10" spans="1:10">
      <c r="D10" t="s">
        <v>32</v>
      </c>
      <c r="E10">
        <v>0</v>
      </c>
      <c r="F10" t="s">
        <v>37</v>
      </c>
      <c r="G10">
        <v>0</v>
      </c>
      <c r="H10" t="s">
        <v>38</v>
      </c>
      <c r="I10" t="s">
        <v>39</v>
      </c>
      <c r="J10" t="s">
        <v>40</v>
      </c>
    </row>
    <row r="15" spans="1:10">
      <c r="A15">
        <v>1600</v>
      </c>
      <c r="D15" t="s">
        <v>0</v>
      </c>
      <c r="E15" t="s">
        <v>1</v>
      </c>
      <c r="F15" t="s">
        <v>2</v>
      </c>
      <c r="G15" t="s">
        <v>3</v>
      </c>
      <c r="H15" t="s">
        <v>4</v>
      </c>
      <c r="I15" t="s">
        <v>5</v>
      </c>
      <c r="J15" t="s">
        <v>6</v>
      </c>
    </row>
    <row r="16" spans="1:10">
      <c r="D16" t="s">
        <v>32</v>
      </c>
      <c r="E16">
        <v>0</v>
      </c>
      <c r="F16" t="s">
        <v>41</v>
      </c>
      <c r="G16">
        <v>0</v>
      </c>
      <c r="H16" t="s">
        <v>42</v>
      </c>
      <c r="I16" t="s">
        <v>43</v>
      </c>
      <c r="J16" t="s">
        <v>44</v>
      </c>
    </row>
  </sheetData>
  <pageMargins left="0" right="0" top="0.39370078740157477" bottom="0.39370078740157477" header="0" footer="0"/>
  <headerFooter>
    <oddHeader>&amp;C&amp;A</oddHeader>
    <oddFooter>&amp;CStrona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8"/>
  <sheetViews>
    <sheetView workbookViewId="0">
      <selection activeCell="A43" sqref="A43:E49"/>
    </sheetView>
  </sheetViews>
  <sheetFormatPr defaultRowHeight="11.25"/>
  <cols>
    <col min="1" max="1" width="16.1640625" customWidth="1"/>
    <col min="2" max="3" width="24" customWidth="1"/>
    <col min="4" max="5" width="21.83203125" customWidth="1"/>
    <col min="6" max="8" width="14.1640625" customWidth="1"/>
    <col min="9" max="9" width="6.6640625" customWidth="1"/>
    <col min="10" max="10" width="17" customWidth="1"/>
    <col min="11" max="11" width="14" customWidth="1"/>
    <col min="12" max="12" width="21.33203125" customWidth="1"/>
    <col min="13" max="13" width="16" customWidth="1"/>
    <col min="14" max="14" width="16.33203125" customWidth="1"/>
    <col min="15" max="15" width="15.1640625" customWidth="1"/>
    <col min="16" max="21" width="14.1640625" customWidth="1"/>
  </cols>
  <sheetData>
    <row r="2" spans="1:15">
      <c r="L2" t="s">
        <v>45</v>
      </c>
    </row>
    <row r="3" spans="1:15">
      <c r="A3" t="s">
        <v>46</v>
      </c>
      <c r="D3" t="s">
        <v>47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6</v>
      </c>
    </row>
    <row r="4" spans="1:15">
      <c r="A4" t="s">
        <v>48</v>
      </c>
      <c r="C4">
        <v>1400</v>
      </c>
      <c r="D4">
        <v>1500</v>
      </c>
      <c r="E4">
        <v>1600</v>
      </c>
      <c r="J4">
        <v>25000</v>
      </c>
      <c r="K4">
        <v>25000</v>
      </c>
      <c r="L4">
        <v>25000</v>
      </c>
      <c r="M4">
        <v>250000</v>
      </c>
      <c r="N4">
        <v>250000</v>
      </c>
      <c r="O4">
        <v>250000</v>
      </c>
    </row>
    <row r="5" spans="1:15">
      <c r="B5" t="s">
        <v>49</v>
      </c>
      <c r="C5">
        <v>0.212816451967175</v>
      </c>
      <c r="D5">
        <v>0.21177020770045399</v>
      </c>
      <c r="E5">
        <v>0.21591424617375099</v>
      </c>
    </row>
    <row r="6" spans="1:15">
      <c r="B6" t="s">
        <v>50</v>
      </c>
      <c r="C6">
        <v>0.24542394095686099</v>
      </c>
      <c r="D6">
        <v>0.24881096475614101</v>
      </c>
      <c r="E6">
        <v>0.25311324387570699</v>
      </c>
      <c r="I6">
        <v>1400</v>
      </c>
      <c r="J6" t="s">
        <v>1</v>
      </c>
      <c r="K6" t="s">
        <v>2</v>
      </c>
      <c r="L6" t="s">
        <v>3</v>
      </c>
      <c r="M6" t="s">
        <v>4</v>
      </c>
      <c r="N6" t="s">
        <v>5</v>
      </c>
      <c r="O6" t="s">
        <v>6</v>
      </c>
    </row>
    <row r="7" spans="1:15">
      <c r="B7" t="s">
        <v>51</v>
      </c>
      <c r="C7">
        <v>0.125942126886745</v>
      </c>
      <c r="D7">
        <v>0.12755461464055601</v>
      </c>
      <c r="E7">
        <v>0.129630444346678</v>
      </c>
      <c r="J7">
        <v>5</v>
      </c>
      <c r="K7">
        <v>113727</v>
      </c>
      <c r="L7">
        <v>2</v>
      </c>
      <c r="M7">
        <v>46339</v>
      </c>
      <c r="N7">
        <v>424314</v>
      </c>
      <c r="O7">
        <v>90301</v>
      </c>
    </row>
    <row r="8" spans="1:15">
      <c r="B8" t="s">
        <v>52</v>
      </c>
      <c r="C8">
        <v>125000</v>
      </c>
      <c r="D8">
        <v>50000</v>
      </c>
      <c r="E8">
        <v>50000</v>
      </c>
      <c r="J8" s="2">
        <v>125000</v>
      </c>
      <c r="K8" s="2">
        <v>2843175000</v>
      </c>
      <c r="L8" s="2">
        <v>50000</v>
      </c>
      <c r="M8" s="2">
        <v>11584750000</v>
      </c>
      <c r="N8" s="2">
        <v>106078500000</v>
      </c>
      <c r="O8" s="2">
        <v>22575250000</v>
      </c>
    </row>
    <row r="9" spans="1:15">
      <c r="B9" t="s">
        <v>53</v>
      </c>
      <c r="C9">
        <v>4.3160189041628004E-6</v>
      </c>
      <c r="D9">
        <v>0</v>
      </c>
      <c r="E9">
        <v>0</v>
      </c>
    </row>
    <row r="10" spans="1:15">
      <c r="I10">
        <v>1500</v>
      </c>
      <c r="J10" t="s">
        <v>1</v>
      </c>
      <c r="K10" t="s">
        <v>2</v>
      </c>
      <c r="L10" t="s">
        <v>3</v>
      </c>
      <c r="M10" t="s">
        <v>4</v>
      </c>
      <c r="N10" t="s">
        <v>5</v>
      </c>
      <c r="O10" t="s">
        <v>6</v>
      </c>
    </row>
    <row r="11" spans="1:15">
      <c r="J11">
        <v>2</v>
      </c>
      <c r="K11">
        <v>139782</v>
      </c>
      <c r="L11">
        <v>0</v>
      </c>
      <c r="M11">
        <v>56180</v>
      </c>
      <c r="N11">
        <v>517476</v>
      </c>
      <c r="O11">
        <v>109586</v>
      </c>
    </row>
    <row r="12" spans="1:15">
      <c r="J12" s="2">
        <v>50000</v>
      </c>
      <c r="K12" s="2">
        <v>3494550000</v>
      </c>
      <c r="L12" s="2">
        <v>0</v>
      </c>
      <c r="M12" s="2">
        <v>14045000000</v>
      </c>
      <c r="N12" s="2">
        <v>129369000000</v>
      </c>
      <c r="O12" s="2">
        <v>27396500000</v>
      </c>
    </row>
    <row r="14" spans="1:15">
      <c r="I14">
        <v>1600</v>
      </c>
      <c r="J14" t="s">
        <v>1</v>
      </c>
      <c r="K14" t="s">
        <v>2</v>
      </c>
      <c r="L14" t="s">
        <v>3</v>
      </c>
      <c r="M14" t="s">
        <v>4</v>
      </c>
      <c r="N14" t="s">
        <v>5</v>
      </c>
      <c r="O14" t="s">
        <v>6</v>
      </c>
    </row>
    <row r="15" spans="1:15">
      <c r="J15">
        <v>2</v>
      </c>
      <c r="K15">
        <v>170897</v>
      </c>
      <c r="L15">
        <v>0</v>
      </c>
      <c r="M15">
        <v>67518</v>
      </c>
      <c r="N15">
        <v>610585</v>
      </c>
      <c r="O15">
        <v>131834</v>
      </c>
    </row>
    <row r="16" spans="1:15">
      <c r="J16" s="2">
        <v>50000</v>
      </c>
      <c r="K16" s="2">
        <v>4272425000</v>
      </c>
      <c r="L16" s="2">
        <v>0</v>
      </c>
      <c r="M16" s="2">
        <v>16879500000</v>
      </c>
      <c r="N16" s="2">
        <v>152646250000</v>
      </c>
      <c r="O16" s="2">
        <v>32958500000</v>
      </c>
    </row>
    <row r="17" spans="1:2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22" spans="1:21">
      <c r="L22" t="s">
        <v>45</v>
      </c>
    </row>
    <row r="23" spans="1:21">
      <c r="A23" t="s">
        <v>46</v>
      </c>
      <c r="D23" t="s">
        <v>47</v>
      </c>
      <c r="J23" t="s">
        <v>1</v>
      </c>
      <c r="K23" t="s">
        <v>2</v>
      </c>
      <c r="L23" t="s">
        <v>3</v>
      </c>
      <c r="M23" t="s">
        <v>4</v>
      </c>
      <c r="N23" t="s">
        <v>5</v>
      </c>
      <c r="O23" t="s">
        <v>6</v>
      </c>
    </row>
    <row r="24" spans="1:21">
      <c r="A24" t="s">
        <v>54</v>
      </c>
      <c r="C24">
        <v>1400</v>
      </c>
      <c r="D24">
        <v>1500</v>
      </c>
      <c r="E24">
        <v>1600</v>
      </c>
      <c r="J24">
        <v>25000</v>
      </c>
      <c r="K24">
        <v>25000</v>
      </c>
      <c r="L24">
        <v>25000</v>
      </c>
      <c r="M24">
        <v>250000</v>
      </c>
      <c r="N24">
        <v>250000</v>
      </c>
      <c r="O24">
        <v>250000</v>
      </c>
    </row>
    <row r="25" spans="1:21">
      <c r="B25" t="s">
        <v>49</v>
      </c>
      <c r="C25">
        <v>1.35423832923833</v>
      </c>
      <c r="D25">
        <v>1.3546954634909401</v>
      </c>
      <c r="E25">
        <v>1.36598002757699</v>
      </c>
    </row>
    <row r="26" spans="1:21">
      <c r="B26" t="s">
        <v>50</v>
      </c>
      <c r="C26">
        <v>5.2365089940040001E-2</v>
      </c>
      <c r="D26">
        <v>5.28291663441443E-2</v>
      </c>
      <c r="E26">
        <v>4.64324221475233E-2</v>
      </c>
      <c r="I26">
        <v>1400</v>
      </c>
      <c r="J26" t="s">
        <v>1</v>
      </c>
      <c r="K26" t="s">
        <v>2</v>
      </c>
      <c r="L26" t="s">
        <v>3</v>
      </c>
      <c r="M26" t="s">
        <v>4</v>
      </c>
      <c r="N26" t="s">
        <v>5</v>
      </c>
      <c r="O26" t="s">
        <v>6</v>
      </c>
    </row>
    <row r="27" spans="1:21">
      <c r="B27" t="s">
        <v>51</v>
      </c>
      <c r="C27">
        <v>2.49557762960947E-2</v>
      </c>
      <c r="D27">
        <v>2.5422781792445798E-2</v>
      </c>
      <c r="E27">
        <v>2.23938578245442E-2</v>
      </c>
      <c r="J27">
        <v>1</v>
      </c>
      <c r="K27">
        <v>5502</v>
      </c>
      <c r="L27">
        <v>0</v>
      </c>
      <c r="M27">
        <v>10507</v>
      </c>
      <c r="N27">
        <v>16280</v>
      </c>
      <c r="O27" s="4">
        <v>22047</v>
      </c>
    </row>
    <row r="28" spans="1:21">
      <c r="B28" t="s">
        <v>52</v>
      </c>
      <c r="C28">
        <v>25000</v>
      </c>
      <c r="D28">
        <v>0</v>
      </c>
      <c r="E28">
        <v>0</v>
      </c>
      <c r="J28" s="2">
        <v>25000</v>
      </c>
      <c r="K28" s="2">
        <v>137550000</v>
      </c>
      <c r="L28" s="2">
        <v>0</v>
      </c>
      <c r="M28" s="2">
        <v>2626750000</v>
      </c>
      <c r="N28" s="2">
        <v>4070000000</v>
      </c>
      <c r="O28" s="2">
        <v>5511750000</v>
      </c>
    </row>
    <row r="29" spans="1:21">
      <c r="B29" t="s">
        <v>53</v>
      </c>
      <c r="C29">
        <v>0</v>
      </c>
      <c r="D29">
        <v>0</v>
      </c>
      <c r="E29">
        <v>0</v>
      </c>
    </row>
    <row r="30" spans="1:21">
      <c r="I30">
        <v>1500</v>
      </c>
      <c r="J30" t="s">
        <v>1</v>
      </c>
      <c r="K30" t="s">
        <v>2</v>
      </c>
      <c r="L30" t="s">
        <v>3</v>
      </c>
      <c r="M30" t="s">
        <v>4</v>
      </c>
      <c r="N30" t="s">
        <v>5</v>
      </c>
      <c r="O30" t="s">
        <v>6</v>
      </c>
    </row>
    <row r="31" spans="1:21">
      <c r="J31">
        <v>0</v>
      </c>
      <c r="K31">
        <v>6825</v>
      </c>
      <c r="L31">
        <v>0</v>
      </c>
      <c r="M31">
        <v>12919</v>
      </c>
      <c r="N31">
        <v>19817</v>
      </c>
      <c r="O31">
        <v>26846</v>
      </c>
    </row>
    <row r="32" spans="1:21">
      <c r="J32" s="2">
        <v>0</v>
      </c>
      <c r="K32" s="2">
        <v>170625000</v>
      </c>
      <c r="L32" s="2">
        <v>0</v>
      </c>
      <c r="M32" s="2">
        <v>3229750000</v>
      </c>
      <c r="N32" s="2">
        <v>4954250000</v>
      </c>
      <c r="O32" s="2">
        <v>6711500000</v>
      </c>
    </row>
    <row r="34" spans="1:15">
      <c r="I34">
        <v>1600</v>
      </c>
      <c r="J34" t="s">
        <v>1</v>
      </c>
      <c r="K34" t="s">
        <v>2</v>
      </c>
      <c r="L34" t="s">
        <v>3</v>
      </c>
      <c r="M34" t="s">
        <v>4</v>
      </c>
      <c r="N34" t="s">
        <v>5</v>
      </c>
      <c r="O34" t="s">
        <v>6</v>
      </c>
    </row>
    <row r="35" spans="1:15">
      <c r="J35">
        <v>0</v>
      </c>
      <c r="K35">
        <v>7321</v>
      </c>
      <c r="L35">
        <v>0</v>
      </c>
      <c r="M35">
        <v>15767</v>
      </c>
      <c r="N35">
        <v>23933</v>
      </c>
      <c r="O35">
        <v>32692</v>
      </c>
    </row>
    <row r="36" spans="1:15">
      <c r="J36" s="2">
        <v>0</v>
      </c>
      <c r="K36" s="2">
        <v>183025000</v>
      </c>
      <c r="L36" s="2">
        <v>0</v>
      </c>
      <c r="M36" s="2">
        <v>3941750000</v>
      </c>
      <c r="N36" s="2">
        <v>5983250000</v>
      </c>
      <c r="O36" s="2">
        <v>8173000000</v>
      </c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42" spans="1:15">
      <c r="L42" t="s">
        <v>45</v>
      </c>
    </row>
    <row r="43" spans="1:15">
      <c r="A43" t="s">
        <v>46</v>
      </c>
      <c r="D43" t="s">
        <v>47</v>
      </c>
      <c r="J43" t="s">
        <v>1</v>
      </c>
      <c r="K43" t="s">
        <v>2</v>
      </c>
      <c r="L43" t="s">
        <v>3</v>
      </c>
      <c r="M43" t="s">
        <v>4</v>
      </c>
      <c r="N43" t="s">
        <v>5</v>
      </c>
      <c r="O43" t="s">
        <v>6</v>
      </c>
    </row>
    <row r="44" spans="1:15">
      <c r="A44" t="s">
        <v>55</v>
      </c>
      <c r="C44">
        <v>1400</v>
      </c>
      <c r="D44">
        <v>1500</v>
      </c>
      <c r="E44">
        <v>1600</v>
      </c>
      <c r="J44">
        <v>25000</v>
      </c>
      <c r="K44">
        <v>25000</v>
      </c>
      <c r="L44">
        <v>25000</v>
      </c>
      <c r="M44">
        <v>250000</v>
      </c>
      <c r="N44">
        <v>250000</v>
      </c>
      <c r="O44">
        <v>250000</v>
      </c>
    </row>
    <row r="45" spans="1:15">
      <c r="B45" t="s">
        <v>49</v>
      </c>
      <c r="C45">
        <v>0.81622394392178599</v>
      </c>
      <c r="D45">
        <v>0.74874182614947504</v>
      </c>
      <c r="E45">
        <v>0.646071917896751</v>
      </c>
    </row>
    <row r="46" spans="1:15">
      <c r="B46" t="s">
        <v>50</v>
      </c>
      <c r="C46">
        <v>1.46660649819495E-2</v>
      </c>
      <c r="D46">
        <v>1.67420814479638E-2</v>
      </c>
      <c r="E46">
        <v>1.9144952410672499E-2</v>
      </c>
      <c r="I46">
        <v>1400</v>
      </c>
      <c r="J46" t="s">
        <v>1</v>
      </c>
      <c r="K46" t="s">
        <v>2</v>
      </c>
      <c r="L46" t="s">
        <v>3</v>
      </c>
      <c r="M46" t="s">
        <v>4</v>
      </c>
      <c r="N46" t="s">
        <v>5</v>
      </c>
      <c r="O46" t="s">
        <v>6</v>
      </c>
    </row>
    <row r="47" spans="1:15">
      <c r="B47" t="s">
        <v>51</v>
      </c>
      <c r="C47">
        <v>7.3450477428103301E-3</v>
      </c>
      <c r="D47">
        <v>8.2898948331047093E-3</v>
      </c>
      <c r="E47">
        <v>9.81914212548015E-3</v>
      </c>
      <c r="J47">
        <v>1</v>
      </c>
      <c r="K47">
        <v>1300</v>
      </c>
      <c r="L47">
        <v>0</v>
      </c>
      <c r="M47">
        <v>8864</v>
      </c>
      <c r="N47">
        <v>21684</v>
      </c>
      <c r="O47">
        <v>17699</v>
      </c>
    </row>
    <row r="48" spans="1:15">
      <c r="B48" t="s">
        <v>52</v>
      </c>
      <c r="C48">
        <v>25000</v>
      </c>
      <c r="D48">
        <v>0</v>
      </c>
      <c r="E48">
        <v>0</v>
      </c>
      <c r="J48" s="2">
        <v>25000</v>
      </c>
      <c r="K48" s="2">
        <v>32500000</v>
      </c>
      <c r="L48" s="2">
        <v>0</v>
      </c>
      <c r="M48" s="2">
        <v>2216000000</v>
      </c>
      <c r="N48" s="2">
        <v>5421000000</v>
      </c>
      <c r="O48" s="2">
        <v>4424750000</v>
      </c>
    </row>
    <row r="49" spans="1:15">
      <c r="B49" t="s">
        <v>53</v>
      </c>
      <c r="C49">
        <v>0</v>
      </c>
      <c r="D49">
        <v>0</v>
      </c>
      <c r="E49">
        <v>0</v>
      </c>
    </row>
    <row r="50" spans="1:15">
      <c r="I50">
        <v>1500</v>
      </c>
      <c r="J50" t="s">
        <v>1</v>
      </c>
      <c r="K50" t="s">
        <v>2</v>
      </c>
      <c r="L50" t="s">
        <v>3</v>
      </c>
      <c r="M50" t="s">
        <v>4</v>
      </c>
      <c r="N50" t="s">
        <v>5</v>
      </c>
      <c r="O50" t="s">
        <v>6</v>
      </c>
    </row>
    <row r="51" spans="1:15">
      <c r="J51">
        <v>0</v>
      </c>
      <c r="K51">
        <v>1813</v>
      </c>
      <c r="L51">
        <v>0</v>
      </c>
      <c r="M51">
        <v>10829</v>
      </c>
      <c r="N51">
        <v>29209</v>
      </c>
      <c r="O51">
        <v>21870</v>
      </c>
    </row>
    <row r="52" spans="1:15">
      <c r="J52" s="2">
        <v>0</v>
      </c>
      <c r="K52" s="2">
        <v>45325000</v>
      </c>
      <c r="L52" s="2">
        <v>0</v>
      </c>
      <c r="M52" s="2">
        <v>2707250000</v>
      </c>
      <c r="N52" s="2">
        <v>7302250000</v>
      </c>
      <c r="O52" s="2">
        <v>5467500000</v>
      </c>
    </row>
    <row r="54" spans="1:15">
      <c r="I54">
        <v>1600</v>
      </c>
      <c r="J54" t="s">
        <v>1</v>
      </c>
      <c r="K54" t="s">
        <v>2</v>
      </c>
      <c r="L54" t="s">
        <v>3</v>
      </c>
      <c r="M54" t="s">
        <v>4</v>
      </c>
      <c r="N54" t="s">
        <v>5</v>
      </c>
      <c r="O54" t="s">
        <v>6</v>
      </c>
    </row>
    <row r="55" spans="1:15">
      <c r="J55">
        <v>0</v>
      </c>
      <c r="K55">
        <v>2454</v>
      </c>
      <c r="L55">
        <v>0</v>
      </c>
      <c r="M55">
        <v>12818</v>
      </c>
      <c r="N55">
        <v>38683</v>
      </c>
      <c r="O55">
        <v>24992</v>
      </c>
    </row>
    <row r="56" spans="1:15">
      <c r="J56" s="2">
        <v>0</v>
      </c>
      <c r="K56" s="2">
        <v>61350000</v>
      </c>
      <c r="L56" s="2">
        <v>0</v>
      </c>
      <c r="M56" s="2">
        <v>3204500000</v>
      </c>
      <c r="N56" s="2">
        <v>9670750000</v>
      </c>
      <c r="O56" s="2">
        <v>6248000000</v>
      </c>
    </row>
    <row r="57" spans="1: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</sheetData>
  <pageMargins left="0" right="0" top="0.39370078740157477" bottom="0.39370078740157477" header="0" footer="0"/>
  <headerFooter>
    <oddHeader>&amp;C&amp;A</oddHeader>
    <oddFooter>&amp;CStrona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98"/>
  <sheetViews>
    <sheetView tabSelected="1" topLeftCell="A83" zoomScaleNormal="100" workbookViewId="0">
      <selection activeCell="T110" sqref="T110"/>
    </sheetView>
  </sheetViews>
  <sheetFormatPr defaultRowHeight="11.25"/>
  <cols>
    <col min="1" max="1" width="14.1640625" customWidth="1"/>
    <col min="2" max="2" width="16.1640625" customWidth="1"/>
    <col min="3" max="4" width="24" customWidth="1"/>
    <col min="5" max="6" width="21.83203125" customWidth="1"/>
    <col min="7" max="7" width="14.1640625" bestFit="1" customWidth="1"/>
  </cols>
  <sheetData>
    <row r="5" spans="2:6">
      <c r="B5" t="s">
        <v>46</v>
      </c>
      <c r="E5" t="s">
        <v>47</v>
      </c>
    </row>
    <row r="6" spans="2:6">
      <c r="B6" t="s">
        <v>48</v>
      </c>
      <c r="D6">
        <v>1400</v>
      </c>
      <c r="E6">
        <v>1500</v>
      </c>
      <c r="F6">
        <v>1600</v>
      </c>
    </row>
    <row r="7" spans="2:6">
      <c r="C7" t="s">
        <v>49</v>
      </c>
      <c r="D7">
        <v>0.212816451967175</v>
      </c>
      <c r="E7">
        <v>0.21177020770045399</v>
      </c>
      <c r="F7">
        <v>0.21591424617375099</v>
      </c>
    </row>
    <row r="8" spans="2:6">
      <c r="C8" t="s">
        <v>50</v>
      </c>
      <c r="D8">
        <v>0.24542394095686099</v>
      </c>
      <c r="E8">
        <v>0.24881096475614101</v>
      </c>
      <c r="F8">
        <v>0.25311324387570699</v>
      </c>
    </row>
    <row r="9" spans="2:6">
      <c r="C9" t="s">
        <v>51</v>
      </c>
      <c r="D9">
        <v>0.125942126886745</v>
      </c>
      <c r="E9">
        <v>0.12755461464055601</v>
      </c>
      <c r="F9">
        <v>0.129630444346678</v>
      </c>
    </row>
    <row r="10" spans="2:6">
      <c r="C10" t="s">
        <v>52</v>
      </c>
      <c r="D10">
        <v>125000</v>
      </c>
      <c r="E10">
        <v>50000</v>
      </c>
      <c r="F10">
        <v>50000</v>
      </c>
    </row>
    <row r="11" spans="2:6">
      <c r="C11" t="s">
        <v>53</v>
      </c>
      <c r="D11">
        <v>4.3160189041628004E-6</v>
      </c>
      <c r="E11">
        <v>0</v>
      </c>
      <c r="F11">
        <v>0</v>
      </c>
    </row>
    <row r="17" spans="2:6">
      <c r="B17" t="s">
        <v>46</v>
      </c>
      <c r="E17" t="s">
        <v>47</v>
      </c>
    </row>
    <row r="18" spans="2:6">
      <c r="B18" t="s">
        <v>54</v>
      </c>
      <c r="D18">
        <v>1400</v>
      </c>
      <c r="E18">
        <v>1500</v>
      </c>
      <c r="F18">
        <v>1600</v>
      </c>
    </row>
    <row r="19" spans="2:6">
      <c r="C19" t="s">
        <v>49</v>
      </c>
      <c r="D19">
        <v>1.35423832923833</v>
      </c>
      <c r="E19">
        <v>1.3546954634909401</v>
      </c>
      <c r="F19">
        <v>1.36598002757699</v>
      </c>
    </row>
    <row r="20" spans="2:6">
      <c r="C20" t="s">
        <v>50</v>
      </c>
      <c r="D20">
        <v>5.2365089940040001E-2</v>
      </c>
      <c r="E20">
        <v>5.28291663441443E-2</v>
      </c>
      <c r="F20">
        <v>4.64324221475233E-2</v>
      </c>
    </row>
    <row r="21" spans="2:6">
      <c r="C21" t="s">
        <v>51</v>
      </c>
      <c r="D21">
        <v>2.49557762960947E-2</v>
      </c>
      <c r="E21">
        <v>2.5422781792445798E-2</v>
      </c>
      <c r="F21">
        <v>2.23938578245442E-2</v>
      </c>
    </row>
    <row r="22" spans="2:6">
      <c r="C22" t="s">
        <v>52</v>
      </c>
      <c r="D22">
        <v>25000</v>
      </c>
      <c r="E22">
        <v>0</v>
      </c>
      <c r="F22">
        <v>0</v>
      </c>
    </row>
    <row r="23" spans="2:6">
      <c r="C23" t="s">
        <v>53</v>
      </c>
      <c r="D23">
        <v>0</v>
      </c>
      <c r="E23">
        <v>0</v>
      </c>
      <c r="F23">
        <v>0</v>
      </c>
    </row>
    <row r="26" spans="2:6">
      <c r="B26" t="s">
        <v>46</v>
      </c>
      <c r="E26" t="s">
        <v>47</v>
      </c>
    </row>
    <row r="27" spans="2:6">
      <c r="B27" t="s">
        <v>55</v>
      </c>
      <c r="D27">
        <v>1400</v>
      </c>
      <c r="E27">
        <v>1500</v>
      </c>
      <c r="F27">
        <v>1600</v>
      </c>
    </row>
    <row r="28" spans="2:6">
      <c r="C28" t="s">
        <v>49</v>
      </c>
      <c r="D28">
        <v>0.81622394392178599</v>
      </c>
      <c r="E28">
        <v>0.74874182614947504</v>
      </c>
      <c r="F28">
        <v>0.646071917896751</v>
      </c>
    </row>
    <row r="29" spans="2:6">
      <c r="C29" t="s">
        <v>50</v>
      </c>
      <c r="D29">
        <v>1.46660649819495E-2</v>
      </c>
      <c r="E29">
        <v>1.67420814479638E-2</v>
      </c>
      <c r="F29">
        <v>1.9144952410672499E-2</v>
      </c>
    </row>
    <row r="30" spans="2:6">
      <c r="C30" t="s">
        <v>51</v>
      </c>
      <c r="D30">
        <v>7.3450477428103301E-3</v>
      </c>
      <c r="E30">
        <v>8.2898948331047093E-3</v>
      </c>
      <c r="F30">
        <v>9.81914212548015E-3</v>
      </c>
    </row>
    <row r="31" spans="2:6">
      <c r="C31" t="s">
        <v>52</v>
      </c>
      <c r="D31">
        <v>25000</v>
      </c>
      <c r="E31">
        <v>0</v>
      </c>
      <c r="F31">
        <v>0</v>
      </c>
    </row>
    <row r="32" spans="2:6">
      <c r="C32" t="s">
        <v>53</v>
      </c>
      <c r="D32">
        <v>0</v>
      </c>
      <c r="E32">
        <v>0</v>
      </c>
      <c r="F32">
        <v>0</v>
      </c>
    </row>
    <row r="41" spans="4:7">
      <c r="D41" t="s">
        <v>49</v>
      </c>
    </row>
    <row r="42" spans="4:7">
      <c r="D42" t="s">
        <v>47</v>
      </c>
      <c r="E42" t="s">
        <v>48</v>
      </c>
      <c r="F42" t="s">
        <v>54</v>
      </c>
      <c r="G42" t="s">
        <v>55</v>
      </c>
    </row>
    <row r="43" spans="4:7">
      <c r="D43">
        <v>1400</v>
      </c>
      <c r="E43">
        <v>0.212816451967175</v>
      </c>
      <c r="F43">
        <v>1.35423832923833</v>
      </c>
      <c r="G43">
        <v>0.81622394392178599</v>
      </c>
    </row>
    <row r="44" spans="4:7">
      <c r="D44">
        <v>1500</v>
      </c>
      <c r="E44">
        <v>0.21177020770045399</v>
      </c>
      <c r="F44">
        <v>1.3546954634909401</v>
      </c>
      <c r="G44">
        <v>0.74874182614947504</v>
      </c>
    </row>
    <row r="45" spans="4:7">
      <c r="D45">
        <v>1600</v>
      </c>
      <c r="E45">
        <v>0.21591424617375099</v>
      </c>
      <c r="F45">
        <v>1.36598002757699</v>
      </c>
      <c r="G45">
        <v>0.646071917896751</v>
      </c>
    </row>
    <row r="48" spans="4:7">
      <c r="D48" t="s">
        <v>50</v>
      </c>
    </row>
    <row r="49" spans="4:7">
      <c r="D49" t="s">
        <v>47</v>
      </c>
      <c r="E49" t="s">
        <v>48</v>
      </c>
      <c r="F49" t="s">
        <v>54</v>
      </c>
      <c r="G49" t="s">
        <v>55</v>
      </c>
    </row>
    <row r="50" spans="4:7">
      <c r="D50">
        <v>1400</v>
      </c>
      <c r="E50">
        <v>0.24542394095686099</v>
      </c>
      <c r="F50">
        <v>5.2365089940040001E-2</v>
      </c>
      <c r="G50">
        <v>1.46660649819495E-2</v>
      </c>
    </row>
    <row r="51" spans="4:7">
      <c r="D51">
        <v>1500</v>
      </c>
      <c r="E51">
        <v>0.24881096475614101</v>
      </c>
      <c r="F51">
        <v>5.28291663441443E-2</v>
      </c>
      <c r="G51">
        <v>1.67420814479638E-2</v>
      </c>
    </row>
    <row r="52" spans="4:7">
      <c r="D52">
        <v>1600</v>
      </c>
      <c r="E52">
        <v>0.25311324387570699</v>
      </c>
      <c r="F52">
        <v>4.64324221475233E-2</v>
      </c>
      <c r="G52">
        <v>1.9144952410672499E-2</v>
      </c>
    </row>
    <row r="56" spans="4:7">
      <c r="D56" t="s">
        <v>51</v>
      </c>
    </row>
    <row r="57" spans="4:7">
      <c r="D57" t="s">
        <v>47</v>
      </c>
      <c r="E57" t="s">
        <v>48</v>
      </c>
      <c r="F57" t="s">
        <v>54</v>
      </c>
      <c r="G57" t="s">
        <v>55</v>
      </c>
    </row>
    <row r="58" spans="4:7">
      <c r="D58">
        <v>1400</v>
      </c>
      <c r="E58">
        <v>0.125942126886745</v>
      </c>
      <c r="F58">
        <v>2.49557762960947E-2</v>
      </c>
      <c r="G58">
        <v>7.3450477428103301E-3</v>
      </c>
    </row>
    <row r="59" spans="4:7">
      <c r="D59">
        <v>1500</v>
      </c>
      <c r="E59">
        <v>0.12755461464055601</v>
      </c>
      <c r="F59">
        <v>2.5422781792445798E-2</v>
      </c>
      <c r="G59">
        <v>8.2898948331047093E-3</v>
      </c>
    </row>
    <row r="60" spans="4:7">
      <c r="D60">
        <v>1600</v>
      </c>
      <c r="E60">
        <v>0.129630444346678</v>
      </c>
      <c r="F60">
        <v>2.23938578245442E-2</v>
      </c>
      <c r="G60">
        <v>9.81914212548015E-3</v>
      </c>
    </row>
    <row r="63" spans="4:7">
      <c r="D63" t="s">
        <v>52</v>
      </c>
    </row>
    <row r="64" spans="4:7">
      <c r="D64" t="s">
        <v>47</v>
      </c>
      <c r="E64" t="s">
        <v>48</v>
      </c>
      <c r="F64" t="s">
        <v>54</v>
      </c>
      <c r="G64" t="s">
        <v>55</v>
      </c>
    </row>
    <row r="65" spans="4:7">
      <c r="D65">
        <v>1400</v>
      </c>
      <c r="E65">
        <f>D10</f>
        <v>125000</v>
      </c>
      <c r="F65">
        <v>25000</v>
      </c>
      <c r="G65">
        <v>25000</v>
      </c>
    </row>
    <row r="66" spans="4:7">
      <c r="D66">
        <v>1500</v>
      </c>
      <c r="E66">
        <f>E10</f>
        <v>50000</v>
      </c>
      <c r="F66">
        <v>0</v>
      </c>
      <c r="G66">
        <v>0</v>
      </c>
    </row>
    <row r="67" spans="4:7">
      <c r="D67">
        <v>1600</v>
      </c>
      <c r="E67">
        <f>F10</f>
        <v>50000</v>
      </c>
      <c r="F67">
        <v>0</v>
      </c>
      <c r="G67">
        <v>0</v>
      </c>
    </row>
    <row r="70" spans="4:7">
      <c r="D70" t="s">
        <v>53</v>
      </c>
    </row>
    <row r="71" spans="4:7">
      <c r="D71" t="s">
        <v>47</v>
      </c>
      <c r="E71" t="s">
        <v>48</v>
      </c>
      <c r="F71" t="s">
        <v>54</v>
      </c>
      <c r="G71" t="s">
        <v>55</v>
      </c>
    </row>
    <row r="72" spans="4:7">
      <c r="D72">
        <v>1400</v>
      </c>
      <c r="E72">
        <f>D11</f>
        <v>4.3160189041628004E-6</v>
      </c>
      <c r="F72">
        <f>D23</f>
        <v>0</v>
      </c>
      <c r="G72">
        <f>D32</f>
        <v>0</v>
      </c>
    </row>
    <row r="73" spans="4:7">
      <c r="D73">
        <v>1500</v>
      </c>
      <c r="E73">
        <f>E11</f>
        <v>0</v>
      </c>
      <c r="F73">
        <f>E23</f>
        <v>0</v>
      </c>
      <c r="G73">
        <f>E32</f>
        <v>0</v>
      </c>
    </row>
    <row r="74" spans="4:7">
      <c r="D74">
        <v>1600</v>
      </c>
      <c r="E74">
        <f>F11</f>
        <v>0</v>
      </c>
      <c r="F74">
        <f>F23</f>
        <v>0</v>
      </c>
      <c r="G74">
        <f>F32</f>
        <v>0</v>
      </c>
    </row>
    <row r="86" spans="4:7">
      <c r="D86" t="s">
        <v>57</v>
      </c>
    </row>
    <row r="87" spans="4:7">
      <c r="D87" t="s">
        <v>47</v>
      </c>
      <c r="E87" t="s">
        <v>48</v>
      </c>
      <c r="F87" t="s">
        <v>54</v>
      </c>
      <c r="G87" t="s">
        <v>55</v>
      </c>
    </row>
    <row r="88" spans="4:7">
      <c r="D88">
        <v>1400</v>
      </c>
      <c r="E88">
        <v>5.335</v>
      </c>
      <c r="F88">
        <v>0.57799999999999996</v>
      </c>
      <c r="G88">
        <v>1.395</v>
      </c>
    </row>
    <row r="89" spans="4:7">
      <c r="D89">
        <v>1500</v>
      </c>
      <c r="E89">
        <v>6.2210000000000001</v>
      </c>
      <c r="F89">
        <v>0.31</v>
      </c>
      <c r="G89">
        <v>1.6890000000000001</v>
      </c>
    </row>
    <row r="90" spans="4:7">
      <c r="D90">
        <v>1600</v>
      </c>
      <c r="E90">
        <v>8.6280000000000001</v>
      </c>
      <c r="F90">
        <v>0.36</v>
      </c>
      <c r="G90">
        <v>2.302</v>
      </c>
    </row>
    <row r="94" spans="4:7">
      <c r="D94" t="s">
        <v>56</v>
      </c>
    </row>
    <row r="95" spans="4:7">
      <c r="D95" t="s">
        <v>47</v>
      </c>
      <c r="E95" t="s">
        <v>48</v>
      </c>
      <c r="F95" t="s">
        <v>54</v>
      </c>
    </row>
    <row r="96" spans="4:7">
      <c r="D96">
        <v>1400</v>
      </c>
      <c r="E96">
        <f>G88/E88</f>
        <v>0.26148078725398316</v>
      </c>
      <c r="F96">
        <f>G88/F88</f>
        <v>2.4134948096885815</v>
      </c>
    </row>
    <row r="97" spans="4:6">
      <c r="D97">
        <v>1500</v>
      </c>
      <c r="E97">
        <f t="shared" ref="E97:E98" si="0">G89/E89</f>
        <v>0.27149975888120881</v>
      </c>
      <c r="F97">
        <f t="shared" ref="F97:F98" si="1">G89/F89</f>
        <v>5.4483870967741934</v>
      </c>
    </row>
    <row r="98" spans="4:6">
      <c r="D98">
        <v>1600</v>
      </c>
      <c r="E98">
        <f t="shared" si="0"/>
        <v>0.26680574872508112</v>
      </c>
      <c r="F98">
        <f t="shared" si="1"/>
        <v>6.3944444444444448</v>
      </c>
    </row>
  </sheetData>
  <pageMargins left="0" right="0" top="0.39370078740157477" bottom="0.39370078740157477" header="0" footer="0"/>
  <headerFooter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 pętle równolegle</vt:lpstr>
      <vt:lpstr>6 pętli równolegle</vt:lpstr>
      <vt:lpstr>3 pętle sekwencyjnie</vt:lpstr>
      <vt:lpstr>Tabelka</vt:lpstr>
      <vt:lpstr>Wyreksy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</dc:creator>
  <cp:lastModifiedBy>MX</cp:lastModifiedBy>
  <cp:revision>15</cp:revision>
  <dcterms:created xsi:type="dcterms:W3CDTF">2019-05-26T14:04:46Z</dcterms:created>
  <dcterms:modified xsi:type="dcterms:W3CDTF">2019-05-27T11:03:32Z</dcterms:modified>
</cp:coreProperties>
</file>