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\Desktop\Bachelor\PostProcessingAndCalculations\CalculatedMetrics\"/>
    </mc:Choice>
  </mc:AlternateContent>
  <xr:revisionPtr revIDLastSave="0" documentId="13_ncr:1_{DF6917DC-F1CA-4F3E-B4E9-FA124896331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alculatedResultsIndividual (3)" sheetId="3" r:id="rId1"/>
    <sheet name="CalculatedResultsIndividual (2)" sheetId="2" r:id="rId2"/>
    <sheet name="CalculatedResultsIndividualThre" sheetId="1" r:id="rId3"/>
  </sheets>
  <definedNames>
    <definedName name="ExterneDaten_1" localSheetId="1">'CalculatedResultsIndividual (2)'!$A$1</definedName>
    <definedName name="ExterneDaten_2" localSheetId="0" hidden="1">'CalculatedResultsIndividual (3)'!$A$1:$H$2419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3" l="1"/>
  <c r="Y16" i="3"/>
  <c r="Y15" i="3"/>
  <c r="Y14" i="3"/>
  <c r="Y13" i="3"/>
  <c r="Y12" i="3"/>
  <c r="Y11" i="3"/>
  <c r="Y10" i="3"/>
  <c r="Y9" i="3"/>
  <c r="Y8" i="3"/>
  <c r="Y7" i="3"/>
  <c r="Y6" i="3"/>
  <c r="Y5" i="3"/>
  <c r="Y4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X16" i="3"/>
  <c r="W16" i="3"/>
  <c r="V16" i="3"/>
  <c r="U16" i="3"/>
  <c r="T16" i="3"/>
  <c r="S16" i="3"/>
  <c r="R16" i="3"/>
  <c r="O16" i="3"/>
  <c r="N16" i="3"/>
  <c r="M16" i="3"/>
  <c r="L16" i="3"/>
  <c r="K16" i="3"/>
  <c r="X15" i="3"/>
  <c r="W15" i="3"/>
  <c r="V15" i="3"/>
  <c r="U15" i="3"/>
  <c r="T15" i="3"/>
  <c r="S15" i="3"/>
  <c r="R15" i="3"/>
  <c r="O15" i="3"/>
  <c r="N15" i="3"/>
  <c r="M15" i="3"/>
  <c r="L15" i="3"/>
  <c r="K15" i="3"/>
  <c r="X14" i="3"/>
  <c r="W14" i="3"/>
  <c r="V14" i="3"/>
  <c r="U14" i="3"/>
  <c r="T14" i="3"/>
  <c r="S14" i="3"/>
  <c r="R14" i="3"/>
  <c r="O14" i="3"/>
  <c r="N14" i="3"/>
  <c r="M14" i="3"/>
  <c r="L14" i="3"/>
  <c r="K14" i="3"/>
  <c r="L25" i="3" s="1"/>
  <c r="X13" i="3"/>
  <c r="W13" i="3"/>
  <c r="V13" i="3"/>
  <c r="U13" i="3"/>
  <c r="T13" i="3"/>
  <c r="S13" i="3"/>
  <c r="R13" i="3"/>
  <c r="O13" i="3"/>
  <c r="N13" i="3"/>
  <c r="M13" i="3"/>
  <c r="L13" i="3"/>
  <c r="K13" i="3"/>
  <c r="X12" i="3"/>
  <c r="W12" i="3"/>
  <c r="V12" i="3"/>
  <c r="U12" i="3"/>
  <c r="T12" i="3"/>
  <c r="S12" i="3"/>
  <c r="R12" i="3"/>
  <c r="O12" i="3"/>
  <c r="N12" i="3"/>
  <c r="M12" i="3"/>
  <c r="L12" i="3"/>
  <c r="K12" i="3"/>
  <c r="L24" i="3" s="1"/>
  <c r="X11" i="3"/>
  <c r="W11" i="3"/>
  <c r="V11" i="3"/>
  <c r="U11" i="3"/>
  <c r="T11" i="3"/>
  <c r="S11" i="3"/>
  <c r="R11" i="3"/>
  <c r="O11" i="3"/>
  <c r="N11" i="3"/>
  <c r="M11" i="3"/>
  <c r="L11" i="3"/>
  <c r="K11" i="3"/>
  <c r="X10" i="3"/>
  <c r="W10" i="3"/>
  <c r="V10" i="3"/>
  <c r="U10" i="3"/>
  <c r="T10" i="3"/>
  <c r="S10" i="3"/>
  <c r="R10" i="3"/>
  <c r="O10" i="3"/>
  <c r="N10" i="3"/>
  <c r="M10" i="3"/>
  <c r="L10" i="3"/>
  <c r="K10" i="3"/>
  <c r="L23" i="3" s="1"/>
  <c r="X9" i="3"/>
  <c r="W9" i="3"/>
  <c r="V9" i="3"/>
  <c r="U9" i="3"/>
  <c r="T9" i="3"/>
  <c r="S9" i="3"/>
  <c r="R9" i="3"/>
  <c r="O9" i="3"/>
  <c r="N9" i="3"/>
  <c r="M9" i="3"/>
  <c r="L9" i="3"/>
  <c r="K9" i="3"/>
  <c r="X8" i="3"/>
  <c r="W8" i="3"/>
  <c r="V8" i="3"/>
  <c r="U8" i="3"/>
  <c r="T8" i="3"/>
  <c r="S8" i="3"/>
  <c r="R8" i="3"/>
  <c r="O8" i="3"/>
  <c r="N8" i="3"/>
  <c r="M8" i="3"/>
  <c r="L8" i="3"/>
  <c r="K8" i="3"/>
  <c r="X7" i="3"/>
  <c r="W7" i="3"/>
  <c r="V7" i="3"/>
  <c r="U7" i="3"/>
  <c r="T7" i="3"/>
  <c r="S7" i="3"/>
  <c r="R7" i="3"/>
  <c r="O7" i="3"/>
  <c r="N7" i="3"/>
  <c r="M7" i="3"/>
  <c r="L7" i="3"/>
  <c r="K7" i="3"/>
  <c r="X6" i="3"/>
  <c r="W6" i="3"/>
  <c r="V6" i="3"/>
  <c r="U6" i="3"/>
  <c r="T6" i="3"/>
  <c r="S6" i="3"/>
  <c r="R6" i="3"/>
  <c r="O6" i="3"/>
  <c r="N6" i="3"/>
  <c r="M6" i="3"/>
  <c r="L6" i="3"/>
  <c r="K6" i="3"/>
  <c r="X5" i="3"/>
  <c r="W5" i="3"/>
  <c r="V5" i="3"/>
  <c r="U5" i="3"/>
  <c r="T5" i="3"/>
  <c r="S5" i="3"/>
  <c r="R5" i="3"/>
  <c r="O5" i="3"/>
  <c r="N5" i="3"/>
  <c r="M5" i="3"/>
  <c r="L5" i="3"/>
  <c r="K5" i="3"/>
  <c r="X4" i="3"/>
  <c r="W4" i="3"/>
  <c r="V4" i="3"/>
  <c r="T4" i="3"/>
  <c r="S4" i="3"/>
  <c r="R4" i="3"/>
  <c r="O4" i="3"/>
  <c r="N4" i="3"/>
  <c r="M4" i="3"/>
  <c r="L4" i="3"/>
  <c r="K4" i="3"/>
  <c r="K20" i="3" l="1"/>
  <c r="K21" i="3"/>
  <c r="K22" i="3"/>
  <c r="L20" i="3"/>
  <c r="L21" i="3"/>
  <c r="M22" i="3"/>
  <c r="K23" i="3"/>
  <c r="K24" i="3"/>
  <c r="K25" i="3"/>
  <c r="L22" i="3"/>
  <c r="N2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CalculatedResultsIndividualThresholds" description="Verbindung mit der Abfrage 'CalculatedResultsIndividualThresholds' in der Arbeitsmappe." type="5" refreshedVersion="0" background="1" saveData="1">
    <dbPr connection="Provider=Microsoft.Mashup.OleDb.1;Data Source=$Workbook$;Location=CalculatedResultsIndividualThresholds;Extended Properties=&quot;&quot;" command="SELECT * FROM [CalculatedResultsIndividualThresholds]"/>
  </connection>
  <connection id="2" xr16:uid="{00000000-0015-0000-FFFF-FFFF01000000}" keepAlive="1" name="Abfrage - CalculatedResultsIndividualThresholds (2)" description="Verbindung mit der Abfrage 'CalculatedResultsIndividualThresholds (2)' in der Arbeitsmappe." type="5" refreshedVersion="8" background="1" saveData="1">
    <dbPr connection="Provider=Microsoft.Mashup.OleDb.1;Data Source=$Workbook$;Location=&quot;CalculatedResultsIndividualThresholds (2)&quot;;Extended Properties=&quot;&quot;" command="SELECT * FROM [CalculatedResultsIndividualThresholds (2)]"/>
  </connection>
</connections>
</file>

<file path=xl/sharedStrings.xml><?xml version="1.0" encoding="utf-8"?>
<sst xmlns="http://schemas.openxmlformats.org/spreadsheetml/2006/main" count="7308" uniqueCount="2643">
  <si>
    <t>File,Matcher,Precision,Recall,F1,NUI,PME,HSR</t>
  </si>
  <si>
    <t>assays_both_0_1_ac2_ev_.csv,ComaInstResult,1.0,1.0,1.0,56.0,0.3888888888888889,0.6111111111111112</t>
  </si>
  <si>
    <t>assays_both_0_1_ac2_ev_.csv,ComaInstAdjusted,0.0,0.0,0.0,144.0,1.0,0.0</t>
  </si>
  <si>
    <t>assays_both_0_1_ac2_ev_.csv,ComaOptResult,1.0,1.0,1.0,56.0,0.3888888888888889,0.6111111111111112</t>
  </si>
  <si>
    <t>assays_both_0_1_ac2_ev_.csv,ComaOptAdjusted,0.0,0.0,0.0,144.0,1.0,0.0</t>
  </si>
  <si>
    <t>assays_both_0_1_ac2_ev_.csv,CupidResult,0.0,0.0,0.0,144.0,1.0,0.0</t>
  </si>
  <si>
    <t>assays_both_0_1_ac2_ev_.csv,CupidAdjusted,1.0,0.006944444444444444,0.013793103448275862,69.0,0.4791666666666667,0.5208333333333333</t>
  </si>
  <si>
    <t>assays_both_0_1_ac2_ev_.csv,DistributionBasedResult,0.0,0.0,0.0,144.0,1.0,0.0</t>
  </si>
  <si>
    <t>assays_both_0_1_ac2_ev_.csv,DistributionBasedAdjusted,0.0,0.0,0.0,144.0,1.0,0.0</t>
  </si>
  <si>
    <t>assays_both_0_1_ac2_ev_.csv,JaccardLevenMatcherResult,1.0,0.1,0.18181818181818182,56.818181818181806,0.39457070707070696,0.605429292929293</t>
  </si>
  <si>
    <t>assays_both_0_1_ac2_ev_.csv,JaccardLevenMatcherAdjusted,0.0,0.0,0.0,144.0,1.0,0.0</t>
  </si>
  <si>
    <t>assays_both_0_1_ac2_ev_.csv,SimilarityFloodingResult,1.0,0.006944444444444444,0.013793103448275862,69.0,0.4791666666666667,0.5208333333333333</t>
  </si>
  <si>
    <t>assays_both_0_1_ac2_ev_.csv,SimilarityFloodingAdjusted,0.0,0.0,0.0,144.0,1.0,0.0</t>
  </si>
  <si>
    <t>assays_both_0_1_ac2_ev_.csv,SmatResult,1.0,1.0,1.0,56.0,0.3888888888888889,0.6111111111111112</t>
  </si>
  <si>
    <t>assays_both_0_1_ac3_av_.csv,ComaInstResult,0.0,0.0,0.0,126.66666666666667,0.8796296296296297,0.12037037037037035</t>
  </si>
  <si>
    <t>assays_both_0_1_ac3_av_.csv,ComaInstAdjusted,0.0,0.0,0.0,144.0,1.0,0.0</t>
  </si>
  <si>
    <t>assays_both_0_1_ac3_av_.csv,ComaOptResult,0.0,0.0,0.0,126.58333333333333,0.8790509259259259,0.12094907407407407</t>
  </si>
  <si>
    <t>assays_both_0_1_ac3_av_.csv,ComaOptAdjusted,0.0,0.0,0.0,144.0,1.0,0.0</t>
  </si>
  <si>
    <t>assays_both_0_1_ac3_av_.csv,CupidResult,0.0,0.0,0.0,144.0,1.0,0.0</t>
  </si>
  <si>
    <t>assays_both_0_1_ac3_av_.csv,CupidAdjusted,1.0,0.006944444444444444,0.013793103448275862,69.0,0.4791666666666667,0.5208333333333333</t>
  </si>
  <si>
    <t>assays_both_0_1_ac3_av_.csv,DistributionBasedResult,0.0,0.0,0.0,144.0,1.0,0.0</t>
  </si>
  <si>
    <t>assays_both_0_1_ac3_av_.csv,DistributionBasedAdjusted,0.0,0.0,0.0,144.0,1.0,0.0</t>
  </si>
  <si>
    <t>assays_both_0_1_ac3_av_.csv,JaccardLevenMatcherResult,1.0,0.1,0.18181818181818182,56.818181818181806,0.39457070707070696,0.605429292929293</t>
  </si>
  <si>
    <t>assays_both_0_1_ac3_av_.csv,JaccardLevenMatcherAdjusted,0.0,0.0,0.0,144.0,1.0,0.0</t>
  </si>
  <si>
    <t>assays_both_0_1_ac3_av_.csv,SimilarityFloodingResult,1.0,0.006944444444444444,0.013793103448275862,69.0,0.4791666666666667,0.5208333333333333</t>
  </si>
  <si>
    <t>assays_both_0_1_ac3_av_.csv,SimilarityFloodingAdjusted,0.0,0.0,0.0,144.0,1.0,0.0</t>
  </si>
  <si>
    <t>assays_both_0_1_ac3_av_.csv,SmatResult,1.0,1.0,1.0,56.0,0.3888888888888889,0.6111111111111112</t>
  </si>
  <si>
    <t>assays_both_0_1_ac4_ev_.csv,ComaInstResult,0.0,0.0,0.0,126.66666666666667,0.8796296296296297,0.12037037037037035</t>
  </si>
  <si>
    <t>assays_both_0_1_ac4_ev_.csv,ComaInstAdjusted,0.0,0.0,0.0,144.0,1.0,0.0</t>
  </si>
  <si>
    <t>assays_both_0_1_ac4_ev_.csv,ComaOptResult,0.0,0.0,0.0,126.75,0.8802083333333334,0.11979166666666663</t>
  </si>
  <si>
    <t>assays_both_0_1_ac4_ev_.csv,ComaOptAdjusted,0.0,0.0,0.0,144.0,1.0,0.0</t>
  </si>
  <si>
    <t>assays_both_0_1_ac4_ev_.csv,CupidResult,0.0,0.0,0.0,126.75,0.8802083333333334,0.11979166666666663</t>
  </si>
  <si>
    <t>assays_both_0_1_ac4_ev_.csv,CupidAdjusted,1.0,0.006944444444444444,0.013793103448275862,69.0,0.4791666666666667,0.5208333333333333</t>
  </si>
  <si>
    <t>assays_both_0_1_ac4_ev_.csv,DistributionBasedResult,0.0,0.0,0.0,144.0,1.0,0.0</t>
  </si>
  <si>
    <t>assays_both_0_1_ac4_ev_.csv,DistributionBasedAdjusted,0.0,0.0,0.0,144.0,1.0,0.0</t>
  </si>
  <si>
    <t>assays_both_0_1_ac4_ev_.csv,JaccardLevenMatcherResult,1.0,0.1,0.18181818181818182,56.818181818181806,0.39457070707070696,0.605429292929293</t>
  </si>
  <si>
    <t>assays_both_0_1_ac4_ev_.csv,JaccardLevenMatcherAdjusted,0.0,0.0,0.0,144.0,1.0,0.0</t>
  </si>
  <si>
    <t>assays_both_0_1_ac4_ev_.csv,SimilarityFloodingResult,1.0,0.006944444444444444,0.013793103448275862,69.0,0.4791666666666667,0.5208333333333333</t>
  </si>
  <si>
    <t>assays_both_0_1_ac4_ev_.csv,SimilarityFloodingAdjusted,0.0,0.0,0.0,144.0,1.0,0.0</t>
  </si>
  <si>
    <t>assays_both_0_1_ac4_ev_.csv,SmatResult,1.0,1.0,1.0,56.0,0.3888888888888889,0.6111111111111112</t>
  </si>
  <si>
    <t>assays_both_0_1_ac5_av_.csv,ComaInstResult,0.0,0.0,0.0,126.58333333333333,0.8790509259259259,0.12094907407407407</t>
  </si>
  <si>
    <t>assays_both_0_1_ac5_av_.csv,ComaInstAdjusted,0.0,0.0,0.0,144.0,1.0,0.0</t>
  </si>
  <si>
    <t>assays_both_0_1_ac5_av_.csv,ComaOptResult,0.0,0.0,0.0,126.58333333333333,0.8790509259259259,0.12094907407407407</t>
  </si>
  <si>
    <t>assays_both_0_1_ac5_av_.csv,ComaOptAdjusted,0.0,0.0,0.0,144.0,1.0,0.0</t>
  </si>
  <si>
    <t>assays_both_0_1_ac5_av_.csv,CupidResult,0.0,0.0,0.0,144.0,1.0,0.0</t>
  </si>
  <si>
    <t>assays_both_0_1_ac5_av_.csv,CupidAdjusted,1.0,0.006944444444444444,0.013793103448275862,69.0,0.4791666666666667,0.5208333333333333</t>
  </si>
  <si>
    <t>assays_both_0_1_ac5_av_.csv,DistributionBasedResult,0.0,0.0,0.0,144.0,1.0,0.0</t>
  </si>
  <si>
    <t>assays_both_0_1_ac5_av_.csv,DistributionBasedAdjusted,0.0,0.0,0.0,144.0,1.0,0.0</t>
  </si>
  <si>
    <t>assays_both_0_1_ac5_av_.csv,JaccardLevenMatcherResult,1.0,0.1,0.18181818181818182,56.818181818181806,0.39457070707070696,0.605429292929293</t>
  </si>
  <si>
    <t>assays_both_0_1_ac5_av_.csv,JaccardLevenMatcherAdjusted,0.0,0.0,0.0,144.0,1.0,0.0</t>
  </si>
  <si>
    <t>assays_both_0_1_ac5_av_.csv,SimilarityFloodingResult,1.0,0.006944444444444444,0.013793103448275862,69.0,0.4791666666666667,0.5208333333333333</t>
  </si>
  <si>
    <t>assays_both_0_1_ac5_av_.csv,SimilarityFloodingAdjusted,0.0,0.0,0.0,144.0,1.0,0.0</t>
  </si>
  <si>
    <t>assays_both_0_1_ac5_av_.csv,SmatResult,1.0,1.0,1.0,56.0,0.3888888888888889,0.6111111111111112</t>
  </si>
  <si>
    <t>assays_both_0_1_ac5_ev_.csv,ComaInstResult,0.0,0.0,0.0,126.58333333333333,0.8790509259259259,0.12094907407407407</t>
  </si>
  <si>
    <t>assays_both_0_1_ac5_ev_.csv,ComaInstAdjusted,0.0,0.0,0.0,144.0,1.0,0.0</t>
  </si>
  <si>
    <t>assays_both_0_1_ac5_ev_.csv,ComaOptResult,0.0,0.0,0.0,126.58333333333333,0.8790509259259259,0.12094907407407407</t>
  </si>
  <si>
    <t>assays_both_0_1_ac5_ev_.csv,ComaOptAdjusted,0.0,0.0,0.0,144.0,1.0,0.0</t>
  </si>
  <si>
    <t>assays_both_0_1_ac5_ev_.csv,CupidResult,0.0,0.0,0.0,144.0,1.0,0.0</t>
  </si>
  <si>
    <t>assays_both_0_1_ac5_ev_.csv,CupidAdjusted,1.0,0.006944444444444444,0.013793103448275862,69.0,0.4791666666666667,0.5208333333333333</t>
  </si>
  <si>
    <t>assays_both_0_1_ac5_ev_.csv,DistributionBasedResult,0.0,0.0,0.0,144.0,1.0,0.0</t>
  </si>
  <si>
    <t>assays_both_0_1_ac5_ev_.csv,DistributionBasedAdjusted,0.0,0.0,0.0,144.0,1.0,0.0</t>
  </si>
  <si>
    <t>assays_both_0_1_ac5_ev_.csv,JaccardLevenMatcherResult,1.0,0.1,0.18181818181818182,56.818181818181806,0.39457070707070696,0.605429292929293</t>
  </si>
  <si>
    <t>assays_both_0_1_ac5_ev_.csv,JaccardLevenMatcherAdjusted,0.0,0.0,0.0,144.0,1.0,0.0</t>
  </si>
  <si>
    <t>assays_both_0_1_ac5_ev_.csv,SimilarityFloodingResult,1.0,0.006944444444444444,0.013793103448275862,69.0,0.4791666666666667,0.5208333333333333</t>
  </si>
  <si>
    <t>assays_both_0_1_ac5_ev_.csv,SimilarityFloodingAdjusted,0.0,0.0,0.0,144.0,1.0,0.0</t>
  </si>
  <si>
    <t>assays_both_0_1_ac5_ev_.csv,SmatResult,1.0,1.0,1.0,56.0,0.3888888888888889,0.6111111111111112</t>
  </si>
  <si>
    <t>assays_both_0_1_ec_av_.csv,ComaInstResult,1.0,0.5,0.6666666666666666,56.09090909090907,0.3895202020202019,0.6104797979797981</t>
  </si>
  <si>
    <t>assays_both_0_1_ec_av_.csv,ComaInstAdjusted,1.0,1.0,1.0,56.0,0.3888888888888889,0.6111111111111112</t>
  </si>
  <si>
    <t>assays_both_0_1_ec_av_.csv,ComaOptResult,1.0,0.5,0.6666666666666666,56.09090909090907,0.3895202020202019,0.6104797979797981</t>
  </si>
  <si>
    <t>assays_both_0_1_ec_av_.csv,ComaOptAdjusted,1.0,1.0,1.0,56.0,0.3888888888888889,0.6111111111111112</t>
  </si>
  <si>
    <t>assays_both_0_1_ec_av_.csv,CupidResult,1.0,1.0,1.0,56.0,0.3888888888888889,0.6111111111111112</t>
  </si>
  <si>
    <t>assays_both_0_1_ec_av_.csv,CupidAdjusted,1.0,0.006944444444444444,0.013793103448275862,69.0,0.4791666666666667,0.5208333333333333</t>
  </si>
  <si>
    <t>assays_both_0_1_ec_av_.csv,DistributionBasedResult,0.0,0.0,0.0,144.0,1.0,0.0</t>
  </si>
  <si>
    <t>assays_both_0_1_ec_av_.csv,DistributionBasedAdjusted,0.0,0.0,0.0,144.0,1.0,0.0</t>
  </si>
  <si>
    <t>assays_both_0_1_ec_av_.csv,JaccardLevenMatcherResult,1.0,0.1,0.18181818181818182,56.818181818181806,0.39457070707070696,0.605429292929293</t>
  </si>
  <si>
    <t>assays_both_0_1_ec_av_.csv,JaccardLevenMatcherAdjusted,0.0,0.0,0.0,144.0,1.0,0.0</t>
  </si>
  <si>
    <t>assays_both_0_1_ec_av_.csv,SimilarityFloodingResult,1.0,0.006944444444444444,0.013793103448275862,69.0,0.4791666666666667,0.5208333333333333</t>
  </si>
  <si>
    <t>assays_both_0_1_ec_av_.csv,SimilarityFloodingAdjusted,0.0,0.0,0.0,144.0,1.0,0.0</t>
  </si>
  <si>
    <t>assays_both_0_1_ec_av_.csv,SmatResult,1.0,1.0,1.0,56.0,0.3888888888888889,0.6111111111111112</t>
  </si>
  <si>
    <t>assays_both_0_1_ec_ev_.csv,ComaInstResult,1.0,0.5,0.6666666666666666,56.09090909090907,0.3895202020202019,0.6104797979797981</t>
  </si>
  <si>
    <t>assays_both_0_1_ec_ev_.csv,ComaInstAdjusted,1.0,1.0,1.0,56.0,0.3888888888888889,0.6111111111111112</t>
  </si>
  <si>
    <t>assays_both_0_1_ec_ev_.csv,ComaOptResult,1.0,0.5,0.6666666666666666,56.09090909090907,0.3895202020202019,0.6104797979797981</t>
  </si>
  <si>
    <t>assays_both_0_1_ec_ev_.csv,ComaOptAdjusted,1.0,1.0,1.0,56.0,0.3888888888888889,0.6111111111111112</t>
  </si>
  <si>
    <t>assays_both_0_1_ec_ev_.csv,CupidResult,1.0,1.0,1.0,56.0,0.3888888888888889,0.6111111111111112</t>
  </si>
  <si>
    <t>assays_both_0_1_ec_ev_.csv,CupidAdjusted,1.0,0.006944444444444444,0.013793103448275862,69.0,0.4791666666666667,0.5208333333333333</t>
  </si>
  <si>
    <t>assays_both_0_1_ec_ev_.csv,DistributionBasedResult,0.0,0.0,0.0,144.0,1.0,0.0</t>
  </si>
  <si>
    <t>assays_both_0_1_ec_ev_.csv,DistributionBasedAdjusted,0.0,0.0,0.0,144.0,1.0,0.0</t>
  </si>
  <si>
    <t>assays_both_0_1_ec_ev_.csv,JaccardLevenMatcherResult,1.0,0.1,0.18181818181818182,56.818181818181806,0.39457070707070696,0.605429292929293</t>
  </si>
  <si>
    <t>assays_both_0_1_ec_ev_.csv,JaccardLevenMatcherAdjusted,0.0,0.0,0.0,144.0,1.0,0.0</t>
  </si>
  <si>
    <t>assays_both_0_1_ec_ev_.csv,SimilarityFloodingResult,1.0,0.006944444444444444,0.013793103448275862,69.0,0.4791666666666667,0.5208333333333333</t>
  </si>
  <si>
    <t>assays_both_0_1_ec_ev_.csv,SimilarityFloodingAdjusted,0.0,0.0,0.0,144.0,1.0,0.0</t>
  </si>
  <si>
    <t>assays_both_0_1_ec_ev_.csv,SmatResult,1.0,1.0,1.0,56.0,0.3888888888888889,0.6111111111111112</t>
  </si>
  <si>
    <t>assays_both_0_30_ac1_av_.csv,ComaInstResult,0.8333333333333334,0.8333333333333334,0.8333333333333334,81.11111111111111,0.3862433862433863,0.6137566137566137</t>
  </si>
  <si>
    <t>assays_both_0_30_ac1_av_.csv,ComaInstAdjusted,0.5,1.0,0.6666666666666666,108.0,0.5142857142857142,0.48571428571428577</t>
  </si>
  <si>
    <t>assays_both_0_30_ac1_av_.csv,ComaOptResult,0.8333333333333334,1.0,0.9090909090909091,81.0,0.38571428571428573,0.6142857142857143</t>
  </si>
  <si>
    <t>assays_both_0_30_ac1_av_.csv,ComaOptAdjusted,0.8333333333333334,1.0,0.9090909090909091,81.0,0.38571428571428573,0.6142857142857143</t>
  </si>
  <si>
    <t>assays_both_0_30_ac1_av_.csv,CupidResult,0.8333333333333334,0.25,0.3846153846153846,82.66666666666666,0.3936507936507936,0.6063492063492064</t>
  </si>
  <si>
    <t>assays_both_0_30_ac1_av_.csv,CupidAdjusted,1.0,0.02857142857142857,0.05555555555555556,66.5,0.31666666666666665,0.6833333333333333</t>
  </si>
  <si>
    <t>assays_both_0_30_ac1_av_.csv,DistributionBasedResult,0.16666666666666666,0.5,0.25,139.0769230769231,0.6622710622710624,0.33772893772893764</t>
  </si>
  <si>
    <t>assays_both_0_30_ac1_av_.csv,DistributionBasedAdjusted,0.16666666666666666,1.0,0.2857142857142857,139.0,0.6619047619047619,0.3380952380952381</t>
  </si>
  <si>
    <t>assays_both_0_30_ac1_av_.csv,JaccardLevenMatcherResult,0.16666666666666666,0.1111111111111111,0.13333333333333333,139.6153846153846,0.6648351648351648,0.3351648351648352</t>
  </si>
  <si>
    <t>assays_both_0_30_ac1_av_.csv,JaccardLevenMatcherAdjusted,0.0,0.0,0.0,156.07142857142858,0.7431972789115647,0.25680272108843527</t>
  </si>
  <si>
    <t>assays_both_0_30_ac1_av_.csv,SimilarityFloodingResult,1.0,0.03076923076923077,0.059701492537313446,64.625,0.30773809523809526,0.6922619047619047</t>
  </si>
  <si>
    <t>assays_both_0_30_ac1_av_.csv,SimilarityFloodingAdjusted,0.0,0.0,0.0,210.0,1.0,0.0</t>
  </si>
  <si>
    <t>assays_both_0_30_ac1_av_.csv,SmatResult,1.0,1.0,1.0,41.0,0.19523809523809524,0.8047619047619048</t>
  </si>
  <si>
    <t>assays_both_0_30_ac1_ev_.csv,ComaInstResult,1.0,1.0,1.0,41.0,0.19523809523809524,0.8047619047619048</t>
  </si>
  <si>
    <t>assays_both_0_30_ac1_ev_.csv,ComaInstAdjusted,0.6666666666666666,1.0,0.8,94.0,0.44761904761904764,0.5523809523809524</t>
  </si>
  <si>
    <t>assays_both_0_30_ac1_ev_.csv,ComaOptResult,0.8333333333333334,1.0,0.9090909090909091,81.0,0.38571428571428573,0.6142857142857143</t>
  </si>
  <si>
    <t>assays_both_0_30_ac1_ev_.csv,ComaOptAdjusted,0.8333333333333334,1.0,0.9090909090909091,81.0,0.38571428571428573,0.6142857142857143</t>
  </si>
  <si>
    <t>assays_both_0_30_ac1_ev_.csv,CupidResult,0.6666666666666666,0.17391304347826086,0.27586206896551724,95.89999999999999,0.4566666666666666,0.5433333333333334</t>
  </si>
  <si>
    <t>assays_both_0_30_ac1_ev_.csv,CupidAdjusted,1.0,0.02857142857142857,0.05555555555555556,66.5,0.31666666666666665,0.6833333333333333</t>
  </si>
  <si>
    <t>assays_both_0_30_ac1_ev_.csv,DistributionBasedResult,0.6666666666666666,0.8,0.7272727272727272,94.1,0.44809523809523805,0.5519047619047619</t>
  </si>
  <si>
    <t>assays_both_0_30_ac1_ev_.csv,DistributionBasedAdjusted,0.3333333333333333,0.6666666666666666,0.4444444444444444,123.08333333333333,0.5861111111111111,0.41388888888888886</t>
  </si>
  <si>
    <t>assays_both_0_30_ac1_ev_.csv,JaccardLevenMatcherResult,0.6666666666666666,0.2857142857142857,0.4,95.0,0.4523809523809524,0.5476190476190477</t>
  </si>
  <si>
    <t>assays_both_0_30_ac1_ev_.csv,JaccardLevenMatcherAdjusted,0.0,0.0,0.0,156.14285714285717,0.7435374149659865,0.25646258503401353</t>
  </si>
  <si>
    <t>assays_both_0_30_ac1_ev_.csv,SimilarityFloodingResult,1.0,0.030456852791878174,0.059113300492610835,64.875,0.30892857142857144,0.6910714285714286</t>
  </si>
  <si>
    <t>assays_both_0_30_ac1_ev_.csv,SimilarityFloodingAdjusted,0.0,0.0,0.0,210.0,1.0,0.0</t>
  </si>
  <si>
    <t>assays_both_0_30_ac1_ev_.csv,SmatResult,1.0,1.0,1.0,41.0,0.19523809523809524,0.8047619047619048</t>
  </si>
  <si>
    <t>assays_both_0_30_ac2_av_.csv,ComaInstResult,0.6666666666666666,0.8,0.7272727272727272,94.1,0.44809523809523805,0.5519047619047619</t>
  </si>
  <si>
    <t>assays_both_0_30_ac2_av_.csv,ComaInstAdjusted,0.0,0.0,0.0,210.0,1.0,0.0</t>
  </si>
  <si>
    <t>assays_both_0_30_ac2_av_.csv,ComaOptResult,0.6666666666666666,0.8,0.7272727272727272,94.1,0.44809523809523805,0.5519047619047619</t>
  </si>
  <si>
    <t>assays_both_0_30_ac2_av_.csv,ComaOptAdjusted,0.0,0.0,0.0,210.0,1.0,0.0</t>
  </si>
  <si>
    <t>assays_both_0_30_ac2_av_.csv,CupidResult,0.0,0.0,0.0,210.0,1.0,0.0</t>
  </si>
  <si>
    <t>assays_both_0_30_ac2_av_.csv,CupidAdjusted,1.0,0.02857142857142857,0.05555555555555556,66.5,0.31666666666666665,0.6833333333333333</t>
  </si>
  <si>
    <t>assays_both_0_30_ac2_av_.csv,DistributionBasedResult,0.16666666666666666,0.16666666666666666,0.16666666666666666,139.3846153846154,0.6637362637362637,0.3362637362637363</t>
  </si>
  <si>
    <t>assays_both_0_30_ac2_av_.csv,DistributionBasedAdjusted,0.0,0.0,0.0,156.35714285714286,0.7445578231292517,0.2554421768707483</t>
  </si>
  <si>
    <t>assays_both_0_30_ac2_av_.csv,JaccardLevenMatcherResult,0.3333333333333333,0.16666666666666666,0.2222222222222222,123.83333333333333,0.5896825396825397,0.4103174603174603</t>
  </si>
  <si>
    <t>assays_both_0_30_ac2_av_.csv,JaccardLevenMatcherAdjusted,0.16666666666666666,0.3333333333333333,0.2222222222222222,139.15384615384616,0.6626373626373626,0.3373626373626374</t>
  </si>
  <si>
    <t>assays_both_0_30_ac2_av_.csv,SimilarityFloodingResult,0.0,0.0,0.0,156.57142857142858,0.7455782312925171,0.2544217687074829</t>
  </si>
  <si>
    <t>assays_both_0_30_ac2_av_.csv,SimilarityFloodingAdjusted,0.0,0.0,0.0,210.0,1.0,0.0</t>
  </si>
  <si>
    <t>assays_both_0_30_ac2_av_.csv,SmatResult,1.0,1.0,1.0,41.0,0.19523809523809524,0.8047619047619048</t>
  </si>
  <si>
    <t>assays_both_0_30_ac3_av_.csv,ComaInstResult,0.5,0.6,0.5454545454545454,108.18181818181819,0.5151515151515151,0.48484848484848486</t>
  </si>
  <si>
    <t>assays_both_0_30_ac3_av_.csv,ComaInstAdjusted,0.0,0.0,0.0,210.0,1.0,0.0</t>
  </si>
  <si>
    <t>assays_both_0_30_ac3_av_.csv,ComaOptResult,0.5,0.6,0.5454545454545454,108.18181818181819,0.5151515151515151,0.48484848484848486</t>
  </si>
  <si>
    <t>assays_both_0_30_ac3_av_.csv,ComaOptAdjusted,0.0,0.0,0.0,210.0,1.0,0.0</t>
  </si>
  <si>
    <t>assays_both_0_30_ac3_av_.csv,CupidResult,0.16666666666666666,1.0,0.2857142857142857,139.0,0.6619047619047619,0.3380952380952381</t>
  </si>
  <si>
    <t>assays_both_0_30_ac3_av_.csv,CupidAdjusted,1.0,0.02857142857142857,0.05555555555555556,66.5,0.31666666666666665,0.6833333333333333</t>
  </si>
  <si>
    <t>assays_both_0_30_ac3_av_.csv,DistributionBasedResult,0.16666666666666666,0.3333333333333333,0.2222222222222222,139.15384615384616,0.6626373626373626,0.3373626373626374</t>
  </si>
  <si>
    <t>assays_both_0_30_ac3_av_.csv,DistributionBasedAdjusted,0.16666666666666666,0.5,0.25,139.0769230769231,0.6622710622710624,0.33772893772893764</t>
  </si>
  <si>
    <t>assays_both_0_30_ac3_av_.csv,JaccardLevenMatcherResult,0.16666666666666666,0.1,0.125,139.69230769230768,0.6652014652014652,0.33479853479853483</t>
  </si>
  <si>
    <t>assays_both_0_30_ac3_av_.csv,JaccardLevenMatcherAdjusted,0.0,0.0,0.0,156.07142857142858,0.7431972789115647,0.25680272108843527</t>
  </si>
  <si>
    <t>assays_both_0_30_ac3_av_.csv,SimilarityFloodingResult,1.0,0.03389830508474576,0.06557377049180328,62.375,0.2970238095238095,0.7029761904761904</t>
  </si>
  <si>
    <t>assays_both_0_30_ac3_av_.csv,SimilarityFloodingAdjusted,0.0,0.0,0.0,210.0,1.0,0.0</t>
  </si>
  <si>
    <t>assays_both_0_30_ac3_av_.csv,SmatResult,1.0,1.0,1.0,41.0,0.19523809523809524,0.8047619047619048</t>
  </si>
  <si>
    <t>assays_both_0_30_ac3_ev_.csv,ComaInstResult,0.6666666666666666,0.6666666666666666,0.6666666666666666,94.2,0.44857142857142857,0.5514285714285714</t>
  </si>
  <si>
    <t>assays_both_0_30_ac3_ev_.csv,ComaInstAdjusted,0.0,0.0,0.0,210.0,1.0,0.0</t>
  </si>
  <si>
    <t>assays_both_0_30_ac3_ev_.csv,ComaOptResult,0.3333333333333333,0.6666666666666666,0.4444444444444444,123.08333333333333,0.5861111111111111,0.41388888888888886</t>
  </si>
  <si>
    <t>assays_both_0_30_ac3_ev_.csv,ComaOptAdjusted,0.0,0.0,0.0,210.0,1.0,0.0</t>
  </si>
  <si>
    <t>assays_both_0_30_ac3_ev_.csv,CupidResult,0.16666666666666666,1.0,0.2857142857142857,139.0,0.6619047619047619,0.3380952380952381</t>
  </si>
  <si>
    <t>assays_both_0_30_ac3_ev_.csv,CupidAdjusted,1.0,0.02857142857142857,0.05555555555555556,66.5,0.31666666666666665,0.6833333333333333</t>
  </si>
  <si>
    <t>assays_both_0_30_ac3_ev_.csv,DistributionBasedResult,0.5,0.3,0.37499999999999994,108.63636363636364,0.5173160173160173,0.4826839826839827</t>
  </si>
  <si>
    <t>assays_both_0_30_ac3_ev_.csv,DistributionBasedAdjusted,0.5,0.3,0.37499999999999994,108.63636363636364,0.5173160173160173,0.4826839826839827</t>
  </si>
  <si>
    <t>assays_both_0_30_ac3_ev_.csv,JaccardLevenMatcherResult,0.3333333333333333,0.13333333333333333,0.19047619047619044,124.08333333333333,0.5908730158730159,0.4091269841269841</t>
  </si>
  <si>
    <t>assays_both_0_30_ac3_ev_.csv,JaccardLevenMatcherAdjusted,0.0,0.0,0.0,156.14285714285717,0.7435374149659865,0.25646258503401353</t>
  </si>
  <si>
    <t>assays_both_0_30_ac3_ev_.csv,SimilarityFloodingResult,1.0,0.03428571428571429,0.06629834254143648,62.125,0.29583333333333334,0.7041666666666666</t>
  </si>
  <si>
    <t>assays_both_0_30_ac3_ev_.csv,SimilarityFloodingAdjusted,0.0,0.0,0.0,210.0,1.0,0.0</t>
  </si>
  <si>
    <t>assays_both_0_30_ac3_ev_.csv,SmatResult,1.0,1.0,1.0,41.0,0.19523809523809524,0.8047619047619048</t>
  </si>
  <si>
    <t>assays_both_0_30_ac4_av_.csv,ComaInstResult,0.0,0.0,0.0,156.07142857142858,0.7431972789115647,0.25680272108843527</t>
  </si>
  <si>
    <t>assays_both_0_30_ac4_av_.csv,ComaInstAdjusted,0.0,0.0,0.0,210.0,1.0,0.0</t>
  </si>
  <si>
    <t>assays_both_0_30_ac4_av_.csv,ComaOptResult,0.0,0.0,0.0,156.07142857142858,0.7431972789115647,0.25680272108843527</t>
  </si>
  <si>
    <t>assays_both_0_30_ac4_av_.csv,ComaOptAdjusted,0.0,0.0,0.0,210.0,1.0,0.0</t>
  </si>
  <si>
    <t>assays_both_0_30_ac4_av_.csv,CupidResult,0.0,0.0,0.0,210.0,1.0,0.0</t>
  </si>
  <si>
    <t>assays_both_0_30_ac4_av_.csv,CupidAdjusted,1.0,0.02857142857142857,0.05555555555555556,66.5,0.31666666666666665,0.6833333333333333</t>
  </si>
  <si>
    <t>assays_both_0_30_ac4_av_.csv,DistributionBasedResult,0.16666666666666666,0.5,0.25,139.0769230769231,0.6622710622710624,0.33772893772893764</t>
  </si>
  <si>
    <t>assays_both_0_30_ac4_av_.csv,DistributionBasedAdjusted,0.0,0.0,0.0,210.0,1.0,0.0</t>
  </si>
  <si>
    <t>assays_both_0_30_ac4_av_.csv,JaccardLevenMatcherResult,0.3333333333333333,0.16666666666666666,0.2222222222222222,123.83333333333333,0.5896825396825397,0.4103174603174603</t>
  </si>
  <si>
    <t>assays_both_0_30_ac4_av_.csv,JaccardLevenMatcherAdjusted,0.0,0.0,0.0,210.0,1.0,0.0</t>
  </si>
  <si>
    <t>assays_both_0_30_ac4_av_.csv,SimilarityFloodingResult,1.0,0.0335195530726257,0.06486486486486485,62.625,0.2982142857142857,0.7017857142857142</t>
  </si>
  <si>
    <t>assays_both_0_30_ac4_av_.csv,SimilarityFloodingAdjusted,0.0,0.0,0.0,210.0,1.0,0.0</t>
  </si>
  <si>
    <t>assays_both_0_30_ac4_av_.csv,SmatResult,1.0,1.0,1.0,41.0,0.19523809523809524,0.8047619047619048</t>
  </si>
  <si>
    <t>assays_both_0_30_ac5_av_.csv,ComaInstResult,0.16666666666666666,0.5,0.25,139.0769230769231,0.6622710622710624,0.33772893772893764</t>
  </si>
  <si>
    <t>assays_both_0_30_ac5_av_.csv,ComaInstAdjusted,0.0,0.0,0.0,210.0,1.0,0.0</t>
  </si>
  <si>
    <t>assays_both_0_30_ac5_av_.csv,ComaOptResult,0.16666666666666666,0.5,0.25,139.0769230769231,0.6622710622710624,0.33772893772893764</t>
  </si>
  <si>
    <t>assays_both_0_30_ac5_av_.csv,ComaOptAdjusted,0.0,0.0,0.0,210.0,1.0,0.0</t>
  </si>
  <si>
    <t>assays_both_0_30_ac5_av_.csv,CupidResult,0.3333333333333333,0.5,0.4,123.16666666666667,0.5865079365079365,0.41349206349206347</t>
  </si>
  <si>
    <t>assays_both_0_30_ac5_av_.csv,CupidAdjusted,1.0,0.02857142857142857,0.05555555555555556,66.5,0.31666666666666665,0.6833333333333333</t>
  </si>
  <si>
    <t>assays_both_0_30_ac5_av_.csv,DistributionBasedResult,0.16666666666666666,0.5,0.25,139.0769230769231,0.6622710622710624,0.33772893772893764</t>
  </si>
  <si>
    <t>assays_both_0_30_ac5_av_.csv,DistributionBasedAdjusted,0.0,0.0,0.0,210.0,1.0,0.0</t>
  </si>
  <si>
    <t>assays_both_0_30_ac5_av_.csv,JaccardLevenMatcherResult,0.16666666666666666,0.125,0.14285714285714288,139.53846153846155,0.6644688644688646,0.33553113553113545</t>
  </si>
  <si>
    <t>assays_both_0_30_ac5_av_.csv,JaccardLevenMatcherAdjusted,0.0,0.0,0.0,210.0,1.0,0.0</t>
  </si>
  <si>
    <t>assays_both_0_30_ac5_av_.csv,SimilarityFloodingResult,1.0,0.032432432432432434,0.06282722513089005,63.375,0.30178571428571427,0.6982142857142857</t>
  </si>
  <si>
    <t>assays_both_0_30_ac5_av_.csv,SimilarityFloodingAdjusted,0.0,0.0,0.0,210.0,1.0,0.0</t>
  </si>
  <si>
    <t>assays_both_0_30_ac5_av_.csv,SmatResult,1.0,1.0,1.0,41.0,0.19523809523809524,0.8047619047619048</t>
  </si>
  <si>
    <t>assays_both_0_30_ac5_ev_.csv,ComaInstResult,0.6666666666666666,0.8,0.7272727272727272,94.1,0.44809523809523805,0.5519047619047619</t>
  </si>
  <si>
    <t>assays_both_0_30_ac5_ev_.csv,ComaInstAdjusted,0.0,0.0,0.0,210.0,1.0,0.0</t>
  </si>
  <si>
    <t>assays_both_0_30_ac5_ev_.csv,ComaOptResult,0.16666666666666666,0.5,0.25,139.0769230769231,0.6622710622710624,0.33772893772893764</t>
  </si>
  <si>
    <t>assays_both_0_30_ac5_ev_.csv,ComaOptAdjusted,0.0,0.0,0.0,210.0,1.0,0.0</t>
  </si>
  <si>
    <t>assays_both_0_30_ac5_ev_.csv,CupidResult,0.3333333333333333,0.6666666666666666,0.4444444444444444,123.08333333333333,0.5861111111111111,0.41388888888888886</t>
  </si>
  <si>
    <t>assays_both_0_30_ac5_ev_.csv,CupidAdjusted,1.0,0.02857142857142857,0.05555555555555556,66.5,0.31666666666666665,0.6833333333333333</t>
  </si>
  <si>
    <t>assays_both_0_30_ac5_ev_.csv,DistributionBasedResult,0.6666666666666666,0.8,0.7272727272727272,94.1,0.44809523809523805,0.5519047619047619</t>
  </si>
  <si>
    <t>assays_both_0_30_ac5_ev_.csv,DistributionBasedAdjusted,0.5,0.75,0.6,108.09090909090908,0.5147186147186147,0.4852813852813853</t>
  </si>
  <si>
    <t>assays_both_0_30_ac5_ev_.csv,JaccardLevenMatcherResult,0.8333333333333334,0.3333333333333333,0.47619047619047616,82.11111111111111,0.391005291005291,0.608994708994709</t>
  </si>
  <si>
    <t>assays_both_0_30_ac5_ev_.csv,JaccardLevenMatcherAdjusted,0.0,0.0,0.0,156.14285714285717,0.7435374149659865,0.25646258503401353</t>
  </si>
  <si>
    <t>assays_both_0_30_ac5_ev_.csv,SimilarityFloodingResult,1.0,0.03208556149732621,0.06217616580310882,63.625,0.30297619047619045,0.6970238095238095</t>
  </si>
  <si>
    <t>assays_both_0_30_ac5_ev_.csv,SimilarityFloodingAdjusted,0.0,0.0,0.0,210.0,1.0,0.0</t>
  </si>
  <si>
    <t>assays_both_0_30_ac5_ev_.csv,SmatResult,1.0,1.0,1.0,41.0,0.19523809523809524,0.8047619047619048</t>
  </si>
  <si>
    <t>assays_both_0_30_ec_av_.csv,ComaInstResult,1.0,0.8571428571428571,0.923076923076923,41.125,0.19583333333333333,0.8041666666666667</t>
  </si>
  <si>
    <t>assays_both_0_30_ec_av_.csv,ComaInstAdjusted,1.0,1.0,1.0,41.0,0.19523809523809524,0.8047619047619048</t>
  </si>
  <si>
    <t>assays_both_0_30_ec_av_.csv,ComaOptResult,1.0,0.8571428571428571,0.923076923076923,41.125,0.19583333333333333,0.8041666666666667</t>
  </si>
  <si>
    <t>assays_both_0_30_ec_av_.csv,ComaOptAdjusted,1.0,0.8571428571428571,0.923076923076923,41.125,0.19583333333333333,0.8041666666666667</t>
  </si>
  <si>
    <t>assays_both_0_30_ec_av_.csv,CupidResult,1.0,0.3333333333333333,0.5,42.5,0.20238095238095238,0.7976190476190477</t>
  </si>
  <si>
    <t>assays_both_0_30_ec_av_.csv,CupidAdjusted,1.0,0.02857142857142857,0.05555555555555556,66.5,0.31666666666666665,0.6833333333333333</t>
  </si>
  <si>
    <t>assays_both_0_30_ec_av_.csv,DistributionBasedResult,0.0,0.0,0.0,156.07142857142858,0.7431972789115647,0.25680272108843527</t>
  </si>
  <si>
    <t>assays_both_0_30_ec_av_.csv,DistributionBasedAdjusted,0.16666666666666666,1.0,0.2857142857142857,139.0,0.6619047619047619,0.3380952380952381</t>
  </si>
  <si>
    <t>assays_both_0_30_ec_av_.csv,JaccardLevenMatcherResult,0.3333333333333333,0.2,0.25,123.66666666666667,0.5888888888888889,0.4111111111111111</t>
  </si>
  <si>
    <t>assays_both_0_30_ec_av_.csv,JaccardLevenMatcherAdjusted,0.0,0.0,0.0,210.0,1.0,0.0</t>
  </si>
  <si>
    <t>assays_both_0_30_ec_av_.csv,SimilarityFloodingResult,1.0,0.030456852791878174,0.059113300492610835,64.875,0.30892857142857144,0.6910714285714286</t>
  </si>
  <si>
    <t>assays_both_0_30_ec_av_.csv,SimilarityFloodingAdjusted,0.0,0.0,0.0,210.0,1.0,0.0</t>
  </si>
  <si>
    <t>assays_both_0_30_ec_av_.csv,SmatResult,1.0,1.0,1.0,41.0,0.19523809523809524,0.8047619047619048</t>
  </si>
  <si>
    <t>assays_both_0_50_ac1_av_.csv,ComaInstResult,0.9090909090909091,0.9090909090909091,0.9090909090909091,49.14285714285714,0.1700444883835887,0.8299555116164112</t>
  </si>
  <si>
    <t>assays_both_0_50_ac1_av_.csv,ComaInstAdjusted,0.6363636363636364,1.0,0.7777777777777778,79.00000000000001,0.27335640138408307,0.726643598615917</t>
  </si>
  <si>
    <t>assays_both_0_50_ac1_av_.csv,ComaOptResult,0.8181818181818182,0.9,0.8571428571428572,58.125,0.20112456747404844,0.7988754325259515</t>
  </si>
  <si>
    <t>assays_both_0_50_ac1_av_.csv,ComaOptAdjusted,0.8181818181818182,0.9,0.8571428571428572,58.125,0.20112456747404844,0.7988754325259515</t>
  </si>
  <si>
    <t>assays_both_0_50_ac1_av_.csv,CupidResult,0.9090909090909091,0.3125,0.4651162790697674,52.14285714285714,0.18042511122095894,0.819574888779041</t>
  </si>
  <si>
    <t>assays_both_0_50_ac1_av_.csv,CupidAdjusted,1.0,0.03806228373702422,0.07333333333333333,72.33333333333331,0.2502883506343713,0.7497116493656286</t>
  </si>
  <si>
    <t>assays_both_0_50_ac1_av_.csv,DistributionBasedResult,0.2727272727272727,0.21428571428571427,0.23999999999999996,133.78571428571428,0.46292634700939195,0.537073652990608</t>
  </si>
  <si>
    <t>assays_both_0_50_ac1_av_.csv,DistributionBasedAdjusted,0.09090909090909091,0.1111111111111111,0.09999999999999999,166.5,0.5761245674740484,0.4238754325259516</t>
  </si>
  <si>
    <t>assays_both_0_50_ac1_av_.csv,JaccardLevenMatcherResult,0.2727272727272727,0.21428571428571427,0.23999999999999996,133.78571428571428,0.46292634700939195,0.537073652990608</t>
  </si>
  <si>
    <t>assays_both_0_50_ac1_av_.csv,JaccardLevenMatcherAdjusted,0.0,0.0,0.0,289.0,1.0,0.0</t>
  </si>
  <si>
    <t>assays_both_0_50_ac1_av_.csv,SimilarityFloodingResult,1.0,0.05392156862745098,0.10232558139534884,58.166666666666686,0.20126874279123422,0.7987312572087658</t>
  </si>
  <si>
    <t>assays_both_0_50_ac1_av_.csv,SimilarityFloodingAdjusted,0.0,0.0,0.0,289.0,1.0,0.0</t>
  </si>
  <si>
    <t>assays_both_0_50_ac1_av_.csv,SmatResult,1.0,1.0,1.0,26.0,0.08996539792387544,0.9100346020761245</t>
  </si>
  <si>
    <t>assays_both_0_50_ac2_av_.csv,ComaInstResult,0.5454545454545454,1.0,0.7058823529411764,90.99999999999999,0.31487889273356395,0.685121107266436</t>
  </si>
  <si>
    <t>assays_both_0_50_ac2_av_.csv,ComaInstAdjusted,0.0,0.0,0.0,289.0,1.0,0.0</t>
  </si>
  <si>
    <t>assays_both_0_50_ac2_av_.csv,ComaOptResult,0.45454545454545453,0.7142857142857143,0.5555555555555556,104.16666666666666,0.3604382929642445,0.6395617070357555</t>
  </si>
  <si>
    <t>assays_both_0_50_ac2_av_.csv,ComaOptAdjusted,0.0,0.0,0.0,289.0,1.0,0.0</t>
  </si>
  <si>
    <t>assays_both_0_50_ac2_av_.csv,CupidResult,0.0,0.0,0.0,289.0,1.0,0.0</t>
  </si>
  <si>
    <t>assays_both_0_50_ac2_av_.csv,CupidAdjusted,1.0,0.03806228373702422,0.07333333333333333,72.33333333333331,0.2502883506343713,0.7497116493656286</t>
  </si>
  <si>
    <t>assays_both_0_50_ac2_av_.csv,DistributionBasedResult,0.36363636363636365,0.25,0.2962962962962963,118.92307692307692,0.4114985360660101,0.5885014639339898</t>
  </si>
  <si>
    <t>assays_both_0_50_ac2_av_.csv,DistributionBasedAdjusted,0.2727272727272727,0.2727272727272727,0.2727272727272727,133.57142857142858,0.46218487394957986,0.5378151260504201</t>
  </si>
  <si>
    <t>assays_both_0_50_ac2_av_.csv,JaccardLevenMatcherResult,0.2727272727272727,0.1875,0.2222222222222222,133.92857142857144,0.46342066238260016,0.5365793376173998</t>
  </si>
  <si>
    <t>assays_both_0_50_ac2_av_.csv,JaccardLevenMatcherAdjusted,0.0,0.0,0.0,184.05882352941174,0.6368817423163036,0.36311825768369643</t>
  </si>
  <si>
    <t>assays_both_0_50_ac2_av_.csv,SimilarityFloodingResult,0.0,0.0,0.0,184.58823529411765,0.6387136169346631,0.3612863830653369</t>
  </si>
  <si>
    <t>assays_both_0_50_ac2_av_.csv,SimilarityFloodingAdjusted,0.0,0.0,0.0,289.0,1.0,0.0</t>
  </si>
  <si>
    <t>assays_both_0_50_ac2_av_.csv,SmatResult,1.0,0.9166666666666666,0.9565217391304348,26.166666666666668,0.09054209919261823,0.9094579008073818</t>
  </si>
  <si>
    <t>assays_both_0_50_ac3_av_.csv,ComaInstResult,0.6363636363636364,0.875,0.7368421052631579,79.10000000000001,0.27370242214532875,0.7262975778546712</t>
  </si>
  <si>
    <t>assays_both_0_50_ac3_av_.csv,ComaInstAdjusted,0.09090909090909091,1.0,0.16666666666666669,166.0,0.5743944636678201,0.4256055363321799</t>
  </si>
  <si>
    <t>assays_both_0_50_ac3_av_.csv,ComaOptResult,0.6363636363636364,0.875,0.7368421052631579,79.10000000000001,0.27370242214532875,0.7262975778546712</t>
  </si>
  <si>
    <t>assays_both_0_50_ac3_av_.csv,ComaOptAdjusted,0.0,0.0,0.0,289.0,1.0,0.0</t>
  </si>
  <si>
    <t>assays_both_0_50_ac3_av_.csv,CupidResult,0.09090909090909091,1.0,0.16666666666666669,166.0,0.5743944636678201,0.4256055363321799</t>
  </si>
  <si>
    <t>assays_both_0_50_ac3_av_.csv,CupidAdjusted,1.0,0.03806228373702422,0.07333333333333333,72.33333333333331,0.2502883506343713,0.7497116493656286</t>
  </si>
  <si>
    <t>assays_both_0_50_ac3_av_.csv,DistributionBasedResult,0.2727272727272727,0.6,0.37499999999999994,133.14285714285717,0.4607019278299556,0.5392980721700444</t>
  </si>
  <si>
    <t>assays_both_0_50_ac3_av_.csv,DistributionBasedAdjusted,0.18181818181818182,0.5,0.26666666666666666,149.13333333333335,0.5160322952710497,0.48396770472895034</t>
  </si>
  <si>
    <t>assays_both_0_50_ac3_av_.csv,JaccardLevenMatcherResult,0.2727272727272727,0.25,0.2608695652173913,133.64285714285717,0.46243203163618396,0.537567968363816</t>
  </si>
  <si>
    <t>assays_both_0_50_ac3_av_.csv,JaccardLevenMatcherAdjusted,0.0,0.0,0.0,289.0,1.0,0.0</t>
  </si>
  <si>
    <t>assays_both_0_50_ac3_av_.csv,SimilarityFloodingResult,1.0,0.07801418439716312,0.14473684210526316,47.66666666666666,0.16493656286043826,0.8350634371395618</t>
  </si>
  <si>
    <t>assays_both_0_50_ac3_av_.csv,SimilarityFloodingAdjusted,0.0,0.0,0.0,289.0,1.0,0.0</t>
  </si>
  <si>
    <t>assays_both_0_50_ac3_av_.csv,SmatResult,1.0,1.0,1.0,26.0,0.08996539792387544,0.9100346020761245</t>
  </si>
  <si>
    <t>assays_both_0_50_ac4_av_.csv,ComaInstResult,0.36363636363636365,0.6666666666666666,0.4705882352941177,118.15384615384616,0.40883683790258185,0.5911631620974181</t>
  </si>
  <si>
    <t>assays_both_0_50_ac4_av_.csv,ComaInstAdjusted,0.0,0.0,0.0,289.0,1.0,0.0</t>
  </si>
  <si>
    <t>assays_both_0_50_ac4_av_.csv,ComaOptResult,0.2727272727272727,0.6,0.37499999999999994,133.14285714285717,0.4607019278299556,0.5392980721700444</t>
  </si>
  <si>
    <t>assays_both_0_50_ac4_av_.csv,ComaOptAdjusted,0.0,0.0,0.0,289.0,1.0,0.0</t>
  </si>
  <si>
    <t>assays_both_0_50_ac4_av_.csv,CupidResult,0.0,0.0,0.0,184.23529411764707,0.6374923671890902,0.3625076328109098</t>
  </si>
  <si>
    <t>assays_both_0_50_ac4_av_.csv,CupidAdjusted,1.0,0.03806228373702422,0.07333333333333333,72.33333333333331,0.2502883506343713,0.7497116493656286</t>
  </si>
  <si>
    <t>assays_both_0_50_ac4_av_.csv,DistributionBasedResult,0.18181818181818182,0.15384615384615385,0.16666666666666669,149.73333333333335,0.5181084198385237,0.48189158016147626</t>
  </si>
  <si>
    <t>assays_both_0_50_ac4_av_.csv,DistributionBasedAdjusted,0.18181818181818182,0.16666666666666666,0.17391304347826086,149.66666666666669,0.5178777393310265,0.48212226066897346</t>
  </si>
  <si>
    <t>assays_both_0_50_ac4_av_.csv,JaccardLevenMatcherResult,0.18181818181818182,0.25,0.2105263157894737,149.4,0.5169550173010381,0.4830449826989619</t>
  </si>
  <si>
    <t>assays_both_0_50_ac4_av_.csv,JaccardLevenMatcherAdjusted,0.0,0.0,0.0,289.0,1.0,0.0</t>
  </si>
  <si>
    <t>assays_both_0_50_ac4_av_.csv,SimilarityFloodingResult,0.7272727272727273,0.04519774011299435,0.0851063829787234,86.77777777777779,0.30026912725874666,0.6997308727412533</t>
  </si>
  <si>
    <t>assays_both_0_50_ac4_av_.csv,SimilarityFloodingAdjusted,0.0,0.0,0.0,289.0,1.0,0.0</t>
  </si>
  <si>
    <t>assays_both_0_50_ac4_av_.csv,SmatResult,1.0,1.0,1.0,26.0,0.08996539792387544,0.9100346020761245</t>
  </si>
  <si>
    <t>assays_both_0_50_ac5_av_.csv,ComaInstResult,0.18181818181818182,0.6666666666666666,0.28571428571428575,149.06666666666666,0.5158016147635525,0.48419838523644754</t>
  </si>
  <si>
    <t>assays_both_0_50_ac5_av_.csv,ComaInstAdjusted,0.0,0.0,0.0,289.0,1.0,0.0</t>
  </si>
  <si>
    <t>assays_both_0_50_ac5_av_.csv,ComaOptResult,0.18181818181818182,0.6666666666666666,0.28571428571428575,149.06666666666666,0.5158016147635525,0.48419838523644754</t>
  </si>
  <si>
    <t>assays_both_0_50_ac5_av_.csv,ComaOptAdjusted,0.0,0.0,0.0,289.0,1.0,0.0</t>
  </si>
  <si>
    <t>assays_both_0_50_ac5_av_.csv,CupidResult,0.36363636363636365,0.8,0.5000000000000001,118.07692307692308,0.40857066808623904,0.5914293319137609</t>
  </si>
  <si>
    <t>assays_both_0_50_ac5_av_.csv,CupidAdjusted,1.0,0.03806228373702422,0.07333333333333333,72.33333333333331,0.2502883506343713,0.7497116493656286</t>
  </si>
  <si>
    <t>assays_both_0_50_ac5_av_.csv,DistributionBasedResult,0.2727272727272727,0.42857142857142855,0.33333333333333326,133.28571428571428,0.4611962432031636,0.5388037567968365</t>
  </si>
  <si>
    <t>assays_both_0_50_ac5_av_.csv,DistributionBasedAdjusted,0.18181818181818182,0.5,0.26666666666666666,149.13333333333335,0.5160322952710497,0.48396770472895034</t>
  </si>
  <si>
    <t>assays_both_0_50_ac5_av_.csv,JaccardLevenMatcherResult,0.2727272727272727,0.2,0.23076923076923075,133.85714285714286,0.46317350469599605,0.536826495304004</t>
  </si>
  <si>
    <t>assays_both_0_50_ac5_av_.csv,JaccardLevenMatcherAdjusted,0.0,0.0,0.0,289.0,1.0,0.0</t>
  </si>
  <si>
    <t>assays_both_0_50_ac5_av_.csv,SimilarityFloodingResult,1.0,0.05759162303664921,0.10891089108910892,56.0,0.19377162629757785,0.8062283737024222</t>
  </si>
  <si>
    <t>assays_both_0_50_ac5_av_.csv,SimilarityFloodingAdjusted,0.0,0.0,0.0,289.0,1.0,0.0</t>
  </si>
  <si>
    <t>assays_both_0_50_ac5_av_.csv,SmatResult,1.0,1.0,1.0,26.0,0.08996539792387544,0.9100346020761245</t>
  </si>
  <si>
    <t>assays_both_0_50_ac5_ev_.csv,ComaInstResult,0.36363636363636365,0.8,0.5000000000000001,118.07692307692308,0.40857066808623904,0.5914293319137609</t>
  </si>
  <si>
    <t>assays_both_0_50_ac5_ev_.csv,ComaInstAdjusted,0.0,0.0,0.0,289.0,1.0,0.0</t>
  </si>
  <si>
    <t>assays_both_0_50_ac5_ev_.csv,ComaOptResult,0.18181818181818182,0.6666666666666666,0.28571428571428575,149.06666666666666,0.5158016147635525,0.48419838523644754</t>
  </si>
  <si>
    <t>assays_both_0_50_ac5_ev_.csv,ComaOptAdjusted,0.0,0.0,0.0,289.0,1.0,0.0</t>
  </si>
  <si>
    <t>assays_both_0_50_ac5_ev_.csv,CupidResult,0.36363636363636365,1.0,0.5333333333333333,118.0,0.4083044982698962,0.5916955017301038</t>
  </si>
  <si>
    <t>assays_both_0_50_ac5_ev_.csv,CupidAdjusted,1.0,0.03806228373702422,0.07333333333333333,72.33333333333331,0.2502883506343713,0.7497116493656286</t>
  </si>
  <si>
    <t>assays_both_0_50_ac5_ev_.csv,DistributionBasedResult,0.5454545454545454,0.6666666666666666,0.6,91.27272727272728,0.3158225857187795,0.6841774142812205</t>
  </si>
  <si>
    <t>assays_both_0_50_ac5_ev_.csv,DistributionBasedAdjusted,0.45454545454545453,0.625,0.5263157894736842,104.25,0.3607266435986159,0.6392733564013842</t>
  </si>
  <si>
    <t>assays_both_0_50_ac5_ev_.csv,JaccardLevenMatcherResult,0.18181818181818182,0.125,0.14814814814814814,149.93333333333334,0.518800461361015,0.481199538638985</t>
  </si>
  <si>
    <t>assays_both_0_50_ac5_ev_.csv,JaccardLevenMatcherAdjusted,0.09090909090909091,0.2,0.12500000000000003,166.25,0.5752595155709342,0.42474048442906576</t>
  </si>
  <si>
    <t>assays_both_0_50_ac5_ev_.csv,SimilarityFloodingResult,1.0,0.054455445544554455,0.10328638497652581,57.83333333333334,0.20011534025374858,0.7998846597462514</t>
  </si>
  <si>
    <t>assays_both_0_50_ac5_ev_.csv,SimilarityFloodingAdjusted,0.0,0.0,0.0,289.0,1.0,0.0</t>
  </si>
  <si>
    <t>assays_both_0_50_ac5_ev_.csv,SmatResult,1.0,1.0,1.0,26.0,0.08996539792387544,0.9100346020761245</t>
  </si>
  <si>
    <t>assays_both_0_50_ec_av_.csv,ComaInstResult,1.0,1.0,1.0,26.0,0.08996539792387544,0.9100346020761245</t>
  </si>
  <si>
    <t>assays_both_0_50_ec_av_.csv,ComaInstAdjusted,1.0,1.0,1.0,26.0,0.08996539792387544,0.9100346020761245</t>
  </si>
  <si>
    <t>assays_both_0_50_ec_av_.csv,ComaOptResult,1.0,1.0,1.0,26.0,0.08996539792387544,0.9100346020761245</t>
  </si>
  <si>
    <t>assays_both_0_50_ec_av_.csv,ComaOptAdjusted,1.0,1.0,1.0,26.0,0.08996539792387544,0.9100346020761245</t>
  </si>
  <si>
    <t>assays_both_0_50_ec_av_.csv,CupidResult,1.0,0.3142857142857143,0.4782608695652174,30.0,0.10380622837370242,0.8961937716262975</t>
  </si>
  <si>
    <t>assays_both_0_50_ec_av_.csv,CupidAdjusted,1.0,0.03806228373702422,0.07333333333333333,72.33333333333331,0.2502883506343713,0.7497116493656286</t>
  </si>
  <si>
    <t>assays_both_0_50_ec_av_.csv,DistributionBasedResult,0.2727272727272727,0.42857142857142855,0.33333333333333326,133.28571428571428,0.4611962432031636,0.5388037567968365</t>
  </si>
  <si>
    <t>assays_both_0_50_ec_av_.csv,DistributionBasedAdjusted,0.2727272727272727,0.75,0.39999999999999997,133.07142857142858,0.4604547701433515,0.5395452298566485</t>
  </si>
  <si>
    <t>assays_both_0_50_ec_av_.csv,JaccardLevenMatcherResult,0.18181818181818182,0.15384615384615385,0.16666666666666669,149.73333333333335,0.5181084198385237,0.48189158016147626</t>
  </si>
  <si>
    <t>assays_both_0_50_ec_av_.csv,JaccardLevenMatcherAdjusted,0.0,0.0,0.0,184.17647058823528,0.6372888255648279,0.3627111744351721</t>
  </si>
  <si>
    <t>assays_both_0_50_ec_av_.csv,SimilarityFloodingResult,1.0,0.06547619047619048,0.1229050279329609,52.16666666666666,0.18050749711649364,0.8194925028835064</t>
  </si>
  <si>
    <t>assays_both_0_50_ec_av_.csv,SimilarityFloodingAdjusted,0.0,0.0,0.0,289.0,1.0,0.0</t>
  </si>
  <si>
    <t>assays_both_0_50_ec_av_.csv,SmatResult,1.0,1.0,1.0,26.0,0.08996539792387544,0.9100346020761245</t>
  </si>
  <si>
    <t>assays_both_0_50_ec_ev_.csv,ComaInstResult,1.0,1.0,1.0,26.0,0.08996539792387544,0.9100346020761245</t>
  </si>
  <si>
    <t>assays_both_0_50_ec_ev_.csv,ComaInstAdjusted,1.0,1.0,1.0,26.0,0.08996539792387544,0.9100346020761245</t>
  </si>
  <si>
    <t>assays_both_0_50_ec_ev_.csv,ComaOptResult,1.0,1.0,1.0,26.0,0.08996539792387544,0.9100346020761245</t>
  </si>
  <si>
    <t>assays_both_0_50_ec_ev_.csv,ComaOptAdjusted,1.0,1.0,1.0,26.0,0.08996539792387544,0.9100346020761245</t>
  </si>
  <si>
    <t>assays_both_0_50_ec_ev_.csv,CupidResult,1.0,0.4782608695652174,0.6470588235294118,28.0,0.09688581314878893,0.903114186851211</t>
  </si>
  <si>
    <t>assays_both_0_50_ec_ev_.csv,CupidAdjusted,1.0,0.03806228373702422,0.07333333333333333,72.33333333333331,0.2502883506343713,0.7497116493656286</t>
  </si>
  <si>
    <t>assays_both_0_50_ec_ev_.csv,DistributionBasedResult,0.45454545454545453,0.625,0.5263157894736842,104.25,0.3607266435986159,0.6392733564013842</t>
  </si>
  <si>
    <t>assays_both_0_50_ec_ev_.csv,DistributionBasedAdjusted,0.45454545454545453,0.7142857142857143,0.5555555555555556,104.16666666666666,0.3604382929642445,0.6395617070357555</t>
  </si>
  <si>
    <t>assays_both_0_50_ec_ev_.csv,JaccardLevenMatcherResult,0.2727272727272727,0.2,0.23076923076923075,133.85714285714286,0.46317350469599605,0.536826495304004</t>
  </si>
  <si>
    <t>assays_both_0_50_ec_ev_.csv,JaccardLevenMatcherAdjusted,0.0,0.0,0.0,184.05882352941174,0.6368817423163036,0.36311825768369643</t>
  </si>
  <si>
    <t>assays_both_0_50_ec_ev_.csv,SimilarityFloodingResult,1.0,0.0658682634730539,0.12359550561797754,52.0,0.17993079584775087,0.8200692041522492</t>
  </si>
  <si>
    <t>assays_both_0_50_ec_ev_.csv,SimilarityFloodingAdjusted,0.0,0.0,0.0,289.0,1.0,0.0</t>
  </si>
  <si>
    <t>assays_both_0_50_ec_ev_.csv,SmatResult,1.0,1.0,1.0,26.0,0.08996539792387544,0.9100346020761245</t>
  </si>
  <si>
    <t>assays_both_0_70_ac1_av_.csv,ComaInstResult,0.875,1.0,0.9333333333333333,34.0,0.08947368421052632,0.9105263157894736</t>
  </si>
  <si>
    <t>assays_both_0_70_ac1_av_.csv,ComaInstAdjusted,0.625,1.0,0.7692307692307693,66.0,0.1736842105263158,0.8263157894736842</t>
  </si>
  <si>
    <t>assays_both_0_70_ac1_av_.csv,ComaOptResult,0.8125,1.0,0.896551724137931,40.5,0.10657894736842105,0.8934210526315789</t>
  </si>
  <si>
    <t>assays_both_0_70_ac1_av_.csv,ComaOptAdjusted,0.8125,1.0,0.896551724137931,40.5,0.10657894736842105,0.8934210526315789</t>
  </si>
  <si>
    <t>assays_both_0_70_ac1_av_.csv,CupidResult,0.9375,0.35714285714285715,0.5172413793103449,35.25,0.09276315789473684,0.9072368421052631</t>
  </si>
  <si>
    <t>assays_both_0_70_ac1_av_.csv,CupidAdjusted,1.0,0.042105263157894736,0.08080808080808081,142.33333333333334,0.37456140350877193,0.6254385964912281</t>
  </si>
  <si>
    <t>assays_both_0_70_ac1_av_.csv,DistributionBasedResult,0.25,0.5714285714285714,0.34782608695652173,144.20000000000002,0.37947368421052635,0.6205263157894736</t>
  </si>
  <si>
    <t>assays_both_0_70_ac1_av_.csv,DistributionBasedAdjusted,0.25,0.6666666666666666,0.36363636363636365,144.13333333333333,0.3792982456140351,0.620701754385965</t>
  </si>
  <si>
    <t>assays_both_0_70_ac1_av_.csv,JaccardLevenMatcherResult,0.1875,0.23076923076923078,0.20689655172413793,161.125,0.42401315789473687,0.5759868421052632</t>
  </si>
  <si>
    <t>assays_both_0_70_ac1_av_.csv,JaccardLevenMatcherAdjusted,0.0625,1.0,0.11764705882352941,196.5,0.5171052631578947,0.48289473684210527</t>
  </si>
  <si>
    <t>assays_both_0_70_ac1_av_.csv,SimilarityFloodingResult,1.0,0.09580838323353294,0.17486338797814208,71.33333333333333,0.18771929824561404,0.8122807017543859</t>
  </si>
  <si>
    <t>assays_both_0_70_ac1_av_.csv,SimilarityFloodingAdjusted,0.0,0.0,0.0,380.0,1.0,0.0</t>
  </si>
  <si>
    <t>assays_both_0_70_ac1_av_.csv,SmatResult,1.0,1.0,1.0,21.0,0.05526315789473684,0.9447368421052632</t>
  </si>
  <si>
    <t>assays_both_0_70_ac2_av_.csv,ComaInstResult,0.5625,0.75,0.6428571428571429,76.8,0.20210526315789473,0.7978947368421052</t>
  </si>
  <si>
    <t>assays_both_0_70_ac2_av_.csv,ComaInstAdjusted,0.0,0.0,0.0,380.0,1.0,0.0</t>
  </si>
  <si>
    <t>assays_both_0_70_ac2_av_.csv,ComaOptResult,0.5,0.6666666666666666,0.5714285714285715,88.36363636363636,0.2325358851674641,0.7674641148325358</t>
  </si>
  <si>
    <t>assays_both_0_70_ac2_av_.csv,ComaOptAdjusted,0.0,0.0,0.0,380.0,1.0,0.0</t>
  </si>
  <si>
    <t>assays_both_0_70_ac2_av_.csv,CupidResult,0.0,0.0,0.0,380.0,1.0,0.0</t>
  </si>
  <si>
    <t>assays_both_0_70_ac2_av_.csv,CupidAdjusted,1.0,0.042105263157894736,0.08080808080808081,142.33333333333334,0.37456140350877193,0.6254385964912281</t>
  </si>
  <si>
    <t>assays_both_0_70_ac2_av_.csv,DistributionBasedResult,0.25,0.5,0.3333333333333333,144.26666666666665,0.3796491228070175,0.6203508771929824</t>
  </si>
  <si>
    <t>assays_both_0_70_ac2_av_.csv,DistributionBasedAdjusted,0.1875,0.42857142857142855,0.26086956521739124,160.75,0.4230263157894737,0.5769736842105263</t>
  </si>
  <si>
    <t>assays_both_0_70_ac2_av_.csv,JaccardLevenMatcherResult,0.1875,0.21428571428571427,0.19999999999999998,161.1875,0.4241776315789474,0.5758223684210526</t>
  </si>
  <si>
    <t>assays_both_0_70_ac2_av_.csv,JaccardLevenMatcherAdjusted,0.0,0.0,0.0,216.0526315789474,0.5685595567867037,0.43144044321329633</t>
  </si>
  <si>
    <t>assays_both_0_70_ac2_av_.csv,SimilarityFloodingResult,0.0,0.0,0.0,380.0,1.0,0.0</t>
  </si>
  <si>
    <t>assays_both_0_70_ac2_av_.csv,SimilarityFloodingAdjusted,0.0,0.0,0.0,380.0,1.0,0.0</t>
  </si>
  <si>
    <t>assays_both_0_70_ac2_av_.csv,SmatResult,1.0,0.9411764705882353,0.9696969696969697,21.333333333333332,0.05614035087719298,0.9438596491228071</t>
  </si>
  <si>
    <t>assays_both_0_70_ac2_ev_.csv,ComaInstResult,0.6875,0.9166666666666666,0.7857142857142857,56.625,0.14901315789473685,0.8509868421052631</t>
  </si>
  <si>
    <t>assays_both_0_70_ac2_ev_.csv,ComaInstAdjusted,0.0,0.0,0.0,380.0,1.0,0.0</t>
  </si>
  <si>
    <t>assays_both_0_70_ac2_ev_.csv,ComaOptResult,0.4375,0.875,0.5833333333333334,100.58333333333334,0.26469298245614037,0.7353070175438596</t>
  </si>
  <si>
    <t>assays_both_0_70_ac2_ev_.csv,ComaOptAdjusted,0.0,0.0,0.0,380.0,1.0,0.0</t>
  </si>
  <si>
    <t>assays_both_0_70_ac2_ev_.csv,CupidResult,0.0625,1.0,0.11764705882352941,196.5,0.5171052631578947,0.48289473684210527</t>
  </si>
  <si>
    <t>assays_both_0_70_ac2_ev_.csv,CupidAdjusted,1.0,0.042105263157894736,0.08080808080808081,142.33333333333334,0.37456140350877193,0.6254385964912281</t>
  </si>
  <si>
    <t>assays_both_0_70_ac2_ev_.csv,DistributionBasedResult,0.375,0.6666666666666666,0.4800000000000001,114.23076923076924,0.30060728744939275,0.6993927125506072</t>
  </si>
  <si>
    <t>assays_both_0_70_ac2_ev_.csv,DistributionBasedAdjusted,0.375,0.8571428571428571,0.5217391304347825,114.0769230769231,0.3002024291497976,0.6997975708502024</t>
  </si>
  <si>
    <t>assays_both_0_70_ac2_ev_.csv,JaccardLevenMatcherResult,0.3125,0.22727272727272727,0.2631578947368421,129.71428571428572,0.34135338345864663,0.6586466165413534</t>
  </si>
  <si>
    <t>assays_both_0_70_ac2_ev_.csv,JaccardLevenMatcherAdjusted,0.0,0.0,0.0,216.0526315789474,0.5685595567867037,0.43144044321329633</t>
  </si>
  <si>
    <t>assays_both_0_70_ac2_ev_.csv,SimilarityFloodingResult,0.0625,0.3333333333333333,0.10526315789473684,196.6111111111111,0.5173976608187134,0.4826023391812866</t>
  </si>
  <si>
    <t>assays_both_0_70_ac2_ev_.csv,SimilarityFloodingAdjusted,0.0,0.0,0.0,380.0,1.0,0.0</t>
  </si>
  <si>
    <t>assays_both_0_70_ac2_ev_.csv,SmatResult,1.0,0.8421052631578947,0.9142857142857143,22.0,0.05789473684210526,0.9421052631578948</t>
  </si>
  <si>
    <t>assays_both_0_70_ac3_av_.csv,ComaInstResult,0.75,1.0,0.8571428571428571,48.0,0.12631578947368421,0.8736842105263158</t>
  </si>
  <si>
    <t>assays_both_0_70_ac3_av_.csv,ComaInstAdjusted,0.0625,1.0,0.11764705882352941,196.5,0.5171052631578947,0.48289473684210527</t>
  </si>
  <si>
    <t>assays_both_0_70_ac3_av_.csv,ComaOptResult,0.75,1.0,0.8571428571428571,48.0,0.12631578947368421,0.8736842105263158</t>
  </si>
  <si>
    <t>assays_both_0_70_ac3_av_.csv,ComaOptAdjusted,0.0,0.0,0.0,380.0,1.0,0.0</t>
  </si>
  <si>
    <t>assays_both_0_70_ac3_av_.csv,CupidResult,0.1875,0.75,0.3,160.5625,0.4225328947368421,0.5774671052631579</t>
  </si>
  <si>
    <t>assays_both_0_70_ac3_av_.csv,CupidAdjusted,1.0,0.042105263157894736,0.08080808080808081,142.33333333333334,0.37456140350877193,0.6254385964912281</t>
  </si>
  <si>
    <t>assays_both_0_70_ac3_av_.csv,DistributionBasedResult,0.3125,0.625,0.4166666666666667,128.71428571428572,0.3387218045112782,0.6612781954887218</t>
  </si>
  <si>
    <t>assays_both_0_70_ac3_av_.csv,DistributionBasedAdjusted,0.25,0.5714285714285714,0.34782608695652173,144.20000000000002,0.37947368421052635,0.6205263157894736</t>
  </si>
  <si>
    <t>assays_both_0_70_ac3_av_.csv,JaccardLevenMatcherResult,0.1875,0.21428571428571427,0.19999999999999998,161.1875,0.4241776315789474,0.5758223684210526</t>
  </si>
  <si>
    <t>assays_both_0_70_ac3_av_.csv,JaccardLevenMatcherAdjusted,0.0,0.0,0.0,380.0,1.0,0.0</t>
  </si>
  <si>
    <t>assays_both_0_70_ac3_av_.csv,SimilarityFloodingResult,1.0,0.18181818181818182,0.3076923076923077,45.0,0.11842105263157894,0.881578947368421</t>
  </si>
  <si>
    <t>assays_both_0_70_ac3_av_.csv,SimilarityFloodingAdjusted,0.0,0.0,0.0,380.0,1.0,0.0</t>
  </si>
  <si>
    <t>assays_both_0_70_ac3_av_.csv,SmatResult,1.0,1.0,1.0,21.0,0.05526315789473684,0.9447368421052632</t>
  </si>
  <si>
    <t>assays_both_0_70_ac4_ev_.csv,ComaInstResult,0.1875,0.75,0.3,160.5625,0.4225328947368421,0.5774671052631579</t>
  </si>
  <si>
    <t>assays_both_0_70_ac4_ev_.csv,ComaInstAdjusted,0.0625,1.0,0.11764705882352941,196.5,0.5171052631578947,0.48289473684210527</t>
  </si>
  <si>
    <t>assays_both_0_70_ac4_ev_.csv,ComaOptResult,0.0625,1.0,0.11764705882352941,196.5,0.5171052631578947,0.48289473684210527</t>
  </si>
  <si>
    <t>assays_both_0_70_ac4_ev_.csv,ComaOptAdjusted,0.0625,1.0,0.11764705882352941,196.5,0.5171052631578947,0.48289473684210527</t>
  </si>
  <si>
    <t>assays_both_0_70_ac4_ev_.csv,CupidResult,0.0625,0.16666666666666666,0.09090909090909091,196.77777777777774,0.5178362573099414,0.48216374269005857</t>
  </si>
  <si>
    <t>assays_both_0_70_ac4_ev_.csv,CupidAdjusted,1.0,0.042105263157894736,0.08080808080808081,142.33333333333334,0.37456140350877193,0.6254385964912281</t>
  </si>
  <si>
    <t>assays_both_0_70_ac4_ev_.csv,DistributionBasedResult,0.5,0.7272727272727273,0.5925925925925926,88.27272727272728,0.23229665071770336,0.7677033492822967</t>
  </si>
  <si>
    <t>assays_both_0_70_ac4_ev_.csv,DistributionBasedAdjusted,0.5625,0.8181818181818182,0.6666666666666666,76.7,0.2018421052631579,0.7981578947368421</t>
  </si>
  <si>
    <t>assays_both_0_70_ac4_ev_.csv,JaccardLevenMatcherResult,0.25,0.19047619047619047,0.2162162162162162,145.13333333333335,0.38192982456140356,0.6180701754385964</t>
  </si>
  <si>
    <t>assays_both_0_70_ac4_ev_.csv,JaccardLevenMatcherAdjusted,0.0625,0.25,0.1,196.66666666666666,0.5175438596491228,0.48245614035087725</t>
  </si>
  <si>
    <t>assays_both_0_70_ac4_ev_.csv,SimilarityFloodingResult,0.625,0.04975124378109453,0.09216589861751152,87.22222222222224,0.22953216374269012,0.7704678362573099</t>
  </si>
  <si>
    <t>assays_both_0_70_ac4_ev_.csv,SimilarityFloodingAdjusted,0.0,0.0,0.0,380.0,1.0,0.0</t>
  </si>
  <si>
    <t>assays_both_0_70_ac4_ev_.csv,SmatResult,1.0,0.8888888888888888,0.9411764705882353,21.666666666666668,0.05701754385964913,0.9429824561403509</t>
  </si>
  <si>
    <t>assays_both_0_70_ec_av_.csv,ComaInstResult,1.0,1.0,1.0,21.0,0.05526315789473684,0.9447368421052632</t>
  </si>
  <si>
    <t>assays_both_0_70_ec_av_.csv,ComaInstAdjusted,1.0,1.0,1.0,21.0,0.05526315789473684,0.9447368421052632</t>
  </si>
  <si>
    <t>assays_both_0_70_ec_av_.csv,ComaOptResult,1.0,1.0,1.0,21.0,0.05526315789473684,0.9447368421052632</t>
  </si>
  <si>
    <t>assays_both_0_70_ec_av_.csv,ComaOptAdjusted,1.0,1.0,1.0,21.0,0.05526315789473684,0.9447368421052632</t>
  </si>
  <si>
    <t>assays_both_0_70_ec_av_.csv,CupidResult,1.0,0.41025641025641024,0.5818181818181819,28.666666666666664,0.07543859649122807,0.9245614035087719</t>
  </si>
  <si>
    <t>assays_both_0_70_ec_av_.csv,CupidAdjusted,1.0,0.042105263157894736,0.08080808080808081,142.33333333333334,0.37456140350877193,0.6254385964912281</t>
  </si>
  <si>
    <t>assays_both_0_70_ec_av_.csv,DistributionBasedResult,0.3125,0.7142857142857143,0.43478260869565216,128.64285714285717,0.33853383458646624,0.6614661654135338</t>
  </si>
  <si>
    <t>assays_both_0_70_ec_av_.csv,DistributionBasedAdjusted,0.3125,0.8333333333333334,0.45454545454545453,128.57142857142856,0.3383458646616541,0.6616541353383458</t>
  </si>
  <si>
    <t>assays_both_0_70_ec_av_.csv,JaccardLevenMatcherResult,0.25,0.2222222222222222,0.23529411764705882,144.93333333333334,0.38140350877192986,0.6185964912280701</t>
  </si>
  <si>
    <t>assays_both_0_70_ec_av_.csv,JaccardLevenMatcherAdjusted,0.0,0.0,0.0,216.1578947368421,0.5688365650969529,0.4311634349030471</t>
  </si>
  <si>
    <t>assays_both_0_70_ec_av_.csv,SimilarityFloodingResult,1.0,0.12121212121212122,0.21621621621621626,59.66666666666667,0.15701754385964914,0.8429824561403508</t>
  </si>
  <si>
    <t>assays_both_0_70_ec_av_.csv,SimilarityFloodingAdjusted,0.0,0.0,0.0,380.0,1.0,0.0</t>
  </si>
  <si>
    <t>assays_both_0_70_ec_av_.csv,SmatResult,1.0,1.0,1.0,21.0,0.05526315789473684,0.9447368421052632</t>
  </si>
  <si>
    <t>assays_horizontal_0_ac2_av_.csv,ComaInstResult,0.6956521739130435,0.9411764705882353,0.7999999999999999,37.14285714285714,0.07021334053470159,0.9297866594652984</t>
  </si>
  <si>
    <t>assays_horizontal_0_ac2_av_.csv,ComaInstAdjusted,0.0,0.0,0.0,529.0,1.0,0.0</t>
  </si>
  <si>
    <t>assays_horizontal_0_ac2_av_.csv,ComaOptResult,0.5217391304347826,0.8571428571428571,0.6486486486486486,67.18181818181819,0.12699776593916481,0.8730022340608352</t>
  </si>
  <si>
    <t>assays_horizontal_0_ac2_av_.csv,ComaOptAdjusted,0.0,0.0,0.0,529.0,1.0,0.0</t>
  </si>
  <si>
    <t>assays_horizontal_0_ac2_av_.csv,CupidResult,0.0,0.0,0.0,529.0,1.0,0.0</t>
  </si>
  <si>
    <t>assays_horizontal_0_ac2_av_.csv,CupidAdjusted,1.0,0.043478260869565216,0.08333333333333333,529.0,1.0,0.0</t>
  </si>
  <si>
    <t>assays_horizontal_0_ac2_av_.csv,DistributionBasedResult,0.43478260869565216,0.7692307692307693,0.5555555555555555,88.23076923076924,0.16678784353642578,0.8332121564635742</t>
  </si>
  <si>
    <t>assays_horizontal_0_ac2_av_.csv,DistributionBasedAdjusted,0.391304347826087,0.9,0.5454545454545454,100.07142857142858,0.18917094247907104,0.8108290575209289</t>
  </si>
  <si>
    <t>assays_horizontal_0_ac2_av_.csv,JaccardLevenMatcherResult,0.30434782608695654,0.2413793103448276,0.2692307692307692,128.375,0.2426748582230624,0.7573251417769375</t>
  </si>
  <si>
    <t>assays_horizontal_0_ac2_av_.csv,JaccardLevenMatcherAdjusted,0.0,0.0,0.0,529.0,1.0,0.0</t>
  </si>
  <si>
    <t>assays_horizontal_0_ac2_av_.csv,SimilarityFloodingResult,0.08695652173913043,0.6666666666666666,0.15384615384615383,212.04761904761918,0.40084616077054663,0.5991538392294533</t>
  </si>
  <si>
    <t>assays_horizontal_0_ac2_av_.csv,SimilarityFloodingAdjusted,0.0,0.0,0.0,529.0,1.0,0.0</t>
  </si>
  <si>
    <t>assays_horizontal_0_ac2_av_.csv,SmatResult,1.0,0.92,0.9583333333333334,25.0,0.04725897920604915,0.9527410207939508</t>
  </si>
  <si>
    <t>assays_horizontal_0_ac2_ev_.csv,ComaInstResult,0.7391304347826086,0.9444444444444444,0.8292682926829269,32.16666666666667,0.06080655324511658,0.9391934467548835</t>
  </si>
  <si>
    <t>assays_horizontal_0_ac2_ev_.csv,ComaInstAdjusted,0.0,0.0,0.0,529.0,1.0,0.0</t>
  </si>
  <si>
    <t>assays_horizontal_0_ac2_ev_.csv,ComaOptResult,0.5217391304347826,0.9230769230769231,0.6666666666666667,67.09090909090907,0.12682591510568822,0.8731740848943118</t>
  </si>
  <si>
    <t>assays_horizontal_0_ac2_ev_.csv,ComaOptAdjusted,0.0,0.0,0.0,529.0,1.0,0.0</t>
  </si>
  <si>
    <t>assays_horizontal_0_ac2_ev_.csv,CupidResult,0.043478260869565216,1.0,0.08333333333333333,232.0,0.43856332703213613,0.5614366729678639</t>
  </si>
  <si>
    <t>assays_horizontal_0_ac2_ev_.csv,CupidAdjusted,1.0,0.043478260869565216,0.08333333333333333,529.0,1.0,0.0</t>
  </si>
  <si>
    <t>assays_horizontal_0_ac2_ev_.csv,DistributionBasedResult,0.43478260869565216,0.7692307692307693,0.5555555555555555,88.23076923076924,0.16678784353642578,0.8332121564635742</t>
  </si>
  <si>
    <t>assays_horizontal_0_ac2_ev_.csv,DistributionBasedAdjusted,0.391304347826087,0.9,0.5454545454545454,100.07142857142858,0.18917094247907104,0.8108290575209289</t>
  </si>
  <si>
    <t>assays_horizontal_0_ac2_ev_.csv,JaccardLevenMatcherResult,0.30434782608695654,0.2413793103448276,0.2692307692307692,128.375,0.2426748582230624,0.7573251417769375</t>
  </si>
  <si>
    <t>assays_horizontal_0_ac2_ev_.csv,JaccardLevenMatcherAdjusted,0.0,0.0,0.0,529.0,1.0,0.0</t>
  </si>
  <si>
    <t>assays_horizontal_0_ac2_ev_.csv,SimilarityFloodingResult,0.08695652173913043,0.6666666666666666,0.15384615384615383,212.04761904761918,0.40084616077054663,0.5991538392294533</t>
  </si>
  <si>
    <t>assays_horizontal_0_ac2_ev_.csv,SimilarityFloodingAdjusted,0.0,0.0,0.0,529.0,1.0,0.0</t>
  </si>
  <si>
    <t>assays_horizontal_0_ac2_ev_.csv,SmatResult,1.0,1.0,1.0,23.0,0.043478260869565216,0.9565217391304348</t>
  </si>
  <si>
    <t>assays_horizontal_0_ac3_ev_.csv,ComaInstResult,0.6521739130434783,1.0,0.7894736842105263,43.0,0.08128544423440454,0.9187145557655955</t>
  </si>
  <si>
    <t>assays_horizontal_0_ac3_ev_.csv,ComaInstAdjusted,0.043478260869565216,1.0,0.08333333333333333,232.0,0.43856332703213613,0.5614366729678639</t>
  </si>
  <si>
    <t>assays_horizontal_0_ac3_ev_.csv,ComaOptResult,0.6521739130434783,1.0,0.7894736842105263,43.0,0.08128544423440454,0.9187145557655955</t>
  </si>
  <si>
    <t>assays_horizontal_0_ac3_ev_.csv,ComaOptAdjusted,0.0,0.0,0.0,529.0,1.0,0.0</t>
  </si>
  <si>
    <t>assays_horizontal_0_ac3_ev_.csv,CupidResult,0.17391304347826086,0.8,0.2857142857142857,175.05263157894734,0.3309123470301462,0.6690876529698537</t>
  </si>
  <si>
    <t>assays_horizontal_0_ac3_ev_.csv,CupidAdjusted,1.0,0.043478260869565216,0.08333333333333333,529.0,1.0,0.0</t>
  </si>
  <si>
    <t>assays_horizontal_0_ac3_ev_.csv,DistributionBasedResult,0.43478260869565216,0.7692307692307693,0.5555555555555555,88.23076923076924,0.16678784353642578,0.8332121564635742</t>
  </si>
  <si>
    <t>assays_horizontal_0_ac3_ev_.csv,DistributionBasedAdjusted,0.391304347826087,0.8181818181818182,0.5294117647058824,100.14285714285717,0.18930596813394548,0.8106940318660545</t>
  </si>
  <si>
    <t>assays_horizontal_0_ac3_ev_.csv,JaccardLevenMatcherResult,0.30434782608695654,0.2413793103448276,0.2692307692307692,128.375,0.2426748582230624,0.7573251417769375</t>
  </si>
  <si>
    <t>assays_horizontal_0_ac3_ev_.csv,JaccardLevenMatcherAdjusted,0.0,0.0,0.0,529.0,1.0,0.0</t>
  </si>
  <si>
    <t>assays_horizontal_0_ac3_ev_.csv,SimilarityFloodingResult,1.0,0.7419354838709677,0.8518518518518519,31.0,0.05860113421550094,0.941398865784499</t>
  </si>
  <si>
    <t>assays_horizontal_0_ac3_ev_.csv,SimilarityFloodingAdjusted,0.0,0.0,0.0,529.0,1.0,0.0</t>
  </si>
  <si>
    <t>assays_horizontal_0_ac3_ev_.csv,SmatResult,1.0,1.0,1.0,23.0,0.043478260869565216,0.9565217391304348</t>
  </si>
  <si>
    <t>assays_horizontal_0_ac4_av_.csv,ComaInstResult,0.34782608695652173,0.8,0.48484848484848486,113.13333333333328,0.213862633900441,0.786137366099559</t>
  </si>
  <si>
    <t>assays_horizontal_0_ac4_av_.csv,ComaInstAdjusted,0.0,0.0,0.0,529.0,1.0,0.0</t>
  </si>
  <si>
    <t>assays_horizontal_0_ac4_av_.csv,ComaOptResult,0.08695652173913043,0.5,0.14814814814814817,212.095238095238,0.4009361778737958,0.5990638221262041</t>
  </si>
  <si>
    <t>assays_horizontal_0_ac4_av_.csv,ComaOptAdjusted,0.0,0.0,0.0,529.0,1.0,0.0</t>
  </si>
  <si>
    <t>assays_horizontal_0_ac4_av_.csv,CupidResult,0.043478260869565216,1.0,0.08333333333333333,232.0,0.43856332703213613,0.5614366729678639</t>
  </si>
  <si>
    <t>assays_horizontal_0_ac4_av_.csv,CupidAdjusted,1.0,0.043478260869565216,0.08333333333333333,529.0,1.0,0.0</t>
  </si>
  <si>
    <t>assays_horizontal_0_ac4_av_.csv,DistributionBasedResult,0.43478260869565216,0.7692307692307693,0.5555555555555555,88.23076923076924,0.16678784353642578,0.8332121564635742</t>
  </si>
  <si>
    <t>assays_horizontal_0_ac4_av_.csv,DistributionBasedAdjusted,0.391304347826087,0.9,0.5454545454545454,100.07142857142858,0.18917094247907104,0.8108290575209289</t>
  </si>
  <si>
    <t>assays_horizontal_0_ac4_av_.csv,JaccardLevenMatcherResult,0.30434782608695654,0.2413793103448276,0.2692307692307692,128.375,0.2426748582230624,0.7573251417769375</t>
  </si>
  <si>
    <t>assays_horizontal_0_ac4_av_.csv,JaccardLevenMatcherAdjusted,0.0,0.0,0.0,529.0,1.0,0.0</t>
  </si>
  <si>
    <t>assays_horizontal_0_ac4_av_.csv,SimilarityFloodingResult,0.08695652173913043,0.05128205128205128,0.06451612903225808,213.7619047619048,0.40408677648753266,0.5959132235124673</t>
  </si>
  <si>
    <t>assays_horizontal_0_ac4_av_.csv,SimilarityFloodingAdjusted,0.0,0.0,0.0,529.0,1.0,0.0</t>
  </si>
  <si>
    <t>assays_horizontal_0_ac4_av_.csv,SmatResult,1.0,0.9583333333333334,0.9787234042553191,24.0,0.045368620037807186,0.9546313799621928</t>
  </si>
  <si>
    <t>assays_horizontal_0_ac4_ev_.csv,ComaInstResult,0.34782608695652173,0.8,0.48484848484848486,113.13333333333328,0.213862633900441,0.786137366099559</t>
  </si>
  <si>
    <t>assays_horizontal_0_ac4_ev_.csv,ComaInstAdjusted,0.043478260869565216,1.0,0.08333333333333333,232.0,0.43856332703213613,0.5614366729678639</t>
  </si>
  <si>
    <t>assays_horizontal_0_ac4_ev_.csv,ComaOptResult,0.17391304347826086,0.8,0.2857142857142857,175.05263157894734,0.3309123470301462,0.6690876529698537</t>
  </si>
  <si>
    <t>assays_horizontal_0_ac4_ev_.csv,ComaOptAdjusted,0.043478260869565216,1.0,0.08333333333333333,232.0,0.43856332703213613,0.5614366729678639</t>
  </si>
  <si>
    <t>assays_horizontal_0_ac4_ev_.csv,CupidResult,0.043478260869565216,0.1,0.06060606060606061,232.40909090909093,0.4393366557827806,0.5606633442172194</t>
  </si>
  <si>
    <t>assays_horizontal_0_ac4_ev_.csv,CupidAdjusted,1.0,0.043478260869565216,0.08333333333333333,529.0,1.0,0.0</t>
  </si>
  <si>
    <t>assays_horizontal_0_ac4_ev_.csv,DistributionBasedResult,0.43478260869565216,0.7692307692307693,0.5555555555555555,88.23076923076924,0.16678784353642578,0.8332121564635742</t>
  </si>
  <si>
    <t>assays_horizontal_0_ac4_ev_.csv,DistributionBasedAdjusted,0.391304347826087,0.9,0.5454545454545454,100.07142857142858,0.18917094247907104,0.8108290575209289</t>
  </si>
  <si>
    <t>assays_horizontal_0_ac4_ev_.csv,JaccardLevenMatcherResult,0.30434782608695654,0.2413793103448276,0.2692307692307692,128.375,0.2426748582230624,0.7573251417769375</t>
  </si>
  <si>
    <t>assays_horizontal_0_ac4_ev_.csv,JaccardLevenMatcherAdjusted,0.0,0.0,0.0,529.0,1.0,0.0</t>
  </si>
  <si>
    <t>assays_horizontal_0_ac4_ev_.csv,SimilarityFloodingResult,0.08695652173913043,0.046511627906976744,0.06060606060606061,213.95238095238085,0.4044468449005309,0.595553155099469</t>
  </si>
  <si>
    <t>assays_horizontal_0_ac4_ev_.csv,SimilarityFloodingAdjusted,0.0,0.0,0.0,529.0,1.0,0.0</t>
  </si>
  <si>
    <t>assays_horizontal_0_ac4_ev_.csv,SmatResult,1.0,0.92,0.9583333333333334,25.0,0.04725897920604915,0.9527410207939508</t>
  </si>
  <si>
    <t>assays_horizontal_0_ac5_av_.csv,ComaInstResult,0.43478260869565216,0.9090909090909091,0.5882352941176471,88.07692307692305,0.16649701904900388,0.8335029809509962</t>
  </si>
  <si>
    <t>assays_horizontal_0_ac5_av_.csv,ComaInstAdjusted,0.0,0.0,0.0,529.0,1.0,0.0</t>
  </si>
  <si>
    <t>assays_horizontal_0_ac5_av_.csv,ComaOptResult,0.17391304347826086,0.8,0.2857142857142857,175.05263157894734,0.3309123470301462,0.6690876529698537</t>
  </si>
  <si>
    <t>assays_horizontal_0_ac5_av_.csv,ComaOptAdjusted,0.0,0.0,0.0,529.0,1.0,0.0</t>
  </si>
  <si>
    <t>assays_horizontal_0_ac5_av_.csv,CupidResult,0.34782608695652173,0.6666666666666666,0.4571428571428571,113.26666666666667,0.21411468178954002,0.7858853182104599</t>
  </si>
  <si>
    <t>assays_horizontal_0_ac5_av_.csv,CupidAdjusted,1.0,0.043478260869565216,0.08333333333333333,529.0,1.0,0.0</t>
  </si>
  <si>
    <t>assays_horizontal_0_ac5_av_.csv,DistributionBasedResult,0.43478260869565216,0.7692307692307693,0.5555555555555555,88.23076923076924,0.16678784353642578,0.8332121564635742</t>
  </si>
  <si>
    <t>assays_horizontal_0_ac5_av_.csv,DistributionBasedAdjusted,0.391304347826087,0.9,0.5454545454545454,100.07142857142858,0.18917094247907104,0.8108290575209289</t>
  </si>
  <si>
    <t>assays_horizontal_0_ac5_av_.csv,JaccardLevenMatcherResult,0.30434782608695654,0.2413793103448276,0.2692307692307692,128.375,0.2426748582230624,0.7573251417769375</t>
  </si>
  <si>
    <t>assays_horizontal_0_ac5_av_.csv,JaccardLevenMatcherAdjusted,0.0,0.0,0.0,529.0,1.0,0.0</t>
  </si>
  <si>
    <t>assays_horizontal_0_ac5_av_.csv,SimilarityFloodingResult,0.43478260869565216,0.1694915254237288,0.24390243902439024,91.76923076923077,0.17347680674712812,0.8265231932528718</t>
  </si>
  <si>
    <t>assays_horizontal_0_ac5_av_.csv,SimilarityFloodingAdjusted,0.0,0.0,0.0,529.0,1.0,0.0</t>
  </si>
  <si>
    <t>assays_horizontal_0_ac5_av_.csv,SmatResult,1.0,1.0,1.0,23.0,0.043478260869565216,0.9565217391304348</t>
  </si>
  <si>
    <t>assays_horizontal_0_ac5_ev_.csv,ComaInstResult,0.43478260869565216,0.9090909090909091,0.5882352941176471,88.07692307692305,0.16649701904900388,0.8335029809509962</t>
  </si>
  <si>
    <t>assays_horizontal_0_ac5_ev_.csv,ComaInstAdjusted,0.0,0.0,0.0,529.0,1.0,0.0</t>
  </si>
  <si>
    <t>assays_horizontal_0_ac5_ev_.csv,ComaOptResult,0.17391304347826086,0.8,0.2857142857142857,175.05263157894734,0.3309123470301462,0.6690876529698537</t>
  </si>
  <si>
    <t>assays_horizontal_0_ac5_ev_.csv,ComaOptAdjusted,0.0,0.0,0.0,529.0,1.0,0.0</t>
  </si>
  <si>
    <t>assays_horizontal_0_ac5_ev_.csv,CupidResult,0.34782608695652173,0.6666666666666666,0.4571428571428571,113.26666666666667,0.21411468178954002,0.7858853182104599</t>
  </si>
  <si>
    <t>assays_horizontal_0_ac5_ev_.csv,CupidAdjusted,1.0,0.043478260869565216,0.08333333333333333,529.0,1.0,0.0</t>
  </si>
  <si>
    <t>assays_horizontal_0_ac5_ev_.csv,DistributionBasedResult,0.43478260869565216,0.7692307692307693,0.5555555555555555,88.23076923076924,0.16678784353642578,0.8332121564635742</t>
  </si>
  <si>
    <t>assays_horizontal_0_ac5_ev_.csv,DistributionBasedAdjusted,0.391304347826087,0.8181818181818182,0.5294117647058824,100.14285714285717,0.18930596813394548,0.8106940318660545</t>
  </si>
  <si>
    <t>assays_horizontal_0_ac5_ev_.csv,JaccardLevenMatcherResult,0.30434782608695654,0.2413793103448276,0.2692307692307692,128.375,0.2426748582230624,0.7573251417769375</t>
  </si>
  <si>
    <t>assays_horizontal_0_ac5_ev_.csv,JaccardLevenMatcherAdjusted,0.0,0.0,0.0,529.0,1.0,0.0</t>
  </si>
  <si>
    <t>assays_horizontal_0_ac5_ev_.csv,SimilarityFloodingResult,0.43478260869565216,0.1694915254237288,0.24390243902439024,91.76923076923077,0.17347680674712812,0.8265231932528718</t>
  </si>
  <si>
    <t>assays_horizontal_0_ac5_ev_.csv,SimilarityFloodingAdjusted,0.0,0.0,0.0,529.0,1.0,0.0</t>
  </si>
  <si>
    <t>assays_horizontal_0_ac5_ev_.csv,SmatResult,1.0,1.0,1.0,23.0,0.043478260869565216,0.9565217391304348</t>
  </si>
  <si>
    <t>assays_horizontal_0_ec_av_.csv,ComaInstResult,1.0,1.0,1.0,23.0,0.043478260869565216,0.9565217391304348</t>
  </si>
  <si>
    <t>assays_horizontal_0_ec_av_.csv,ComaInstAdjusted,0.9565217391304348,1.0,0.9777777777777777,22.0,0.04158790170132325,0.9584120982986768</t>
  </si>
  <si>
    <t>assays_horizontal_0_ec_av_.csv,ComaOptResult,1.0,1.0,1.0,23.0,0.043478260869565216,0.9565217391304348</t>
  </si>
  <si>
    <t>assays_horizontal_0_ec_av_.csv,ComaOptAdjusted,0.9565217391304348,1.0,0.9777777777777777,22.0,0.04158790170132325,0.9584120982986768</t>
  </si>
  <si>
    <t>assays_horizontal_0_ec_av_.csv,CupidResult,0.782608695652174,0.34615384615384615,0.48,34.8,0.06578449905482041,0.9342155009451796</t>
  </si>
  <si>
    <t>assays_horizontal_0_ec_av_.csv,CupidAdjusted,1.0,0.043478260869565216,0.08333333333333333,529.0,1.0,0.0</t>
  </si>
  <si>
    <t>assays_horizontal_0_ec_av_.csv,DistributionBasedResult,0.43478260869565216,0.7692307692307693,0.5555555555555555,88.23076923076924,0.16678784353642578,0.8332121564635742</t>
  </si>
  <si>
    <t>assays_horizontal_0_ec_av_.csv,DistributionBasedAdjusted,0.391304347826087,0.9,0.5454545454545454,100.07142857142858,0.18917094247907104,0.8108290575209289</t>
  </si>
  <si>
    <t>assays_horizontal_0_ec_av_.csv,JaccardLevenMatcherResult,0.30434782608695654,0.2413793103448276,0.2692307692307692,128.375,0.2426748582230624,0.7573251417769375</t>
  </si>
  <si>
    <t>assays_horizontal_0_ec_av_.csv,JaccardLevenMatcherAdjusted,0.0,0.0,0.0,529.0,1.0,0.0</t>
  </si>
  <si>
    <t>assays_horizontal_0_ec_av_.csv,SimilarityFloodingResult,1.0,0.2948717948717949,0.45544554455445546,78.0,0.14744801512287334,0.8525519848771267</t>
  </si>
  <si>
    <t>assays_horizontal_0_ec_av_.csv,SimilarityFloodingAdjusted,0.0,0.0,0.0,529.0,1.0,0.0</t>
  </si>
  <si>
    <t>assays_horizontal_0_ec_av_.csv,SmatResult,1.0,1.0,1.0,23.0,0.043478260869565216,0.9565217391304348</t>
  </si>
  <si>
    <t>assays_horizontal_0_ec_ev_.csv,ComaInstResult,1.0,1.0,1.0,23.0,0.043478260869565216,0.9565217391304348</t>
  </si>
  <si>
    <t>assays_horizontal_0_ec_ev_.csv,ComaInstAdjusted,0.9565217391304348,1.0,0.9777777777777777,22.0,0.04158790170132325,0.9584120982986768</t>
  </si>
  <si>
    <t>assays_horizontal_0_ec_ev_.csv,ComaOptResult,1.0,1.0,1.0,23.0,0.043478260869565216,0.9565217391304348</t>
  </si>
  <si>
    <t>assays_horizontal_0_ec_ev_.csv,ComaOptAdjusted,0.9565217391304348,1.0,0.9777777777777777,22.0,0.04158790170132325,0.9584120982986768</t>
  </si>
  <si>
    <t>assays_horizontal_0_ec_ev_.csv,CupidResult,1.0,0.4339622641509434,0.6052631578947368,53.0,0.1001890359168242,0.8998109640831758</t>
  </si>
  <si>
    <t>assays_horizontal_0_ec_ev_.csv,CupidAdjusted,1.0,0.043478260869565216,0.08333333333333333,529.0,1.0,0.0</t>
  </si>
  <si>
    <t>assays_horizontal_0_ec_ev_.csv,DistributionBasedResult,0.43478260869565216,0.7692307692307693,0.5555555555555555,88.23076923076924,0.16678784353642578,0.8332121564635742</t>
  </si>
  <si>
    <t>assays_horizontal_0_ec_ev_.csv,DistributionBasedAdjusted,0.391304347826087,0.9,0.5454545454545454,100.07142857142858,0.18917094247907104,0.8108290575209289</t>
  </si>
  <si>
    <t>assays_horizontal_0_ec_ev_.csv,JaccardLevenMatcherResult,0.30434782608695654,0.2413793103448276,0.2692307692307692,128.375,0.2426748582230624,0.7573251417769375</t>
  </si>
  <si>
    <t>assays_horizontal_0_ec_ev_.csv,JaccardLevenMatcherAdjusted,0.0,0.0,0.0,529.0,1.0,0.0</t>
  </si>
  <si>
    <t>assays_horizontal_0_ec_ev_.csv,SimilarityFloodingResult,1.0,0.2987012987012987,0.45999999999999996,77.0,0.14555765595463138,0.8544423440453686</t>
  </si>
  <si>
    <t>assays_horizontal_0_ec_ev_.csv,SimilarityFloodingAdjusted,0.0,0.0,0.0,529.0,1.0,0.0</t>
  </si>
  <si>
    <t>assays_horizontal_0_ec_ev_.csv,SmatResult,1.0,1.0,1.0,23.0,0.043478260869565216,0.9565217391304348</t>
  </si>
  <si>
    <t>assays_horizontal_100_ac1_av_.csv,ComaInstResult,0.8695652173913043,1.0,0.9302325581395349,23.0,0.043478260869565216,0.9565217391304348</t>
  </si>
  <si>
    <t>assays_horizontal_100_ac1_av_.csv,ComaInstAdjusted,0.7391304347826086,1.0,0.85,32.0,0.06049149338374291,0.9395085066162571</t>
  </si>
  <si>
    <t>assays_horizontal_100_ac1_av_.csv,ComaOptResult,0.8260869565217391,1.0,0.9047619047619047,25.0,0.04725897920604915,0.9527410207939508</t>
  </si>
  <si>
    <t>assays_horizontal_100_ac1_av_.csv,ComaOptAdjusted,0.782608695652174,1.0,0.878048780487805,28.0,0.052930056710775046,0.947069943289225</t>
  </si>
  <si>
    <t>assays_horizontal_100_ac1_av_.csv,CupidResult,0.8695652173913043,0.3076923076923077,0.4545454545454545,38.0,0.07183364839319471,0.9281663516068053</t>
  </si>
  <si>
    <t>assays_horizontal_100_ac1_av_.csv,CupidAdjusted,1.0,0.043478260869565216,0.08333333333333333,529.0,1.0,0.0</t>
  </si>
  <si>
    <t>assays_horizontal_100_ac1_av_.csv,DistributionBasedResult,0.6521739130434783,0.5769230769230769,0.6122448979591837,44.375,0.08388468809073724,0.9161153119092628</t>
  </si>
  <si>
    <t>assays_horizontal_100_ac1_av_.csv,DistributionBasedAdjusted,0.5217391304347826,0.6,0.5581395348837209,67.72727272727273,0.12802887094002408,0.8719711290599759</t>
  </si>
  <si>
    <t>assays_horizontal_100_ac1_av_.csv,JaccardLevenMatcherResult,0.08695652173913043,0.2222222222222222,0.125,212.33333333333323,0.4013862633900439,0.5986137366099561</t>
  </si>
  <si>
    <t>assays_horizontal_100_ac1_av_.csv,JaccardLevenMatcherAdjusted,0.0,0.0,0.0,529.0,1.0,0.0</t>
  </si>
  <si>
    <t>assays_horizontal_100_ac1_av_.csv,SimilarityFloodingResult,0.9565217391304348,0.3235294117647059,0.4835164835164836,68.0,0.1285444234404537,0.8714555765595463</t>
  </si>
  <si>
    <t>assays_horizontal_100_ac1_av_.csv,SimilarityFloodingAdjusted,0.0,0.0,0.0,529.0,1.0,0.0</t>
  </si>
  <si>
    <t>assays_horizontal_100_ac1_av_.csv,SmatResult,1.0,1.0,1.0,23.0,0.043478260869565216,0.9565217391304348</t>
  </si>
  <si>
    <t>assays_horizontal_100_ac1_ev_.csv,ComaInstResult,0.8695652173913043,1.0,0.9302325581395349,23.0,0.043478260869565216,0.9565217391304348</t>
  </si>
  <si>
    <t>assays_horizontal_100_ac1_ev_.csv,ComaInstAdjusted,0.7391304347826086,1.0,0.85,32.0,0.06049149338374291,0.9395085066162571</t>
  </si>
  <si>
    <t>assays_horizontal_100_ac1_ev_.csv,ComaOptResult,0.8260869565217391,1.0,0.9047619047619047,25.0,0.04725897920604915,0.9527410207939508</t>
  </si>
  <si>
    <t>assays_horizontal_100_ac1_ev_.csv,ComaOptAdjusted,0.782608695652174,1.0,0.878048780487805,28.0,0.052930056710775046,0.947069943289225</t>
  </si>
  <si>
    <t>assays_horizontal_100_ac1_ev_.csv,CupidResult,0.8695652173913043,0.3076923076923077,0.4545454545454545,38.0,0.07183364839319471,0.9281663516068053</t>
  </si>
  <si>
    <t>assays_horizontal_100_ac1_ev_.csv,CupidAdjusted,1.0,0.043478260869565216,0.08333333333333333,529.0,1.0,0.0</t>
  </si>
  <si>
    <t>assays_horizontal_100_ac1_ev_.csv,DistributionBasedResult,0.6956521739130435,0.8,0.7441860465116279,37.57142857142857,0.07102349446394815,0.9289765055360518</t>
  </si>
  <si>
    <t>assays_horizontal_100_ac1_ev_.csv,DistributionBasedAdjusted,0.6086956521739131,0.875,0.717948717948718,50.22222222222222,0.09493803822726318,0.9050619617727368</t>
  </si>
  <si>
    <t>assays_horizontal_100_ac1_ev_.csv,JaccardLevenMatcherResult,0.2608695652173913,0.3157894736842105,0.28571428571428575,142.76470588235293,0.26987657066607357,0.7301234293339265</t>
  </si>
  <si>
    <t>assays_horizontal_100_ac1_ev_.csv,JaccardLevenMatcherAdjusted,0.0,0.0,0.0,529.0,1.0,0.0</t>
  </si>
  <si>
    <t>assays_horizontal_100_ac1_ev_.csv,SimilarityFloodingResult,0.9565217391304348,0.3235294117647059,0.4835164835164836,68.0,0.1285444234404537,0.8714555765595463</t>
  </si>
  <si>
    <t>assays_horizontal_100_ac1_ev_.csv,SimilarityFloodingAdjusted,0.0,0.0,0.0,529.0,1.0,0.0</t>
  </si>
  <si>
    <t>assays_horizontal_100_ac1_ev_.csv,SmatResult,1.0,1.0,1.0,23.0,0.043478260869565216,0.9565217391304348</t>
  </si>
  <si>
    <t>assays_horizontal_100_ac2_av_.csv,ComaInstResult,0.782608695652174,1.0,0.878048780487805,28.0,0.052930056710775046,0.947069943289225</t>
  </si>
  <si>
    <t>assays_horizontal_100_ac2_av_.csv,ComaInstAdjusted,0.0,0.0,0.0,529.0,1.0,0.0</t>
  </si>
  <si>
    <t>assays_horizontal_100_ac2_av_.csv,ComaOptResult,0.5652173913043478,1.0,0.7222222222222222,58.0,0.10964083175803403,0.8903591682419659</t>
  </si>
  <si>
    <t>assays_horizontal_100_ac2_av_.csv,ComaOptAdjusted,0.0,0.0,0.0,529.0,1.0,0.0</t>
  </si>
  <si>
    <t>assays_horizontal_100_ac2_av_.csv,CupidResult,0.043478260869565216,1.0,0.08333333333333333,232.0,0.43856332703213613,0.5614366729678639</t>
  </si>
  <si>
    <t>assays_horizontal_100_ac2_av_.csv,CupidAdjusted,1.0,0.043478260869565216,0.08333333333333333,529.0,1.0,0.0</t>
  </si>
  <si>
    <t>assays_horizontal_100_ac2_av_.csv,DistributionBasedResult,0.6086956521739131,0.5,0.5490196078431373,51.55555555555555,0.09745851711825246,0.9025414828817475</t>
  </si>
  <si>
    <t>assays_horizontal_100_ac2_av_.csv,DistributionBasedAdjusted,0.43478260869565216,0.5555555555555556,0.4878048780487805,88.61538461538463,0.1675149047549804,0.8324850952450196</t>
  </si>
  <si>
    <t>assays_horizontal_100_ac2_av_.csv,JaccardLevenMatcherResult,0.08695652173913043,0.2222222222222222,0.125,212.33333333333323,0.4013862633900439,0.5986137366099561</t>
  </si>
  <si>
    <t>assays_horizontal_100_ac2_av_.csv,JaccardLevenMatcherAdjusted,0.0,0.0,0.0,529.0,1.0,0.0</t>
  </si>
  <si>
    <t>assays_horizontal_100_ac2_av_.csv,SimilarityFloodingResult,0.043478260869565216,1.0,0.08333333333333333,232.0,0.43856332703213613,0.5614366729678639</t>
  </si>
  <si>
    <t>assays_horizontal_100_ac2_av_.csv,SimilarityFloodingAdjusted,0.0,0.0,0.0,529.0,1.0,0.0</t>
  </si>
  <si>
    <t>assays_horizontal_100_ac2_av_.csv,SmatResult,1.0,0.9583333333333334,0.9787234042553191,24.0,0.045368620037807186,0.9546313799621928</t>
  </si>
  <si>
    <t>assays_horizontal_100_ac3_av_.csv,ComaInstResult,0.6521739130434783,1.0,0.7894736842105263,43.0,0.08128544423440454,0.9187145557655955</t>
  </si>
  <si>
    <t>assays_horizontal_100_ac3_av_.csv,ComaInstAdjusted,0.043478260869565216,1.0,0.08333333333333333,232.0,0.43856332703213613,0.5614366729678639</t>
  </si>
  <si>
    <t>assays_horizontal_100_ac3_av_.csv,ComaOptResult,0.6521739130434783,1.0,0.7894736842105263,43.0,0.08128544423440454,0.9187145557655955</t>
  </si>
  <si>
    <t>assays_horizontal_100_ac3_av_.csv,ComaOptAdjusted,0.0,0.0,0.0,529.0,1.0,0.0</t>
  </si>
  <si>
    <t>assays_horizontal_100_ac3_av_.csv,CupidResult,0.17391304347826086,0.8,0.2857142857142857,175.05263157894734,0.3309123470301462,0.6690876529698537</t>
  </si>
  <si>
    <t>assays_horizontal_100_ac3_av_.csv,CupidAdjusted,1.0,0.043478260869565216,0.08333333333333333,529.0,1.0,0.0</t>
  </si>
  <si>
    <t>assays_horizontal_100_ac3_av_.csv,DistributionBasedResult,0.5652173913043478,0.7222222222222222,0.6341463414634146,58.5,0.11058601134215501,0.8894139886578449</t>
  </si>
  <si>
    <t>assays_horizontal_100_ac3_av_.csv,DistributionBasedAdjusted,0.4782608695652174,0.6875,0.5641025641025642,77.41666666666669,0.14634530560806558,0.8536546943919344</t>
  </si>
  <si>
    <t>assays_horizontal_100_ac3_av_.csv,JaccardLevenMatcherResult,0.08695652173913043,0.25,0.12903225806451613,212.28571428571436,0.4012962462867946,0.5987037537132054</t>
  </si>
  <si>
    <t>assays_horizontal_100_ac3_av_.csv,JaccardLevenMatcherAdjusted,0.0,0.0,0.0,529.0,1.0,0.0</t>
  </si>
  <si>
    <t>assays_horizontal_100_ac3_av_.csv,SimilarityFloodingResult,1.0,0.7419354838709677,0.8518518518518519,31.0,0.05860113421550094,0.941398865784499</t>
  </si>
  <si>
    <t>assays_horizontal_100_ac3_av_.csv,SimilarityFloodingAdjusted,0.0,0.0,0.0,529.0,1.0,0.0</t>
  </si>
  <si>
    <t>assays_horizontal_100_ac3_av_.csv,SmatResult,1.0,1.0,1.0,23.0,0.043478260869565216,0.9565217391304348</t>
  </si>
  <si>
    <t>assays_horizontal_100_ac3_ev_.csv,ComaInstResult,0.6521739130434783,1.0,0.7894736842105263,43.0,0.08128544423440454,0.9187145557655955</t>
  </si>
  <si>
    <t>assays_horizontal_100_ac3_ev_.csv,ComaInstAdjusted,0.043478260869565216,1.0,0.08333333333333333,232.0,0.43856332703213613,0.5614366729678639</t>
  </si>
  <si>
    <t>assays_horizontal_100_ac3_ev_.csv,ComaOptResult,0.6521739130434783,1.0,0.7894736842105263,43.0,0.08128544423440454,0.9187145557655955</t>
  </si>
  <si>
    <t>assays_horizontal_100_ac3_ev_.csv,ComaOptAdjusted,0.0,0.0,0.0,529.0,1.0,0.0</t>
  </si>
  <si>
    <t>assays_horizontal_100_ac3_ev_.csv,CupidResult,0.17391304347826086,0.8,0.2857142857142857,175.05263157894734,0.3309123470301462,0.6690876529698537</t>
  </si>
  <si>
    <t>assays_horizontal_100_ac3_ev_.csv,CupidAdjusted,1.0,0.043478260869565216,0.08333333333333333,529.0,1.0,0.0</t>
  </si>
  <si>
    <t>assays_horizontal_100_ac3_ev_.csv,DistributionBasedResult,0.7391304347826086,0.8095238095238095,0.7727272727272727,32.66666666666667,0.061751732829237564,0.9382482671707625</t>
  </si>
  <si>
    <t>assays_horizontal_100_ac3_ev_.csv,DistributionBasedAdjusted,0.6521739130434783,0.8823529411764706,0.75,43.25,0.08175803402646503,0.918241965973535</t>
  </si>
  <si>
    <t>assays_horizontal_100_ac3_ev_.csv,JaccardLevenMatcherResult,0.2608695652173913,0.3157894736842105,0.28571428571428575,142.76470588235293,0.26987657066607357,0.7301234293339265</t>
  </si>
  <si>
    <t>assays_horizontal_100_ac3_ev_.csv,JaccardLevenMatcherAdjusted,0.0,0.0,0.0,529.0,1.0,0.0</t>
  </si>
  <si>
    <t>assays_horizontal_100_ac3_ev_.csv,SimilarityFloodingResult,1.0,0.7419354838709677,0.8518518518518519,31.0,0.05860113421550094,0.941398865784499</t>
  </si>
  <si>
    <t>assays_horizontal_100_ac3_ev_.csv,SimilarityFloodingAdjusted,0.0,0.0,0.0,529.0,1.0,0.0</t>
  </si>
  <si>
    <t>assays_horizontal_100_ac3_ev_.csv,SmatResult,1.0,1.0,1.0,23.0,0.043478260869565216,0.9565217391304348</t>
  </si>
  <si>
    <t>assays_horizontal_100_ac5_av_.csv,ComaInstResult,0.43478260869565216,0.9090909090909091,0.5882352941176471,88.07692307692305,0.16649701904900388,0.8335029809509962</t>
  </si>
  <si>
    <t>assays_horizontal_100_ac5_av_.csv,ComaInstAdjusted,0.0,0.0,0.0,529.0,1.0,0.0</t>
  </si>
  <si>
    <t>assays_horizontal_100_ac5_av_.csv,ComaOptResult,0.17391304347826086,0.8,0.2857142857142857,175.05263157894734,0.3309123470301462,0.6690876529698537</t>
  </si>
  <si>
    <t>assays_horizontal_100_ac5_av_.csv,ComaOptAdjusted,0.0,0.0,0.0,529.0,1.0,0.0</t>
  </si>
  <si>
    <t>assays_horizontal_100_ac5_av_.csv,CupidResult,0.34782608695652173,0.6666666666666666,0.4571428571428571,113.26666666666667,0.21411468178954002,0.7858853182104599</t>
  </si>
  <si>
    <t>assays_horizontal_100_ac5_av_.csv,CupidAdjusted,1.0,0.043478260869565216,0.08333333333333333,529.0,1.0,0.0</t>
  </si>
  <si>
    <t>assays_horizontal_100_ac5_av_.csv,DistributionBasedResult,0.5652173913043478,0.43333333333333335,0.49056603773584906,59.7,0.11285444234404537,0.8871455576559546</t>
  </si>
  <si>
    <t>assays_horizontal_100_ac5_av_.csv,DistributionBasedAdjusted,0.43478260869565216,0.45454545454545453,0.4444444444444445,88.92307692307695,0.1680965537298241,0.8319034462701759</t>
  </si>
  <si>
    <t>assays_horizontal_100_ac5_av_.csv,JaccardLevenMatcherResult,0.08695652173913043,0.25,0.12903225806451613,212.28571428571436,0.4012962462867946,0.5987037537132054</t>
  </si>
  <si>
    <t>assays_horizontal_100_ac5_av_.csv,JaccardLevenMatcherAdjusted,0.0,0.0,0.0,529.0,1.0,0.0</t>
  </si>
  <si>
    <t>assays_horizontal_100_ac5_av_.csv,SimilarityFloodingResult,0.43478260869565216,0.1694915254237288,0.24390243902439024,91.76923076923077,0.17347680674712812,0.8265231932528718</t>
  </si>
  <si>
    <t>assays_horizontal_100_ac5_av_.csv,SimilarityFloodingAdjusted,0.0,0.0,0.0,529.0,1.0,0.0</t>
  </si>
  <si>
    <t>assays_horizontal_100_ac5_av_.csv,SmatResult,1.0,1.0,1.0,23.0,0.043478260869565216,0.9565217391304348</t>
  </si>
  <si>
    <t>assays_horizontal_100_ec_av_.csv,ComaInstResult,1.0,1.0,1.0,23.0,0.043478260869565216,0.9565217391304348</t>
  </si>
  <si>
    <t>assays_horizontal_100_ec_av_.csv,ComaInstAdjusted,0.9565217391304348,1.0,0.9777777777777777,22.0,0.04158790170132325,0.9584120982986768</t>
  </si>
  <si>
    <t>assays_horizontal_100_ec_av_.csv,ComaOptResult,1.0,1.0,1.0,23.0,0.043478260869565216,0.9565217391304348</t>
  </si>
  <si>
    <t>assays_horizontal_100_ec_av_.csv,ComaOptAdjusted,0.9565217391304348,1.0,0.9777777777777777,22.0,0.04158790170132325,0.9584120982986768</t>
  </si>
  <si>
    <t>assays_horizontal_100_ec_av_.csv,CupidResult,1.0,0.4339622641509434,0.6052631578947368,53.0,0.1001890359168242,0.8998109640831758</t>
  </si>
  <si>
    <t>assays_horizontal_100_ec_av_.csv,CupidAdjusted,1.0,0.043478260869565216,0.08333333333333333,529.0,1.0,0.0</t>
  </si>
  <si>
    <t>assays_horizontal_100_ec_av_.csv,DistributionBasedResult,0.4782608695652174,0.44,0.4583333333333333,78.16666666666669,0.14776307498424704,0.852236925015753</t>
  </si>
  <si>
    <t>assays_horizontal_100_ec_av_.csv,DistributionBasedAdjusted,0.34782608695652173,0.47058823529411764,0.39999999999999997,113.60000000000005,0.21474480151228742,0.7852551984877125</t>
  </si>
  <si>
    <t>assays_horizontal_100_ec_av_.csv,JaccardLevenMatcherResult,0.08695652173913043,0.25,0.12903225806451613,212.28571428571436,0.4012962462867946,0.5987037537132054</t>
  </si>
  <si>
    <t>assays_horizontal_100_ec_av_.csv,JaccardLevenMatcherAdjusted,0.0,0.0,0.0,529.0,1.0,0.0</t>
  </si>
  <si>
    <t>assays_horizontal_100_ec_av_.csv,SimilarityFloodingResult,1.0,0.2987012987012987,0.45999999999999996,77.0,0.14555765595463138,0.8544423440453686</t>
  </si>
  <si>
    <t>assays_horizontal_100_ec_av_.csv,SimilarityFloodingAdjusted,0.0,0.0,0.0,529.0,1.0,0.0</t>
  </si>
  <si>
    <t>assays_horizontal_100_ec_av_.csv,SmatResult,1.0,1.0,1.0,23.0,0.043478260869565216,0.9565217391304348</t>
  </si>
  <si>
    <t>assays_horizontal_50_ac1_av_.csv,ComaInstResult,0.8695652173913043,1.0,0.9302325581395349,23.0,0.043478260869565216,0.9565217391304348</t>
  </si>
  <si>
    <t>assays_horizontal_50_ac1_av_.csv,ComaInstAdjusted,0.7391304347826086,1.0,0.85,32.0,0.06049149338374291,0.9395085066162571</t>
  </si>
  <si>
    <t>assays_horizontal_50_ac1_av_.csv,ComaOptResult,0.8260869565217391,1.0,0.9047619047619047,25.0,0.04725897920604915,0.9527410207939508</t>
  </si>
  <si>
    <t>assays_horizontal_50_ac1_av_.csv,ComaOptAdjusted,0.782608695652174,1.0,0.878048780487805,28.0,0.052930056710775046,0.947069943289225</t>
  </si>
  <si>
    <t>assays_horizontal_50_ac1_av_.csv,CupidResult,0.8695652173913043,0.3076923076923077,0.4545454545454545,38.0,0.07183364839319471,0.9281663516068053</t>
  </si>
  <si>
    <t>assays_horizontal_50_ac1_av_.csv,CupidAdjusted,1.0,0.043478260869565216,0.08333333333333333,529.0,1.0,0.0</t>
  </si>
  <si>
    <t>assays_horizontal_50_ac1_av_.csv,DistributionBasedResult,0.5217391304347826,0.5217391304347826,0.5217391304347826,68.0,0.1285444234404537,0.8714555765595463</t>
  </si>
  <si>
    <t>assays_horizontal_50_ac1_av_.csv,DistributionBasedAdjusted,0.34782608695652173,0.47058823529411764,0.39999999999999997,113.60000000000005,0.21474480151228742,0.7852551984877125</t>
  </si>
  <si>
    <t>assays_horizontal_50_ac1_av_.csv,JaccardLevenMatcherResult,0.08695652173913043,0.25,0.12903225806451613,212.28571428571436,0.4012962462867946,0.5987037537132054</t>
  </si>
  <si>
    <t>assays_horizontal_50_ac1_av_.csv,JaccardLevenMatcherAdjusted,0.0,0.0,0.0,253.0434782608696,0.47834305909427144,0.5216569409057286</t>
  </si>
  <si>
    <t>assays_horizontal_50_ac1_av_.csv,SimilarityFloodingResult,0.9565217391304348,0.3235294117647059,0.4835164835164836,68.0,0.1285444234404537,0.8714555765595463</t>
  </si>
  <si>
    <t>assays_horizontal_50_ac1_av_.csv,SimilarityFloodingAdjusted,0.0,0.0,0.0,529.0,1.0,0.0</t>
  </si>
  <si>
    <t>assays_horizontal_50_ac1_av_.csv,SmatResult,1.0,1.0,1.0,23.0,0.043478260869565216,0.9565217391304348</t>
  </si>
  <si>
    <t>assays_horizontal_50_ac2_av_.csv,ComaInstResult,0.7391304347826086,0.9444444444444444,0.8292682926829269,32.16666666666667,0.06080655324511658,0.9391934467548835</t>
  </si>
  <si>
    <t>assays_horizontal_50_ac2_av_.csv,ComaInstAdjusted,0.0,0.0,0.0,529.0,1.0,0.0</t>
  </si>
  <si>
    <t>assays_horizontal_50_ac2_av_.csv,ComaOptResult,0.6086956521739131,0.9333333333333333,0.7368421052631579,50.11111111111111,0.09472799831968073,0.9052720016803193</t>
  </si>
  <si>
    <t>assays_horizontal_50_ac2_av_.csv,ComaOptAdjusted,0.0,0.0,0.0,529.0,1.0,0.0</t>
  </si>
  <si>
    <t>assays_horizontal_50_ac2_av_.csv,CupidResult,0.043478260869565216,1.0,0.08333333333333333,232.0,0.43856332703213613,0.5614366729678639</t>
  </si>
  <si>
    <t>assays_horizontal_50_ac2_av_.csv,CupidAdjusted,1.0,0.043478260869565216,0.08333333333333333,529.0,1.0,0.0</t>
  </si>
  <si>
    <t>assays_horizontal_50_ac2_av_.csv,DistributionBasedResult,0.5652173913043478,0.5,0.5306122448979592,59.300000000000004,0.11209829867674859,0.8879017013232514</t>
  </si>
  <si>
    <t>assays_horizontal_50_ac2_av_.csv,DistributionBasedAdjusted,0.5217391304347826,0.5217391304347826,0.5217391304347826,68.0,0.1285444234404537,0.8714555765595463</t>
  </si>
  <si>
    <t>assays_horizontal_50_ac2_av_.csv,JaccardLevenMatcherResult,0.08695652173913043,0.25,0.12903225806451613,212.28571428571436,0.4012962462867946,0.5987037537132054</t>
  </si>
  <si>
    <t>assays_horizontal_50_ac2_av_.csv,JaccardLevenMatcherAdjusted,0.0,0.0,0.0,253.0434782608696,0.47834305909427144,0.5216569409057286</t>
  </si>
  <si>
    <t>assays_horizontal_50_ac2_av_.csv,SimilarityFloodingResult,0.08695652173913043,0.6666666666666666,0.15384615384615383,212.04761904761918,0.40084616077054663,0.5991538392294533</t>
  </si>
  <si>
    <t>assays_horizontal_50_ac2_av_.csv,SimilarityFloodingAdjusted,0.0,0.0,0.0,529.0,1.0,0.0</t>
  </si>
  <si>
    <t>assays_horizontal_50_ac2_av_.csv,SmatResult,1.0,0.92,0.9583333333333334,25.0,0.04725897920604915,0.9527410207939508</t>
  </si>
  <si>
    <t>assays_horizontal_50_ac2_ev_.csv,ComaInstResult,0.6521739130434783,0.9375,0.7692307692307693,43.125,0.08152173913043478,0.9184782608695652</t>
  </si>
  <si>
    <t>assays_horizontal_50_ac2_ev_.csv,ComaInstAdjusted,0.0,0.0,0.0,529.0,1.0,0.0</t>
  </si>
  <si>
    <t>assays_horizontal_50_ac2_ev_.csv,ComaOptResult,0.5217391304347826,0.9230769230769231,0.6666666666666667,67.09090909090907,0.12682591510568822,0.8731740848943118</t>
  </si>
  <si>
    <t>assays_horizontal_50_ac2_ev_.csv,ComaOptAdjusted,0.0,0.0,0.0,529.0,1.0,0.0</t>
  </si>
  <si>
    <t>assays_horizontal_50_ac2_ev_.csv,CupidResult,0.043478260869565216,1.0,0.08333333333333333,232.0,0.43856332703213613,0.5614366729678639</t>
  </si>
  <si>
    <t>assays_horizontal_50_ac2_ev_.csv,CupidAdjusted,1.0,0.043478260869565216,0.08333333333333333,529.0,1.0,0.0</t>
  </si>
  <si>
    <t>assays_horizontal_50_ac2_ev_.csv,DistributionBasedResult,0.6956521739130435,0.5333333333333333,0.6037735849056605,39.0,0.07372400756143667,0.9262759924385633</t>
  </si>
  <si>
    <t>assays_horizontal_50_ac2_ev_.csv,DistributionBasedAdjusted,0.5652173913043478,0.5652173913043478,0.5652173913043478,59.0,0.11153119092627599,0.888468809073724</t>
  </si>
  <si>
    <t>assays_horizontal_50_ac2_ev_.csv,JaccardLevenMatcherResult,0.17391304347826086,0.26666666666666666,0.2105263157894737,175.57894736842115,0.3319072729081685,0.6680927270918315</t>
  </si>
  <si>
    <t>assays_horizontal_50_ac2_ev_.csv,JaccardLevenMatcherAdjusted,0.0,0.0,0.0,253.13043478260883,0.4785074381523796,0.5214925618476204</t>
  </si>
  <si>
    <t>assays_horizontal_50_ac2_ev_.csv,SimilarityFloodingResult,0.08695652173913043,0.6666666666666666,0.15384615384615383,212.04761904761918,0.40084616077054663,0.5991538392294533</t>
  </si>
  <si>
    <t>assays_horizontal_50_ac2_ev_.csv,SimilarityFloodingAdjusted,0.0,0.0,0.0,529.0,1.0,0.0</t>
  </si>
  <si>
    <t>assays_horizontal_50_ac2_ev_.csv,SmatResult,1.0,0.92,0.9583333333333334,25.0,0.04725897920604915,0.9527410207939508</t>
  </si>
  <si>
    <t>assays_horizontal_50_ac3_ev_.csv,ComaInstResult,0.6521739130434783,1.0,0.7894736842105263,43.0,0.08128544423440454,0.9187145557655955</t>
  </si>
  <si>
    <t>assays_horizontal_50_ac3_ev_.csv,ComaInstAdjusted,0.043478260869565216,1.0,0.08333333333333333,232.0,0.43856332703213613,0.5614366729678639</t>
  </si>
  <si>
    <t>assays_horizontal_50_ac3_ev_.csv,ComaOptResult,0.6521739130434783,1.0,0.7894736842105263,43.0,0.08128544423440454,0.9187145557655955</t>
  </si>
  <si>
    <t>assays_horizontal_50_ac3_ev_.csv,ComaOptAdjusted,0.0,0.0,0.0,529.0,1.0,0.0</t>
  </si>
  <si>
    <t>assays_horizontal_50_ac3_ev_.csv,CupidResult,0.17391304347826086,0.8,0.2857142857142857,175.05263157894734,0.3309123470301462,0.6690876529698537</t>
  </si>
  <si>
    <t>assays_horizontal_50_ac3_ev_.csv,CupidAdjusted,1.0,0.043478260869565216,0.08333333333333333,529.0,1.0,0.0</t>
  </si>
  <si>
    <t>assays_horizontal_50_ac3_ev_.csv,DistributionBasedResult,0.6956521739130435,0.5333333333333333,0.6037735849056605,39.0,0.07372400756143667,0.9262759924385633</t>
  </si>
  <si>
    <t>assays_horizontal_50_ac3_ev_.csv,DistributionBasedAdjusted,0.5652173913043478,0.5652173913043478,0.5652173913043478,59.0,0.11153119092627599,0.888468809073724</t>
  </si>
  <si>
    <t>assays_horizontal_50_ac3_ev_.csv,JaccardLevenMatcherResult,0.17391304347826086,0.26666666666666666,0.2105263157894737,175.57894736842115,0.3319072729081685,0.6680927270918315</t>
  </si>
  <si>
    <t>assays_horizontal_50_ac3_ev_.csv,JaccardLevenMatcherAdjusted,0.0,0.0,0.0,253.13043478260883,0.4785074381523796,0.5214925618476204</t>
  </si>
  <si>
    <t>assays_horizontal_50_ac3_ev_.csv,SimilarityFloodingResult,1.0,0.7419354838709677,0.8518518518518519,31.0,0.05860113421550094,0.941398865784499</t>
  </si>
  <si>
    <t>assays_horizontal_50_ac3_ev_.csv,SimilarityFloodingAdjusted,0.0,0.0,0.0,529.0,1.0,0.0</t>
  </si>
  <si>
    <t>assays_horizontal_50_ac3_ev_.csv,SmatResult,1.0,1.0,1.0,23.0,0.043478260869565216,0.9565217391304348</t>
  </si>
  <si>
    <t>assays_horizontal_50_ac4_av_.csv,ComaInstResult,0.391304347826087,0.9,0.5454545454545454,100.07142857142858,0.18917094247907104,0.8108290575209289</t>
  </si>
  <si>
    <t>assays_horizontal_50_ac4_av_.csv,ComaInstAdjusted,0.0,0.0,0.0,529.0,1.0,0.0</t>
  </si>
  <si>
    <t>assays_horizontal_50_ac4_av_.csv,ComaOptResult,0.13043478260869565,0.6,0.21428571428571427,193.10000000000008,0.36502835538752376,0.6349716446124762</t>
  </si>
  <si>
    <t>assays_horizontal_50_ac4_av_.csv,ComaOptAdjusted,0.0,0.0,0.0,529.0,1.0,0.0</t>
  </si>
  <si>
    <t>assays_horizontal_50_ac4_av_.csv,CupidResult,0.043478260869565216,0.1111111111111111,0.0625,232.36363636363623,0.439250730366042,0.560749269633958</t>
  </si>
  <si>
    <t>assays_horizontal_50_ac4_av_.csv,CupidAdjusted,1.0,0.043478260869565216,0.08333333333333333,529.0,1.0,0.0</t>
  </si>
  <si>
    <t>assays_horizontal_50_ac4_av_.csv,DistributionBasedResult,0.5217391304347826,0.5217391304347826,0.5217391304347826,68.0,0.1285444234404537,0.8714555765595463</t>
  </si>
  <si>
    <t>assays_horizontal_50_ac4_av_.csv,DistributionBasedAdjusted,0.391304347826087,0.5,0.4390243902439025,100.64285714285717,0.19025114771806648,0.8097488522819335</t>
  </si>
  <si>
    <t>assays_horizontal_50_ac4_av_.csv,JaccardLevenMatcherResult,0.08695652173913043,0.25,0.12903225806451613,212.28571428571436,0.4012962462867946,0.5987037537132054</t>
  </si>
  <si>
    <t>assays_horizontal_50_ac4_av_.csv,JaccardLevenMatcherAdjusted,0.0,0.0,0.0,253.0434782608696,0.47834305909427144,0.5216569409057286</t>
  </si>
  <si>
    <t>assays_horizontal_50_ac4_av_.csv,SimilarityFloodingResult,0.08695652173913043,0.05263157894736842,0.06557377049180328,213.71428571428564,0.40399675938428287,0.5960032406157172</t>
  </si>
  <si>
    <t>assays_horizontal_50_ac4_av_.csv,SimilarityFloodingAdjusted,0.0,0.0,0.0,529.0,1.0,0.0</t>
  </si>
  <si>
    <t>assays_horizontal_50_ac4_av_.csv,SmatResult,1.0,1.0,1.0,23.0,0.043478260869565216,0.9565217391304348</t>
  </si>
  <si>
    <t>assays_horizontal_50_ac4_ev_.csv,ComaInstResult,0.30434782608695654,0.875,0.4516129032258065,127.0625,0.2401937618147448,0.7598062381852552</t>
  </si>
  <si>
    <t>assays_horizontal_50_ac4_ev_.csv,ComaInstAdjusted,0.0,0.0,0.0,529.0,1.0,0.0</t>
  </si>
  <si>
    <t>assays_horizontal_50_ac4_ev_.csv,ComaOptResult,0.0,0.0,0.0,253.0869565217392,0.4784252486233255,0.5215747513766744</t>
  </si>
  <si>
    <t>assays_horizontal_50_ac4_ev_.csv,ComaOptAdjusted,0.0,0.0,0.0,529.0,1.0,0.0</t>
  </si>
  <si>
    <t>assays_horizontal_50_ac4_ev_.csv,CupidResult,0.0,0.0,0.0,253.3043478260868,0.4788361962685951,0.5211638037314049</t>
  </si>
  <si>
    <t>assays_horizontal_50_ac4_ev_.csv,CupidAdjusted,1.0,0.043478260869565216,0.08333333333333333,529.0,1.0,0.0</t>
  </si>
  <si>
    <t>assays_horizontal_50_ac4_ev_.csv,DistributionBasedResult,0.6086956521739131,0.4827586206896552,0.5384615384615384,51.66666666666666,0.09766855702583489,0.9023314429741651</t>
  </si>
  <si>
    <t>assays_horizontal_50_ac4_ev_.csv,DistributionBasedAdjusted,0.5652173913043478,0.5652173913043478,0.5652173913043478,59.0,0.11153119092627599,0.888468809073724</t>
  </si>
  <si>
    <t>assays_horizontal_50_ac4_ev_.csv,JaccardLevenMatcherResult,0.17391304347826086,0.26666666666666666,0.2105263157894737,175.57894736842115,0.3319072729081685,0.6680927270918315</t>
  </si>
  <si>
    <t>assays_horizontal_50_ac4_ev_.csv,JaccardLevenMatcherAdjusted,0.0,0.0,0.0,253.13043478260883,0.4785074381523796,0.5214925618476204</t>
  </si>
  <si>
    <t>assays_horizontal_50_ac4_ev_.csv,SimilarityFloodingResult,0.08695652173913043,0.04878048780487805,0.06250000000000001,213.8571428571428,0.40426681069403175,0.5957331893059683</t>
  </si>
  <si>
    <t>assays_horizontal_50_ac4_ev_.csv,SimilarityFloodingAdjusted,0.0,0.0,0.0,529.0,1.0,0.0</t>
  </si>
  <si>
    <t>assays_horizontal_50_ac4_ev_.csv,SmatResult,1.0,0.92,0.9583333333333334,25.0,0.04725897920604915,0.9527410207939508</t>
  </si>
  <si>
    <t>assays_horizontal_50_ac5_av_.csv,ComaInstResult,0.43478260869565216,0.9090909090909091,0.5882352941176471,88.07692307692305,0.16649701904900388,0.8335029809509962</t>
  </si>
  <si>
    <t>assays_horizontal_50_ac5_av_.csv,ComaInstAdjusted,0.0,0.0,0.0,529.0,1.0,0.0</t>
  </si>
  <si>
    <t>assays_horizontal_50_ac5_av_.csv,ComaOptResult,0.17391304347826086,0.8,0.2857142857142857,175.05263157894734,0.3309123470301462,0.6690876529698537</t>
  </si>
  <si>
    <t>assays_horizontal_50_ac5_av_.csv,ComaOptAdjusted,0.0,0.0,0.0,529.0,1.0,0.0</t>
  </si>
  <si>
    <t>assays_horizontal_50_ac5_av_.csv,CupidResult,0.34782608695652173,0.6666666666666666,0.4571428571428571,113.26666666666667,0.21411468178954002,0.7858853182104599</t>
  </si>
  <si>
    <t>assays_horizontal_50_ac5_av_.csv,CupidAdjusted,1.0,0.043478260869565216,0.08333333333333333,529.0,1.0,0.0</t>
  </si>
  <si>
    <t>assays_horizontal_50_ac5_av_.csv,DistributionBasedResult,0.6086956521739131,0.6086956521739131,0.6086956521739131,51.0,0.09640831758034027,0.9035916824196597</t>
  </si>
  <si>
    <t>assays_horizontal_50_ac5_av_.csv,DistributionBasedAdjusted,0.4782608695652174,0.6470588235294118,0.55,77.5,0.14650283553875237,0.8534971644612477</t>
  </si>
  <si>
    <t>assays_horizontal_50_ac5_av_.csv,JaccardLevenMatcherResult,0.08695652173913043,0.25,0.12903225806451613,212.28571428571436,0.4012962462867946,0.5987037537132054</t>
  </si>
  <si>
    <t>assays_horizontal_50_ac5_av_.csv,JaccardLevenMatcherAdjusted,0.0,0.0,0.0,253.0434782608696,0.47834305909427144,0.5216569409057286</t>
  </si>
  <si>
    <t>assays_horizontal_50_ac5_av_.csv,SimilarityFloodingResult,0.43478260869565216,0.1694915254237288,0.24390243902439024,91.76923076923077,0.17347680674712812,0.8265231932528718</t>
  </si>
  <si>
    <t>assays_horizontal_50_ac5_av_.csv,SimilarityFloodingAdjusted,0.0,0.0,0.0,529.0,1.0,0.0</t>
  </si>
  <si>
    <t>assays_horizontal_50_ac5_av_.csv,SmatResult,1.0,1.0,1.0,23.0,0.043478260869565216,0.9565217391304348</t>
  </si>
  <si>
    <t>assays_horizontal_50_ac5_ev_.csv,ComaInstResult,0.43478260869565216,0.9090909090909091,0.5882352941176471,88.07692307692305,0.16649701904900388,0.8335029809509962</t>
  </si>
  <si>
    <t>assays_horizontal_50_ac5_ev_.csv,ComaInstAdjusted,0.0,0.0,0.0,529.0,1.0,0.0</t>
  </si>
  <si>
    <t>assays_horizontal_50_ac5_ev_.csv,ComaOptResult,0.17391304347826086,0.8,0.2857142857142857,175.05263157894734,0.3309123470301462,0.6690876529698537</t>
  </si>
  <si>
    <t>assays_horizontal_50_ac5_ev_.csv,ComaOptAdjusted,0.0,0.0,0.0,529.0,1.0,0.0</t>
  </si>
  <si>
    <t>assays_horizontal_50_ac5_ev_.csv,CupidResult,0.34782608695652173,0.6666666666666666,0.4571428571428571,113.26666666666667,0.21411468178954002,0.7858853182104599</t>
  </si>
  <si>
    <t>assays_horizontal_50_ac5_ev_.csv,CupidAdjusted,1.0,0.043478260869565216,0.08333333333333333,529.0,1.0,0.0</t>
  </si>
  <si>
    <t>assays_horizontal_50_ac5_ev_.csv,DistributionBasedResult,0.6521739130434783,0.4838709677419355,0.5555555555555556,45.0,0.08506616257088846,0.9149338374291115</t>
  </si>
  <si>
    <t>assays_horizontal_50_ac5_ev_.csv,DistributionBasedAdjusted,0.5652173913043478,0.5416666666666666,0.5531914893617021,59.099999999999994,0.11172022684310018,0.8882797731568999</t>
  </si>
  <si>
    <t>assays_horizontal_50_ac5_ev_.csv,JaccardLevenMatcherResult,0.17391304347826086,0.26666666666666666,0.2105263157894737,175.57894736842115,0.3319072729081685,0.6680927270918315</t>
  </si>
  <si>
    <t>assays_horizontal_50_ac5_ev_.csv,JaccardLevenMatcherAdjusted,0.0,0.0,0.0,253.13043478260883,0.4785074381523796,0.5214925618476204</t>
  </si>
  <si>
    <t>assays_horizontal_50_ac5_ev_.csv,SimilarityFloodingResult,0.43478260869565216,0.1694915254237288,0.24390243902439024,91.76923076923077,0.17347680674712812,0.8265231932528718</t>
  </si>
  <si>
    <t>assays_horizontal_50_ac5_ev_.csv,SimilarityFloodingAdjusted,0.0,0.0,0.0,529.0,1.0,0.0</t>
  </si>
  <si>
    <t>assays_horizontal_50_ac5_ev_.csv,SmatResult,1.0,1.0,1.0,23.0,0.043478260869565216,0.9565217391304348</t>
  </si>
  <si>
    <t>assays_horizontal_50_ec_ev_.csv,ComaInstResult,1.0,1.0,1.0,23.0,0.043478260869565216,0.9565217391304348</t>
  </si>
  <si>
    <t>assays_horizontal_50_ec_ev_.csv,ComaInstAdjusted,0.9565217391304348,1.0,0.9777777777777777,22.0,0.04158790170132325,0.9584120982986768</t>
  </si>
  <si>
    <t>assays_horizontal_50_ec_ev_.csv,ComaOptResult,1.0,1.0,1.0,23.0,0.043478260869565216,0.9565217391304348</t>
  </si>
  <si>
    <t>assays_horizontal_50_ec_ev_.csv,ComaOptAdjusted,0.9565217391304348,1.0,0.9777777777777777,22.0,0.04158790170132325,0.9584120982986768</t>
  </si>
  <si>
    <t>assays_horizontal_50_ec_ev_.csv,CupidResult,1.0,0.4339622641509434,0.6052631578947368,53.0,0.1001890359168242,0.8998109640831758</t>
  </si>
  <si>
    <t>assays_horizontal_50_ec_ev_.csv,CupidAdjusted,1.0,0.043478260869565216,0.08333333333333333,529.0,1.0,0.0</t>
  </si>
  <si>
    <t>assays_horizontal_50_ec_ev_.csv,DistributionBasedResult,0.6956521739130435,0.5161290322580645,0.5925925925925926,39.142857142857146,0.07399405887118553,0.9260059411288145</t>
  </si>
  <si>
    <t>assays_horizontal_50_ec_ev_.csv,DistributionBasedAdjusted,0.5652173913043478,0.5416666666666666,0.5531914893617021,59.099999999999994,0.11172022684310018,0.8882797731568999</t>
  </si>
  <si>
    <t>assays_horizontal_50_ec_ev_.csv,JaccardLevenMatcherResult,0.17391304347826086,0.26666666666666666,0.2105263157894737,175.57894736842115,0.3319072729081685,0.6680927270918315</t>
  </si>
  <si>
    <t>assays_horizontal_50_ec_ev_.csv,JaccardLevenMatcherAdjusted,0.0,0.0,0.0,253.13043478260883,0.4785074381523796,0.5214925618476204</t>
  </si>
  <si>
    <t>assays_horizontal_50_ec_ev_.csv,SimilarityFloodingResult,1.0,0.2987012987012987,0.45999999999999996,77.0,0.14555765595463138,0.8544423440453686</t>
  </si>
  <si>
    <t>assays_horizontal_50_ec_ev_.csv,SimilarityFloodingAdjusted,0.0,0.0,0.0,529.0,1.0,0.0</t>
  </si>
  <si>
    <t>assays_horizontal_50_ec_ev_.csv,SmatResult,1.0,1.0,1.0,23.0,0.043478260869565216,0.9565217391304348</t>
  </si>
  <si>
    <t>miller2_both_0_1_ac1_av_.csv,ComaInstResult,1.0,0.08333333333333333,0.15384615384615385,301.44,0.4459171597633136,0.5540828402366864</t>
  </si>
  <si>
    <t>miller2_both_0_1_ac1_av_.csv,ComaInstAdjusted,0.0,0.0,0.0,676.0,1.0,0.0</t>
  </si>
  <si>
    <t>miller2_both_0_1_ac1_av_.csv,ComaOptResult,1.0,0.08333333333333333,0.15384615384615385,301.44,0.4459171597633136,0.5540828402366864</t>
  </si>
  <si>
    <t>miller2_both_0_1_ac1_av_.csv,ComaOptAdjusted,0.0,0.0,0.0,676.0,1.0,0.0</t>
  </si>
  <si>
    <t>miller2_both_0_1_ac1_av_.csv,CupidResult,1.0,0.038461538461538464,0.07407407407407407,302.0,0.4467455621301775,0.5532544378698225</t>
  </si>
  <si>
    <t>miller2_both_0_1_ac1_av_.csv,CupidAdjusted,1.0,0.0014792899408284023,0.002954209748892171,328.0,0.48520710059171596,0.514792899408284</t>
  </si>
  <si>
    <t>miller2_both_0_1_ac1_av_.csv,DistributionBasedResult,0.0,0.0,0.0,640.9615384615385,0.9481679563040509,0.05183204369594907</t>
  </si>
  <si>
    <t>miller2_both_0_1_ac1_av_.csv,DistributionBasedAdjusted,0.0,0.0,0.0,637.8461538461537,0.9435593991807008,0.05644060081929925</t>
  </si>
  <si>
    <t>miller2_both_0_1_ac1_av_.csv,JaccardLevenMatcherResult,0.0,0.0,0.0,639.3846153846155,0.9458352298588987,0.054164770141101326</t>
  </si>
  <si>
    <t>miller2_both_0_1_ac1_av_.csv,JaccardLevenMatcherAdjusted,0.0,0.0,0.0,676.0,1.0,0.0</t>
  </si>
  <si>
    <t>miller2_both_0_1_ac1_av_.csv,SimilarityFloodingResult,0.0,0.0,0.0,676.0,1.0,0.0</t>
  </si>
  <si>
    <t>miller2_both_0_1_ac1_av_.csv,SimilarityFloodingAdjusted,0.0,0.0,0.0,676.0,1.0,0.0</t>
  </si>
  <si>
    <t>miller2_both_0_1_ac1_av_.csv,SmatResult,1.0,1.0,1.0,301.0,0.4452662721893491,0.5547337278106509</t>
  </si>
  <si>
    <t>miller2_both_0_1_ac3_av_.csv,ComaInstResult,1.0,0.1,0.18181818181818182,301.3599999999998,0.44579881656804704,0.5542011834319529</t>
  </si>
  <si>
    <t>miller2_both_0_1_ac3_av_.csv,ComaInstAdjusted,0.0,0.0,0.0,676.0,1.0,0.0</t>
  </si>
  <si>
    <t>miller2_both_0_1_ac3_av_.csv,ComaOptResult,1.0,0.14285714285714285,0.25,301.2399999999999,0.44562130177514775,0.5543786982248522</t>
  </si>
  <si>
    <t>miller2_both_0_1_ac3_av_.csv,ComaOptAdjusted,0.0,0.0,0.0,676.0,1.0,0.0</t>
  </si>
  <si>
    <t>miller2_both_0_1_ac3_av_.csv,CupidResult,0.0,0.0,0.0,676.0,1.0,0.0</t>
  </si>
  <si>
    <t>miller2_both_0_1_ac3_av_.csv,CupidAdjusted,1.0,0.0014792899408284023,0.002954209748892171,328.0,0.48520710059171596,0.514792899408284</t>
  </si>
  <si>
    <t>miller2_both_0_1_ac3_av_.csv,DistributionBasedResult,0.0,0.0,0.0,640.9999999999999,0.9482248520710057,0.05177514792899429</t>
  </si>
  <si>
    <t>miller2_both_0_1_ac3_av_.csv,DistributionBasedAdjusted,0.0,0.0,0.0,637.8076923076923,0.943502503413746,0.056497496586254026</t>
  </si>
  <si>
    <t>miller2_both_0_1_ac3_av_.csv,JaccardLevenMatcherResult,0.0,0.0,0.0,639.3846153846155,0.9458352298588987,0.054164770141101326</t>
  </si>
  <si>
    <t>miller2_both_0_1_ac3_av_.csv,JaccardLevenMatcherAdjusted,0.0,0.0,0.0,676.0,1.0,0.0</t>
  </si>
  <si>
    <t>miller2_both_0_1_ac3_av_.csv,SimilarityFloodingResult,0.0,0.0,0.0,676.0,1.0,0.0</t>
  </si>
  <si>
    <t>miller2_both_0_1_ac3_av_.csv,SimilarityFloodingAdjusted,0.0,0.0,0.0,676.0,1.0,0.0</t>
  </si>
  <si>
    <t>miller2_both_0_1_ac3_av_.csv,SmatResult,1.0,1.0,1.0,301.0,0.4452662721893491,0.5547337278106509</t>
  </si>
  <si>
    <t>miller2_both_0_1_ac3_ev_.csv,ComaInstResult,1.0,0.1,0.18181818181818182,301.3599999999998,0.44579881656804704,0.5542011834319529</t>
  </si>
  <si>
    <t>miller2_both_0_1_ac3_ev_.csv,ComaInstAdjusted,0.0,0.0,0.0,676.0,1.0,0.0</t>
  </si>
  <si>
    <t>miller2_both_0_1_ac3_ev_.csv,ComaOptResult,1.0,0.14285714285714285,0.25,301.2399999999999,0.44562130177514775,0.5543786982248522</t>
  </si>
  <si>
    <t>miller2_both_0_1_ac3_ev_.csv,ComaOptAdjusted,0.0,0.0,0.0,676.0,1.0,0.0</t>
  </si>
  <si>
    <t>miller2_both_0_1_ac3_ev_.csv,CupidResult,0.0,0.0,0.0,676.0,1.0,0.0</t>
  </si>
  <si>
    <t>miller2_both_0_1_ac3_ev_.csv,CupidAdjusted,1.0,0.0014792899408284023,0.002954209748892171,328.0,0.48520710059171596,0.514792899408284</t>
  </si>
  <si>
    <t>miller2_both_0_1_ac3_ev_.csv,DistributionBasedResult,1.0,0.009433962264150943,0.018691588785046728,305.20000000000016,0.45147928994082864,0.5485207100591714</t>
  </si>
  <si>
    <t>miller2_both_0_1_ac3_ev_.csv,DistributionBasedAdjusted,0.0,0.0,0.0,638.1923076923076,0.9440714610832953,0.055928538916704684</t>
  </si>
  <si>
    <t>miller2_both_0_1_ac3_ev_.csv,JaccardLevenMatcherResult,1.0,0.02,0.0392156862745098,302.9599999999998,0.4481656804733725,0.5518343195266275</t>
  </si>
  <si>
    <t>miller2_both_0_1_ac3_ev_.csv,JaccardLevenMatcherAdjusted,0.0,0.0,0.0,637.6153846153845,0.9432180245789712,0.05678197542102881</t>
  </si>
  <si>
    <t>miller2_both_0_1_ac3_ev_.csv,SimilarityFloodingResult,0.0,0.0,0.0,676.0,1.0,0.0</t>
  </si>
  <si>
    <t>miller2_both_0_1_ac3_ev_.csv,SimilarityFloodingAdjusted,0.0,0.0,0.0,676.0,1.0,0.0</t>
  </si>
  <si>
    <t>miller2_both_0_1_ac3_ev_.csv,SmatResult,1.0,1.0,1.0,301.0,0.4452662721893491,0.5547337278106509</t>
  </si>
  <si>
    <t>miller2_both_0_1_ac4_ev_.csv,ComaInstResult,1.0,0.09090909090909091,0.16666666666666669,301.40000000000015,0.4458579881656807,0.5541420118343193</t>
  </si>
  <si>
    <t>miller2_both_0_1_ac4_ev_.csv,ComaInstAdjusted,0.0,0.0,0.0,676.0,1.0,0.0</t>
  </si>
  <si>
    <t>miller2_both_0_1_ac4_ev_.csv,ComaOptResult,0.0,0.0,0.0,637.8076923076923,0.943502503413746,0.056497496586254026</t>
  </si>
  <si>
    <t>miller2_both_0_1_ac4_ev_.csv,ComaOptAdjusted,0.0,0.0,0.0,676.0,1.0,0.0</t>
  </si>
  <si>
    <t>miller2_both_0_1_ac4_ev_.csv,CupidResult,0.0,0.0,0.0,676.0,1.0,0.0</t>
  </si>
  <si>
    <t>miller2_both_0_1_ac4_ev_.csv,CupidAdjusted,1.0,0.0014792899408284023,0.002954209748892171,328.0,0.48520710059171596,0.514792899408284</t>
  </si>
  <si>
    <t>miller2_both_0_1_ac4_ev_.csv,DistributionBasedResult,1.0,0.00980392156862745,0.01941747572815534,305.0400000000002,0.45124260355029616,0.5487573964497039</t>
  </si>
  <si>
    <t>miller2_both_0_1_ac4_ev_.csv,DistributionBasedAdjusted,0.0,0.0,0.0,638.1153846153845,0.9439576695493854,0.056042330450614575</t>
  </si>
  <si>
    <t>miller2_both_0_1_ac4_ev_.csv,JaccardLevenMatcherResult,1.0,0.02,0.0392156862745098,302.9599999999998,0.4481656804733725,0.5518343195266275</t>
  </si>
  <si>
    <t>miller2_both_0_1_ac4_ev_.csv,JaccardLevenMatcherAdjusted,0.0,0.0,0.0,637.6153846153845,0.9432180245789712,0.05678197542102881</t>
  </si>
  <si>
    <t>miller2_both_0_1_ac4_ev_.csv,SimilarityFloodingResult,0.0,0.0,0.0,676.0,1.0,0.0</t>
  </si>
  <si>
    <t>miller2_both_0_1_ac4_ev_.csv,SimilarityFloodingAdjusted,0.0,0.0,0.0,676.0,1.0,0.0</t>
  </si>
  <si>
    <t>miller2_both_0_1_ac4_ev_.csv,SmatResult,1.0,0.3333333333333333,0.5,301.08000000000004,0.44538461538461543,0.5546153846153845</t>
  </si>
  <si>
    <t>miller2_both_0_1_ac5_av_.csv,ComaInstResult,1.0,0.07692307692307693,0.14285714285714288,301.4799999999999,0.4459763313609466,0.5540236686390534</t>
  </si>
  <si>
    <t>miller2_both_0_1_ac5_av_.csv,ComaInstAdjusted,0.0,0.0,0.0,676.0,1.0,0.0</t>
  </si>
  <si>
    <t>miller2_both_0_1_ac5_av_.csv,ComaOptResult,1.0,0.125,0.2222222222222222,301.2800000000002,0.4456804733727814,0.5543195266272186</t>
  </si>
  <si>
    <t>miller2_both_0_1_ac5_av_.csv,ComaOptAdjusted,0.0,0.0,0.0,676.0,1.0,0.0</t>
  </si>
  <si>
    <t>miller2_both_0_1_ac5_av_.csv,CupidResult,0.0,0.0,0.0,676.0,1.0,0.0</t>
  </si>
  <si>
    <t>miller2_both_0_1_ac5_av_.csv,CupidAdjusted,1.0,0.0014792899408284023,0.002954209748892171,328.0,0.48520710059171596,0.514792899408284</t>
  </si>
  <si>
    <t>miller2_both_0_1_ac5_av_.csv,DistributionBasedResult,0.0,0.0,0.0,640.9999999999999,0.9482248520710057,0.05177514792899429</t>
  </si>
  <si>
    <t>miller2_both_0_1_ac5_av_.csv,DistributionBasedAdjusted,0.0,0.0,0.0,637.8461538461537,0.9435593991807008,0.05644060081929925</t>
  </si>
  <si>
    <t>miller2_both_0_1_ac5_av_.csv,JaccardLevenMatcherResult,0.0,0.0,0.0,639.3846153846155,0.9458352298588987,0.054164770141101326</t>
  </si>
  <si>
    <t>miller2_both_0_1_ac5_av_.csv,JaccardLevenMatcherAdjusted,0.0,0.0,0.0,676.0,1.0,0.0</t>
  </si>
  <si>
    <t>miller2_both_0_1_ac5_av_.csv,SimilarityFloodingResult,0.0,0.0,0.0,676.0,1.0,0.0</t>
  </si>
  <si>
    <t>miller2_both_0_1_ac5_av_.csv,SimilarityFloodingAdjusted,0.0,0.0,0.0,676.0,1.0,0.0</t>
  </si>
  <si>
    <t>miller2_both_0_1_ac5_av_.csv,SmatResult,1.0,1.0,1.0,301.0,0.4452662721893491,0.5547337278106509</t>
  </si>
  <si>
    <t>miller2_both_0_1_ac5_ev_.csv,ComaInstResult,1.0,0.07692307692307693,0.14285714285714288,301.4799999999999,0.4459763313609466,0.5540236686390534</t>
  </si>
  <si>
    <t>miller2_both_0_1_ac5_ev_.csv,ComaInstAdjusted,0.0,0.0,0.0,676.0,1.0,0.0</t>
  </si>
  <si>
    <t>miller2_both_0_1_ac5_ev_.csv,ComaOptResult,1.0,0.125,0.2222222222222222,301.2800000000002,0.4456804733727814,0.5543195266272186</t>
  </si>
  <si>
    <t>miller2_both_0_1_ac5_ev_.csv,ComaOptAdjusted,0.0,0.0,0.0,676.0,1.0,0.0</t>
  </si>
  <si>
    <t>miller2_both_0_1_ac5_ev_.csv,CupidResult,0.0,0.0,0.0,676.0,1.0,0.0</t>
  </si>
  <si>
    <t>miller2_both_0_1_ac5_ev_.csv,CupidAdjusted,1.0,0.0014792899408284023,0.002954209748892171,328.0,0.48520710059171596,0.514792899408284</t>
  </si>
  <si>
    <t>miller2_both_0_1_ac5_ev_.csv,DistributionBasedResult,1.0,0.00980392156862745,0.01941747572815534,305.0400000000002,0.45124260355029616,0.5487573964497039</t>
  </si>
  <si>
    <t>miller2_both_0_1_ac5_ev_.csv,DistributionBasedAdjusted,0.0,0.0,0.0,638.1923076923076,0.9440714610832953,0.055928538916704684</t>
  </si>
  <si>
    <t>miller2_both_0_1_ac5_ev_.csv,JaccardLevenMatcherResult,1.0,0.02,0.0392156862745098,302.9599999999998,0.4481656804733725,0.5518343195266275</t>
  </si>
  <si>
    <t>miller2_both_0_1_ac5_ev_.csv,JaccardLevenMatcherAdjusted,0.0,0.0,0.0,637.6153846153845,0.9432180245789712,0.05678197542102881</t>
  </si>
  <si>
    <t>miller2_both_0_1_ac5_ev_.csv,SimilarityFloodingResult,0.0,0.0,0.0,676.0,1.0,0.0</t>
  </si>
  <si>
    <t>miller2_both_0_1_ac5_ev_.csv,SimilarityFloodingAdjusted,0.0,0.0,0.0,676.0,1.0,0.0</t>
  </si>
  <si>
    <t>miller2_both_0_1_ac5_ev_.csv,SmatResult,1.0,1.0,1.0,301.0,0.4452662721893491,0.5547337278106509</t>
  </si>
  <si>
    <t>miller2_both_0_30_ac1_ev_.csv,ComaInstResult,1.0,0.8333333333333334,0.9090909090909091,168.1666666666667,0.15442301805938174,0.8455769819406183</t>
  </si>
  <si>
    <t>miller2_both_0_30_ac1_ev_.csv,ComaInstAdjusted,0.6,0.8181818181818182,0.6923076923076923,492.0833333333335,0.4518671564126111,0.5481328435873889</t>
  </si>
  <si>
    <t>miller2_both_0_30_ac1_ev_.csv,ComaOptResult,1.0,0.7894736842105263,0.8823529411764706,168.22222222222214,0.15447403326191197,0.845525966738088</t>
  </si>
  <si>
    <t>miller2_both_0_30_ac1_ev_.csv,ComaOptAdjusted,0.26666666666666666,1.0,0.4210526315789474,661.9999999999999,0.6078971533516987,0.3921028466483013</t>
  </si>
  <si>
    <t>miller2_both_0_30_ac1_ev_.csv,CupidResult,0.9333333333333333,0.23333333333333334,0.37333333333333335,349.42105263157896,0.32086414383065104,0.679135856169349</t>
  </si>
  <si>
    <t>miller2_both_0_30_ac1_ev_.csv,CupidAdjusted,1.0,0.013774104683195593,0.02717391304347826,227.66666666666686,0.20906029996939104,0.790939700030609</t>
  </si>
  <si>
    <t>miller2_both_0_30_ac1_ev_.csv,DistributionBasedResult,0.9333333333333333,0.07608695652173914,0.14070351758793972,355.94736842105266,0.3268570876226379,0.6731429123773621</t>
  </si>
  <si>
    <t>miller2_both_0_30_ac1_ev_.csv,DistributionBasedAdjusted,0.7333333333333333,0.10576923076923077,0.18487394957983191,435.22727272727275,0.3996577343684782,0.6003422656315218</t>
  </si>
  <si>
    <t>miller2_both_0_30_ac1_ev_.csv,JaccardLevenMatcherResult,0.6,0.09183673469387756,0.1592920353982301,495.7083333333335,0.4551958983777167,0.5448041016222833</t>
  </si>
  <si>
    <t>miller2_both_0_30_ac1_ev_.csv,JaccardLevenMatcherAdjusted,0.0,0.0,0.0,816.1818181818181,0.7494782536104849,0.2505217463895151</t>
  </si>
  <si>
    <t>miller2_both_0_30_ac1_ev_.csv,SimilarityFloodingResult,0.0,0.0,0.0,1089.0,1.0,0.0</t>
  </si>
  <si>
    <t>miller2_both_0_30_ac1_ev_.csv,SimilarityFloodingAdjusted,0.0,0.0,0.0,1089.0,1.0,0.0</t>
  </si>
  <si>
    <t>miller2_both_0_30_ac1_ev_.csv,SmatResult,0.8666666666666667,0.9285714285714286,0.896551724137931,374.05,0.3434802571166208,0.6565197428833792</t>
  </si>
  <si>
    <t>miller2_both_0_30_ac2_av_.csv,ComaInstResult,0.9333333333333333,0.7777777777777778,0.8484848484848485,347.2105263157896,0.3188342757720749,0.6811657242279251</t>
  </si>
  <si>
    <t>miller2_both_0_30_ac2_av_.csv,ComaInstAdjusted,0.0,0.0,0.0,1089.0,1.0,0.0</t>
  </si>
  <si>
    <t>miller2_both_0_30_ac2_av_.csv,ComaOptResult,0.8666666666666667,0.7222222222222222,0.7878787878787877,374.25,0.34366391184573003,0.6563360881542699</t>
  </si>
  <si>
    <t>miller2_both_0_30_ac2_av_.csv,ComaOptAdjusted,0.0,0.0,0.0,1089.0,1.0,0.0</t>
  </si>
  <si>
    <t>miller2_both_0_30_ac2_av_.csv,CupidResult,0.13333333333333333,0.3333333333333333,0.19047619047619044,737.1290322580645,0.6768861636896828,0.3231138363103172</t>
  </si>
  <si>
    <t>miller2_both_0_30_ac2_av_.csv,CupidAdjusted,1.0,0.013774104683195593,0.02717391304347826,227.66666666666686,0.20906029996939104,0.790939700030609</t>
  </si>
  <si>
    <t>miller2_both_0_30_ac2_av_.csv,DistributionBasedResult,0.3333333333333333,0.03571428571428571,0.06451612903225806,630.8214285714286,0.5792666929030565,0.42073330709694345</t>
  </si>
  <si>
    <t>miller2_both_0_30_ac2_av_.csv,DistributionBasedAdjusted,0.13333333333333333,0.0392156862745098,0.0606060606060606,738.5806451612902,0.67821914156225,0.32178085843774995</t>
  </si>
  <si>
    <t>miller2_both_0_30_ac2_av_.csv,JaccardLevenMatcherResult,0.3333333333333333,0.05952380952380952,0.10101010101010101,628.8214285714286,0.5774301456119638,0.4225698543880362</t>
  </si>
  <si>
    <t>miller2_both_0_30_ac2_av_.csv,JaccardLevenMatcherAdjusted,0.0,0.0,0.0,1089.0,1.0,0.0</t>
  </si>
  <si>
    <t>miller2_both_0_30_ac2_av_.csv,SimilarityFloodingResult,0.0,0.0,0.0,1089.0,1.0,0.0</t>
  </si>
  <si>
    <t>miller2_both_0_30_ac2_av_.csv,SimilarityFloodingAdjusted,0.0,0.0,0.0,1089.0,1.0,0.0</t>
  </si>
  <si>
    <t>miller2_both_0_30_ac2_av_.csv,SmatResult,0.8666666666666667,0.8666666666666667,0.8666666666666667,374.1,0.3435261707988981,0.6564738292011019</t>
  </si>
  <si>
    <t>miller2_both_0_30_ac2_ev_.csv,ComaInstResult,0.7333333333333333,0.6875,0.7096774193548386,431.22727272727275,0.3959846397862927,0.6040153602137073</t>
  </si>
  <si>
    <t>miller2_both_0_30_ac2_ev_.csv,ComaInstAdjusted,0.0,0.0,0.0,1089.0,1.0,0.0</t>
  </si>
  <si>
    <t>miller2_both_0_30_ac2_ev_.csv,ComaOptResult,0.5333333333333333,0.5,0.5161290322580646,524.3199999999999,0.48146923783287415,0.5185307621671258</t>
  </si>
  <si>
    <t>miller2_both_0_30_ac2_ev_.csv,ComaOptAdjusted,0.0,0.0,0.0,1089.0,1.0,0.0</t>
  </si>
  <si>
    <t>miller2_both_0_30_ac2_ev_.csv,CupidResult,0.26666666666666666,0.3076923076923077,0.28571428571428575,662.3103448275863,0.608182134827903,0.39181786517209705</t>
  </si>
  <si>
    <t>miller2_both_0_30_ac2_ev_.csv,CupidAdjusted,1.0,0.013774104683195593,0.02717391304347826,227.66666666666686,0.20906029996939104,0.790939700030609</t>
  </si>
  <si>
    <t>miller2_both_0_30_ac2_ev_.csv,DistributionBasedResult,0.7333333333333333,0.06790123456790123,0.12429378531073446,437.8636363636364,0.4020786376158277,0.5979213623841724</t>
  </si>
  <si>
    <t>miller2_both_0_30_ac2_ev_.csv,DistributionBasedAdjusted,0.5333333333333333,0.06896551724137931,0.12213740458015267,528.3199999999999,0.4851423324150596,0.5148576675849403</t>
  </si>
  <si>
    <t>miller2_both_0_30_ac2_ev_.csv,JaccardLevenMatcherResult,0.4666666666666667,0.08235294117647059,0.13999999999999999,560.0,0.5142332415059688,0.48576675849403117</t>
  </si>
  <si>
    <t>miller2_both_0_30_ac2_ev_.csv,JaccardLevenMatcherAdjusted,0.06666666666666667,0.125,0.08695652173913045,776.21875,0.7127812213039486,0.2872187786960514</t>
  </si>
  <si>
    <t>miller2_both_0_30_ac2_ev_.csv,SimilarityFloodingResult,0.0,0.0,0.0,1089.0,1.0,0.0</t>
  </si>
  <si>
    <t>miller2_both_0_30_ac2_ev_.csv,SimilarityFloodingAdjusted,0.0,0.0,0.0,1089.0,1.0,0.0</t>
  </si>
  <si>
    <t>miller2_both_0_30_ac2_ev_.csv,SmatResult,1.0,0.8823529411764706,0.9375,168.1111111111111,0.15437200285685132,0.8456279971431486</t>
  </si>
  <si>
    <t>miller2_both_0_30_ac3_av_.csv,ComaInstResult,0.6,0.5625,0.5806451612903225,492.2916666666665,0.45205846342209965,0.5479415365779003</t>
  </si>
  <si>
    <t>miller2_both_0_30_ac3_av_.csv,ComaInstAdjusted,0.0,0.0,0.0,1089.0,1.0,0.0</t>
  </si>
  <si>
    <t>miller2_both_0_30_ac3_av_.csv,ComaOptResult,0.6,0.6923076923076923,0.6428571428571429,492.1666666666665,0.4519436792164063,0.5480563207835937</t>
  </si>
  <si>
    <t>miller2_both_0_30_ac3_av_.csv,ComaOptAdjusted,0.0,0.0,0.0,1089.0,1.0,0.0</t>
  </si>
  <si>
    <t>miller2_both_0_30_ac3_av_.csv,CupidResult,0.0,0.0,0.0,1089.0,1.0,0.0</t>
  </si>
  <si>
    <t>miller2_both_0_30_ac3_av_.csv,CupidAdjusted,1.0,0.013774104683195593,0.02717391304347826,227.66666666666686,0.20906029996939104,0.790939700030609</t>
  </si>
  <si>
    <t>miller2_both_0_30_ac3_av_.csv,DistributionBasedResult,0.5333333333333333,0.04878048780487805,0.08938547486033518,530.2400000000001,0.48690541781450886,0.5130945821854911</t>
  </si>
  <si>
    <t>miller2_both_0_30_ac3_av_.csv,DistributionBasedAdjusted,0.13333333333333333,0.019417475728155338,0.03389830508474576,740.258064516129,0.6797594715483278,0.32024052845167217</t>
  </si>
  <si>
    <t>miller2_both_0_30_ac3_av_.csv,JaccardLevenMatcherResult,0.4666666666666667,0.07865168539325842,0.13461538461538464,560.1538461538462,0.5143745143745144,0.4856254856254856</t>
  </si>
  <si>
    <t>miller2_both_0_30_ac3_av_.csv,JaccardLevenMatcherAdjusted,0.0,0.0,0.0,1089.0,1.0,0.0</t>
  </si>
  <si>
    <t>miller2_both_0_30_ac3_av_.csv,SimilarityFloodingResult,0.0,0.0,0.0,1089.0,1.0,0.0</t>
  </si>
  <si>
    <t>miller2_both_0_30_ac3_av_.csv,SimilarityFloodingAdjusted,0.0,0.0,0.0,1089.0,1.0,0.0</t>
  </si>
  <si>
    <t>miller2_both_0_30_ac3_av_.csv,SmatResult,1.0,0.9375,0.967741935483871,168.05555555555563,0.15432098765432106,0.845679012345679</t>
  </si>
  <si>
    <t>miller2_both_0_30_ac3_ev_.csv,ComaInstResult,0.8,0.6666666666666666,0.7272727272727272,402.2857142857143,0.3694083694083694,0.6305916305916306</t>
  </si>
  <si>
    <t>miller2_both_0_30_ac3_ev_.csv,ComaInstAdjusted,0.0,0.0,0.0,1089.0,1.0,0.0</t>
  </si>
  <si>
    <t>miller2_both_0_30_ac3_ev_.csv,ComaOptResult,0.6666666666666666,0.7692307692307693,0.7142857142857142,461.1304347826087,0.42344392542021,0.57655607457979</t>
  </si>
  <si>
    <t>miller2_both_0_30_ac3_ev_.csv,ComaOptAdjusted,0.0,0.0,0.0,1089.0,1.0,0.0</t>
  </si>
  <si>
    <t>miller2_both_0_30_ac3_ev_.csv,CupidResult,0.06666666666666667,1.0,0.125,776.0,0.7125803489439853,0.28741965105601475</t>
  </si>
  <si>
    <t>miller2_both_0_30_ac3_ev_.csv,CupidAdjusted,1.0,0.013774104683195593,0.02717391304347826,227.66666666666686,0.20906029996939104,0.790939700030609</t>
  </si>
  <si>
    <t>miller2_both_0_30_ac3_ev_.csv,DistributionBasedResult,0.8,0.08163265306122448,0.1481481481481481,408.42857142857144,0.37504919323101144,0.6249508067689886</t>
  </si>
  <si>
    <t>miller2_both_0_30_ac3_ev_.csv,DistributionBasedAdjusted,0.7333333333333333,0.10377358490566038,0.18181818181818182,435.31818181818187,0.39974121379080063,0.6002587862091994</t>
  </si>
  <si>
    <t>miller2_both_0_30_ac3_ev_.csv,JaccardLevenMatcherResult,0.6666666666666666,0.09615384615384616,0.1680672268907563,465.0869565217391,0.4270770950612848,0.5729229049387152</t>
  </si>
  <si>
    <t>miller2_both_0_30_ac3_ev_.csv,JaccardLevenMatcherAdjusted,0.0,0.0,0.0,816.2424242424242,0.7495339065587,0.2504660934413</t>
  </si>
  <si>
    <t>miller2_both_0_30_ac3_ev_.csv,SimilarityFloodingResult,0.0,0.0,0.0,1089.0,1.0,0.0</t>
  </si>
  <si>
    <t>miller2_both_0_30_ac3_ev_.csv,SimilarityFloodingAdjusted,0.0,0.0,0.0,1089.0,1.0,0.0</t>
  </si>
  <si>
    <t>miller2_both_0_30_ac3_ev_.csv,SmatResult,1.0,0.8823529411764706,0.9375,168.1111111111111,0.15437200285685132,0.8456279971431486</t>
  </si>
  <si>
    <t>miller2_both_0_30_ac5_av_.csv,ComaInstResult,0.5333333333333333,0.47058823529411764,0.5,524.3600000000001,0.48150596877869617,0.5184940312213038</t>
  </si>
  <si>
    <t>miller2_both_0_30_ac5_av_.csv,ComaInstAdjusted,0.0,0.0,0.0,1089.0,1.0,0.0</t>
  </si>
  <si>
    <t>miller2_both_0_30_ac5_av_.csv,ComaOptResult,0.4,0.5454545454545454,0.4615384615384615,591.1851851851852,0.5428697751930075,0.4571302248069925</t>
  </si>
  <si>
    <t>miller2_both_0_30_ac5_av_.csv,ComaOptAdjusted,0.0,0.0,0.0,1089.0,1.0,0.0</t>
  </si>
  <si>
    <t>miller2_both_0_30_ac5_av_.csv,CupidResult,0.0,0.0,0.0,1089.0,1.0,0.0</t>
  </si>
  <si>
    <t>miller2_both_0_30_ac5_av_.csv,CupidAdjusted,1.0,0.013774104683195593,0.02717391304347826,227.66666666666686,0.20906029996939104,0.790939700030609</t>
  </si>
  <si>
    <t>miller2_both_0_30_ac5_av_.csv,DistributionBasedResult,0.4666666666666667,0.05185185185185185,0.09333333333333334,561.9230769230769,0.5159991523627887,0.4840008476372113</t>
  </si>
  <si>
    <t>miller2_both_0_30_ac5_av_.csv,DistributionBasedAdjusted,0.13333333333333333,0.03636363636363636,0.05714285714285715,738.7096774193548,0.6783376284842559,0.32166237151574406</t>
  </si>
  <si>
    <t>miller2_both_0_30_ac5_av_.csv,JaccardLevenMatcherResult,0.3333333333333333,0.05555555555555555,0.09523809523809525,629.0357142857142,0.5776269185360093,0.42237308146399066</t>
  </si>
  <si>
    <t>miller2_both_0_30_ac5_av_.csv,JaccardLevenMatcherAdjusted,0.0,0.0,0.0,816.0909090909091,0.7493947741881627,0.2506052258118373</t>
  </si>
  <si>
    <t>miller2_both_0_30_ac5_av_.csv,SimilarityFloodingResult,0.0,0.0,0.0,1089.0,1.0,0.0</t>
  </si>
  <si>
    <t>miller2_both_0_30_ac5_av_.csv,SimilarityFloodingAdjusted,0.0,0.0,0.0,1089.0,1.0,0.0</t>
  </si>
  <si>
    <t>miller2_both_0_30_ac5_av_.csv,SmatResult,1.0,1.0,1.0,168.0,0.15426997245179064,0.8457300275482094</t>
  </si>
  <si>
    <t>miller2_both_0_30_ec_ev_.csv,ComaInstResult,1.0,0.7142857142857143,0.8333333333333333,168.3333333333333,0.1545760636669727,0.8454239363330273</t>
  </si>
  <si>
    <t>miller2_both_0_30_ec_ev_.csv,ComaInstAdjusted,1.0,0.75,0.8571428571428571,168.27777777777786,0.15452504846444248,0.8454749515355575</t>
  </si>
  <si>
    <t>miller2_both_0_30_ec_ev_.csv,ComaOptResult,1.0,0.6818181818181818,0.8108108108108109,168.3888888888889,0.15462707886950314,0.8453729211304969</t>
  </si>
  <si>
    <t>miller2_both_0_30_ec_ev_.csv,ComaOptAdjusted,1.0,0.7894736842105263,0.8823529411764706,168.22222222222214,0.15447403326191197,0.845525966738088</t>
  </si>
  <si>
    <t>miller2_both_0_30_ec_ev_.csv,CupidResult,1.0,0.18292682926829268,0.30927835051546393,171.72222222222217,0.1576879910213243,0.8423120089786758</t>
  </si>
  <si>
    <t>miller2_both_0_30_ec_ev_.csv,CupidAdjusted,1.0,0.013774104683195593,0.02717391304347826,227.66666666666686,0.20906029996939104,0.790939700030609</t>
  </si>
  <si>
    <t>miller2_both_0_30_ec_ev_.csv,DistributionBasedResult,0.8,0.0784313725490196,0.14285714285714285,408.71428571428567,0.3753115571297389,0.624688442870261</t>
  </si>
  <si>
    <t>miller2_both_0_30_ec_ev_.csv,DistributionBasedAdjusted,0.5333333333333333,0.08333333333333333,0.14414414414414412,527.5200000000001,0.48440771349862266,0.5155922865013773</t>
  </si>
  <si>
    <t>miller2_both_0_30_ec_ev_.csv,JaccardLevenMatcherResult,0.5333333333333333,0.08602150537634409,0.14814814814814814,527.4000000000001,0.4842975206611571,0.515702479338843</t>
  </si>
  <si>
    <t>miller2_both_0_30_ec_ev_.csv,JaccardLevenMatcherAdjusted,0.0,0.0,0.0,816.1212121212121,0.7494226006622701,0.25057739933772993</t>
  </si>
  <si>
    <t>miller2_both_0_30_ec_ev_.csv,SimilarityFloodingResult,0.0,0.0,0.0,1089.0,1.0,0.0</t>
  </si>
  <si>
    <t>miller2_both_0_30_ec_ev_.csv,SimilarityFloodingAdjusted,0.0,0.0,0.0,1089.0,1.0,0.0</t>
  </si>
  <si>
    <t>miller2_both_0_30_ec_ev_.csv,SmatResult,0.9333333333333333,1.0,0.9655172413793104,347.0,0.3186409550045914,0.6813590449954086</t>
  </si>
  <si>
    <t>miller2_both_0_50_ac1_av_.csv,ComaInstResult,0.96,0.9230769230769231,0.9411764705882353,199.64285714285717,0.13825682627621688,0.8617431737237831</t>
  </si>
  <si>
    <t>miller2_both_0_50_ac1_av_.csv,ComaInstAdjusted,0.28,1.0,0.43750000000000006,667.0,0.4619113573407202,0.5380886426592798</t>
  </si>
  <si>
    <t>miller2_both_0_50_ac1_av_.csv,ComaOptResult,1.0,1.0,1.0,103.0,0.07132963988919667,0.9286703601108033</t>
  </si>
  <si>
    <t>miller2_both_0_50_ac1_av_.csv,ComaOptAdjusted,0.44,1.0,0.6111111111111112,530.9999999999999,0.3677285318559556,0.6322714681440444</t>
  </si>
  <si>
    <t>miller2_both_0_50_ac1_av_.csv,CupidResult,1.0,0.30120481927710846,0.462962962962963,107.46153846153848,0.07441934796505435,0.9255806520349457</t>
  </si>
  <si>
    <t>miller2_both_0_50_ac1_av_.csv,CupidAdjusted,1.0,0.01731301939058172,0.03403675970047652,212.15384615384596,0.14692094608992104,0.853079053910079</t>
  </si>
  <si>
    <t>miller2_both_0_50_ac1_av_.csv,DistributionBasedResult,0.48,0.06779661016949153,0.1188118811881188,505.84615384615375,0.3503089708075857,0.6496910291924143</t>
  </si>
  <si>
    <t>miller2_both_0_50_ac1_av_.csv,DistributionBasedAdjusted,0.36,0.0989010989010989,0.15517241379310345,599.8275862068965,0.41539306524023306,0.5846069347597669</t>
  </si>
  <si>
    <t>miller2_both_0_50_ac1_av_.csv,JaccardLevenMatcherResult,0.32,0.06956521739130435,0.1142857142857143,635.0666666666666,0.4397968605724838,0.5602031394275162</t>
  </si>
  <si>
    <t>miller2_both_0_50_ac1_av_.csv,JaccardLevenMatcherAdjusted,0.0,0.0,0.0,944.0526315789472,0.6537760606502404,0.3462239393497596</t>
  </si>
  <si>
    <t>miller2_both_0_50_ac1_av_.csv,SimilarityFloodingResult,0.0,0.0,0.0,1444.0,1.0,0.0</t>
  </si>
  <si>
    <t>miller2_both_0_50_ac1_av_.csv,SimilarityFloodingAdjusted,0.0,0.0,0.0,1444.0,1.0,0.0</t>
  </si>
  <si>
    <t>miller2_both_0_50_ac1_av_.csv,SmatResult,0.96,0.96,0.96,199.57142857142858,0.1382073605065295,0.8617926394934705</t>
  </si>
  <si>
    <t>miller2_both_0_50_ac1_ev_.csv,ComaInstResult,1.0,0.9615384615384616,0.9803921568627451,103.07692307692305,0.07138291071809076,0.9286170892819092</t>
  </si>
  <si>
    <t>miller2_both_0_50_ac1_ev_.csv,ComaInstAdjusted,0.6,1.0,0.7499999999999999,411.0,0.28462603878116344,0.7153739612188366</t>
  </si>
  <si>
    <t>miller2_both_0_50_ac1_ev_.csv,ComaOptResult,1.0,1.0,1.0,103.0,0.07132963988919667,0.9286703601108033</t>
  </si>
  <si>
    <t>miller2_both_0_50_ac1_ev_.csv,ComaOptAdjusted,0.4,1.0,0.5714285714285715,563.5000000000001,0.390235457063712,0.609764542936288</t>
  </si>
  <si>
    <t>miller2_both_0_50_ac1_ev_.csv,CupidResult,1.0,0.3333333333333333,0.5,106.84615384615384,0.07399318133390155,0.9260068186660985</t>
  </si>
  <si>
    <t>miller2_both_0_50_ac1_ev_.csv,CupidAdjusted,1.0,0.01731301939058172,0.03403675970047652,212.15384615384596,0.14692094608992104,0.853079053910079</t>
  </si>
  <si>
    <t>miller2_both_0_50_ac1_ev_.csv,DistributionBasedResult,0.8,0.10582010582010581,0.18691588785046728,292.8888888888889,0.2028316405047707,0.7971683594952292</t>
  </si>
  <si>
    <t>miller2_both_0_50_ac1_ev_.csv,DistributionBasedAdjusted,0.48,0.09090909090909091,0.15286624203821655,504.11538461538436,0.3491103771574684,0.6508896228425316</t>
  </si>
  <si>
    <t>miller2_both_0_50_ac1_ev_.csv,JaccardLevenMatcherResult,0.44,0.0990990990990991,0.16176470588235292,534.7037037037037,0.3702934236175233,0.6297065763824767</t>
  </si>
  <si>
    <t>miller2_both_0_50_ac1_ev_.csv,JaccardLevenMatcherAdjusted,0.08,0.03125,0.0449438202247191,861.2222222222222,0.5964142813173283,0.4035857186826717</t>
  </si>
  <si>
    <t>miller2_both_0_50_ac1_ev_.csv,SimilarityFloodingResult,0.0,0.0,0.0,1444.0,1.0,0.0</t>
  </si>
  <si>
    <t>miller2_both_0_50_ac1_ev_.csv,SimilarityFloodingAdjusted,0.0,0.0,0.0,1444.0,1.0,0.0</t>
  </si>
  <si>
    <t>miller2_both_0_50_ac1_ev_.csv,SmatResult,0.92,0.92,0.92,219.13333333333335,0.1517543859649123,0.8482456140350877</t>
  </si>
  <si>
    <t>miller2_both_0_50_ac3_av_.csv,ComaInstResult,0.72,0.8181818181818182,0.7659574468085107,331.70000000000005,0.22970914127423825,0.7702908587257618</t>
  </si>
  <si>
    <t>miller2_both_0_50_ac3_av_.csv,ComaInstAdjusted,0.0,0.0,0.0,1444.0,1.0,0.0</t>
  </si>
  <si>
    <t>miller2_both_0_50_ac3_av_.csv,ComaOptResult,0.64,0.8888888888888888,0.7441860465116279,383.59090909090907,0.2656446738856711,0.734355326114329</t>
  </si>
  <si>
    <t>miller2_both_0_50_ac3_av_.csv,ComaOptAdjusted,0.0,0.0,0.0,1444.0,1.0,0.0</t>
  </si>
  <si>
    <t>miller2_both_0_50_ac3_av_.csv,CupidResult,0.04,1.0,0.07692307692307693,900.9999999999994,0.6239612188365647,0.37603878116343525</t>
  </si>
  <si>
    <t>miller2_both_0_50_ac3_av_.csv,CupidAdjusted,1.0,0.01731301939058172,0.03403675970047652,212.15384615384596,0.14692094608992104,0.853079053910079</t>
  </si>
  <si>
    <t>miller2_both_0_50_ac3_av_.csv,DistributionBasedResult,0.4,0.07042253521126761,0.11976047904191618,568.2142857142858,0.39350019786307877,0.6064998021369212</t>
  </si>
  <si>
    <t>miller2_both_0_50_ac3_av_.csv,DistributionBasedAdjusted,0.16,0.1,0.12307692307692307,780.5588235294116,0.5405532018901742,0.4594467981098258</t>
  </si>
  <si>
    <t>miller2_both_0_50_ac3_av_.csv,JaccardLevenMatcherResult,0.28,0.07526881720430108,0.11864406779661019,669.7741935483871,0.4638325440085783,0.5361674559914217</t>
  </si>
  <si>
    <t>miller2_both_0_50_ac3_av_.csv,JaccardLevenMatcherAdjusted,0.0,0.0,0.0,943.7631578947369,0.6535755941099286,0.3464244058900714</t>
  </si>
  <si>
    <t>miller2_both_0_50_ac3_av_.csv,SimilarityFloodingResult,0.0,0.0,0.0,1444.0,1.0,0.0</t>
  </si>
  <si>
    <t>miller2_both_0_50_ac3_av_.csv,SimilarityFloodingAdjusted,0.0,0.0,0.0,1444.0,1.0,0.0</t>
  </si>
  <si>
    <t>miller2_both_0_50_ac3_av_.csv,SmatResult,0.92,1.0,0.9583333333333334,219.0,0.15166204986149584,0.8483379501385042</t>
  </si>
  <si>
    <t>miller2_both_0_50_ac4_av_.csv,ComaInstResult,0.52,0.5416666666666666,0.5306122448979592,469.43999999999994,0.3250969529085872,0.6749030470914128</t>
  </si>
  <si>
    <t>miller2_both_0_50_ac4_av_.csv,ComaInstAdjusted,0.0,0.0,0.0,1444.0,1.0,0.0</t>
  </si>
  <si>
    <t>miller2_both_0_50_ac4_av_.csv,ComaOptResult,0.44,0.7333333333333333,0.5499999999999999,531.1481481481482,0.3678311275264184,0.6321688724735817</t>
  </si>
  <si>
    <t>miller2_both_0_50_ac4_av_.csv,ComaOptAdjusted,0.04,1.0,0.07692307692307693,900.9999999999994,0.6239612188365647,0.37603878116343525</t>
  </si>
  <si>
    <t>miller2_both_0_50_ac4_av_.csv,CupidResult,0.04,0.1,0.05714285714285714,901.2432432432429,0.6241296698360408,0.3758703301639592</t>
  </si>
  <si>
    <t>miller2_both_0_50_ac4_av_.csv,CupidAdjusted,1.0,0.01731301939058172,0.03403675970047652,212.15384615384596,0.14692094608992104,0.853079053910079</t>
  </si>
  <si>
    <t>miller2_both_0_50_ac4_av_.csv,DistributionBasedResult,0.36,0.04712041884816754,0.08333333333333333,603.2758620689655,0.417781067914796,0.582218932085204</t>
  </si>
  <si>
    <t>miller2_both_0_50_ac4_av_.csv,DistributionBasedAdjusted,0.2,0.0625,0.09523809523809523,743.2727272727274,0.5147318055905314,0.48526819440946856</t>
  </si>
  <si>
    <t>miller2_both_0_50_ac4_av_.csv,JaccardLevenMatcherResult,0.24,0.06666666666666667,0.10434782608695653,706.125,0.4890062326869806,0.5109937673130194</t>
  </si>
  <si>
    <t>miller2_both_0_50_ac4_av_.csv,JaccardLevenMatcherAdjusted,0.0,0.0,0.0,1444.0,1.0,0.0</t>
  </si>
  <si>
    <t>miller2_both_0_50_ac4_av_.csv,SimilarityFloodingResult,0.0,0.0,0.0,1444.0,1.0,0.0</t>
  </si>
  <si>
    <t>miller2_both_0_50_ac4_av_.csv,SimilarityFloodingAdjusted,0.0,0.0,0.0,1444.0,1.0,0.0</t>
  </si>
  <si>
    <t>miller2_both_0_50_ac4_av_.csv,SmatResult,0.92,0.92,0.92,219.13333333333335,0.1517543859649123,0.8482456140350877</t>
  </si>
  <si>
    <t>miller2_both_0_50_ac4_ev_.csv,ComaInstResult,0.72,0.75,0.7346938775510204,331.8,0.22977839335180056,0.7702216066481995</t>
  </si>
  <si>
    <t>miller2_both_0_50_ac4_ev_.csv,ComaInstAdjusted,0.0,0.0,0.0,1444.0,1.0,0.0</t>
  </si>
  <si>
    <t>miller2_both_0_50_ac4_ev_.csv,ComaOptResult,0.4,0.47619047619047616,0.43478260869565216,563.8928571428571,0.39050751879699247,0.6094924812030076</t>
  </si>
  <si>
    <t>miller2_both_0_50_ac4_ev_.csv,ComaOptAdjusted,0.0,0.0,0.0,1444.0,1.0,0.0</t>
  </si>
  <si>
    <t>miller2_both_0_50_ac4_ev_.csv,CupidResult,0.0,0.0,0.0,1444.0,1.0,0.0</t>
  </si>
  <si>
    <t>miller2_both_0_50_ac4_ev_.csv,CupidAdjusted,1.0,0.01731301939058172,0.03403675970047652,212.15384615384596,0.14692094608992104,0.853079053910079</t>
  </si>
  <si>
    <t>miller2_both_0_50_ac4_ev_.csv,DistributionBasedResult,0.88,0.07432432432432433,0.13707165109034267,256.625,0.17771814404432132,0.8222818559556787</t>
  </si>
  <si>
    <t>miller2_both_0_50_ac4_ev_.csv,DistributionBasedAdjusted,0.56,0.11475409836065574,0.1904761904761905,444.0,0.3074792243767313,0.6925207756232687</t>
  </si>
  <si>
    <t>miller2_both_0_50_ac4_ev_.csv,JaccardLevenMatcherResult,0.48,0.08633093525179857,0.14634146341463414,504.38461538461564,0.3492968250585981,0.6507031749414018</t>
  </si>
  <si>
    <t>miller2_both_0_50_ac4_ev_.csv,JaccardLevenMatcherAdjusted,0.0,0.0,0.0,943.8947368421053,0.6536667152646158,0.34633328473538416</t>
  </si>
  <si>
    <t>miller2_both_0_50_ac4_ev_.csv,SimilarityFloodingResult,0.0,0.0,0.0,1444.0,1.0,0.0</t>
  </si>
  <si>
    <t>miller2_both_0_50_ac4_ev_.csv,SimilarityFloodingAdjusted,0.0,0.0,0.0,1444.0,1.0,0.0</t>
  </si>
  <si>
    <t>miller2_both_0_50_ac4_ev_.csv,SmatResult,0.96,0.8888888888888888,0.923076923076923,199.71428571428572,0.13830629204590425,0.8616937079540957</t>
  </si>
  <si>
    <t>miller2_both_0_50_ec_av_.csv,ComaInstResult,1.0,0.9259259259259259,0.9615384615384615,103.15384615384613,0.07143618154698486,0.9285638184530152</t>
  </si>
  <si>
    <t>miller2_both_0_50_ec_av_.csv,ComaInstAdjusted,1.0,1.0,1.0,103.0,0.07132963988919667,0.9286703601108033</t>
  </si>
  <si>
    <t>miller2_both_0_50_ec_av_.csv,ComaOptResult,1.0,0.9259259259259259,0.9615384615384615,103.15384615384613,0.07143618154698486,0.9285638184530152</t>
  </si>
  <si>
    <t>miller2_both_0_50_ec_av_.csv,ComaOptAdjusted,1.0,0.9615384615384616,0.9803921568627451,103.07692307692305,0.07138291071809076,0.9286170892819092</t>
  </si>
  <si>
    <t>miller2_both_0_50_ec_av_.csv,CupidResult,0.96,0.21428571428571427,0.3503649635036496,205.7857142857143,0.14251088246933125,0.8574891175306687</t>
  </si>
  <si>
    <t>miller2_both_0_50_ec_av_.csv,CupidAdjusted,1.0,0.01731301939058172,0.03403675970047652,212.15384615384596,0.14692094608992104,0.853079053910079</t>
  </si>
  <si>
    <t>miller2_both_0_50_ec_av_.csv,DistributionBasedResult,0.6,0.06818181818181818,0.1224489795918367,419.9130434782609,0.29079850656389256,0.7092014934361075</t>
  </si>
  <si>
    <t>miller2_both_0_50_ec_av_.csv,DistributionBasedAdjusted,0.32,0.07920792079207921,0.12698412698412698,634.5999999999999,0.43947368421052624,0.5605263157894738</t>
  </si>
  <si>
    <t>miller2_both_0_50_ec_av_.csv,JaccardLevenMatcherResult,0.4,0.078125,0.13071895424836602,567.7142857142858,0.39315393747526717,0.6068460625247328</t>
  </si>
  <si>
    <t>miller2_both_0_50_ec_av_.csv,JaccardLevenMatcherAdjusted,0.0,0.0,0.0,1444.0,1.0,0.0</t>
  </si>
  <si>
    <t>miller2_both_0_50_ec_av_.csv,SimilarityFloodingResult,0.0,0.0,0.0,1444.0,1.0,0.0</t>
  </si>
  <si>
    <t>miller2_both_0_50_ec_av_.csv,SimilarityFloodingAdjusted,0.0,0.0,0.0,1444.0,1.0,0.0</t>
  </si>
  <si>
    <t>miller2_both_0_50_ec_av_.csv,SmatResult,0.92,1.0,0.9583333333333334,219.0,0.15166204986149584,0.8483379501385042</t>
  </si>
  <si>
    <t>miller2_both_0_50_ec_ev_.csv,ComaInstResult,1.0,0.8928571428571429,0.9433962264150945,103.23076923076924,0.07148945237587898,0.928510547624121</t>
  </si>
  <si>
    <t>miller2_both_0_50_ec_ev_.csv,ComaInstAdjusted,1.0,0.9259259259259259,0.9615384615384615,103.15384615384613,0.07143618154698486,0.9285638184530152</t>
  </si>
  <si>
    <t>miller2_both_0_50_ec_ev_.csv,ComaOptResult,1.0,0.8620689655172413,0.9259259259259259,103.3076923076923,0.07154272320477306,0.9284572767952269</t>
  </si>
  <si>
    <t>miller2_both_0_50_ec_ev_.csv,ComaOptAdjusted,1.0,0.8620689655172413,0.9259259259259259,103.3076923076923,0.07154272320477306,0.9284572767952269</t>
  </si>
  <si>
    <t>miller2_both_0_50_ec_ev_.csv,CupidResult,1.0,0.18248175182481752,0.30864197530864196,111.61538461538461,0.0772959727253356,0.9227040272746644</t>
  </si>
  <si>
    <t>miller2_both_0_50_ec_ev_.csv,CupidAdjusted,1.0,0.01731301939058172,0.03403675970047652,212.15384615384596,0.14692094608992104,0.853079053910079</t>
  </si>
  <si>
    <t>miller2_both_0_50_ec_ev_.csv,DistributionBasedResult,0.8,0.07462686567164178,0.13651877133105803,297.27777777777777,0.20587103724222838,0.7941289627577717</t>
  </si>
  <si>
    <t>miller2_both_0_50_ec_ev_.csv,DistributionBasedAdjusted,0.48,0.06593406593406594,0.11594202898550725,506.0384615384614,0.3504421478798209,0.649557852120179</t>
  </si>
  <si>
    <t>miller2_both_0_50_ec_ev_.csv,JaccardLevenMatcherResult,0.6,0.10714285714285714,0.18181818181818182,416.43478260869557,0.2883897386486811,0.7116102613513189</t>
  </si>
  <si>
    <t>miller2_both_0_50_ec_ev_.csv,JaccardLevenMatcherAdjusted,0.04,0.3333333333333333,0.07142857142857142,901.0540540540538,0.623998652392004,0.376001347607996</t>
  </si>
  <si>
    <t>miller2_both_0_50_ec_ev_.csv,SimilarityFloodingResult,0.0,0.0,0.0,1444.0,1.0,0.0</t>
  </si>
  <si>
    <t>miller2_both_0_50_ec_ev_.csv,SimilarityFloodingAdjusted,0.0,0.0,0.0,1444.0,1.0,0.0</t>
  </si>
  <si>
    <t>miller2_both_0_50_ec_ev_.csv,SmatResult,1.0,0.9259259259259259,0.9615384615384615,103.15384615384613,0.07143618154698486,0.9285638184530152</t>
  </si>
  <si>
    <t>miller2_both_0_70_ac1_ev_.csv,ComaInstResult,1.0,1.0,1.0,63.0,0.03407247160627366,0.9659275283937263</t>
  </si>
  <si>
    <t>miller2_both_0_70_ac1_ev_.csv,ComaInstAdjusted,0.6571428571428571,1.0,0.7931034482758621,289.00000000000006,0.15630070308274746,0.8436992969172525</t>
  </si>
  <si>
    <t>miller2_both_0_70_ac1_ev_.csv,ComaOptResult,1.0,1.0,1.0,63.0,0.03407247160627366,0.9659275283937263</t>
  </si>
  <si>
    <t>miller2_both_0_70_ac1_ev_.csv,ComaOptAdjusted,0.4857142857142857,1.0,0.6538461538461539,442.0,0.2390481341265549,0.7609518658734451</t>
  </si>
  <si>
    <t>miller2_both_0_70_ac1_ev_.csv,CupidResult,0.9714285714285714,0.3269230769230769,0.48920863309352514,109.77777777777777,0.05937143200528814,0.9406285679947118</t>
  </si>
  <si>
    <t>miller2_both_0_70_ac1_ev_.csv,CupidAdjusted,1.0,0.018929150892374257,0.037154989384288746,289.75,0.15670632774472687,0.8432936722552731</t>
  </si>
  <si>
    <t>miller2_both_0_70_ac1_ev_.csv,DistributionBasedResult,0.8857142857142857,0.12015503875968993,0.21160409556313994,159.91666666666666,0.0864881918153957,0.9135118081846043</t>
  </si>
  <si>
    <t>miller2_both_0_70_ac1_ev_.csv,DistributionBasedAdjusted,0.6,0.1926605504587156,0.2916666666666667,340.0,0.1838831800973499,0.8161168199026501</t>
  </si>
  <si>
    <t>miller2_both_0_70_ac1_ev_.csv,JaccardLevenMatcherResult,0.4857142857142857,0.08947368421052632,0.1511111111111111,448.6538461538462,0.2426467529225777,0.7573532470774222</t>
  </si>
  <si>
    <t>miller2_both_0_70_ac1_ev_.csv,JaccardLevenMatcherAdjusted,0.0,0.0,0.0,1071.2790697674418,0.5793829474134352,0.4206170525865648</t>
  </si>
  <si>
    <t>miller2_both_0_70_ac1_ev_.csv,SimilarityFloodingResult,0.0,0.0,0.0,1849.0,1.0,0.0</t>
  </si>
  <si>
    <t>miller2_both_0_70_ac1_ev_.csv,SimilarityFloodingAdjusted,0.0,0.0,0.0,1849.0,1.0,0.0</t>
  </si>
  <si>
    <t>miller2_both_0_70_ac1_ev_.csv,SmatResult,1.0,0.9459459459459459,0.9722222222222222,63.25,0.03420767982693348,0.9657923201730665</t>
  </si>
  <si>
    <t>miller2_both_0_70_ac3_av_.csv,ComaInstResult,0.5714285714285714,0.9523809523809523,0.7142857142857142,361.0434782608696,0.19526418510593274,0.8047358148940673</t>
  </si>
  <si>
    <t>miller2_both_0_70_ac3_av_.csv,ComaInstAdjusted,0.0,0.0,0.0,1849.0,1.0,0.0</t>
  </si>
  <si>
    <t>miller2_both_0_70_ac3_av_.csv,ComaOptResult,0.5142857142857142,0.8571428571428571,0.6428571428571428,414.12,0.22396971335857221,0.7760302866414278</t>
  </si>
  <si>
    <t>miller2_both_0_70_ac3_av_.csv,ComaOptAdjusted,0.0,0.0,0.0,1849.0,1.0,0.0</t>
  </si>
  <si>
    <t>miller2_both_0_70_ac3_av_.csv,CupidResult,0.0,0.0,0.0,1849.0,1.0,0.0</t>
  </si>
  <si>
    <t>miller2_both_0_70_ac3_av_.csv,CupidAdjusted,1.0,0.018929150892374257,0.037154989384288746,289.75,0.15670632774472687,0.8432936722552731</t>
  </si>
  <si>
    <t>miller2_both_0_70_ac3_av_.csv,DistributionBasedResult,0.4857142857142857,0.0787037037037037,0.1354581673306773,449.6538461538462,0.243187585805217,0.756812414194783</t>
  </si>
  <si>
    <t>miller2_both_0_70_ac3_av_.csv,DistributionBasedAdjusted,0.2571428571428571,0.07377049180327869,0.11464968152866241,705.3235294117648,0.38146215760506474,0.6185378423949353</t>
  </si>
  <si>
    <t>miller2_both_0_70_ac3_av_.csv,JaccardLevenMatcherResult,0.2857142857142857,0.07042253521126761,0.11299435028248588,670.0,0.3623580313683072,0.6376419686316928</t>
  </si>
  <si>
    <t>miller2_both_0_70_ac3_av_.csv,JaccardLevenMatcherAdjusted,0.0,0.0,0.0,1849.0,1.0,0.0</t>
  </si>
  <si>
    <t>miller2_both_0_70_ac3_av_.csv,SimilarityFloodingResult,0.0,0.0,0.0,1849.0,1.0,0.0</t>
  </si>
  <si>
    <t>miller2_both_0_70_ac3_av_.csv,SimilarityFloodingAdjusted,0.0,0.0,0.0,1849.0,1.0,0.0</t>
  </si>
  <si>
    <t>miller2_both_0_70_ac3_av_.csv,SmatResult,0.9428571428571428,0.9428571428571428,0.9428571428571428,114.2,0.061763115197404,0.938236884802596</t>
  </si>
  <si>
    <t>miller2_both_0_70_ac3_ev_.csv,ComaInstResult,0.5428571428571428,0.95,0.6909090909090908,387.04166666666663,0.20932486028483863,0.7906751397151613</t>
  </si>
  <si>
    <t>miller2_both_0_70_ac3_ev_.csv,ComaInstAdjusted,0.0,0.0,0.0,1849.0,1.0,0.0</t>
  </si>
  <si>
    <t>miller2_both_0_70_ac3_ev_.csv,ComaOptResult,0.45714285714285713,0.8421052631578947,0.5925925925925926,471.1111111111112,0.2547923802656091,0.7452076197343909</t>
  </si>
  <si>
    <t>miller2_both_0_70_ac3_ev_.csv,ComaOptAdjusted,0.0,0.0,0.0,1849.0,1.0,0.0</t>
  </si>
  <si>
    <t>miller2_both_0_70_ac3_ev_.csv,CupidResult,0.05714285714285714,1.0,0.1081081081081081,982.0,0.5310978907517577,0.46890210924824227</t>
  </si>
  <si>
    <t>miller2_both_0_70_ac3_ev_.csv,CupidAdjusted,1.0,0.018929150892374257,0.037154989384288746,289.75,0.15670632774472687,0.8432936722552731</t>
  </si>
  <si>
    <t>miller2_both_0_70_ac3_ev_.csv,DistributionBasedResult,0.8857142857142857,0.09117647058823529,0.1653333333333333,166.75,0.09018388318009735,0.9098161168199026</t>
  </si>
  <si>
    <t>miller2_both_0_70_ac3_ev_.csv,DistributionBasedAdjusted,0.6,0.10144927536231885,0.17355371900826447,344.45454545454544,0.18629234475637937,0.8137076552436207</t>
  </si>
  <si>
    <t>miller2_both_0_70_ac3_ev_.csv,JaccardLevenMatcherResult,0.4857142857142857,0.0918918918918919,0.15454545454545457,448.46153846153845,0.24254274659899322,0.7574572534010068</t>
  </si>
  <si>
    <t>miller2_both_0_70_ac3_ev_.csv,JaccardLevenMatcherAdjusted,0.0,0.0,0.0,1071.6046511627906,0.5795590325380154,0.42044096746198456</t>
  </si>
  <si>
    <t>miller2_both_0_70_ac3_ev_.csv,SimilarityFloodingResult,0.0,0.0,0.0,1849.0,1.0,0.0</t>
  </si>
  <si>
    <t>miller2_both_0_70_ac3_ev_.csv,SimilarityFloodingAdjusted,0.0,0.0,0.0,1849.0,1.0,0.0</t>
  </si>
  <si>
    <t>miller2_both_0_70_ac3_ev_.csv,SmatResult,0.9428571428571428,0.9428571428571428,0.9428571428571428,114.2,0.061763115197404,0.938236884802596</t>
  </si>
  <si>
    <t>miller2_both_0_70_ac4_av_.csv,ComaInstResult,0.4857142857142857,0.7083333333333334,0.576271186440678,442.2692307692307,0.23919374297957313,0.7608062570204268</t>
  </si>
  <si>
    <t>miller2_both_0_70_ac4_av_.csv,ComaInstAdjusted,0.0,0.0,0.0,1849.0,1.0,0.0</t>
  </si>
  <si>
    <t>miller2_both_0_70_ac4_av_.csv,ComaOptResult,0.34285714285714286,0.6666666666666666,0.4528301886792453,597.1935483870967,0.3229819082677646,0.6770180917322355</t>
  </si>
  <si>
    <t>miller2_both_0_70_ac4_av_.csv,ComaOptAdjusted,0.0,0.0,0.0,1849.0,1.0,0.0</t>
  </si>
  <si>
    <t>miller2_both_0_70_ac4_av_.csv,CupidResult,0.02857142857142857,0.08333333333333333,0.0425531914893617,1026.2619047619048,0.5550361842952433,0.44496381570475674</t>
  </si>
  <si>
    <t>miller2_both_0_70_ac4_av_.csv,CupidAdjusted,1.0,0.018929150892374257,0.037154989384288746,289.75,0.15670632774472687,0.8432936722552731</t>
  </si>
  <si>
    <t>miller2_both_0_70_ac4_av_.csv,DistributionBasedResult,0.4857142857142857,0.07024793388429752,0.12274368231046931,450.6538461538462,0.24372841868785625,0.7562715813121438</t>
  </si>
  <si>
    <t>miller2_both_0_70_ac4_av_.csv,DistributionBasedAdjusted,0.2571428571428571,0.10975609756097561,0.15384615384615385,704.1470588235295,0.3808258836254892,0.6191741163745108</t>
  </si>
  <si>
    <t>miller2_both_0_70_ac4_av_.csv,JaccardLevenMatcherResult,0.2857142857142857,0.08403361344537816,0.12987012987012986,669.3030303030304,0.3619810872379829,0.638018912762017</t>
  </si>
  <si>
    <t>miller2_both_0_70_ac4_av_.csv,JaccardLevenMatcherAdjusted,0.0,0.0,0.0,1071.0465116279072,0.5792571723244495,0.4207428276755505</t>
  </si>
  <si>
    <t>miller2_both_0_70_ac4_av_.csv,SimilarityFloodingResult,0.0,0.0,0.0,1849.0,1.0,0.0</t>
  </si>
  <si>
    <t>miller2_both_0_70_ac4_av_.csv,SimilarityFloodingAdjusted,0.0,0.0,0.0,1849.0,1.0,0.0</t>
  </si>
  <si>
    <t>miller2_both_0_70_ac4_av_.csv,SmatResult,0.9428571428571428,0.8918918918918919,0.9166666666666667,114.39999999999999,0.06187128177393185,0.9381287182260681</t>
  </si>
  <si>
    <t>miller2_both_0_70_ac5_av_.csv,ComaInstResult,0.45714285714285713,0.8421052631578947,0.5925925925925926,471.1111111111112,0.2547923802656091,0.7452076197343909</t>
  </si>
  <si>
    <t>miller2_both_0_70_ac5_av_.csv,ComaInstAdjusted,0.0,0.0,0.0,1849.0,1.0,0.0</t>
  </si>
  <si>
    <t>miller2_both_0_70_ac5_av_.csv,ComaOptResult,0.4,0.9333333333333333,0.5599999999999999,532.0344827586207,0.28774174297383487,0.7122582570261651</t>
  </si>
  <si>
    <t>miller2_both_0_70_ac5_av_.csv,ComaOptAdjusted,0.0,0.0,0.0,1849.0,1.0,0.0</t>
  </si>
  <si>
    <t>miller2_both_0_70_ac5_av_.csv,CupidResult,0.02857142857142857,1.0,0.05555555555555556,1026.0,0.5548945375878853,0.4451054624121147</t>
  </si>
  <si>
    <t>miller2_both_0_70_ac5_av_.csv,CupidAdjusted,1.0,0.018929150892374257,0.037154989384288746,289.75,0.15670632774472687,0.8432936722552731</t>
  </si>
  <si>
    <t>miller2_both_0_70_ac5_av_.csv,DistributionBasedResult,0.42857142857142855,0.07653061224489796,0.12987012987012986,507.4642857142857,0.27445337247933244,0.7255466275206676</t>
  </si>
  <si>
    <t>miller2_both_0_70_ac5_av_.csv,DistributionBasedAdjusted,0.2,0.10144927536231885,0.1346153846153846,778.7222222222222,0.4211585842196983,0.5788414157803017</t>
  </si>
  <si>
    <t>miller2_both_0_70_ac5_av_.csv,JaccardLevenMatcherResult,0.2857142857142857,0.07751937984496124,0.1219512195121951,669.6060606060604,0.36214497599029766,0.6378550240097023</t>
  </si>
  <si>
    <t>miller2_both_0_70_ac5_av_.csv,JaccardLevenMatcherAdjusted,0.0,0.0,0.0,1849.0,1.0,0.0</t>
  </si>
  <si>
    <t>miller2_both_0_70_ac5_av_.csv,SimilarityFloodingResult,0.0,0.0,0.0,1849.0,1.0,0.0</t>
  </si>
  <si>
    <t>miller2_both_0_70_ac5_av_.csv,SimilarityFloodingAdjusted,0.0,0.0,0.0,1849.0,1.0,0.0</t>
  </si>
  <si>
    <t>miller2_both_0_70_ac5_av_.csv,SmatResult,0.9428571428571428,0.9428571428571428,0.9428571428571428,114.2,0.061763115197404,0.938236884802596</t>
  </si>
  <si>
    <t>miller2_both_0_70_ec_ev_.csv,ComaInstResult,1.0,1.0,1.0,63.0,0.03407247160627366,0.9659275283937263</t>
  </si>
  <si>
    <t>miller2_both_0_70_ec_ev_.csv,ComaInstAdjusted,1.0,1.0,1.0,63.0,0.03407247160627366,0.9659275283937263</t>
  </si>
  <si>
    <t>miller2_both_0_70_ec_ev_.csv,ComaOptResult,1.0,1.0,1.0,63.0,0.03407247160627366,0.9659275283937263</t>
  </si>
  <si>
    <t>miller2_both_0_70_ec_ev_.csv,ComaOptAdjusted,1.0,1.0,1.0,63.0,0.03407247160627366,0.9659275283937263</t>
  </si>
  <si>
    <t>miller2_both_0_70_ec_ev_.csv,CupidResult,1.0,0.21212121212121213,0.35,79.25,0.04286100594916171,0.9571389940508382</t>
  </si>
  <si>
    <t>miller2_both_0_70_ec_ev_.csv,CupidAdjusted,1.0,0.018929150892374257,0.037154989384288746,289.75,0.15670632774472687,0.8432936722552731</t>
  </si>
  <si>
    <t>miller2_both_0_70_ec_ev_.csv,DistributionBasedResult,0.8857142857142857,0.09967845659163987,0.17919075144508673,164.33333333333334,0.0888768703803858,0.9111231296196142</t>
  </si>
  <si>
    <t>miller2_both_0_70_ec_ev_.csv,DistributionBasedAdjusted,0.6,0.12962962962962962,0.21319796954314718,342.4090909090909,0.1851860956782536,0.8148139043217464</t>
  </si>
  <si>
    <t>miller2_both_0_70_ec_ev_.csv,JaccardLevenMatcherResult,0.5142857142857142,0.09574468085106383,0.16143497757847533,420.80000000000007,0.22758247701460252,0.7724175229853975</t>
  </si>
  <si>
    <t>miller2_both_0_70_ec_ev_.csv,JaccardLevenMatcherAdjusted,0.02857142857142857,0.027777777777777776,0.028169014084507043,1026.8333333333335,0.5553452316567514,0.4446547683432486</t>
  </si>
  <si>
    <t>miller2_both_0_70_ec_ev_.csv,SimilarityFloodingResult,0.0,0.0,0.0,1849.0,1.0,0.0</t>
  </si>
  <si>
    <t>miller2_both_0_70_ec_ev_.csv,SimilarityFloodingAdjusted,0.0,0.0,0.0,1849.0,1.0,0.0</t>
  </si>
  <si>
    <t>miller2_both_0_70_ec_ev_.csv,SmatResult,0.9428571428571428,0.9428571428571428,0.9428571428571428,114.2,0.061763115197404,0.938236884802596</t>
  </si>
  <si>
    <t>miller2_horizontal_0_ac1_av_.csv,ComaInstResult,1.0,1.0,1.0,51.0,0.0196078431372549,0.9803921568627451</t>
  </si>
  <si>
    <t>miller2_horizontal_0_ac1_av_.csv,ComaInstAdjusted,0.27450980392156865,1.0,0.43076923076923085,680.0,0.26143790849673204,0.738562091503268</t>
  </si>
  <si>
    <t>miller2_horizontal_0_ac1_av_.csv,ComaOptResult,1.0,1.0,1.0,51.0,0.0196078431372549,0.9803921568627451</t>
  </si>
  <si>
    <t>miller2_horizontal_0_ac1_av_.csv,ComaOptAdjusted,0.5686274509803921,1.0,0.725,260.0,0.09996155324875049,0.9000384467512496</t>
  </si>
  <si>
    <t>miller2_horizontal_0_ac1_av_.csv,CupidResult,0.5686274509803921,0.31521739130434784,0.40559440559440557,262.86363636363626,0.1010625283981685,0.8989374716018315</t>
  </si>
  <si>
    <t>miller2_horizontal_0_ac1_av_.csv,CupidAdjusted,1.0,0.0196078431372549,0.038461538461538464,2601.0,1.0,0.0</t>
  </si>
  <si>
    <t>miller2_horizontal_0_ac1_av_.csv,DistributionBasedResult,0.9019607843137255,0.11734693877551021,0.2076749435665914,125.19999999999999,0.0481353325643983,0.9518646674356017</t>
  </si>
  <si>
    <t>miller2_horizontal_0_ac1_av_.csv,DistributionBasedAdjusted,0.803921568627451,0.12130177514792899,0.21079691516709512,115.70000000000005,0.04448289119569398,0.9555171088043061</t>
  </si>
  <si>
    <t>miller2_horizontal_0_ac1_av_.csv,JaccardLevenMatcherResult,0.49019607843137253,0.09881422924901186,0.1644736842105263,358.7692307692307,0.1379351137136604,0.8620648862863396</t>
  </si>
  <si>
    <t>miller2_horizontal_0_ac1_av_.csv,JaccardLevenMatcherAdjusted,0.0,0.0,0.0,1275.0784313725499,0.49022623274607835,0.5097737672539217</t>
  </si>
  <si>
    <t>miller2_horizontal_0_ac1_av_.csv,SimilarityFloodingResult,0.0,0.0,0.0,2601.0,1.0,0.0</t>
  </si>
  <si>
    <t>miller2_horizontal_0_ac1_av_.csv,SimilarityFloodingAdjusted,0.0,0.0,0.0,2601.0,1.0,0.0</t>
  </si>
  <si>
    <t>miller2_horizontal_0_ac1_av_.csv,SmatResult,0.9607843137254902,0.9607843137254902,0.9607843137254902,51.0,0.0196078431372549,0.9803921568627451</t>
  </si>
  <si>
    <t>miller2_horizontal_0_ac1_ev_.csv,ComaInstResult,1.0,1.0,1.0,51.0,0.0196078431372549,0.9803921568627451</t>
  </si>
  <si>
    <t>miller2_horizontal_0_ac1_ev_.csv,ComaInstAdjusted,0.6470588235294118,1.0,0.7857142857142858,186.0,0.07151095732410612,0.9284890426758938</t>
  </si>
  <si>
    <t>miller2_horizontal_0_ac1_ev_.csv,ComaOptResult,1.0,1.0,1.0,51.0,0.0196078431372549,0.9803921568627451</t>
  </si>
  <si>
    <t>miller2_horizontal_0_ac1_ev_.csv,ComaOptAdjusted,0.5686274509803921,1.0,0.725,260.0,0.09996155324875049,0.9000384467512496</t>
  </si>
  <si>
    <t>miller2_horizontal_0_ac1_ev_.csv,CupidResult,0.9803921568627451,0.352112676056338,0.5181347150259067,142.0,0.05459438677431757,0.9454056132256824</t>
  </si>
  <si>
    <t>miller2_horizontal_0_ac1_ev_.csv,CupidAdjusted,1.0,0.0196078431372549,0.038461538461538464,2601.0,1.0,0.0</t>
  </si>
  <si>
    <t>miller2_horizontal_0_ac1_ev_.csv,DistributionBasedResult,0.9019607843137255,0.11734693877551021,0.2076749435665914,125.19999999999999,0.0481353325643983,0.9518646674356017</t>
  </si>
  <si>
    <t>miller2_horizontal_0_ac1_ev_.csv,DistributionBasedAdjusted,0.803921568627451,0.12130177514792899,0.21079691516709512,115.70000000000005,0.04448289119569398,0.9555171088043061</t>
  </si>
  <si>
    <t>miller2_horizontal_0_ac1_ev_.csv,JaccardLevenMatcherResult,0.49019607843137253,0.09881422924901186,0.1644736842105263,358.7692307692307,0.1379351137136604,0.8620648862863396</t>
  </si>
  <si>
    <t>miller2_horizontal_0_ac1_ev_.csv,JaccardLevenMatcherAdjusted,0.0,0.0,0.0,1275.0784313725499,0.49022623274607835,0.5097737672539217</t>
  </si>
  <si>
    <t>miller2_horizontal_0_ac1_ev_.csv,SimilarityFloodingResult,0.0,0.0,0.0,2601.0,1.0,0.0</t>
  </si>
  <si>
    <t>miller2_horizontal_0_ac1_ev_.csv,SimilarityFloodingAdjusted,0.0,0.0,0.0,2601.0,1.0,0.0</t>
  </si>
  <si>
    <t>miller2_horizontal_0_ac1_ev_.csv,SmatResult,0.9607843137254902,0.9607843137254902,0.9607843137254902,51.0,0.0196078431372549,0.9803921568627451</t>
  </si>
  <si>
    <t>miller2_horizontal_0_ac2_av_.csv,ComaInstResult,0.5294117647058824,1.0,0.6923076923076924,303.0,0.11649365628604383,0.8835063437139562</t>
  </si>
  <si>
    <t>miller2_horizontal_0_ac2_av_.csv,ComaInstAdjusted,0.0196078431372549,1.0,0.038461538461538464,1226.0,0.471357170319108,0.528642829680892</t>
  </si>
  <si>
    <t>miller2_horizontal_0_ac2_av_.csv,ComaOptResult,0.6470588235294118,0.9705882352941176,0.7764705882352942,186.05555555555563,0.07153231663035588,0.9284676833696441</t>
  </si>
  <si>
    <t>miller2_horizontal_0_ac2_av_.csv,ComaOptAdjusted,0.0196078431372549,1.0,0.038461538461538464,1226.0,0.471357170319108,0.528642829680892</t>
  </si>
  <si>
    <t>miller2_horizontal_0_ac2_av_.csv,CupidResult,0.09803921568627451,0.23809523809523808,0.1388888888888889,1040.3478260869572,0.3999799408254353,0.6000200591745647</t>
  </si>
  <si>
    <t>miller2_horizontal_0_ac2_av_.csv,CupidAdjusted,1.0,0.0196078431372549,0.038461538461538464,2601.0,1.0,0.0</t>
  </si>
  <si>
    <t>miller2_horizontal_0_ac2_av_.csv,DistributionBasedResult,0.9019607843137255,0.11704834605597965,0.20720720720720723,125.39999999999998,0.04821222606689734,0.9517877739331027</t>
  </si>
  <si>
    <t>miller2_horizontal_0_ac2_av_.csv,DistributionBasedAdjusted,0.803921568627451,0.11614730878186968,0.20297029702970298,117.20000000000005,0.04505959246443677,0.9549404075355632</t>
  </si>
  <si>
    <t>miller2_horizontal_0_ac2_av_.csv,JaccardLevenMatcherResult,0.49019607843137253,0.09881422924901186,0.1644736842105263,358.7692307692307,0.1379351137136604,0.8620648862863396</t>
  </si>
  <si>
    <t>miller2_horizontal_0_ac2_av_.csv,JaccardLevenMatcherAdjusted,0.0,0.0,0.0,1275.0784313725499,0.49022623274607835,0.5097737672539217</t>
  </si>
  <si>
    <t>miller2_horizontal_0_ac2_av_.csv,SimilarityFloodingResult,0.0,0.0,0.0,2601.0,1.0,0.0</t>
  </si>
  <si>
    <t>miller2_horizontal_0_ac2_av_.csv,SimilarityFloodingAdjusted,0.0,0.0,0.0,2601.0,1.0,0.0</t>
  </si>
  <si>
    <t>miller2_horizontal_0_ac2_av_.csv,SmatResult,0.9607843137254902,0.9423076923076923,0.9514563106796117,51.5,0.019800076893502497,0.9801999231064975</t>
  </si>
  <si>
    <t>miller2_horizontal_0_ac3_ev_.csv,ComaInstResult,0.6078431372549019,1.0,0.7560975609756097,221.0,0.08496732026143791,0.9150326797385621</t>
  </si>
  <si>
    <t>miller2_horizontal_0_ac3_ev_.csv,ComaInstAdjusted,0.0,0.0,0.0,2601.0,1.0,0.0</t>
  </si>
  <si>
    <t>miller2_horizontal_0_ac3_ev_.csv,ComaOptResult,0.49019607843137253,0.9615384615384616,0.6493506493506493,350.0384615384614,0.13457841658533695,0.865421583414663</t>
  </si>
  <si>
    <t>miller2_horizontal_0_ac3_ev_.csv,ComaOptAdjusted,0.0,0.0,0.0,2601.0,1.0,0.0</t>
  </si>
  <si>
    <t>miller2_horizontal_0_ac3_ev_.csv,CupidResult,0.0392156862745098,1.0,0.07547169811320754,1178.0,0.4529027297193387,0.5470972702806614</t>
  </si>
  <si>
    <t>miller2_horizontal_0_ac3_ev_.csv,CupidAdjusted,1.0,0.0196078431372549,0.038461538461538464,2601.0,1.0,0.0</t>
  </si>
  <si>
    <t>miller2_horizontal_0_ac3_ev_.csv,DistributionBasedResult,0.9019607843137255,0.11825192802056556,0.2090909090909091,124.60000000000002,0.0479046520569012,0.9520953479430988</t>
  </si>
  <si>
    <t>miller2_horizontal_0_ac3_ev_.csv,DistributionBasedAdjusted,0.7843137254901961,0.11494252873563218,0.20050125313283207,123.0,0.04728950403690888,0.9527104959630911</t>
  </si>
  <si>
    <t>miller2_horizontal_0_ac3_ev_.csv,JaccardLevenMatcherResult,0.49019607843137253,0.09881422924901186,0.1644736842105263,358.7692307692307,0.1379351137136604,0.8620648862863396</t>
  </si>
  <si>
    <t>miller2_horizontal_0_ac3_ev_.csv,JaccardLevenMatcherAdjusted,0.0,0.0,0.0,1275.0784313725499,0.49022623274607835,0.5097737672539217</t>
  </si>
  <si>
    <t>miller2_horizontal_0_ac3_ev_.csv,SimilarityFloodingResult,0.0,0.0,0.0,2601.0,1.0,0.0</t>
  </si>
  <si>
    <t>miller2_horizontal_0_ac3_ev_.csv,SimilarityFloodingAdjusted,0.0,0.0,0.0,2601.0,1.0,0.0</t>
  </si>
  <si>
    <t>miller2_horizontal_0_ac3_ev_.csv,SmatResult,0.9607843137254902,0.9607843137254902,0.9607843137254902,51.0,0.0196078431372549,0.9803921568627451</t>
  </si>
  <si>
    <t>miller2_horizontal_0_ac4_av_.csv,ComaInstResult,0.45098039215686275,1.0,0.6216216216216216,401.0,0.15417147251057287,0.8458285274894272</t>
  </si>
  <si>
    <t>miller2_horizontal_0_ac4_av_.csv,ComaInstAdjusted,0.0,0.0,0.0,2601.0,1.0,0.0</t>
  </si>
  <si>
    <t>miller2_horizontal_0_ac4_av_.csv,ComaOptResult,0.5294117647058824,0.9642857142857143,0.6835443037974683,303.04166666666663,0.11650967576573111,0.8834903242342689</t>
  </si>
  <si>
    <t>miller2_horizontal_0_ac4_av_.csv,ComaOptAdjusted,0.0,0.0,0.0,2601.0,1.0,0.0</t>
  </si>
  <si>
    <t>miller2_horizontal_0_ac4_av_.csv,CupidResult,0.0196078431372549,0.16666666666666666,0.03508771929824561,1226.1000000000013,0.47139561707035804,0.528604382929642</t>
  </si>
  <si>
    <t>miller2_horizontal_0_ac4_av_.csv,CupidAdjusted,1.0,0.0196078431372549,0.038461538461538464,2601.0,1.0,0.0</t>
  </si>
  <si>
    <t>miller2_horizontal_0_ac4_av_.csv,DistributionBasedResult,0.9019607843137255,0.12073490813648294,0.21296296296296297,123.0,0.04728950403690888,0.9527104959630911</t>
  </si>
  <si>
    <t>miller2_horizontal_0_ac4_av_.csv,DistributionBasedAdjusted,0.803921568627451,0.1174785100286533,0.205,116.79999999999995,0.04490580545943866,0.9550941945405613</t>
  </si>
  <si>
    <t>miller2_horizontal_0_ac4_av_.csv,JaccardLevenMatcherResult,0.49019607843137253,0.09881422924901186,0.1644736842105263,358.7692307692307,0.1379351137136604,0.8620648862863396</t>
  </si>
  <si>
    <t>miller2_horizontal_0_ac4_av_.csv,JaccardLevenMatcherAdjusted,0.0,0.0,0.0,1275.0784313725499,0.49022623274607835,0.5097737672539217</t>
  </si>
  <si>
    <t>miller2_horizontal_0_ac4_av_.csv,SimilarityFloodingResult,0.0,0.0,0.0,2601.0,1.0,0.0</t>
  </si>
  <si>
    <t>miller2_horizontal_0_ac4_av_.csv,SimilarityFloodingAdjusted,0.0,0.0,0.0,2601.0,1.0,0.0</t>
  </si>
  <si>
    <t>miller2_horizontal_0_ac4_av_.csv,SmatResult,0.9607843137254902,0.8909090909090909,0.9245283018867925,53.0,0.020376778162245292,0.9796232218377547</t>
  </si>
  <si>
    <t>miller2_horizontal_0_ac4_ev_.csv,ComaInstResult,0.6666666666666666,0.9714285714285714,0.7906976744186046,170.05882352941174,0.06538209286021213,0.9346179071397879</t>
  </si>
  <si>
    <t>miller2_horizontal_0_ac4_ev_.csv,ComaInstAdjusted,0.0196078431372549,1.0,0.038461538461538464,1226.0,0.471357170319108,0.528642829680892</t>
  </si>
  <si>
    <t>miller2_horizontal_0_ac4_ev_.csv,ComaOptResult,0.35294117647058826,0.8181818181818182,0.49315068493150693,546.1212121212121,0.2099658639451027,0.7900341360548973</t>
  </si>
  <si>
    <t>miller2_horizontal_0_ac4_ev_.csv,ComaOptAdjusted,0.0196078431372549,1.0,0.038461538461538464,1226.0,0.471357170319108,0.528642829680892</t>
  </si>
  <si>
    <t>miller2_horizontal_0_ac4_ev_.csv,CupidResult,0.0392156862745098,0.5,0.07272727272727272,1178.0408163265308,0.4529184222708692,0.5470815777291308</t>
  </si>
  <si>
    <t>miller2_horizontal_0_ac4_ev_.csv,CupidAdjusted,1.0,0.0196078431372549,0.038461538461538464,2601.0,1.0,0.0</t>
  </si>
  <si>
    <t>miller2_horizontal_0_ac4_ev_.csv,DistributionBasedResult,0.8823529411764706,0.11780104712041885,0.20785219399538105,116.16666666666669,0.04466230936819173,0.9553376906318083</t>
  </si>
  <si>
    <t>miller2_horizontal_0_ac4_ev_.csv,DistributionBasedAdjusted,0.7647058823529411,0.11337209302325581,0.19746835443037974,130.41666666666669,0.050140971421248244,0.9498590285787517</t>
  </si>
  <si>
    <t>miller2_horizontal_0_ac4_ev_.csv,JaccardLevenMatcherResult,0.49019607843137253,0.09881422924901186,0.1644736842105263,358.7692307692307,0.1379351137136604,0.8620648862863396</t>
  </si>
  <si>
    <t>miller2_horizontal_0_ac4_ev_.csv,JaccardLevenMatcherAdjusted,0.0,0.0,0.0,1275.0784313725499,0.49022623274607835,0.5097737672539217</t>
  </si>
  <si>
    <t>miller2_horizontal_0_ac4_ev_.csv,SimilarityFloodingResult,0.0,0.0,0.0,2601.0,1.0,0.0</t>
  </si>
  <si>
    <t>miller2_horizontal_0_ac4_ev_.csv,SimilarityFloodingAdjusted,0.0,0.0,0.0,2601.0,1.0,0.0</t>
  </si>
  <si>
    <t>miller2_horizontal_0_ac4_ev_.csv,SmatResult,0.9607843137254902,0.9074074074074074,0.9333333333333333,52.5,0.020184544405997693,0.9798154555940023</t>
  </si>
  <si>
    <t>miller2_horizontal_100_ac1_ev_.csv,ComaInstResult,1.0,1.0,1.0,51.0,0.0196078431372549,0.9803921568627451</t>
  </si>
  <si>
    <t>miller2_horizontal_100_ac1_ev_.csv,ComaInstAdjusted,0.6470588235294118,1.0,0.7857142857142858,186.0,0.07151095732410612,0.9284890426758938</t>
  </si>
  <si>
    <t>miller2_horizontal_100_ac1_ev_.csv,ComaOptResult,1.0,1.0,1.0,51.0,0.0196078431372549,0.9803921568627451</t>
  </si>
  <si>
    <t>miller2_horizontal_100_ac1_ev_.csv,ComaOptAdjusted,0.5686274509803921,1.0,0.725,260.0,0.09996155324875049,0.9000384467512496</t>
  </si>
  <si>
    <t>miller2_horizontal_100_ac1_ev_.csv,CupidResult,0.9803921568627451,0.352112676056338,0.5181347150259067,142.0,0.05459438677431757,0.9454056132256824</t>
  </si>
  <si>
    <t>miller2_horizontal_100_ac1_ev_.csv,CupidAdjusted,1.0,0.0196078431372549,0.038461538461538464,2601.0,1.0,0.0</t>
  </si>
  <si>
    <t>miller2_horizontal_100_ac1_ev_.csv,DistributionBasedResult,0.9607843137254902,0.1335149863760218,0.23444976076555024,209.0,0.08035371011149559,0.9196462898885044</t>
  </si>
  <si>
    <t>miller2_horizontal_100_ac1_ev_.csv,DistributionBasedAdjusted,0.8431372549019608,0.13522012578616352,0.23306233062330625,105.375,0.04051326412918108,0.9594867358708189</t>
  </si>
  <si>
    <t>miller2_horizontal_100_ac1_ev_.csv,JaccardLevenMatcherResult,0.49019607843137253,0.1059322033898305,0.17421602787456444,358.11538461538464,0.13768373110933665,0.8623162688906634</t>
  </si>
  <si>
    <t>miller2_horizontal_100_ac1_ev_.csv,JaccardLevenMatcherAdjusted,0.0,0.0,0.0,1275.0980392156875,0.49023377132475493,0.5097662286752451</t>
  </si>
  <si>
    <t>miller2_horizontal_100_ac1_ev_.csv,SimilarityFloodingResult,0.0,0.0,0.0,2601.0,1.0,0.0</t>
  </si>
  <si>
    <t>miller2_horizontal_100_ac1_ev_.csv,SimilarityFloodingAdjusted,0.0,0.0,0.0,2601.0,1.0,0.0</t>
  </si>
  <si>
    <t>miller2_horizontal_100_ac1_ev_.csv,SmatResult,0.9607843137254902,0.9607843137254902,0.9607843137254902,51.0,0.0196078431372549,0.9803921568627451</t>
  </si>
  <si>
    <t>miller2_horizontal_100_ac2_av_.csv,ComaInstResult,0.8235294117647058,0.9767441860465116,0.8936170212765957,78.11111111111111,0.030031184587124612,0.9699688154128754</t>
  </si>
  <si>
    <t>miller2_horizontal_100_ac2_av_.csv,ComaInstAdjusted,0.0392156862745098,1.0,0.07547169811320754,1178.0,0.4529027297193387,0.5470972702806614</t>
  </si>
  <si>
    <t>miller2_horizontal_100_ac2_av_.csv,ComaOptResult,0.5882352941176471,0.9375,0.7228915662650602,240.095238095238,0.09230881895241752,0.9076911810475825</t>
  </si>
  <si>
    <t>miller2_horizontal_100_ac2_av_.csv,ComaOptAdjusted,0.0196078431372549,1.0,0.038461538461538464,1226.0,0.471357170319108,0.528642829680892</t>
  </si>
  <si>
    <t>miller2_horizontal_100_ac2_av_.csv,CupidResult,0.13725490196078433,0.3684210526315789,0.2,953.2727272727279,0.36650239418405534,0.6334976058159447</t>
  </si>
  <si>
    <t>miller2_horizontal_100_ac2_av_.csv,CupidAdjusted,1.0,0.0196078431372549,0.038461538461538464,2601.0,1.0,0.0</t>
  </si>
  <si>
    <t>miller2_horizontal_100_ac2_av_.csv,DistributionBasedResult,0.8235294117647058,0.11731843575418995,0.20537897310513448,113.11111111111109,0.043487547524456396,0.9565124524755436</t>
  </si>
  <si>
    <t>miller2_horizontal_100_ac2_av_.csv,DistributionBasedAdjusted,0.7450980392156863,0.11692307692307692,0.2021276595744681,138.0769230769231,0.05308609114837489,0.9469139088516251</t>
  </si>
  <si>
    <t>miller2_horizontal_100_ac2_av_.csv,JaccardLevenMatcherResult,0.37254901960784315,0.09359605911330049,0.14960629921259844,520.75,0.20021145713187236,0.7997885428681276</t>
  </si>
  <si>
    <t>miller2_horizontal_100_ac2_av_.csv,JaccardLevenMatcherAdjusted,0.0,0.0,0.0,2601.0,1.0,0.0</t>
  </si>
  <si>
    <t>miller2_horizontal_100_ac2_av_.csv,SimilarityFloodingResult,0.0,0.0,0.0,2601.0,1.0,0.0</t>
  </si>
  <si>
    <t>miller2_horizontal_100_ac2_av_.csv,SimilarityFloodingAdjusted,0.0,0.0,0.0,2601.0,1.0,0.0</t>
  </si>
  <si>
    <t>miller2_horizontal_100_ac2_av_.csv,SmatResult,0.9607843137254902,0.9074074074074074,0.9333333333333333,52.5,0.020184544405997693,0.9798154555940023</t>
  </si>
  <si>
    <t>miller2_horizontal_100_ac3_av_.csv,ComaInstResult,0.6078431372549019,1.0,0.7560975609756097,221.0,0.08496732026143791,0.9150326797385621</t>
  </si>
  <si>
    <t>miller2_horizontal_100_ac3_av_.csv,ComaInstAdjusted,0.0,0.0,0.0,2601.0,1.0,0.0</t>
  </si>
  <si>
    <t>miller2_horizontal_100_ac3_av_.csv,ComaOptResult,0.49019607843137253,0.9615384615384616,0.6493506493506493,350.0384615384614,0.13457841658533695,0.865421583414663</t>
  </si>
  <si>
    <t>miller2_horizontal_100_ac3_av_.csv,ComaOptAdjusted,0.0,0.0,0.0,2601.0,1.0,0.0</t>
  </si>
  <si>
    <t>miller2_horizontal_100_ac3_av_.csv,CupidResult,0.0392156862745098,1.0,0.07547169811320754,1178.0,0.4529027297193387,0.5470972702806614</t>
  </si>
  <si>
    <t>miller2_horizontal_100_ac3_av_.csv,CupidAdjusted,1.0,0.0196078431372549,0.038461538461538464,2601.0,1.0,0.0</t>
  </si>
  <si>
    <t>miller2_horizontal_100_ac3_av_.csv,DistributionBasedResult,0.9019607843137255,0.11528822055137844,0.20444444444444443,126.60000000000002,0.04867358708189159,0.9513264129181084</t>
  </si>
  <si>
    <t>miller2_horizontal_100_ac3_av_.csv,DistributionBasedAdjusted,0.8431372549019608,0.11911357340720222,0.20873786407766992,110.75,0.04257977700884275,0.9574202229911573</t>
  </si>
  <si>
    <t>miller2_horizontal_100_ac3_av_.csv,JaccardLevenMatcherResult,0.37254901960784315,0.09359605911330049,0.14960629921259844,520.75,0.20021145713187236,0.7997885428681276</t>
  </si>
  <si>
    <t>miller2_horizontal_100_ac3_av_.csv,JaccardLevenMatcherAdjusted,0.0,0.0,0.0,2601.0,1.0,0.0</t>
  </si>
  <si>
    <t>miller2_horizontal_100_ac3_av_.csv,SimilarityFloodingResult,0.0,0.0,0.0,2601.0,1.0,0.0</t>
  </si>
  <si>
    <t>miller2_horizontal_100_ac3_av_.csv,SimilarityFloodingAdjusted,0.0,0.0,0.0,2601.0,1.0,0.0</t>
  </si>
  <si>
    <t>miller2_horizontal_100_ac3_av_.csv,SmatResult,0.9607843137254902,0.9607843137254902,0.9607843137254902,51.0,0.0196078431372549,0.9803921568627451</t>
  </si>
  <si>
    <t>miller2_horizontal_100_ac5_ev_.csv,ComaInstResult,0.5294117647058824,0.9642857142857143,0.6835443037974683,303.04166666666663,0.11650967576573111,0.8834903242342689</t>
  </si>
  <si>
    <t>miller2_horizontal_100_ac5_ev_.csv,ComaInstAdjusted,0.0,0.0,0.0,2601.0,1.0,0.0</t>
  </si>
  <si>
    <t>miller2_horizontal_100_ac5_ev_.csv,ComaOptResult,0.35294117647058826,0.8571428571428571,0.5,546.0909090909095,0.20995421341442116,0.7900457865855788</t>
  </si>
  <si>
    <t>miller2_horizontal_100_ac5_ev_.csv,ComaOptAdjusted,0.0,0.0,0.0,2601.0,1.0,0.0</t>
  </si>
  <si>
    <t>miller2_horizontal_100_ac5_ev_.csv,CupidResult,0.0196078431372549,1.0,0.038461538461538464,1226.0,0.471357170319108,0.528642829680892</t>
  </si>
  <si>
    <t>miller2_horizontal_100_ac5_ev_.csv,CupidAdjusted,1.0,0.0196078431372549,0.038461538461538464,2601.0,1.0,0.0</t>
  </si>
  <si>
    <t>miller2_horizontal_100_ac5_ev_.csv,DistributionBasedResult,0.9607843137254902,0.1331521739130435,0.23389021479713604,209.5,0.08054594386774318,0.9194540561322568</t>
  </si>
  <si>
    <t>miller2_horizontal_100_ac5_ev_.csv,DistributionBasedAdjusted,0.8627450980392157,0.14285714285714285,0.24512534818941506,102.7142857142857,0.03949030592629208,0.9605096940737079</t>
  </si>
  <si>
    <t>miller2_horizontal_100_ac5_ev_.csv,JaccardLevenMatcherResult,0.49019607843137253,0.1059322033898305,0.17421602787456444,358.11538461538464,0.13768373110933665,0.8623162688906634</t>
  </si>
  <si>
    <t>miller2_horizontal_100_ac5_ev_.csv,JaccardLevenMatcherAdjusted,0.0,0.0,0.0,1275.0980392156875,0.49023377132475493,0.5097662286752451</t>
  </si>
  <si>
    <t>miller2_horizontal_100_ac5_ev_.csv,SimilarityFloodingResult,0.0,0.0,0.0,2601.0,1.0,0.0</t>
  </si>
  <si>
    <t>miller2_horizontal_100_ac5_ev_.csv,SimilarityFloodingAdjusted,0.0,0.0,0.0,2601.0,1.0,0.0</t>
  </si>
  <si>
    <t>miller2_horizontal_100_ac5_ev_.csv,SmatResult,0.9607843137254902,0.9607843137254902,0.9607843137254902,51.0,0.0196078431372549,0.9803921568627451</t>
  </si>
  <si>
    <t>miller2_horizontal_100_ec_av_.csv,ComaInstResult,1.0,1.0,1.0,51.0,0.0196078431372549,0.9803921568627451</t>
  </si>
  <si>
    <t>miller2_horizontal_100_ec_av_.csv,ComaInstAdjusted,0.9803921568627451,1.0,0.99009900990099,50.0,0.019223375624759707,0.9807766243752403</t>
  </si>
  <si>
    <t>miller2_horizontal_100_ec_av_.csv,ComaOptResult,1.0,1.0,1.0,51.0,0.0196078431372549,0.9803921568627451</t>
  </si>
  <si>
    <t>miller2_horizontal_100_ec_av_.csv,ComaOptAdjusted,0.9803921568627451,1.0,0.99009900990099,50.0,0.019223375624759707,0.9807766243752403</t>
  </si>
  <si>
    <t>miller2_horizontal_100_ec_av_.csv,CupidResult,1.0,0.20647773279352227,0.3422818791946309,247.0,0.09496347558631296,0.9050365244136871</t>
  </si>
  <si>
    <t>miller2_horizontal_100_ec_av_.csv,CupidAdjusted,1.0,0.0196078431372549,0.038461538461538464,2601.0,1.0,0.0</t>
  </si>
  <si>
    <t>miller2_horizontal_100_ec_av_.csv,DistributionBasedResult,0.8627450980392157,0.12753623188405797,0.22222222222222224,108.0,0.04152249134948097,0.9584775086505191</t>
  </si>
  <si>
    <t>miller2_horizontal_100_ec_av_.csv,DistributionBasedAdjusted,0.6470588235294118,0.11870503597122302,0.20060790273556228,199.6111111111111,0.07674398735529069,0.9232560126447094</t>
  </si>
  <si>
    <t>miller2_horizontal_100_ec_av_.csv,JaccardLevenMatcherResult,0.37254901960784315,0.09359605911330049,0.14960629921259844,520.75,0.20021145713187236,0.7997885428681276</t>
  </si>
  <si>
    <t>miller2_horizontal_100_ec_av_.csv,JaccardLevenMatcherAdjusted,0.0,0.0,0.0,2601.0,1.0,0.0</t>
  </si>
  <si>
    <t>miller2_horizontal_100_ec_av_.csv,SimilarityFloodingResult,0.0,0.0,0.0,2601.0,1.0,0.0</t>
  </si>
  <si>
    <t>miller2_horizontal_100_ec_av_.csv,SimilarityFloodingAdjusted,0.0,0.0,0.0,2601.0,1.0,0.0</t>
  </si>
  <si>
    <t>miller2_horizontal_100_ec_av_.csv,SmatResult,0.9607843137254902,0.9607843137254902,0.9607843137254902,51.0,0.0196078431372549,0.9803921568627451</t>
  </si>
  <si>
    <t>miller2_horizontal_100_ec_ev_.csv,ComaInstResult,1.0,1.0,1.0,51.0,0.0196078431372549,0.9803921568627451</t>
  </si>
  <si>
    <t>miller2_horizontal_100_ec_ev_.csv,ComaInstAdjusted,0.9803921568627451,1.0,0.99009900990099,50.0,0.019223375624759707,0.9807766243752403</t>
  </si>
  <si>
    <t>miller2_horizontal_100_ec_ev_.csv,ComaOptResult,1.0,1.0,1.0,51.0,0.0196078431372549,0.9803921568627451</t>
  </si>
  <si>
    <t>miller2_horizontal_100_ec_ev_.csv,ComaOptAdjusted,0.9803921568627451,1.0,0.99009900990099,50.0,0.019223375624759707,0.9807766243752403</t>
  </si>
  <si>
    <t>miller2_horizontal_100_ec_ev_.csv,CupidResult,1.0,0.20647773279352227,0.3422818791946309,247.0,0.09496347558631296,0.9050365244136871</t>
  </si>
  <si>
    <t>miller2_horizontal_100_ec_ev_.csv,CupidAdjusted,1.0,0.0196078431372549,0.038461538461538464,2601.0,1.0,0.0</t>
  </si>
  <si>
    <t>miller2_horizontal_100_ec_ev_.csv,DistributionBasedResult,0.9607843137254902,0.13387978142076504,0.23501199040767387,208.5,0.08016147635524798,0.919838523644752</t>
  </si>
  <si>
    <t>miller2_horizontal_100_ec_ev_.csv,DistributionBasedAdjusted,0.8431372549019608,0.13738019169329074,0.23626373626373628,104.75,0.04027297193387159,0.9597270280661284</t>
  </si>
  <si>
    <t>miller2_horizontal_100_ec_ev_.csv,JaccardLevenMatcherResult,0.49019607843137253,0.1059322033898305,0.17421602787456444,358.11538461538464,0.13768373110933665,0.8623162688906634</t>
  </si>
  <si>
    <t>miller2_horizontal_100_ec_ev_.csv,JaccardLevenMatcherAdjusted,0.0,0.0,0.0,1275.0980392156875,0.49023377132475493,0.5097662286752451</t>
  </si>
  <si>
    <t>miller2_horizontal_100_ec_ev_.csv,SimilarityFloodingResult,0.0,0.0,0.0,2601.0,1.0,0.0</t>
  </si>
  <si>
    <t>miller2_horizontal_100_ec_ev_.csv,SimilarityFloodingAdjusted,0.0,0.0,0.0,2601.0,1.0,0.0</t>
  </si>
  <si>
    <t>miller2_horizontal_100_ec_ev_.csv,SmatResult,0.9607843137254902,0.9607843137254902,0.9607843137254902,51.0,0.0196078431372549,0.9803921568627451</t>
  </si>
  <si>
    <t>miller2_horizontal_50_ac1_ev_.csv,ComaInstResult,1.0,1.0,1.0,51.0,0.0196078431372549,0.9803921568627451</t>
  </si>
  <si>
    <t>miller2_horizontal_50_ac1_ev_.csv,ComaInstAdjusted,0.6470588235294118,1.0,0.7857142857142858,186.0,0.07151095732410612,0.9284890426758938</t>
  </si>
  <si>
    <t>miller2_horizontal_50_ac1_ev_.csv,ComaOptResult,1.0,1.0,1.0,51.0,0.0196078431372549,0.9803921568627451</t>
  </si>
  <si>
    <t>miller2_horizontal_50_ac1_ev_.csv,ComaOptAdjusted,0.5686274509803921,1.0,0.725,260.0,0.09996155324875049,0.9000384467512496</t>
  </si>
  <si>
    <t>miller2_horizontal_50_ac1_ev_.csv,CupidResult,0.9803921568627451,0.352112676056338,0.5181347150259067,142.0,0.05459438677431757,0.9454056132256824</t>
  </si>
  <si>
    <t>miller2_horizontal_50_ac1_ev_.csv,CupidAdjusted,1.0,0.0196078431372549,0.038461538461538464,2601.0,1.0,0.0</t>
  </si>
  <si>
    <t>miller2_horizontal_50_ac1_ev_.csv,DistributionBasedResult,0.8627450980392157,0.10837438423645321,0.1925601750547046,116.71428571428572,0.044872851101224805,0.9551271488987751</t>
  </si>
  <si>
    <t>miller2_horizontal_50_ac1_ev_.csv,DistributionBasedAdjusted,0.7450980392156863,0.11209439528023599,0.19487179487179485,139.1538461538461,0.053500133084908155,0.9464998669150918</t>
  </si>
  <si>
    <t>miller2_horizontal_50_ac1_ev_.csv,JaccardLevenMatcherResult,0.49019607843137253,0.09881422924901186,0.1644736842105263,358.7692307692307,0.1379351137136604,0.8620648862863396</t>
  </si>
  <si>
    <t>miller2_horizontal_50_ac1_ev_.csv,JaccardLevenMatcherAdjusted,0.0,0.0,0.0,1275.0980392156875,0.49023377132475493,0.5097662286752451</t>
  </si>
  <si>
    <t>miller2_horizontal_50_ac1_ev_.csv,SimilarityFloodingResult,0.0,0.0,0.0,2601.0,1.0,0.0</t>
  </si>
  <si>
    <t>miller2_horizontal_50_ac1_ev_.csv,SimilarityFloodingAdjusted,0.0,0.0,0.0,2601.0,1.0,0.0</t>
  </si>
  <si>
    <t>miller2_horizontal_50_ac1_ev_.csv,SmatResult,0.9607843137254902,0.9607843137254902,0.9607843137254902,51.0,0.0196078431372549,0.9803921568627451</t>
  </si>
  <si>
    <t>miller2_horizontal_50_ac2_av_.csv,ComaInstResult,0.8627450980392157,0.9777777777777777,0.9166666666666665,65.14285714285714,0.025045312242544075,0.974954687757456</t>
  </si>
  <si>
    <t>miller2_horizontal_50_ac2_av_.csv,ComaInstAdjusted,0.0,0.0,0.0,2601.0,1.0,0.0</t>
  </si>
  <si>
    <t>miller2_horizontal_50_ac2_av_.csv,ComaOptResult,0.7058823529411765,0.9473684210526315,0.8089887640449439,141.13333333333327,0.05426118159682171,0.9457388184031783</t>
  </si>
  <si>
    <t>miller2_horizontal_50_ac2_av_.csv,ComaOptAdjusted,0.0196078431372549,1.0,0.038461538461538464,1226.0,0.471357170319108,0.528642829680892</t>
  </si>
  <si>
    <t>miller2_horizontal_50_ac2_av_.csv,CupidResult,0.13725490196078433,0.2692307692307692,0.18181818181818182,953.4318181818196,0.3665635594701344,0.6334364405298656</t>
  </si>
  <si>
    <t>miller2_horizontal_50_ac2_av_.csv,CupidAdjusted,1.0,0.0196078431372549,0.038461538461538464,2601.0,1.0,0.0</t>
  </si>
  <si>
    <t>miller2_horizontal_50_ac2_av_.csv,DistributionBasedResult,0.8823529411764706,0.10638297872340426,0.18987341772151897,123.0,0.04728950403690888,0.9527104959630911</t>
  </si>
  <si>
    <t>miller2_horizontal_50_ac2_av_.csv,DistributionBasedAdjusted,0.7843137254901961,0.10989010989010989,0.1927710843373494,124.4545454545455,0.04784872950962918,0.9521512704903708</t>
  </si>
  <si>
    <t>miller2_horizontal_50_ac2_av_.csv,JaccardLevenMatcherResult,0.35294117647058826,0.08450704225352113,0.13636363636363638,551.9090909090904,0.21219111530530196,0.787808884694698</t>
  </si>
  <si>
    <t>miller2_horizontal_50_ac2_av_.csv,JaccardLevenMatcherAdjusted,0.0,0.0,0.0,2601.0,1.0,0.0</t>
  </si>
  <si>
    <t>miller2_horizontal_50_ac2_av_.csv,SimilarityFloodingResult,0.0,0.0,0.0,2601.0,1.0,0.0</t>
  </si>
  <si>
    <t>miller2_horizontal_50_ac2_av_.csv,SimilarityFloodingAdjusted,0.0,0.0,0.0,2601.0,1.0,0.0</t>
  </si>
  <si>
    <t>miller2_horizontal_50_ac2_av_.csv,SmatResult,0.9607843137254902,0.9245283018867925,0.9423076923076923,52.0,0.019992310649750097,0.98000768935025</t>
  </si>
  <si>
    <t>miller2_horizontal_50_ac2_ev_.csv,ComaInstResult,0.8627450980392157,1.0,0.9263157894736842,65.0,0.024990388312187622,0.9750096116878124</t>
  </si>
  <si>
    <t>miller2_horizontal_50_ac2_ev_.csv,ComaInstAdjusted,0.0,0.0,0.0,2601.0,1.0,0.0</t>
  </si>
  <si>
    <t>miller2_horizontal_50_ac2_ev_.csv,ComaOptResult,0.6470588235294118,0.9428571428571428,0.7674418604651163,186.1111111111111,0.07155367593660557,0.9284463240633944</t>
  </si>
  <si>
    <t>miller2_horizontal_50_ac2_ev_.csv,ComaOptAdjusted,0.0,0.0,0.0,2601.0,1.0,0.0</t>
  </si>
  <si>
    <t>miller2_horizontal_50_ac2_ev_.csv,CupidResult,0.17647058823529413,0.391304347826087,0.24324324324324328,870.3333333333325,0.334614891708317,0.6653851082916831</t>
  </si>
  <si>
    <t>miller2_horizontal_50_ac2_ev_.csv,CupidAdjusted,1.0,0.0196078431372549,0.038461538461538464,2601.0,1.0,0.0</t>
  </si>
  <si>
    <t>miller2_horizontal_50_ac2_ev_.csv,DistributionBasedResult,0.8627450980392157,0.11055276381909548,0.1959910913140312,115.57142857142861,0.04443345965837317,0.9555665403416268</t>
  </si>
  <si>
    <t>miller2_horizontal_50_ac2_ev_.csv,DistributionBasedAdjusted,0.7450980392156863,0.10704225352112676,0.18719211822660098,140.3846153846154,0.05397332386951764,0.9460266761304823</t>
  </si>
  <si>
    <t>miller2_horizontal_50_ac2_ev_.csv,JaccardLevenMatcherResult,0.49019607843137253,0.09881422924901186,0.1644736842105263,358.7692307692307,0.1379351137136604,0.8620648862863396</t>
  </si>
  <si>
    <t>miller2_horizontal_50_ac2_ev_.csv,JaccardLevenMatcherAdjusted,0.0,0.0,0.0,1275.0980392156875,0.49023377132475493,0.5097662286752451</t>
  </si>
  <si>
    <t>miller2_horizontal_50_ac2_ev_.csv,SimilarityFloodingResult,0.0,0.0,0.0,2601.0,1.0,0.0</t>
  </si>
  <si>
    <t>miller2_horizontal_50_ac2_ev_.csv,SimilarityFloodingAdjusted,0.0,0.0,0.0,2601.0,1.0,0.0</t>
  </si>
  <si>
    <t>miller2_horizontal_50_ac2_ev_.csv,SmatResult,0.9607843137254902,0.9074074074074074,0.9333333333333333,52.5,0.020184544405997693,0.9798154555940023</t>
  </si>
  <si>
    <t>miller2_horizontal_50_ac3_av_.csv,ComaInstResult,0.6078431372549019,1.0,0.7560975609756097,221.0,0.08496732026143791,0.9150326797385621</t>
  </si>
  <si>
    <t>miller2_horizontal_50_ac3_av_.csv,ComaInstAdjusted,0.0,0.0,0.0,2601.0,1.0,0.0</t>
  </si>
  <si>
    <t>miller2_horizontal_50_ac3_av_.csv,ComaOptResult,0.49019607843137253,0.9615384615384616,0.6493506493506493,350.0384615384614,0.13457841658533695,0.865421583414663</t>
  </si>
  <si>
    <t>miller2_horizontal_50_ac3_av_.csv,ComaOptAdjusted,0.0,0.0,0.0,2601.0,1.0,0.0</t>
  </si>
  <si>
    <t>miller2_horizontal_50_ac3_av_.csv,CupidResult,0.0392156862745098,1.0,0.07547169811320754,1178.0,0.4529027297193387,0.5470972702806614</t>
  </si>
  <si>
    <t>miller2_horizontal_50_ac3_av_.csv,CupidAdjusted,1.0,0.0196078431372549,0.038461538461538464,2601.0,1.0,0.0</t>
  </si>
  <si>
    <t>miller2_horizontal_50_ac3_av_.csv,DistributionBasedResult,0.8627450980392157,0.11027568922305764,0.19555555555555554,115.71428571428572,0.04448838358872961,0.9555116164112704</t>
  </si>
  <si>
    <t>miller2_horizontal_50_ac3_av_.csv,DistributionBasedAdjusted,0.7254901960784313,0.10192837465564739,0.17874396135265702,151.28571428571433,0.05816444224748725,0.9418355577525127</t>
  </si>
  <si>
    <t>miller2_horizontal_50_ac3_av_.csv,JaccardLevenMatcherResult,0.35294117647058826,0.08490566037735849,0.13688212927756654,551.878787878788,0.21217946477462052,0.7878205352253795</t>
  </si>
  <si>
    <t>miller2_horizontal_50_ac3_av_.csv,JaccardLevenMatcherAdjusted,0.0,0.0,0.0,2601.0,1.0,0.0</t>
  </si>
  <si>
    <t>miller2_horizontal_50_ac3_av_.csv,SimilarityFloodingResult,0.0,0.0,0.0,2601.0,1.0,0.0</t>
  </si>
  <si>
    <t>miller2_horizontal_50_ac3_av_.csv,SimilarityFloodingAdjusted,0.0,0.0,0.0,2601.0,1.0,0.0</t>
  </si>
  <si>
    <t>miller2_horizontal_50_ac3_av_.csv,SmatResult,0.9607843137254902,0.9607843137254902,0.9607843137254902,51.0,0.0196078431372549,0.9803921568627451</t>
  </si>
  <si>
    <t>miller2_horizontal_50_ac4_av_.csv,ComaInstResult,0.6862745098039216,0.9722222222222222,0.8045977011494253,155.0625,0.059616493656286046,0.9403835063437139</t>
  </si>
  <si>
    <t>miller2_horizontal_50_ac4_av_.csv,ComaInstAdjusted,0.0196078431372549,1.0,0.038461538461538464,1226.0,0.471357170319108,0.528642829680892</t>
  </si>
  <si>
    <t>miller2_horizontal_50_ac4_av_.csv,ComaOptResult,0.45098039215686275,0.8846153846153846,0.5974025974025974,401.10714285714323,0.15421266545834034,0.8457873345416597</t>
  </si>
  <si>
    <t>miller2_horizontal_50_ac4_av_.csv,ComaOptAdjusted,0.0196078431372549,1.0,0.038461538461538464,1226.0,0.471357170319108,0.528642829680892</t>
  </si>
  <si>
    <t>miller2_horizontal_50_ac4_av_.csv,CupidResult,0.0196078431372549,0.06666666666666667,0.0303030303030303,1226.280000000001,0.47146482122260713,0.5285351787773929</t>
  </si>
  <si>
    <t>miller2_horizontal_50_ac4_av_.csv,CupidAdjusted,1.0,0.0196078431372549,0.038461538461538464,2601.0,1.0,0.0</t>
  </si>
  <si>
    <t>miller2_horizontal_50_ac4_av_.csv,DistributionBasedResult,0.9019607843137255,0.10550458715596331,0.188911704312115,134.0,0.05151864667435602,0.948481353325644</t>
  </si>
  <si>
    <t>miller2_horizontal_50_ac4_av_.csv,DistributionBasedAdjusted,0.803921568627451,0.10049019607843138,0.17864923747276687,122.70000000000005,0.04717416378316034,0.9528258362168397</t>
  </si>
  <si>
    <t>miller2_horizontal_50_ac4_av_.csv,JaccardLevenMatcherResult,0.35294117647058826,0.08411214953271028,0.13584905660377358,551.939393939394,0.21220276583598385,0.7877972341640161</t>
  </si>
  <si>
    <t>miller2_horizontal_50_ac4_av_.csv,JaccardLevenMatcherAdjusted,0.0,0.0,0.0,2601.0,1.0,0.0</t>
  </si>
  <si>
    <t>miller2_horizontal_50_ac4_av_.csv,SimilarityFloodingResult,0.0,0.0,0.0,2601.0,1.0,0.0</t>
  </si>
  <si>
    <t>miller2_horizontal_50_ac4_av_.csv,SimilarityFloodingAdjusted,0.0,0.0,0.0,2601.0,1.0,0.0</t>
  </si>
  <si>
    <t>miller2_horizontal_50_ac4_av_.csv,SmatResult,0.9607843137254902,0.9074074074074074,0.9333333333333333,52.5,0.020184544405997693,0.9798154555940023</t>
  </si>
  <si>
    <t>miller2_horizontal_50_ac4_ev_.csv,ComaInstResult,0.6470588235294118,1.0,0.7857142857142858,186.0,0.07151095732410612,0.9284890426758938</t>
  </si>
  <si>
    <t>miller2_horizontal_50_ac4_ev_.csv,ComaInstAdjusted,0.0196078431372549,1.0,0.038461538461538464,1226.0,0.471357170319108,0.528642829680892</t>
  </si>
  <si>
    <t>miller2_horizontal_50_ac4_ev_.csv,ComaOptResult,0.37254901960784315,0.8636363636363636,0.5205479452054794,515.09375,0.19803681276432142,0.8019631872356786</t>
  </si>
  <si>
    <t>miller2_horizontal_50_ac4_ev_.csv,ComaOptAdjusted,0.0196078431372549,1.0,0.038461538461538464,1226.0,0.471357170319108,0.528642829680892</t>
  </si>
  <si>
    <t>miller2_horizontal_50_ac4_ev_.csv,CupidResult,0.0392156862745098,0.15384615384615385,0.0625,1178.2244897959201,0.4529890387527567,0.5470109612472434</t>
  </si>
  <si>
    <t>miller2_horizontal_50_ac4_ev_.csv,CupidAdjusted,1.0,0.0196078431372549,0.038461538461538464,2601.0,1.0,0.0</t>
  </si>
  <si>
    <t>miller2_horizontal_50_ac4_ev_.csv,DistributionBasedResult,0.8627450980392157,0.11253196930946291,0.1990950226244344,114.57142857142861,0.04404899214587797,0.955951007854122</t>
  </si>
  <si>
    <t>miller2_horizontal_50_ac4_ev_.csv,DistributionBasedAdjusted,0.7450980392156863,0.12258064516129032,0.2105263157894737,136.9230769230769,0.0526424747878035,0.9473575252121965</t>
  </si>
  <si>
    <t>miller2_horizontal_50_ac4_ev_.csv,JaccardLevenMatcherResult,0.49019607843137253,0.09881422924901186,0.1644736842105263,358.7692307692307,0.1379351137136604,0.8620648862863396</t>
  </si>
  <si>
    <t>miller2_horizontal_50_ac4_ev_.csv,JaccardLevenMatcherAdjusted,0.0,0.0,0.0,1275.0980392156875,0.49023377132475493,0.5097662286752451</t>
  </si>
  <si>
    <t>miller2_horizontal_50_ac4_ev_.csv,SimilarityFloodingResult,0.0,0.0,0.0,2601.0,1.0,0.0</t>
  </si>
  <si>
    <t>miller2_horizontal_50_ac4_ev_.csv,SimilarityFloodingAdjusted,0.0,0.0,0.0,2601.0,1.0,0.0</t>
  </si>
  <si>
    <t>miller2_horizontal_50_ac4_ev_.csv,SmatResult,0.9607843137254902,0.9245283018867925,0.9423076923076923,52.0,0.019992310649750097,0.98000768935025</t>
  </si>
  <si>
    <t>miller2_horizontal_50_ac5_av_.csv,ComaInstResult,0.5294117647058824,0.9642857142857143,0.6835443037974683,303.04166666666663,0.11650967576573111,0.8834903242342689</t>
  </si>
  <si>
    <t>miller2_horizontal_50_ac5_av_.csv,ComaInstAdjusted,0.0,0.0,0.0,2601.0,1.0,0.0</t>
  </si>
  <si>
    <t>miller2_horizontal_50_ac5_av_.csv,ComaOptResult,0.35294117647058826,0.8571428571428571,0.5,546.0909090909095,0.20995421341442116,0.7900457865855788</t>
  </si>
  <si>
    <t>miller2_horizontal_50_ac5_av_.csv,ComaOptAdjusted,0.0,0.0,0.0,2601.0,1.0,0.0</t>
  </si>
  <si>
    <t>miller2_horizontal_50_ac5_av_.csv,CupidResult,0.0196078431372549,1.0,0.038461538461538464,1226.0,0.471357170319108,0.528642829680892</t>
  </si>
  <si>
    <t>miller2_horizontal_50_ac5_av_.csv,CupidAdjusted,1.0,0.0196078431372549,0.038461538461538464,2601.0,1.0,0.0</t>
  </si>
  <si>
    <t>miller2_horizontal_50_ac5_av_.csv,DistributionBasedResult,0.8431372549019608,0.07992565055762081,0.1460101867572156,132.875,0.051086120722798924,0.9489138792772011</t>
  </si>
  <si>
    <t>miller2_horizontal_50_ac5_av_.csv,DistributionBasedAdjusted,0.7450980392156863,0.07465618860510806,0.13571428571428573,152.23076923076923,0.05852778517138379,0.9414722148286162</t>
  </si>
  <si>
    <t>miller2_horizontal_50_ac5_av_.csv,JaccardLevenMatcherResult,0.35294117647058826,0.08490566037735849,0.13688212927756654,551.878787878788,0.21217946477462052,0.7878205352253795</t>
  </si>
  <si>
    <t>miller2_horizontal_50_ac5_av_.csv,JaccardLevenMatcherAdjusted,0.0,0.0,0.0,2601.0,1.0,0.0</t>
  </si>
  <si>
    <t>miller2_horizontal_50_ac5_av_.csv,SimilarityFloodingResult,0.0,0.0,0.0,2601.0,1.0,0.0</t>
  </si>
  <si>
    <t>miller2_horizontal_50_ac5_av_.csv,SimilarityFloodingAdjusted,0.0,0.0,0.0,2601.0,1.0,0.0</t>
  </si>
  <si>
    <t>miller2_horizontal_50_ac5_av_.csv,SmatResult,0.9607843137254902,0.9607843137254902,0.9607843137254902,51.0,0.0196078431372549,0.9803921568627451</t>
  </si>
  <si>
    <t>miller2_horizontal_50_ac5_ev_.csv,ComaInstResult,0.5294117647058824,0.9642857142857143,0.6835443037974683,303.04166666666663,0.11650967576573111,0.8834903242342689</t>
  </si>
  <si>
    <t>miller2_horizontal_50_ac5_ev_.csv,ComaInstAdjusted,0.0,0.0,0.0,2601.0,1.0,0.0</t>
  </si>
  <si>
    <t>miller2_horizontal_50_ac5_ev_.csv,ComaOptResult,0.35294117647058826,0.8571428571428571,0.5,546.0909090909095,0.20995421341442116,0.7900457865855788</t>
  </si>
  <si>
    <t>miller2_horizontal_50_ac5_ev_.csv,ComaOptAdjusted,0.0,0.0,0.0,2601.0,1.0,0.0</t>
  </si>
  <si>
    <t>miller2_horizontal_50_ac5_ev_.csv,CupidResult,0.0196078431372549,1.0,0.038461538461538464,1226.0,0.471357170319108,0.528642829680892</t>
  </si>
  <si>
    <t>miller2_horizontal_50_ac5_ev_.csv,CupidAdjusted,1.0,0.0196078431372549,0.038461538461538464,2601.0,1.0,0.0</t>
  </si>
  <si>
    <t>miller2_horizontal_50_ac5_ev_.csv,DistributionBasedResult,0.8627450980392157,0.11369509043927649,0.2009132420091324,114.0,0.04382929642445214,0.9561707035755479</t>
  </si>
  <si>
    <t>miller2_horizontal_50_ac5_ev_.csv,DistributionBasedAdjusted,0.7450980392156863,0.11949685534591195,0.20596205962059622,137.5384615384615,0.05287907018010823,0.9471209298198918</t>
  </si>
  <si>
    <t>miller2_horizontal_50_ac5_ev_.csv,JaccardLevenMatcherResult,0.49019607843137253,0.09881422924901186,0.1644736842105263,358.7692307692307,0.1379351137136604,0.8620648862863396</t>
  </si>
  <si>
    <t>miller2_horizontal_50_ac5_ev_.csv,JaccardLevenMatcherAdjusted,0.0,0.0,0.0,1275.0980392156875,0.49023377132475493,0.5097662286752451</t>
  </si>
  <si>
    <t>miller2_horizontal_50_ac5_ev_.csv,SimilarityFloodingResult,0.0,0.0,0.0,2601.0,1.0,0.0</t>
  </si>
  <si>
    <t>miller2_horizontal_50_ac5_ev_.csv,SimilarityFloodingAdjusted,0.0,0.0,0.0,2601.0,1.0,0.0</t>
  </si>
  <si>
    <t>miller2_horizontal_50_ac5_ev_.csv,SmatResult,0.9607843137254902,0.9607843137254902,0.9607843137254902,51.0,0.0196078431372549,0.9803921568627451</t>
  </si>
  <si>
    <t>musicians_unionable_.csv,ComaInstResult,0.8947368421052632,1.0,0.9444444444444444,21.0,0.0525,0.9475</t>
  </si>
  <si>
    <t>musicians_unionable_.csv,ComaInstAdjusted,0.5789473684210527,1.0,0.7333333333333334,51.0,0.1275,0.8725</t>
  </si>
  <si>
    <t>musicians_unionable_.csv,ComaOptResult,0.631578947368421,1.0,0.7741935483870968,43.5,0.10875,0.89125</t>
  </si>
  <si>
    <t>musicians_unionable_.csv,ComaOptAdjusted,0.47368421052631576,1.0,0.6428571428571429,69.0,0.1725,0.8275</t>
  </si>
  <si>
    <t>musicians_unionable_.csv,CupidResult,0.8947368421052632,0.23943661971830985,0.37777777777777777,39.0,0.0975,0.9025</t>
  </si>
  <si>
    <t>musicians_unionable_.csv,CupidAdjusted,1.0,0.0475,0.09069212410501193,400.0,1.0,0.0</t>
  </si>
  <si>
    <t>musicians_unionable_.csv,DistributionBasedResult,0.9473684210526315,0.11842105263157894,0.21052631578947367,86.5,0.21625,0.78375</t>
  </si>
  <si>
    <t>musicians_unionable_.csv,DistributionBasedAdjusted,0.5789473684210527,0.16176470588235295,0.25287356321839083,57.333333333333336,0.14333333333333334,0.8566666666666667</t>
  </si>
  <si>
    <t>musicians_unionable_.csv,JaccardLevenMatcherResult,0.8421052631578947,0.5925925925925926,0.6956521739130435,26.25,0.065625,0.934375</t>
  </si>
  <si>
    <t>musicians_unionable_.csv,JaccardLevenMatcherAdjusted,0.05263157894736842,0.3333333333333333,0.09090909090909091,181.1052631578947,0.45276315789473676,0.5472368421052632</t>
  </si>
  <si>
    <t>musicians_unionable_.csv,SimilarityFloodingResult,0.8421052631578947,0.2,0.32323232323232326,39.5,0.09875,0.90125</t>
  </si>
  <si>
    <t>musicians_unionable_.csv,SimilarityFloodingAdjusted,0.0,0.0,0.0,400.0,1.0,0.0</t>
  </si>
  <si>
    <t>musicians_unionable_.csv,SmatResult,0.5263157894736842,0.2564102564102564,0.3448275862068965,62.400000000000006,0.15600000000000003,0.844</t>
  </si>
  <si>
    <t>prospect_both_0_1_ac1_av_.csv,ComaInstResult,1.0,0.16666666666666666,0.2857142857142857,55.5,0.42045454545454547,0.5795454545454546</t>
  </si>
  <si>
    <t>prospect_both_0_1_ac1_av_.csv,ComaInstAdjusted,0.0,0.0,0.0,132.0,1.0,0.0</t>
  </si>
  <si>
    <t>prospect_both_0_1_ac1_av_.csv,ComaOptResult,1.0,0.16666666666666666,0.2857142857142857,55.5,0.42045454545454547,0.5795454545454546</t>
  </si>
  <si>
    <t>prospect_both_0_1_ac1_av_.csv,ComaOptAdjusted,0.0,0.0,0.0,132.0,1.0,0.0</t>
  </si>
  <si>
    <t>prospect_both_0_1_ac1_av_.csv,CupidResult,1.0,0.3333333333333333,0.5,55.19999999999999,0.4181818181818181,0.5818181818181819</t>
  </si>
  <si>
    <t>prospect_both_0_1_ac1_av_.csv,CupidAdjusted,1.0,0.007575757575757576,0.015037593984962407,68.1,0.5159090909090909,0.4840909090909091</t>
  </si>
  <si>
    <t>prospect_both_0_1_ac1_av_.csv,DistributionBasedResult,0.0,0.0,0.0,115.45454545454545,0.8746556473829201,0.12534435261707988</t>
  </si>
  <si>
    <t>prospect_both_0_1_ac1_av_.csv,DistributionBasedAdjusted,0.0,0.0,0.0,115.36363636363636,0.8739669421487603,0.12603305785123975</t>
  </si>
  <si>
    <t>prospect_both_0_1_ac1_av_.csv,JaccardLevenMatcherResult,1.0,0.0625,0.11764705882352941,56.5,0.42803030303030304,0.571969696969697</t>
  </si>
  <si>
    <t>prospect_both_0_1_ac1_av_.csv,JaccardLevenMatcherAdjusted,0.0,0.0,0.0,115.0909090909091,0.871900826446281,0.12809917355371903</t>
  </si>
  <si>
    <t>prospect_both_0_1_ac1_av_.csv,SimilarityFloodingResult,1.0,0.007575757575757576,0.015037593984962407,68.1,0.5159090909090909,0.4840909090909091</t>
  </si>
  <si>
    <t>prospect_both_0_1_ac1_av_.csv,SimilarityFloodingAdjusted,0.0,0.0,0.0,132.0,1.0,0.0</t>
  </si>
  <si>
    <t>prospect_both_0_1_ac1_av_.csv,SmatResult,1.0,0.047619047619047616,0.0909090909090909,57.0,0.4318181818181818,0.5681818181818181</t>
  </si>
  <si>
    <t>prospect_both_0_1_ac1_ev_.csv,ComaInstResult,1.0,0.16666666666666666,0.2857142857142857,55.5,0.42045454545454547,0.5795454545454546</t>
  </si>
  <si>
    <t>prospect_both_0_1_ac1_ev_.csv,ComaInstAdjusted,0.0,0.0,0.0,132.0,1.0,0.0</t>
  </si>
  <si>
    <t>prospect_both_0_1_ac1_ev_.csv,ComaOptResult,1.0,0.16666666666666666,0.2857142857142857,55.5,0.42045454545454547,0.5795454545454546</t>
  </si>
  <si>
    <t>prospect_both_0_1_ac1_ev_.csv,ComaOptAdjusted,0.0,0.0,0.0,132.0,1.0,0.0</t>
  </si>
  <si>
    <t>prospect_both_0_1_ac1_ev_.csv,CupidResult,1.0,0.3333333333333333,0.5,55.19999999999999,0.4181818181818181,0.5818181818181819</t>
  </si>
  <si>
    <t>prospect_both_0_1_ac1_ev_.csv,CupidAdjusted,1.0,0.007575757575757576,0.015037593984962407,68.1,0.5159090909090909,0.4840909090909091</t>
  </si>
  <si>
    <t>prospect_both_0_1_ac1_ev_.csv,DistributionBasedResult,0.0,0.0,0.0,115.36363636363636,0.8739669421487603,0.12603305785123975</t>
  </si>
  <si>
    <t>prospect_both_0_1_ac1_ev_.csv,DistributionBasedAdjusted,0.0,0.0,0.0,115.0909090909091,0.871900826446281,0.12809917355371903</t>
  </si>
  <si>
    <t>prospect_both_0_1_ac1_ev_.csv,JaccardLevenMatcherResult,1.0,0.0625,0.11764705882352941,56.5,0.42803030303030304,0.571969696969697</t>
  </si>
  <si>
    <t>prospect_both_0_1_ac1_ev_.csv,JaccardLevenMatcherAdjusted,0.0,0.0,0.0,115.0909090909091,0.871900826446281,0.12809917355371903</t>
  </si>
  <si>
    <t>prospect_both_0_1_ac1_ev_.csv,SimilarityFloodingResult,1.0,0.007575757575757576,0.015037593984962407,68.1,0.5159090909090909,0.4840909090909091</t>
  </si>
  <si>
    <t>prospect_both_0_1_ac1_ev_.csv,SimilarityFloodingAdjusted,0.0,0.0,0.0,132.0,1.0,0.0</t>
  </si>
  <si>
    <t>prospect_both_0_1_ac1_ev_.csv,SmatResult,1.0,0.047619047619047616,0.0909090909090909,57.0,0.4318181818181818,0.5681818181818181</t>
  </si>
  <si>
    <t>prospect_both_0_1_ac2_av_.csv,ComaInstResult,1.0,0.2,0.33333333333333337,55.400000000000006,0.41969696969696973,0.5803030303030303</t>
  </si>
  <si>
    <t>prospect_both_0_1_ac2_av_.csv,ComaInstAdjusted,0.0,0.0,0.0,132.0,1.0,0.0</t>
  </si>
  <si>
    <t>prospect_both_0_1_ac2_av_.csv,ComaOptResult,1.0,0.2,0.33333333333333337,55.400000000000006,0.41969696969696973,0.5803030303030303</t>
  </si>
  <si>
    <t>prospect_both_0_1_ac2_av_.csv,ComaOptAdjusted,0.0,0.0,0.0,132.0,1.0,0.0</t>
  </si>
  <si>
    <t>prospect_both_0_1_ac2_av_.csv,CupidResult,1.0,0.5,0.6666666666666666,55.099999999999994,0.41742424242424236,0.5825757575757576</t>
  </si>
  <si>
    <t>prospect_both_0_1_ac2_av_.csv,CupidAdjusted,1.0,0.007575757575757576,0.015037593984962407,68.1,0.5159090909090909,0.4840909090909091</t>
  </si>
  <si>
    <t>prospect_both_0_1_ac2_av_.csv,DistributionBasedResult,0.0,0.0,0.0,115.36363636363636,0.8739669421487603,0.12603305785123975</t>
  </si>
  <si>
    <t>prospect_both_0_1_ac2_av_.csv,DistributionBasedAdjusted,0.0,0.0,0.0,115.18181818181819,0.8725895316804408,0.12741046831955916</t>
  </si>
  <si>
    <t>prospect_both_0_1_ac2_av_.csv,JaccardLevenMatcherResult,1.0,0.0625,0.11764705882352941,56.5,0.42803030303030304,0.571969696969697</t>
  </si>
  <si>
    <t>prospect_both_0_1_ac2_av_.csv,JaccardLevenMatcherAdjusted,0.0,0.0,0.0,115.0909090909091,0.871900826446281,0.12809917355371903</t>
  </si>
  <si>
    <t>prospect_both_0_1_ac2_av_.csv,SimilarityFloodingResult,1.0,0.007575757575757576,0.015037593984962407,68.1,0.5159090909090909,0.4840909090909091</t>
  </si>
  <si>
    <t>prospect_both_0_1_ac2_av_.csv,SimilarityFloodingAdjusted,0.0,0.0,0.0,132.0,1.0,0.0</t>
  </si>
  <si>
    <t>prospect_both_0_1_ac2_av_.csv,SmatResult,1.0,0.045454545454545456,0.08695652173913045,57.099999999999994,0.43257575757575756,0.5674242424242424</t>
  </si>
  <si>
    <t>prospect_both_0_1_ac2_ev_.csv,ComaInstResult,1.0,0.16666666666666666,0.2857142857142857,55.5,0.42045454545454547,0.5795454545454546</t>
  </si>
  <si>
    <t>prospect_both_0_1_ac2_ev_.csv,ComaInstAdjusted,0.0,0.0,0.0,132.0,1.0,0.0</t>
  </si>
  <si>
    <t>prospect_both_0_1_ac2_ev_.csv,ComaOptResult,1.0,0.2,0.33333333333333337,55.400000000000006,0.41969696969696973,0.5803030303030303</t>
  </si>
  <si>
    <t>prospect_both_0_1_ac2_ev_.csv,ComaOptAdjusted,0.0,0.0,0.0,132.0,1.0,0.0</t>
  </si>
  <si>
    <t>prospect_both_0_1_ac2_ev_.csv,CupidResult,0.0,0.0,0.0,132.0,1.0,0.0</t>
  </si>
  <si>
    <t>prospect_both_0_1_ac2_ev_.csv,CupidAdjusted,1.0,0.007575757575757576,0.015037593984962407,68.1,0.5159090909090909,0.4840909090909091</t>
  </si>
  <si>
    <t>prospect_both_0_1_ac2_ev_.csv,DistributionBasedResult,0.0,0.0,0.0,115.36363636363636,0.8739669421487603,0.12603305785123975</t>
  </si>
  <si>
    <t>prospect_both_0_1_ac2_ev_.csv,DistributionBasedAdjusted,0.0,0.0,0.0,115.0909090909091,0.871900826446281,0.12809917355371903</t>
  </si>
  <si>
    <t>prospect_both_0_1_ac2_ev_.csv,JaccardLevenMatcherResult,1.0,0.0625,0.11764705882352941,56.5,0.42803030303030304,0.571969696969697</t>
  </si>
  <si>
    <t>prospect_both_0_1_ac2_ev_.csv,JaccardLevenMatcherAdjusted,0.0,0.0,0.0,115.0909090909091,0.871900826446281,0.12809917355371903</t>
  </si>
  <si>
    <t>prospect_both_0_1_ac2_ev_.csv,SimilarityFloodingResult,1.0,0.007575757575757576,0.015037593984962407,68.1,0.5159090909090909,0.4840909090909091</t>
  </si>
  <si>
    <t>prospect_both_0_1_ac2_ev_.csv,SimilarityFloodingAdjusted,0.0,0.0,0.0,132.0,1.0,0.0</t>
  </si>
  <si>
    <t>prospect_both_0_1_ac2_ev_.csv,SmatResult,1.0,0.047619047619047616,0.0909090909090909,57.0,0.4318181818181818,0.5681818181818181</t>
  </si>
  <si>
    <t>prospect_both_0_1_ac3_av_.csv,ComaInstResult,1.0,0.16666666666666666,0.2857142857142857,55.5,0.42045454545454547,0.5795454545454546</t>
  </si>
  <si>
    <t>prospect_both_0_1_ac3_av_.csv,ComaInstAdjusted,0.0,0.0,0.0,132.0,1.0,0.0</t>
  </si>
  <si>
    <t>prospect_both_0_1_ac3_av_.csv,ComaOptResult,1.0,0.16666666666666666,0.2857142857142857,55.5,0.42045454545454547,0.5795454545454546</t>
  </si>
  <si>
    <t>prospect_both_0_1_ac3_av_.csv,ComaOptAdjusted,0.0,0.0,0.0,132.0,1.0,0.0</t>
  </si>
  <si>
    <t>prospect_both_0_1_ac3_av_.csv,CupidResult,0.0,0.0,0.0,132.0,1.0,0.0</t>
  </si>
  <si>
    <t>prospect_both_0_1_ac3_av_.csv,CupidAdjusted,1.0,0.007575757575757576,0.015037593984962407,68.1,0.5159090909090909,0.4840909090909091</t>
  </si>
  <si>
    <t>prospect_both_0_1_ac3_av_.csv,DistributionBasedResult,0.0,0.0,0.0,115.36363636363636,0.8739669421487603,0.12603305785123975</t>
  </si>
  <si>
    <t>prospect_both_0_1_ac3_av_.csv,DistributionBasedAdjusted,0.0,0.0,0.0,115.36363636363636,0.8739669421487603,0.12603305785123975</t>
  </si>
  <si>
    <t>prospect_both_0_1_ac3_av_.csv,JaccardLevenMatcherResult,1.0,0.0625,0.11764705882352941,56.5,0.42803030303030304,0.571969696969697</t>
  </si>
  <si>
    <t>prospect_both_0_1_ac3_av_.csv,JaccardLevenMatcherAdjusted,0.0,0.0,0.0,115.0909090909091,0.871900826446281,0.12809917355371903</t>
  </si>
  <si>
    <t>prospect_both_0_1_ac3_av_.csv,SimilarityFloodingResult,1.0,0.007575757575757576,0.015037593984962407,68.1,0.5159090909090909,0.4840909090909091</t>
  </si>
  <si>
    <t>prospect_both_0_1_ac3_av_.csv,SimilarityFloodingAdjusted,0.0,0.0,0.0,132.0,1.0,0.0</t>
  </si>
  <si>
    <t>prospect_both_0_1_ac3_av_.csv,SmatResult,1.0,0.05,0.09523809523809523,56.900000000000006,0.4310606060606061,0.5689393939393939</t>
  </si>
  <si>
    <t>prospect_both_0_1_ac3_ev_.csv,ComaInstResult,1.0,0.16666666666666666,0.2857142857142857,55.5,0.42045454545454547,0.5795454545454546</t>
  </si>
  <si>
    <t>prospect_both_0_1_ac3_ev_.csv,ComaInstAdjusted,0.0,0.0,0.0,132.0,1.0,0.0</t>
  </si>
  <si>
    <t>prospect_both_0_1_ac3_ev_.csv,ComaOptResult,1.0,0.16666666666666666,0.2857142857142857,55.5,0.42045454545454547,0.5795454545454546</t>
  </si>
  <si>
    <t>prospect_both_0_1_ac3_ev_.csv,ComaOptAdjusted,0.0,0.0,0.0,132.0,1.0,0.0</t>
  </si>
  <si>
    <t>prospect_both_0_1_ac3_ev_.csv,CupidResult,0.0,0.0,0.0,132.0,1.0,0.0</t>
  </si>
  <si>
    <t>prospect_both_0_1_ac3_ev_.csv,CupidAdjusted,1.0,0.007575757575757576,0.015037593984962407,68.1,0.5159090909090909,0.4840909090909091</t>
  </si>
  <si>
    <t>prospect_both_0_1_ac3_ev_.csv,DistributionBasedResult,0.0,0.0,0.0,115.36363636363636,0.8739669421487603,0.12603305785123975</t>
  </si>
  <si>
    <t>prospect_both_0_1_ac3_ev_.csv,DistributionBasedAdjusted,0.0,0.0,0.0,115.0909090909091,0.871900826446281,0.12809917355371903</t>
  </si>
  <si>
    <t>prospect_both_0_1_ac3_ev_.csv,JaccardLevenMatcherResult,1.0,0.0625,0.11764705882352941,56.5,0.42803030303030304,0.571969696969697</t>
  </si>
  <si>
    <t>prospect_both_0_1_ac3_ev_.csv,JaccardLevenMatcherAdjusted,0.0,0.0,0.0,115.0909090909091,0.871900826446281,0.12809917355371903</t>
  </si>
  <si>
    <t>prospect_both_0_1_ac3_ev_.csv,SimilarityFloodingResult,1.0,0.007575757575757576,0.015037593984962407,68.1,0.5159090909090909,0.4840909090909091</t>
  </si>
  <si>
    <t>prospect_both_0_1_ac3_ev_.csv,SimilarityFloodingAdjusted,0.0,0.0,0.0,132.0,1.0,0.0</t>
  </si>
  <si>
    <t>prospect_both_0_1_ac3_ev_.csv,SmatResult,1.0,0.05,0.09523809523809523,56.900000000000006,0.4310606060606061,0.5689393939393939</t>
  </si>
  <si>
    <t>prospect_both_0_1_ac4_av_.csv,ComaInstResult,1.0,0.2,0.33333333333333337,55.400000000000006,0.41969696969696973,0.5803030303030303</t>
  </si>
  <si>
    <t>prospect_both_0_1_ac4_av_.csv,ComaInstAdjusted,0.0,0.0,0.0,132.0,1.0,0.0</t>
  </si>
  <si>
    <t>prospect_both_0_1_ac4_av_.csv,ComaOptResult,1.0,0.25,0.4,55.30000000000001,0.418939393939394,0.581060606060606</t>
  </si>
  <si>
    <t>prospect_both_0_1_ac4_av_.csv,ComaOptAdjusted,0.0,0.0,0.0,132.0,1.0,0.0</t>
  </si>
  <si>
    <t>prospect_both_0_1_ac4_av_.csv,CupidResult,0.0,0.0,0.0,132.0,1.0,0.0</t>
  </si>
  <si>
    <t>prospect_both_0_1_ac4_av_.csv,CupidAdjusted,1.0,0.007575757575757576,0.015037593984962407,68.1,0.5159090909090909,0.4840909090909091</t>
  </si>
  <si>
    <t>prospect_both_0_1_ac4_av_.csv,DistributionBasedResult,0.0,0.0,0.0,115.36363636363636,0.8739669421487603,0.12603305785123975</t>
  </si>
  <si>
    <t>prospect_both_0_1_ac4_av_.csv,DistributionBasedAdjusted,0.0,0.0,0.0,115.27272727272727,0.8732782369146005,0.1267217630853995</t>
  </si>
  <si>
    <t>prospect_both_0_1_ac4_av_.csv,JaccardLevenMatcherResult,1.0,0.0625,0.11764705882352941,56.5,0.42803030303030304,0.571969696969697</t>
  </si>
  <si>
    <t>prospect_both_0_1_ac4_av_.csv,JaccardLevenMatcherAdjusted,0.0,0.0,0.0,115.0909090909091,0.871900826446281,0.12809917355371903</t>
  </si>
  <si>
    <t>prospect_both_0_1_ac4_av_.csv,SimilarityFloodingResult,1.0,0.007575757575757576,0.015037593984962407,68.1,0.5159090909090909,0.4840909090909091</t>
  </si>
  <si>
    <t>prospect_both_0_1_ac4_av_.csv,SimilarityFloodingAdjusted,0.0,0.0,0.0,132.0,1.0,0.0</t>
  </si>
  <si>
    <t>prospect_both_0_1_ac4_av_.csv,SmatResult,1.0,0.06666666666666667,0.125,56.400000000000006,0.4272727272727273,0.5727272727272728</t>
  </si>
  <si>
    <t>prospect_both_0_1_ac4_ev_.csv,ComaInstResult,1.0,0.25,0.4,55.30000000000001,0.418939393939394,0.581060606060606</t>
  </si>
  <si>
    <t>prospect_both_0_1_ac4_ev_.csv,ComaInstAdjusted,0.0,0.0,0.0,132.0,1.0,0.0</t>
  </si>
  <si>
    <t>prospect_both_0_1_ac4_ev_.csv,ComaOptResult,1.0,0.2,0.33333333333333337,55.400000000000006,0.41969696969696973,0.5803030303030303</t>
  </si>
  <si>
    <t>prospect_both_0_1_ac4_ev_.csv,ComaOptAdjusted,0.0,0.0,0.0,132.0,1.0,0.0</t>
  </si>
  <si>
    <t>prospect_both_0_1_ac4_ev_.csv,CupidResult,1.0,0.5,0.6666666666666666,55.099999999999994,0.41742424242424236,0.5825757575757576</t>
  </si>
  <si>
    <t>prospect_both_0_1_ac4_ev_.csv,CupidAdjusted,1.0,0.007575757575757576,0.015037593984962407,68.1,0.5159090909090909,0.4840909090909091</t>
  </si>
  <si>
    <t>prospect_both_0_1_ac4_ev_.csv,DistributionBasedResult,0.0,0.0,0.0,115.36363636363636,0.8739669421487603,0.12603305785123975</t>
  </si>
  <si>
    <t>prospect_both_0_1_ac4_ev_.csv,DistributionBasedAdjusted,0.0,0.0,0.0,115.0909090909091,0.871900826446281,0.12809917355371903</t>
  </si>
  <si>
    <t>prospect_both_0_1_ac4_ev_.csv,JaccardLevenMatcherResult,1.0,0.0625,0.11764705882352941,56.5,0.42803030303030304,0.571969696969697</t>
  </si>
  <si>
    <t>prospect_both_0_1_ac4_ev_.csv,JaccardLevenMatcherAdjusted,0.0,0.0,0.0,115.0909090909091,0.871900826446281,0.12809917355371903</t>
  </si>
  <si>
    <t>prospect_both_0_1_ac4_ev_.csv,SimilarityFloodingResult,1.0,0.007575757575757576,0.015037593984962407,68.1,0.5159090909090909,0.4840909090909091</t>
  </si>
  <si>
    <t>prospect_both_0_1_ac4_ev_.csv,SimilarityFloodingAdjusted,0.0,0.0,0.0,132.0,1.0,0.0</t>
  </si>
  <si>
    <t>prospect_both_0_1_ac4_ev_.csv,SmatResult,1.0,0.09090909090909091,0.16666666666666669,56.0,0.42424242424242425,0.5757575757575757</t>
  </si>
  <si>
    <t>prospect_both_0_1_ac5_av_.csv,ComaInstResult,1.0,0.25,0.4,55.30000000000001,0.418939393939394,0.581060606060606</t>
  </si>
  <si>
    <t>prospect_both_0_1_ac5_av_.csv,ComaInstAdjusted,0.0,0.0,0.0,132.0,1.0,0.0</t>
  </si>
  <si>
    <t>prospect_both_0_1_ac5_av_.csv,ComaOptResult,1.0,0.25,0.4,55.30000000000001,0.418939393939394,0.581060606060606</t>
  </si>
  <si>
    <t>prospect_both_0_1_ac5_av_.csv,ComaOptAdjusted,0.0,0.0,0.0,132.0,1.0,0.0</t>
  </si>
  <si>
    <t>prospect_both_0_1_ac5_av_.csv,CupidResult,0.0,0.0,0.0,132.0,1.0,0.0</t>
  </si>
  <si>
    <t>prospect_both_0_1_ac5_av_.csv,CupidAdjusted,1.0,0.007575757575757576,0.015037593984962407,68.1,0.5159090909090909,0.4840909090909091</t>
  </si>
  <si>
    <t>prospect_both_0_1_ac5_av_.csv,DistributionBasedResult,0.0,0.0,0.0,115.36363636363636,0.8739669421487603,0.12603305785123975</t>
  </si>
  <si>
    <t>prospect_both_0_1_ac5_av_.csv,DistributionBasedAdjusted,0.0,0.0,0.0,115.18181818181819,0.8725895316804408,0.12741046831955916</t>
  </si>
  <si>
    <t>prospect_both_0_1_ac5_av_.csv,JaccardLevenMatcherResult,1.0,0.0625,0.11764705882352941,56.5,0.42803030303030304,0.571969696969697</t>
  </si>
  <si>
    <t>prospect_both_0_1_ac5_av_.csv,JaccardLevenMatcherAdjusted,0.0,0.0,0.0,115.0909090909091,0.871900826446281,0.12809917355371903</t>
  </si>
  <si>
    <t>prospect_both_0_1_ac5_av_.csv,SimilarityFloodingResult,1.0,0.007575757575757576,0.015037593984962407,68.1,0.5159090909090909,0.4840909090909091</t>
  </si>
  <si>
    <t>prospect_both_0_1_ac5_av_.csv,SimilarityFloodingAdjusted,0.0,0.0,0.0,132.0,1.0,0.0</t>
  </si>
  <si>
    <t>prospect_both_0_1_ac5_av_.csv,SmatResult,1.0,0.05555555555555555,0.10526315789473684,56.699999999999996,0.4295454545454545,0.5704545454545455</t>
  </si>
  <si>
    <t>prospect_both_0_1_ac5_ev_.csv,ComaInstResult,1.0,0.25,0.4,55.30000000000001,0.418939393939394,0.581060606060606</t>
  </si>
  <si>
    <t>prospect_both_0_1_ac5_ev_.csv,ComaInstAdjusted,0.0,0.0,0.0,132.0,1.0,0.0</t>
  </si>
  <si>
    <t>prospect_both_0_1_ac5_ev_.csv,ComaOptResult,1.0,0.25,0.4,55.30000000000001,0.418939393939394,0.581060606060606</t>
  </si>
  <si>
    <t>prospect_both_0_1_ac5_ev_.csv,ComaOptAdjusted,0.0,0.0,0.0,132.0,1.0,0.0</t>
  </si>
  <si>
    <t>prospect_both_0_1_ac5_ev_.csv,CupidResult,0.0,0.0,0.0,132.0,1.0,0.0</t>
  </si>
  <si>
    <t>prospect_both_0_1_ac5_ev_.csv,CupidAdjusted,1.0,0.007575757575757576,0.015037593984962407,68.1,0.5159090909090909,0.4840909090909091</t>
  </si>
  <si>
    <t>prospect_both_0_1_ac5_ev_.csv,DistributionBasedResult,0.0,0.0,0.0,115.36363636363636,0.8739669421487603,0.12603305785123975</t>
  </si>
  <si>
    <t>prospect_both_0_1_ac5_ev_.csv,DistributionBasedAdjusted,0.0,0.0,0.0,115.0909090909091,0.871900826446281,0.12809917355371903</t>
  </si>
  <si>
    <t>prospect_both_0_1_ac5_ev_.csv,JaccardLevenMatcherResult,1.0,0.0625,0.11764705882352941,56.5,0.42803030303030304,0.571969696969697</t>
  </si>
  <si>
    <t>prospect_both_0_1_ac5_ev_.csv,JaccardLevenMatcherAdjusted,0.0,0.0,0.0,115.0909090909091,0.871900826446281,0.12809917355371903</t>
  </si>
  <si>
    <t>prospect_both_0_1_ac5_ev_.csv,SimilarityFloodingResult,1.0,0.007575757575757576,0.015037593984962407,68.1,0.5159090909090909,0.4840909090909091</t>
  </si>
  <si>
    <t>prospect_both_0_1_ac5_ev_.csv,SimilarityFloodingAdjusted,0.0,0.0,0.0,132.0,1.0,0.0</t>
  </si>
  <si>
    <t>prospect_both_0_1_ac5_ev_.csv,SmatResult,1.0,0.05555555555555555,0.10526315789473684,56.699999999999996,0.4295454545454545,0.5704545454545455</t>
  </si>
  <si>
    <t>prospect_both_0_1_ec_av_.csv,ComaInstResult,1.0,0.16666666666666666,0.2857142857142857,55.5,0.42045454545454547,0.5795454545454546</t>
  </si>
  <si>
    <t>prospect_both_0_1_ec_av_.csv,ComaInstAdjusted,1.0,1.0,1.0,55.0,0.4166666666666667,0.5833333333333333</t>
  </si>
  <si>
    <t>prospect_both_0_1_ec_av_.csv,ComaOptResult,1.0,0.16666666666666666,0.2857142857142857,55.5,0.42045454545454547,0.5795454545454546</t>
  </si>
  <si>
    <t>prospect_both_0_1_ec_av_.csv,ComaOptAdjusted,1.0,1.0,1.0,55.0,0.4166666666666667,0.5833333333333333</t>
  </si>
  <si>
    <t>prospect_both_0_1_ec_av_.csv,CupidResult,1.0,0.2,0.33333333333333337,55.400000000000006,0.41969696969696973,0.5803030303030303</t>
  </si>
  <si>
    <t>prospect_both_0_1_ec_av_.csv,CupidAdjusted,1.0,0.007575757575757576,0.015037593984962407,68.1,0.5159090909090909,0.4840909090909091</t>
  </si>
  <si>
    <t>prospect_both_0_1_ec_av_.csv,DistributionBasedResult,0.0,0.0,0.0,115.27272727272727,0.8732782369146005,0.1267217630853995</t>
  </si>
  <si>
    <t>prospect_both_0_1_ec_av_.csv,DistributionBasedAdjusted,0.0,0.0,0.0,115.27272727272727,0.8732782369146005,0.1267217630853995</t>
  </si>
  <si>
    <t>prospect_both_0_1_ec_av_.csv,JaccardLevenMatcherResult,1.0,0.0625,0.11764705882352941,56.5,0.42803030303030304,0.571969696969697</t>
  </si>
  <si>
    <t>prospect_both_0_1_ec_av_.csv,JaccardLevenMatcherAdjusted,0.0,0.0,0.0,115.0909090909091,0.871900826446281,0.12809917355371903</t>
  </si>
  <si>
    <t>prospect_both_0_1_ec_av_.csv,SimilarityFloodingResult,1.0,0.007575757575757576,0.015037593984962407,68.1,0.5159090909090909,0.4840909090909091</t>
  </si>
  <si>
    <t>prospect_both_0_1_ec_av_.csv,SimilarityFloodingAdjusted,0.0,0.0,0.0,132.0,1.0,0.0</t>
  </si>
  <si>
    <t>prospect_both_0_1_ec_av_.csv,SmatResult,1.0,0.05,0.09523809523809523,56.900000000000006,0.4310606060606061,0.5689393939393939</t>
  </si>
  <si>
    <t>prospect_both_0_1_ec_ev_.csv,ComaInstResult,1.0,0.16666666666666666,0.2857142857142857,55.5,0.42045454545454547,0.5795454545454546</t>
  </si>
  <si>
    <t>prospect_both_0_1_ec_ev_.csv,ComaInstAdjusted,1.0,1.0,1.0,55.0,0.4166666666666667,0.5833333333333333</t>
  </si>
  <si>
    <t>prospect_both_0_1_ec_ev_.csv,ComaOptResult,1.0,0.16666666666666666,0.2857142857142857,55.5,0.42045454545454547,0.5795454545454546</t>
  </si>
  <si>
    <t>prospect_both_0_1_ec_ev_.csv,ComaOptAdjusted,1.0,1.0,1.0,55.0,0.4166666666666667,0.5833333333333333</t>
  </si>
  <si>
    <t>prospect_both_0_1_ec_ev_.csv,CupidResult,1.0,0.2,0.33333333333333337,55.400000000000006,0.41969696969696973,0.5803030303030303</t>
  </si>
  <si>
    <t>prospect_both_0_1_ec_ev_.csv,CupidAdjusted,1.0,0.007575757575757576,0.015037593984962407,68.1,0.5159090909090909,0.4840909090909091</t>
  </si>
  <si>
    <t>prospect_both_0_1_ec_ev_.csv,DistributionBasedResult,0.0,0.0,0.0,115.36363636363636,0.8739669421487603,0.12603305785123975</t>
  </si>
  <si>
    <t>prospect_both_0_1_ec_ev_.csv,DistributionBasedAdjusted,0.0,0.0,0.0,115.0909090909091,0.871900826446281,0.12809917355371903</t>
  </si>
  <si>
    <t>prospect_both_0_1_ec_ev_.csv,JaccardLevenMatcherResult,1.0,0.0625,0.11764705882352941,56.5,0.42803030303030304,0.571969696969697</t>
  </si>
  <si>
    <t>prospect_both_0_1_ec_ev_.csv,JaccardLevenMatcherAdjusted,0.0,0.0,0.0,115.0909090909091,0.871900826446281,0.12809917355371903</t>
  </si>
  <si>
    <t>prospect_both_0_1_ec_ev_.csv,SimilarityFloodingResult,1.0,0.007575757575757576,0.015037593984962407,68.1,0.5159090909090909,0.4840909090909091</t>
  </si>
  <si>
    <t>prospect_both_0_1_ec_ev_.csv,SimilarityFloodingAdjusted,0.0,0.0,0.0,132.0,1.0,0.0</t>
  </si>
  <si>
    <t>prospect_both_0_1_ec_ev_.csv,SmatResult,1.0,0.05,0.09523809523809523,56.900000000000006,0.4310606060606061,0.5689393939393939</t>
  </si>
  <si>
    <t>prospect_both_0_30_ac1_av_.csv,ComaInstResult,1.0,0.6666666666666666,0.8,34.375,0.1753826530612245,0.8246173469387755</t>
  </si>
  <si>
    <t>prospect_both_0_30_ac1_av_.csv,ComaInstAdjusted,0.0,0.0,0.0,196.0,1.0,0.0</t>
  </si>
  <si>
    <t>prospect_both_0_30_ac1_av_.csv,ComaOptResult,1.0,0.6666666666666666,0.8,34.375,0.1753826530612245,0.8246173469387755</t>
  </si>
  <si>
    <t>prospect_both_0_30_ac1_av_.csv,ComaOptAdjusted,0.0,0.0,0.0,196.0,1.0,0.0</t>
  </si>
  <si>
    <t>prospect_both_0_30_ac1_av_.csv,CupidResult,1.0,0.5,0.6666666666666666,34.75,0.17729591836734693,0.8227040816326531</t>
  </si>
  <si>
    <t>prospect_both_0_30_ac1_av_.csv,CupidAdjusted,1.0,0.030612244897959183,0.05940594059405941,57.75,0.29464285714285715,0.7053571428571428</t>
  </si>
  <si>
    <t>prospect_both_0_30_ac1_av_.csv,DistributionBasedResult,0.0,0.0,0.0,143.71428571428572,0.7332361516034985,0.26676384839650147</t>
  </si>
  <si>
    <t>prospect_both_0_30_ac1_av_.csv,DistributionBasedAdjusted,0.0,0.0,0.0,143.42857142857142,0.7317784256559766,0.2682215743440234</t>
  </si>
  <si>
    <t>prospect_both_0_30_ac1_av_.csv,JaccardLevenMatcherResult,0.8333333333333334,0.1,0.17857142857142858,78.0,0.3979591836734694,0.6020408163265306</t>
  </si>
  <si>
    <t>prospect_both_0_30_ac1_av_.csv,JaccardLevenMatcherAdjusted,0.0,0.0,0.0,143.07142857142856,0.7299562682215742,0.2700437317784258</t>
  </si>
  <si>
    <t>prospect_both_0_30_ac1_av_.csv,SimilarityFloodingResult,1.0,0.031088082901554404,0.06030150753768843,57.375,0.2927295918367347,0.7072704081632653</t>
  </si>
  <si>
    <t>prospect_both_0_30_ac1_av_.csv,SimilarityFloodingAdjusted,0.0,0.0,0.0,196.0,1.0,0.0</t>
  </si>
  <si>
    <t>prospect_both_0_30_ac1_av_.csv,SmatResult,0.16666666666666666,0.1,0.125,127.6923076923077,0.6514913657770801,0.3485086342229199</t>
  </si>
  <si>
    <t>prospect_both_0_30_ac1_ev_.csv,ComaInstResult,1.0,0.75,0.8571428571428571,34.25,0.1747448979591837,0.8252551020408163</t>
  </si>
  <si>
    <t>prospect_both_0_30_ac1_ev_.csv,ComaInstAdjusted,0.3333333333333333,1.0,0.5,112.0,0.5714285714285714,0.4285714285714286</t>
  </si>
  <si>
    <t>prospect_both_0_30_ac1_ev_.csv,ComaOptResult,1.0,0.6666666666666666,0.8,34.375,0.1753826530612245,0.8246173469387755</t>
  </si>
  <si>
    <t>prospect_both_0_30_ac1_ev_.csv,ComaOptAdjusted,0.16666666666666666,1.0,0.2857142857142857,127.0,0.6479591836734694,0.3520408163265306</t>
  </si>
  <si>
    <t>prospect_both_0_30_ac1_ev_.csv,CupidResult,1.0,0.42857142857142855,0.6,35.0,0.17857142857142858,0.8214285714285714</t>
  </si>
  <si>
    <t>prospect_both_0_30_ac1_ev_.csv,CupidAdjusted,1.0,0.030612244897959183,0.05940594059405941,57.75,0.29464285714285715,0.7053571428571428</t>
  </si>
  <si>
    <t>prospect_both_0_30_ac1_ev_.csv,DistributionBasedResult,0.6666666666666666,0.36363636363636365,0.4705882352941177,85.7,0.4372448979591837,0.5627551020408164</t>
  </si>
  <si>
    <t>prospect_both_0_30_ac1_ev_.csv,DistributionBasedAdjusted,0.5,0.375,0.42857142857142855,98.45454545454544,0.5023191094619666,0.49768089053803344</t>
  </si>
  <si>
    <t>prospect_both_0_30_ac1_ev_.csv,JaccardLevenMatcherResult,1.0,0.21428571428571427,0.35294117647058826,36.75,0.1875,0.8125</t>
  </si>
  <si>
    <t>prospect_both_0_30_ac1_ev_.csv,JaccardLevenMatcherAdjusted,0.0,0.0,0.0,196.0,1.0,0.0</t>
  </si>
  <si>
    <t>prospect_both_0_30_ac1_ev_.csv,SimilarityFloodingResult,1.0,0.031088082901554404,0.06030150753768843,57.375,0.2927295918367347,0.7072704081632653</t>
  </si>
  <si>
    <t>prospect_both_0_30_ac1_ev_.csv,SimilarityFloodingAdjusted,0.0,0.0,0.0,196.0,1.0,0.0</t>
  </si>
  <si>
    <t>prospect_both_0_30_ac1_ev_.csv,SmatResult,0.16666666666666666,0.09090909090909091,0.11764705882352942,127.76923076923077,0.651883830455259,0.348116169544741</t>
  </si>
  <si>
    <t>prospect_both_0_30_ac2_av_.csv,ComaInstResult,1.0,1.0,1.0,34.0,0.17346938775510204,0.826530612244898</t>
  </si>
  <si>
    <t>prospect_both_0_30_ac2_av_.csv,ComaInstAdjusted,0.0,0.0,0.0,196.0,1.0,0.0</t>
  </si>
  <si>
    <t>prospect_both_0_30_ac2_av_.csv,ComaOptResult,1.0,0.75,0.8571428571428571,34.25,0.1747448979591837,0.8252551020408163</t>
  </si>
  <si>
    <t>prospect_both_0_30_ac2_av_.csv,ComaOptAdjusted,0.0,0.0,0.0,196.0,1.0,0.0</t>
  </si>
  <si>
    <t>prospect_both_0_30_ac2_av_.csv,CupidResult,0.0,0.0,0.0,196.0,1.0,0.0</t>
  </si>
  <si>
    <t>prospect_both_0_30_ac2_av_.csv,CupidAdjusted,1.0,0.030612244897959183,0.05940594059405941,57.75,0.29464285714285715,0.7053571428571428</t>
  </si>
  <si>
    <t>prospect_both_0_30_ac2_av_.csv,DistributionBasedResult,0.5,0.25,0.3333333333333333,98.81818181818183,0.50417439703154,0.49582560296846</t>
  </si>
  <si>
    <t>prospect_both_0_30_ac2_av_.csv,DistributionBasedAdjusted,0.3333333333333333,0.2222222222222222,0.26666666666666666,112.58333333333333,0.5744047619047619,0.42559523809523814</t>
  </si>
  <si>
    <t>prospect_both_0_30_ac2_av_.csv,JaccardLevenMatcherResult,0.5,0.13043478260869565,0.20689655172413793,99.81818181818183,0.5092764378478665,0.49072356215213353</t>
  </si>
  <si>
    <t>prospect_both_0_30_ac2_av_.csv,JaccardLevenMatcherAdjusted,0.0,0.0,0.0,196.0,1.0,0.0</t>
  </si>
  <si>
    <t>prospect_both_0_30_ac2_av_.csv,SimilarityFloodingResult,1.0,0.05084745762711865,0.0967741935483871,48.0,0.24489795918367346,0.7551020408163265</t>
  </si>
  <si>
    <t>prospect_both_0_30_ac2_av_.csv,SimilarityFloodingAdjusted,0.0,0.0,0.0,196.0,1.0,0.0</t>
  </si>
  <si>
    <t>prospect_both_0_30_ac2_av_.csv,SmatResult,0.5,0.3,0.37499999999999994,98.63636363636364,0.5032467532467533,0.4967532467532467</t>
  </si>
  <si>
    <t>prospect_both_0_30_ac2_ev_.csv,ComaInstResult,1.0,0.8571428571428571,0.923076923076923,34.125,0.17410714285714285,0.8258928571428572</t>
  </si>
  <si>
    <t>prospect_both_0_30_ac2_ev_.csv,ComaInstAdjusted,0.0,0.0,0.0,196.0,1.0,0.0</t>
  </si>
  <si>
    <t>prospect_both_0_30_ac2_ev_.csv,ComaOptResult,1.0,0.6666666666666666,0.8,34.375,0.1753826530612245,0.8246173469387755</t>
  </si>
  <si>
    <t>prospect_both_0_30_ac2_ev_.csv,ComaOptAdjusted,0.0,0.0,0.0,196.0,1.0,0.0</t>
  </si>
  <si>
    <t>prospect_both_0_30_ac2_ev_.csv,CupidResult,0.16666666666666666,0.16666666666666666,0.16666666666666666,127.38461538461539,0.6499215070643642,0.35007849293563575</t>
  </si>
  <si>
    <t>prospect_both_0_30_ac2_ev_.csv,CupidAdjusted,1.0,0.030612244897959183,0.05940594059405941,57.75,0.29464285714285715,0.7053571428571428</t>
  </si>
  <si>
    <t>prospect_both_0_30_ac2_ev_.csv,DistributionBasedResult,0.5,0.5,0.5,98.27272727272725,0.5013914656771798,0.49860853432282015</t>
  </si>
  <si>
    <t>prospect_both_0_30_ac2_ev_.csv,DistributionBasedAdjusted,0.3333333333333333,0.5,0.4,112.16666666666667,0.5722789115646258,0.42772108843537415</t>
  </si>
  <si>
    <t>prospect_both_0_30_ac2_ev_.csv,JaccardLevenMatcherResult,0.8333333333333334,0.17857142857142858,0.29411764705882354,75.55555555555556,0.3854875283446712,0.6145124716553287</t>
  </si>
  <si>
    <t>prospect_both_0_30_ac2_ev_.csv,JaccardLevenMatcherAdjusted,0.0,0.0,0.0,143.14285714285714,0.7303206997084548,0.2696793002915452</t>
  </si>
  <si>
    <t>prospect_both_0_30_ac2_ev_.csv,SimilarityFloodingResult,1.0,0.046511627906976744,0.08888888888888888,49.375,0.25191326530612246,0.7480867346938775</t>
  </si>
  <si>
    <t>prospect_both_0_30_ac2_ev_.csv,SimilarityFloodingAdjusted,0.0,0.0,0.0,196.0,1.0,0.0</t>
  </si>
  <si>
    <t>prospect_both_0_30_ac2_ev_.csv,SmatResult,0.16666666666666666,0.16666666666666666,0.16666666666666666,127.38461538461539,0.6499215070643642,0.35007849293563575</t>
  </si>
  <si>
    <t>prospect_both_0_30_ac3_av_.csv,ComaInstResult,1.0,0.8571428571428571,0.923076923076923,34.125,0.17410714285714285,0.8258928571428572</t>
  </si>
  <si>
    <t>prospect_both_0_30_ac3_av_.csv,ComaInstAdjusted,0.0,0.0,0.0,196.0,1.0,0.0</t>
  </si>
  <si>
    <t>prospect_both_0_30_ac3_av_.csv,ComaOptResult,1.0,0.75,0.8571428571428571,34.25,0.1747448979591837,0.8252551020408163</t>
  </si>
  <si>
    <t>prospect_both_0_30_ac3_av_.csv,ComaOptAdjusted,0.0,0.0,0.0,196.0,1.0,0.0</t>
  </si>
  <si>
    <t>prospect_both_0_30_ac3_av_.csv,CupidResult,0.0,0.0,0.0,196.0,1.0,0.0</t>
  </si>
  <si>
    <t>prospect_both_0_30_ac3_av_.csv,CupidAdjusted,1.0,0.030612244897959183,0.05940594059405941,57.75,0.29464285714285715,0.7053571428571428</t>
  </si>
  <si>
    <t>prospect_both_0_30_ac3_av_.csv,DistributionBasedResult,0.5,0.3,0.37499999999999994,98.63636363636364,0.5032467532467533,0.4967532467532467</t>
  </si>
  <si>
    <t>prospect_both_0_30_ac3_av_.csv,DistributionBasedAdjusted,0.3333333333333333,0.25,0.28571428571428575,112.5,0.5739795918367347,0.42602040816326525</t>
  </si>
  <si>
    <t>prospect_both_0_30_ac3_av_.csv,JaccardLevenMatcherResult,0.6666666666666666,0.16666666666666666,0.26666666666666666,87.0,0.44387755102040816,0.5561224489795918</t>
  </si>
  <si>
    <t>prospect_both_0_30_ac3_av_.csv,JaccardLevenMatcherAdjusted,0.0,0.0,0.0,143.42857142857142,0.7317784256559766,0.2682215743440234</t>
  </si>
  <si>
    <t>prospect_both_0_30_ac3_av_.csv,SimilarityFloodingResult,1.0,0.03614457831325301,0.06976744186046512,54.0,0.2755102040816326,0.7244897959183674</t>
  </si>
  <si>
    <t>prospect_both_0_30_ac3_av_.csv,SimilarityFloodingAdjusted,0.0,0.0,0.0,196.0,1.0,0.0</t>
  </si>
  <si>
    <t>prospect_both_0_30_ac3_av_.csv,SmatResult,0.0,0.0,0.0,143.21428571428575,0.7306851311953355,0.2693148688046645</t>
  </si>
  <si>
    <t>prospect_both_0_30_ac3_ev_.csv,ComaInstResult,0.8333333333333334,0.7142857142857143,0.7692307692307692,73.22222222222223,0.37358276643990934,0.6264172335600906</t>
  </si>
  <si>
    <t>prospect_both_0_30_ac3_ev_.csv,ComaInstAdjusted,0.0,0.0,0.0,196.0,1.0,0.0</t>
  </si>
  <si>
    <t>prospect_both_0_30_ac3_ev_.csv,ComaOptResult,0.8333333333333334,0.625,0.7142857142857143,73.33333333333333,0.37414965986394555,0.6258503401360545</t>
  </si>
  <si>
    <t>prospect_both_0_30_ac3_ev_.csv,ComaOptAdjusted,0.0,0.0,0.0,196.0,1.0,0.0</t>
  </si>
  <si>
    <t>prospect_both_0_30_ac3_ev_.csv,CupidResult,0.0,0.0,0.0,196.0,1.0,0.0</t>
  </si>
  <si>
    <t>prospect_both_0_30_ac3_ev_.csv,CupidAdjusted,1.0,0.030612244897959183,0.05940594059405941,57.75,0.29464285714285715,0.7053571428571428</t>
  </si>
  <si>
    <t>prospect_both_0_30_ac3_ev_.csv,DistributionBasedResult,0.5,0.375,0.42857142857142855,98.45454545454544,0.5023191094619666,0.49768089053803344</t>
  </si>
  <si>
    <t>prospect_both_0_30_ac3_ev_.csv,DistributionBasedAdjusted,0.16666666666666666,0.25,0.2,127.23076923076925,0.6491365777080064,0.35086342229199363</t>
  </si>
  <si>
    <t>prospect_both_0_30_ac3_ev_.csv,JaccardLevenMatcherResult,1.0,0.1875,0.3157894736842105,37.25,0.19005102040816327,0.8099489795918368</t>
  </si>
  <si>
    <t>prospect_both_0_30_ac3_ev_.csv,JaccardLevenMatcherAdjusted,0.0,0.0,0.0,143.28571428571428,0.7310495626822157,0.26895043731778434</t>
  </si>
  <si>
    <t>prospect_both_0_30_ac3_ev_.csv,SimilarityFloodingResult,1.0,0.03773584905660377,0.07272727272727272,53.125,0.2710459183673469,0.7289540816326531</t>
  </si>
  <si>
    <t>prospect_both_0_30_ac3_ev_.csv,SimilarityFloodingAdjusted,0.0,0.0,0.0,196.0,1.0,0.0</t>
  </si>
  <si>
    <t>prospect_both_0_30_ac3_ev_.csv,SmatResult,0.3333333333333333,0.11764705882352941,0.1739130434782609,113.25,0.5778061224489796,0.42219387755102045</t>
  </si>
  <si>
    <t>prospect_both_0_30_ac4_av_.csv,ComaInstResult,0.8333333333333334,0.8333333333333334,0.8333333333333334,73.11111111111111,0.373015873015873,0.626984126984127</t>
  </si>
  <si>
    <t>prospect_both_0_30_ac4_av_.csv,ComaInstAdjusted,0.0,0.0,0.0,196.0,1.0,0.0</t>
  </si>
  <si>
    <t>prospect_both_0_30_ac4_av_.csv,ComaOptResult,0.3333333333333333,0.4,0.3636363636363636,112.25,0.5727040816326531,0.4272959183673469</t>
  </si>
  <si>
    <t>prospect_both_0_30_ac4_av_.csv,ComaOptAdjusted,0.0,0.0,0.0,196.0,1.0,0.0</t>
  </si>
  <si>
    <t>prospect_both_0_30_ac4_av_.csv,CupidResult,0.0,0.0,0.0,196.0,1.0,0.0</t>
  </si>
  <si>
    <t>prospect_both_0_30_ac4_av_.csv,CupidAdjusted,1.0,0.030612244897959183,0.05940594059405941,57.75,0.29464285714285715,0.7053571428571428</t>
  </si>
  <si>
    <t>prospect_both_0_30_ac4_av_.csv,DistributionBasedResult,0.5,0.25,0.3333333333333333,98.81818181818183,0.50417439703154,0.49582560296846</t>
  </si>
  <si>
    <t>prospect_both_0_30_ac4_av_.csv,DistributionBasedAdjusted,0.16666666666666666,0.1111111111111111,0.13333333333333333,127.61538461538461,0.6510989010989011,0.3489010989010989</t>
  </si>
  <si>
    <t>prospect_both_0_30_ac4_av_.csv,JaccardLevenMatcherResult,0.8333333333333334,0.15625,0.2631578947368421,76.0,0.3877551020408163,0.6122448979591837</t>
  </si>
  <si>
    <t>prospect_both_0_30_ac4_av_.csv,JaccardLevenMatcherAdjusted,0.0,0.0,0.0,196.0,1.0,0.0</t>
  </si>
  <si>
    <t>prospect_both_0_30_ac4_av_.csv,SimilarityFloodingResult,1.0,0.030612244897959183,0.05940594059405941,57.75,0.29464285714285715,0.7053571428571428</t>
  </si>
  <si>
    <t>prospect_both_0_30_ac4_av_.csv,SimilarityFloodingAdjusted,0.0,0.0,0.0,196.0,1.0,0.0</t>
  </si>
  <si>
    <t>prospect_both_0_30_ac4_av_.csv,SmatResult,0.3333333333333333,0.3333333333333333,0.3333333333333333,112.33333333333333,0.5731292517006803,0.4268707482993197</t>
  </si>
  <si>
    <t>prospect_both_0_30_ac4_ev_.csv,ComaInstResult,0.8333333333333334,0.7142857142857143,0.7692307692307692,73.22222222222223,0.37358276643990934,0.6264172335600906</t>
  </si>
  <si>
    <t>prospect_both_0_30_ac4_ev_.csv,ComaInstAdjusted,0.0,0.0,0.0,196.0,1.0,0.0</t>
  </si>
  <si>
    <t>prospect_both_0_30_ac4_ev_.csv,ComaOptResult,0.6666666666666666,0.5714285714285714,0.6153846153846153,85.3,0.43520408163265306,0.564795918367347</t>
  </si>
  <si>
    <t>prospect_both_0_30_ac4_ev_.csv,ComaOptAdjusted,0.0,0.0,0.0,196.0,1.0,0.0</t>
  </si>
  <si>
    <t>prospect_both_0_30_ac4_ev_.csv,CupidResult,0.16666666666666666,0.5,0.25,127.0769230769231,0.6483516483516485,0.3516483516483515</t>
  </si>
  <si>
    <t>prospect_both_0_30_ac4_ev_.csv,CupidAdjusted,1.0,0.030612244897959183,0.05940594059405941,57.75,0.29464285714285715,0.7053571428571428</t>
  </si>
  <si>
    <t>prospect_both_0_30_ac4_ev_.csv,DistributionBasedResult,0.6666666666666666,0.36363636363636365,0.4705882352941177,85.7,0.4372448979591837,0.5627551020408164</t>
  </si>
  <si>
    <t>prospect_both_0_30_ac4_ev_.csv,DistributionBasedAdjusted,0.3333333333333333,0.3333333333333333,0.3333333333333333,112.33333333333333,0.5731292517006803,0.4268707482993197</t>
  </si>
  <si>
    <t>prospect_both_0_30_ac4_ev_.csv,JaccardLevenMatcherResult,0.8333333333333334,0.18518518518518517,0.303030303030303,75.44444444444444,0.3849206349206349,0.6150793650793651</t>
  </si>
  <si>
    <t>prospect_both_0_30_ac4_ev_.csv,JaccardLevenMatcherAdjusted,0.0,0.0,0.0,143.07142857142856,0.7299562682215742,0.2700437317784258</t>
  </si>
  <si>
    <t>prospect_both_0_30_ac4_ev_.csv,SimilarityFloodingResult,1.0,0.030612244897959183,0.05940594059405941,57.75,0.29464285714285715,0.7053571428571428</t>
  </si>
  <si>
    <t>prospect_both_0_30_ac4_ev_.csv,SimilarityFloodingAdjusted,0.0,0.0,0.0,196.0,1.0,0.0</t>
  </si>
  <si>
    <t>prospect_both_0_30_ac4_ev_.csv,SmatResult,0.16666666666666666,0.05555555555555555,0.08333333333333333,128.3076923076923,0.6546310832025117,0.34536891679748827</t>
  </si>
  <si>
    <t>prospect_both_0_30_ac5_av_.csv,ComaInstResult,0.8333333333333334,0.8333333333333334,0.8333333333333334,73.11111111111111,0.373015873015873,0.626984126984127</t>
  </si>
  <si>
    <t>prospect_both_0_30_ac5_av_.csv,ComaInstAdjusted,0.0,0.0,0.0,196.0,1.0,0.0</t>
  </si>
  <si>
    <t>prospect_both_0_30_ac5_av_.csv,ComaOptResult,0.5,0.5,0.5,98.27272727272725,0.5013914656771798,0.49860853432282015</t>
  </si>
  <si>
    <t>prospect_both_0_30_ac5_av_.csv,ComaOptAdjusted,0.0,0.0,0.0,196.0,1.0,0.0</t>
  </si>
  <si>
    <t>prospect_both_0_30_ac5_av_.csv,CupidResult,0.0,0.0,0.0,143.14285714285714,0.7303206997084548,0.2696793002915452</t>
  </si>
  <si>
    <t>prospect_both_0_30_ac5_av_.csv,CupidAdjusted,1.0,0.030612244897959183,0.05940594059405941,57.75,0.29464285714285715,0.7053571428571428</t>
  </si>
  <si>
    <t>prospect_both_0_30_ac5_av_.csv,DistributionBasedResult,0.8333333333333334,0.29411764705882354,0.4347826086956522,74.33333333333334,0.37925170068027214,0.6207482993197279</t>
  </si>
  <si>
    <t>prospect_both_0_30_ac5_av_.csv,DistributionBasedAdjusted,0.5,0.25,0.3333333333333333,98.81818181818183,0.50417439703154,0.49582560296846</t>
  </si>
  <si>
    <t>prospect_both_0_30_ac5_av_.csv,JaccardLevenMatcherResult,0.3333333333333333,0.11764705882352941,0.1739130434782609,113.25,0.5778061224489796,0.42219387755102045</t>
  </si>
  <si>
    <t>prospect_both_0_30_ac5_av_.csv,JaccardLevenMatcherAdjusted,0.0,0.0,0.0,143.07142857142856,0.7299562682215742,0.2700437317784258</t>
  </si>
  <si>
    <t>prospect_both_0_30_ac5_av_.csv,SimilarityFloodingResult,1.0,0.030612244897959183,0.05940594059405941,57.75,0.29464285714285715,0.7053571428571428</t>
  </si>
  <si>
    <t>prospect_both_0_30_ac5_av_.csv,SimilarityFloodingAdjusted,0.0,0.0,0.0,196.0,1.0,0.0</t>
  </si>
  <si>
    <t>prospect_both_0_30_ac5_av_.csv,SmatResult,0.0,0.0,0.0,143.42857142857142,0.7317784256559766,0.2682215743440234</t>
  </si>
  <si>
    <t>prospect_both_0_30_ac5_ev_.csv,ComaInstResult,1.0,0.8571428571428571,0.923076923076923,34.125,0.17410714285714285,0.8258928571428572</t>
  </si>
  <si>
    <t>prospect_both_0_30_ac5_ev_.csv,ComaInstAdjusted,0.0,0.0,0.0,196.0,1.0,0.0</t>
  </si>
  <si>
    <t>prospect_both_0_30_ac5_ev_.csv,ComaOptResult,1.0,0.75,0.8571428571428571,34.25,0.1747448979591837,0.8252551020408163</t>
  </si>
  <si>
    <t>prospect_both_0_30_ac5_ev_.csv,ComaOptAdjusted,0.0,0.0,0.0,196.0,1.0,0.0</t>
  </si>
  <si>
    <t>prospect_both_0_30_ac5_ev_.csv,CupidResult,0.0,0.0,0.0,196.0,1.0,0.0</t>
  </si>
  <si>
    <t>prospect_both_0_30_ac5_ev_.csv,CupidAdjusted,1.0,0.030612244897959183,0.05940594059405941,57.75,0.29464285714285715,0.7053571428571428</t>
  </si>
  <si>
    <t>prospect_both_0_30_ac5_ev_.csv,DistributionBasedResult,0.5,0.3,0.37499999999999994,98.63636363636364,0.5032467532467533,0.4967532467532467</t>
  </si>
  <si>
    <t>prospect_both_0_30_ac5_ev_.csv,DistributionBasedAdjusted,0.3333333333333333,0.2857142857142857,0.30769230769230765,112.41666666666667,0.5735544217687075,0.4264455782312925</t>
  </si>
  <si>
    <t>prospect_both_0_30_ac5_ev_.csv,JaccardLevenMatcherResult,0.8333333333333334,0.15151515151515152,0.25641025641025644,76.11111111111111,0.38832199546485263,0.6116780045351473</t>
  </si>
  <si>
    <t>prospect_both_0_30_ac5_ev_.csv,JaccardLevenMatcherAdjusted,0.0,0.0,0.0,196.0,1.0,0.0</t>
  </si>
  <si>
    <t>prospect_both_0_30_ac5_ev_.csv,SimilarityFloodingResult,1.0,0.030927835051546393,0.06000000000000001,57.5,0.29336734693877553,0.7066326530612245</t>
  </si>
  <si>
    <t>prospect_both_0_30_ac5_ev_.csv,SimilarityFloodingAdjusted,0.0,0.0,0.0,196.0,1.0,0.0</t>
  </si>
  <si>
    <t>prospect_both_0_30_ac5_ev_.csv,SmatResult,0.3333333333333333,0.09523809523809523,0.14814814814814814,113.58333333333333,0.5795068027210885,0.42049319727891155</t>
  </si>
  <si>
    <t>prospect_both_0_30_ec_av_.csv,ComaInstResult,1.0,0.6666666666666666,0.8,34.375,0.1753826530612245,0.8246173469387755</t>
  </si>
  <si>
    <t>prospect_both_0_30_ec_av_.csv,ComaInstAdjusted,1.0,1.0,1.0,34.0,0.17346938775510204,0.826530612244898</t>
  </si>
  <si>
    <t>prospect_both_0_30_ec_av_.csv,ComaOptResult,1.0,0.6666666666666666,0.8,34.375,0.1753826530612245,0.8246173469387755</t>
  </si>
  <si>
    <t>prospect_both_0_30_ec_av_.csv,ComaOptAdjusted,1.0,1.0,1.0,34.0,0.17346938775510204,0.826530612244898</t>
  </si>
  <si>
    <t>prospect_both_0_30_ec_av_.csv,CupidResult,1.0,0.4,0.5714285714285715,35.125,0.17920918367346939,0.8207908163265306</t>
  </si>
  <si>
    <t>prospect_both_0_30_ec_av_.csv,CupidAdjusted,1.0,0.030612244897959183,0.05940594059405941,57.75,0.29464285714285715,0.7053571428571428</t>
  </si>
  <si>
    <t>prospect_both_0_30_ec_av_.csv,DistributionBasedResult,0.5,0.1875,0.2727272727272727,99.18181818181817,0.5060296846011131,0.4939703153988869</t>
  </si>
  <si>
    <t>prospect_both_0_30_ec_av_.csv,DistributionBasedAdjusted,0.16666666666666666,0.125,0.14285714285714288,127.53846153846155,0.6507064364207222,0.34929356357927777</t>
  </si>
  <si>
    <t>prospect_both_0_30_ec_av_.csv,JaccardLevenMatcherResult,0.8333333333333334,0.13513513513513514,0.23255813953488372,76.55555555555556,0.39058956916099774,0.6094104308390023</t>
  </si>
  <si>
    <t>prospect_both_0_30_ec_av_.csv,JaccardLevenMatcherAdjusted,0.0,0.0,0.0,196.0,1.0,0.0</t>
  </si>
  <si>
    <t>prospect_both_0_30_ec_av_.csv,SimilarityFloodingResult,1.0,0.03225806451612903,0.0625,56.5,0.288265306122449,0.7117346938775511</t>
  </si>
  <si>
    <t>prospect_both_0_30_ec_av_.csv,SimilarityFloodingAdjusted,0.0,0.0,0.0,196.0,1.0,0.0</t>
  </si>
  <si>
    <t>prospect_both_0_30_ec_av_.csv,SmatResult,0.3333333333333333,0.125,0.18181818181818182,113.16666666666667,0.5773809523809524,0.42261904761904756</t>
  </si>
  <si>
    <t>prospect_both_0_30_ec_ev_.csv,ComaInstResult,1.0,0.75,0.8571428571428571,34.25,0.1747448979591837,0.8252551020408163</t>
  </si>
  <si>
    <t>prospect_both_0_30_ec_ev_.csv,ComaInstAdjusted,1.0,1.0,1.0,34.0,0.17346938775510204,0.826530612244898</t>
  </si>
  <si>
    <t>prospect_both_0_30_ec_ev_.csv,ComaOptResult,1.0,0.8571428571428571,0.923076923076923,34.125,0.17410714285714285,0.8258928571428572</t>
  </si>
  <si>
    <t>prospect_both_0_30_ec_ev_.csv,ComaOptAdjusted,1.0,1.0,1.0,34.0,0.17346938775510204,0.826530612244898</t>
  </si>
  <si>
    <t>prospect_both_0_30_ec_ev_.csv,CupidResult,1.0,0.5,0.6666666666666666,34.75,0.17729591836734693,0.8227040816326531</t>
  </si>
  <si>
    <t>prospect_both_0_30_ec_ev_.csv,CupidAdjusted,1.0,0.030612244897959183,0.05940594059405941,57.75,0.29464285714285715,0.7053571428571428</t>
  </si>
  <si>
    <t>prospect_both_0_30_ec_ev_.csv,DistributionBasedResult,0.3333333333333333,0.25,0.28571428571428575,112.5,0.5739795918367347,0.42602040816326525</t>
  </si>
  <si>
    <t>prospect_both_0_30_ec_ev_.csv,DistributionBasedAdjusted,0.16666666666666666,0.25,0.2,127.23076923076925,0.6491365777080064,0.35086342229199363</t>
  </si>
  <si>
    <t>prospect_both_0_30_ec_ev_.csv,JaccardLevenMatcherResult,0.8333333333333334,0.15625,0.2631578947368421,76.0,0.3877551020408163,0.6122448979591837</t>
  </si>
  <si>
    <t>prospect_both_0_30_ec_ev_.csv,JaccardLevenMatcherAdjusted,0.0,0.0,0.0,143.14285714285714,0.7303206997084548,0.2696793002915452</t>
  </si>
  <si>
    <t>prospect_both_0_30_ec_ev_.csv,SimilarityFloodingResult,1.0,0.031914893617021274,0.06185567010309278,56.75,0.2895408163265306,0.7104591836734694</t>
  </si>
  <si>
    <t>prospect_both_0_30_ec_ev_.csv,SimilarityFloodingAdjusted,0.0,0.0,0.0,196.0,1.0,0.0</t>
  </si>
  <si>
    <t>prospect_both_0_30_ec_ev_.csv,SmatResult,0.3333333333333333,0.25,0.28571428571428575,112.5,0.5739795918367347,0.42602040816326525</t>
  </si>
  <si>
    <t>prospect_both_0_50_ac1_av_.csv,ComaInstResult,1.0,0.9166666666666666,0.9565217391304348,25.2,0.09264705882352942,0.9073529411764706</t>
  </si>
  <si>
    <t>prospect_both_0_50_ac1_av_.csv,ComaInstAdjusted,0.18181818181818182,1.0,0.3076923076923077,138.5,0.5091911764705882,0.4908088235294118</t>
  </si>
  <si>
    <t>prospect_both_0_50_ac1_av_.csv,ComaOptResult,1.0,0.8461538461538461,0.9166666666666666,25.4,0.09338235294117647,0.9066176470588235</t>
  </si>
  <si>
    <t>prospect_both_0_50_ac1_av_.csv,ComaOptAdjusted,0.45454545454545453,1.0,0.625,95.00000000000001,0.349264705882353,0.650735294117647</t>
  </si>
  <si>
    <t>prospect_both_0_50_ac1_av_.csv,CupidResult,1.0,0.5238095238095238,0.6875000000000001,27.0,0.09926470588235294,0.9007352941176471</t>
  </si>
  <si>
    <t>prospect_both_0_50_ac1_av_.csv,CupidAdjusted,1.0,0.04044117647058824,0.07773851590106007,77.19999999999999,0.28382352941176464,0.7161764705882354</t>
  </si>
  <si>
    <t>prospect_both_0_50_ac1_av_.csv,DistributionBasedResult,0.2727272727272727,0.21428571428571427,0.23999999999999996,123.84615384615384,0.45531674208144796,0.5446832579185521</t>
  </si>
  <si>
    <t>prospect_both_0_50_ac1_av_.csv,DistributionBasedAdjusted,0.0,0.0,0.0,173.0,0.6360294117647058,0.36397058823529416</t>
  </si>
  <si>
    <t>prospect_both_0_50_ac1_av_.csv,JaccardLevenMatcherResult,0.6363636363636364,0.11864406779661017,0.2,76.77777777777777,0.28227124183006536,0.7177287581699346</t>
  </si>
  <si>
    <t>prospect_both_0_50_ac1_av_.csv,JaccardLevenMatcherAdjusted,0.0,0.0,0.0,172.75,0.6351102941176471,0.3648897058823529</t>
  </si>
  <si>
    <t>prospect_both_0_50_ac1_av_.csv,SimilarityFloodingResult,1.0,0.07692307692307693,0.14285714285714288,51.400000000000006,0.18897058823529414,0.8110294117647059</t>
  </si>
  <si>
    <t>prospect_both_0_50_ac1_av_.csv,SimilarityFloodingAdjusted,0.0,0.0,0.0,272.0,1.0,0.0</t>
  </si>
  <si>
    <t>prospect_both_0_50_ac1_av_.csv,SmatResult,0.45454545454545453,0.21739130434782608,0.29411764705882354,96.63636363636364,0.3552807486631016,0.6447192513368984</t>
  </si>
  <si>
    <t>prospect_both_0_50_ac1_ev_.csv,ComaInstResult,1.0,0.8461538461538461,0.9166666666666666,25.4,0.09338235294117647,0.9066176470588235</t>
  </si>
  <si>
    <t>prospect_both_0_50_ac1_ev_.csv,ComaInstAdjusted,0.45454545454545453,1.0,0.625,95.00000000000001,0.349264705882353,0.650735294117647</t>
  </si>
  <si>
    <t>prospect_both_0_50_ac1_ev_.csv,ComaOptResult,1.0,0.9166666666666666,0.9565217391304348,25.2,0.09264705882352942,0.9073529411764706</t>
  </si>
  <si>
    <t>prospect_both_0_50_ac1_ev_.csv,ComaOptAdjusted,0.2727272727272727,1.0,0.42857142857142855,123.0,0.4522058823529412,0.5477941176470589</t>
  </si>
  <si>
    <t>prospect_both_0_50_ac1_ev_.csv,CupidResult,0.9090909090909091,0.625,0.7407407407407406,43.5,0.15992647058823528,0.8400735294117647</t>
  </si>
  <si>
    <t>prospect_both_0_50_ac1_ev_.csv,CupidAdjusted,1.0,0.04044117647058824,0.07773851590106007,77.19999999999999,0.28382352941176464,0.7161764705882354</t>
  </si>
  <si>
    <t>prospect_both_0_50_ac1_ev_.csv,DistributionBasedResult,0.7272727272727273,0.34782608695652173,0.4705882352941176,62.375,0.22931985294117646,0.7706801470588236</t>
  </si>
  <si>
    <t>prospect_both_0_50_ac1_ev_.csv,DistributionBasedAdjusted,0.5454545454545454,0.35294117647058826,0.42857142857142855,83.6,0.30735294117647055,0.6926470588235294</t>
  </si>
  <si>
    <t>prospect_both_0_50_ac1_ev_.csv,JaccardLevenMatcherResult,0.8181818181818182,0.20930232558139536,0.33333333333333337,55.85714285714286,0.20535714285714288,0.7946428571428571</t>
  </si>
  <si>
    <t>prospect_both_0_50_ac1_ev_.csv,JaccardLevenMatcherAdjusted,0.0,0.0,0.0,272.0,1.0,0.0</t>
  </si>
  <si>
    <t>prospect_both_0_50_ac1_ev_.csv,SimilarityFloodingResult,1.0,0.06748466257668712,0.1264367816091954,55.400000000000006,0.20367647058823532,0.7963235294117647</t>
  </si>
  <si>
    <t>prospect_both_0_50_ac1_ev_.csv,SimilarityFloodingAdjusted,0.0,0.0,0.0,272.0,1.0,0.0</t>
  </si>
  <si>
    <t>prospect_both_0_50_ac1_ev_.csv,SmatResult,0.45454545454545453,0.3333333333333333,0.3846153846153846,95.90909090909092,0.3526069518716578,0.6473930481283422</t>
  </si>
  <si>
    <t>prospect_both_0_50_ac2_av_.csv,ComaInstResult,0.9090909090909091,0.9090909090909091,0.9090909090909091,42.666666666666664,0.1568627450980392,0.8431372549019608</t>
  </si>
  <si>
    <t>prospect_both_0_50_ac2_av_.csv,ComaInstAdjusted,0.0,0.0,0.0,272.0,1.0,0.0</t>
  </si>
  <si>
    <t>prospect_both_0_50_ac2_av_.csv,ComaOptResult,0.9090909090909091,0.8333333333333334,0.8695652173913043,42.833333333333336,0.15747549019607843,0.8425245098039216</t>
  </si>
  <si>
    <t>prospect_both_0_50_ac2_av_.csv,ComaOptAdjusted,0.0,0.0,0.0,272.0,1.0,0.0</t>
  </si>
  <si>
    <t>prospect_both_0_50_ac2_av_.csv,CupidResult,0.09090909090909091,0.3333333333333333,0.14285714285714288,155.13333333333335,0.570343137254902,0.42965686274509796</t>
  </si>
  <si>
    <t>prospect_both_0_50_ac2_av_.csv,CupidAdjusted,1.0,0.04044117647058824,0.07773851590106007,77.19999999999999,0.28382352941176464,0.7161764705882354</t>
  </si>
  <si>
    <t>prospect_both_0_50_ac2_av_.csv,DistributionBasedResult,0.5454545454545454,0.375,0.4444444444444444,83.5,0.3069852941176471,0.6930147058823529</t>
  </si>
  <si>
    <t>prospect_both_0_50_ac2_av_.csv,DistributionBasedAdjusted,0.2727272727272727,0.2727272727272727,0.2727272727272727,123.61538461538461,0.4544683257918552,0.5455316742081449</t>
  </si>
  <si>
    <t>prospect_both_0_50_ac2_av_.csv,JaccardLevenMatcherResult,0.6363636363636364,0.20588235294117646,0.3111111111111111,74.0,0.27205882352941174,0.7279411764705883</t>
  </si>
  <si>
    <t>prospect_both_0_50_ac2_av_.csv,JaccardLevenMatcherAdjusted,0.0,0.0,0.0,172.75,0.6351102941176471,0.3648897058823529</t>
  </si>
  <si>
    <t>prospect_both_0_50_ac2_av_.csv,SimilarityFloodingResult,1.0,0.11827956989247312,0.21153846153846156,41.400000000000006,0.1522058823529412,0.8477941176470588</t>
  </si>
  <si>
    <t>prospect_both_0_50_ac2_av_.csv,SimilarityFloodingAdjusted,0.0,0.0,0.0,272.0,1.0,0.0</t>
  </si>
  <si>
    <t>prospect_both_0_50_ac2_av_.csv,SmatResult,0.2727272727272727,0.13636363636363635,0.1818181818181818,124.46153846153845,0.457579185520362,0.5424208144796381</t>
  </si>
  <si>
    <t>prospect_both_0_50_ac2_ev_.csv,ComaInstResult,0.9090909090909091,0.8333333333333334,0.8695652173913043,42.833333333333336,0.15747549019607843,0.8425245098039216</t>
  </si>
  <si>
    <t>prospect_both_0_50_ac2_ev_.csv,ComaInstAdjusted,0.0,0.0,0.0,272.0,1.0,0.0</t>
  </si>
  <si>
    <t>prospect_both_0_50_ac2_ev_.csv,ComaOptResult,0.8181818181818182,0.75,0.7826086956521738,51.42857142857142,0.18907563025210083,0.8109243697478992</t>
  </si>
  <si>
    <t>prospect_both_0_50_ac2_ev_.csv,ComaOptAdjusted,0.0,0.0,0.0,272.0,1.0,0.0</t>
  </si>
  <si>
    <t>prospect_both_0_50_ac2_ev_.csv,CupidResult,0.09090909090909091,0.5,0.15384615384615385,155.0666666666667,0.5700980392156864,0.42990196078431364</t>
  </si>
  <si>
    <t>prospect_both_0_50_ac2_ev_.csv,CupidAdjusted,1.0,0.04044117647058824,0.07773851590106007,77.19999999999999,0.28382352941176464,0.7161764705882354</t>
  </si>
  <si>
    <t>prospect_both_0_50_ac2_ev_.csv,DistributionBasedResult,0.5454545454545454,0.3,0.3870967741935483,83.9,0.3084558823529412,0.6915441176470588</t>
  </si>
  <si>
    <t>prospect_both_0_50_ac2_ev_.csv,DistributionBasedAdjusted,0.36363636363636365,0.3076923076923077,0.33333333333333337,109.25,0.4016544117647059,0.5983455882352942</t>
  </si>
  <si>
    <t>prospect_both_0_50_ac2_ev_.csv,JaccardLevenMatcherResult,0.9090909090909091,0.2222222222222222,0.3571428571428571,48.333333333333336,0.17769607843137256,0.8223039215686274</t>
  </si>
  <si>
    <t>prospect_both_0_50_ac2_ev_.csv,JaccardLevenMatcherAdjusted,0.0,0.0,0.0,172.5625,0.6344209558823529,0.3655790441176471</t>
  </si>
  <si>
    <t>prospect_both_0_50_ac2_ev_.csv,SimilarityFloodingResult,1.0,0.1134020618556701,0.2037037037037037,42.2,0.15514705882352942,0.8448529411764706</t>
  </si>
  <si>
    <t>prospect_both_0_50_ac2_ev_.csv,SimilarityFloodingAdjusted,0.0,0.0,0.0,272.0,1.0,0.0</t>
  </si>
  <si>
    <t>prospect_both_0_50_ac2_ev_.csv,SmatResult,0.2727272727272727,0.1875,0.2222222222222222,124.0,0.45588235294117646,0.5441176470588236</t>
  </si>
  <si>
    <t>prospect_both_0_50_ac3_av_.csv,ComaInstResult,0.9090909090909091,0.9090909090909091,0.9090909090909091,42.666666666666664,0.1568627450980392,0.8431372549019608</t>
  </si>
  <si>
    <t>prospect_both_0_50_ac3_av_.csv,ComaInstAdjusted,0.0,0.0,0.0,272.0,1.0,0.0</t>
  </si>
  <si>
    <t>prospect_both_0_50_ac3_av_.csv,ComaOptResult,0.9090909090909091,0.9090909090909091,0.9090909090909091,42.666666666666664,0.1568627450980392,0.8431372549019608</t>
  </si>
  <si>
    <t>prospect_both_0_50_ac3_av_.csv,ComaOptAdjusted,0.0,0.0,0.0,272.0,1.0,0.0</t>
  </si>
  <si>
    <t>prospect_both_0_50_ac3_av_.csv,CupidResult,0.0,0.0,0.0,172.625,0.6346507352941176,0.36534926470588236</t>
  </si>
  <si>
    <t>prospect_both_0_50_ac3_av_.csv,CupidAdjusted,1.0,0.04044117647058824,0.07773851590106007,77.19999999999999,0.28382352941176464,0.7161764705882354</t>
  </si>
  <si>
    <t>prospect_both_0_50_ac3_av_.csv,DistributionBasedResult,0.6363636363636364,0.30434782608695654,0.411764705882353,72.77777777777777,0.2675653594771242,0.7324346405228759</t>
  </si>
  <si>
    <t>prospect_both_0_50_ac3_av_.csv,DistributionBasedAdjusted,0.5454545454545454,0.3157894736842105,0.39999999999999997,83.80000000000001,0.30808823529411766,0.6919117647058823</t>
  </si>
  <si>
    <t>prospect_both_0_50_ac3_av_.csv,JaccardLevenMatcherResult,0.5454545454545454,0.13953488372093023,0.22222222222222218,86.19999999999999,0.31691176470588234,0.6830882352941177</t>
  </si>
  <si>
    <t>prospect_both_0_50_ac3_av_.csv,JaccardLevenMatcherAdjusted,0.0,0.0,0.0,272.0,1.0,0.0</t>
  </si>
  <si>
    <t>prospect_both_0_50_ac3_av_.csv,SimilarityFloodingResult,1.0,0.08461538461538462,0.15602836879432627,48.8,0.17941176470588235,0.8205882352941176</t>
  </si>
  <si>
    <t>prospect_both_0_50_ac3_av_.csv,SimilarityFloodingAdjusted,0.0,0.0,0.0,272.0,1.0,0.0</t>
  </si>
  <si>
    <t>prospect_both_0_50_ac3_av_.csv,SmatResult,0.2727272727272727,0.125,0.17142857142857143,124.61538461538461,0.4581447963800905,0.5418552036199096</t>
  </si>
  <si>
    <t>prospect_both_0_50_ac3_ev_.csv,ComaInstResult,0.8181818181818182,1.0,0.9,51.0,0.1875,0.8125</t>
  </si>
  <si>
    <t>prospect_both_0_50_ac3_ev_.csv,ComaInstAdjusted,0.0,0.0,0.0,272.0,1.0,0.0</t>
  </si>
  <si>
    <t>prospect_both_0_50_ac3_ev_.csv,ComaOptResult,0.8181818181818182,0.9,0.8571428571428572,51.14285714285714,0.1880252100840336,0.8119747899159664</t>
  </si>
  <si>
    <t>prospect_both_0_50_ac3_ev_.csv,ComaOptAdjusted,0.0,0.0,0.0,272.0,1.0,0.0</t>
  </si>
  <si>
    <t>prospect_both_0_50_ac3_ev_.csv,CupidResult,0.09090909090909091,1.0,0.16666666666666669,155.0,0.5698529411764706,0.43014705882352944</t>
  </si>
  <si>
    <t>prospect_both_0_50_ac3_ev_.csv,CupidAdjusted,1.0,0.04044117647058824,0.07773851590106007,77.19999999999999,0.28382352941176464,0.7161764705882354</t>
  </si>
  <si>
    <t>prospect_both_0_50_ac3_ev_.csv,DistributionBasedResult,0.7272727272727273,0.42105263157894735,0.5333333333333333,61.875,0.22748161764705882,0.7725183823529411</t>
  </si>
  <si>
    <t>prospect_both_0_50_ac3_ev_.csv,DistributionBasedAdjusted,0.45454545454545453,0.38461538461538464,0.41666666666666663,95.72727272727272,0.3519385026737968,0.6480614973262032</t>
  </si>
  <si>
    <t>prospect_both_0_50_ac3_ev_.csv,JaccardLevenMatcherResult,0.9090909090909091,0.2702702702702703,0.4166666666666667,47.0,0.17279411764705882,0.8272058823529411</t>
  </si>
  <si>
    <t>prospect_both_0_50_ac3_ev_.csv,JaccardLevenMatcherAdjusted,0.0,0.0,0.0,172.5625,0.6344209558823529,0.3655790441176471</t>
  </si>
  <si>
    <t>prospect_both_0_50_ac3_ev_.csv,SimilarityFloodingResult,1.0,0.09401709401709402,0.17187499999999997,46.2,0.1698529411764706,0.8301470588235293</t>
  </si>
  <si>
    <t>prospect_both_0_50_ac3_ev_.csv,SimilarityFloodingAdjusted,0.0,0.0,0.0,272.0,1.0,0.0</t>
  </si>
  <si>
    <t>prospect_both_0_50_ac3_ev_.csv,SmatResult,0.18181818181818182,0.13333333333333333,0.15384615384615383,139.42857142857144,0.5126050420168068,0.4873949579831932</t>
  </si>
  <si>
    <t>prospect_both_0_50_ac4_av_.csv,ComaInstResult,0.45454545454545453,0.8333333333333334,0.5882352941176471,95.09090909090908,0.3495989304812834,0.6504010695187166</t>
  </si>
  <si>
    <t>prospect_both_0_50_ac4_av_.csv,ComaInstAdjusted,0.0,0.0,0.0,272.0,1.0,0.0</t>
  </si>
  <si>
    <t>prospect_both_0_50_ac4_av_.csv,ComaOptResult,0.2727272727272727,0.75,0.39999999999999997,123.07692307692308,0.45248868778280543,0.5475113122171946</t>
  </si>
  <si>
    <t>prospect_both_0_50_ac4_av_.csv,ComaOptAdjusted,0.0,0.0,0.0,272.0,1.0,0.0</t>
  </si>
  <si>
    <t>prospect_both_0_50_ac4_av_.csv,CupidResult,0.09090909090909091,0.3333333333333333,0.14285714285714288,155.13333333333335,0.570343137254902,0.42965686274509796</t>
  </si>
  <si>
    <t>prospect_both_0_50_ac4_av_.csv,CupidAdjusted,1.0,0.04044117647058824,0.07773851590106007,77.19999999999999,0.28382352941176464,0.7161764705882354</t>
  </si>
  <si>
    <t>prospect_both_0_50_ac4_av_.csv,DistributionBasedResult,0.5454545454545454,0.42857142857142855,0.4799999999999999,83.30000000000001,0.30625,0.69375</t>
  </si>
  <si>
    <t>prospect_both_0_50_ac4_av_.csv,DistributionBasedAdjusted,0.45454545454545453,0.4166666666666667,0.43478260869565216,95.63636363636364,0.3516042780748663,0.6483957219251337</t>
  </si>
  <si>
    <t>prospect_both_0_50_ac4_av_.csv,JaccardLevenMatcherResult,0.8181818181818182,0.140625,0.24000000000000002,58.85714285714286,0.21638655462184875,0.7836134453781513</t>
  </si>
  <si>
    <t>prospect_both_0_50_ac4_av_.csv,JaccardLevenMatcherAdjusted,0.0,0.0,0.0,172.5625,0.6344209558823529,0.3655790441176471</t>
  </si>
  <si>
    <t>prospect_both_0_50_ac4_av_.csv,SimilarityFloodingResult,0.9090909090909091,0.06329113924050633,0.11834319526627218,67.16666666666666,0.24693627450980388,0.7530637254901962</t>
  </si>
  <si>
    <t>prospect_both_0_50_ac4_av_.csv,SimilarityFloodingAdjusted,0.0,0.0,0.0,272.0,1.0,0.0</t>
  </si>
  <si>
    <t>prospect_both_0_50_ac4_av_.csv,SmatResult,0.45454545454545453,0.2777777777777778,0.3448275862068966,96.18181818181817,0.35360962566844917,0.6463903743315509</t>
  </si>
  <si>
    <t>prospect_both_0_50_ac4_ev_.csv,ComaInstResult,0.8181818181818182,0.8181818181818182,0.8181818181818182,51.28571428571429,0.18855042016806725,0.8114495798319328</t>
  </si>
  <si>
    <t>prospect_both_0_50_ac4_ev_.csv,ComaInstAdjusted,0.0,0.0,0.0,272.0,1.0,0.0</t>
  </si>
  <si>
    <t>prospect_both_0_50_ac4_ev_.csv,ComaOptResult,0.45454545454545453,0.5555555555555556,0.5,95.36363636363636,0.35060160427807485,0.6493983957219251</t>
  </si>
  <si>
    <t>prospect_both_0_50_ac4_ev_.csv,ComaOptAdjusted,0.0,0.0,0.0,272.0,1.0,0.0</t>
  </si>
  <si>
    <t>prospect_both_0_50_ac4_ev_.csv,CupidResult,0.09090909090909091,0.2,0.12500000000000003,155.26666666666665,0.5708333333333333,0.4291666666666667</t>
  </si>
  <si>
    <t>prospect_both_0_50_ac4_ev_.csv,CupidAdjusted,1.0,0.04044117647058824,0.07773851590106007,77.19999999999999,0.28382352941176464,0.7161764705882354</t>
  </si>
  <si>
    <t>prospect_both_0_50_ac4_ev_.csv,DistributionBasedResult,0.8181818181818182,0.47368421052631576,0.6,52.42857142857143,0.19275210084033614,0.8072478991596639</t>
  </si>
  <si>
    <t>prospect_both_0_50_ac4_ev_.csv,DistributionBasedAdjusted,0.5454545454545454,0.42857142857142855,0.4799999999999999,83.30000000000001,0.30625,0.69375</t>
  </si>
  <si>
    <t>prospect_both_0_50_ac4_ev_.csv,JaccardLevenMatcherResult,1.0,0.2558139534883721,0.40740740740740744,31.4,0.11544117647058823,0.8845588235294117</t>
  </si>
  <si>
    <t>prospect_both_0_50_ac4_ev_.csv,JaccardLevenMatcherAdjusted,0.0,0.0,0.0,172.5625,0.6344209558823529,0.3655790441176471</t>
  </si>
  <si>
    <t>prospect_both_0_50_ac4_ev_.csv,SimilarityFloodingResult,0.9090909090909091,0.057803468208092484,0.10869565217391304,69.66666666666666,0.25612745098039214,0.7438725490196079</t>
  </si>
  <si>
    <t>prospect_both_0_50_ac4_ev_.csv,SimilarityFloodingAdjusted,0.0,0.0,0.0,272.0,1.0,0.0</t>
  </si>
  <si>
    <t>prospect_both_0_50_ac4_ev_.csv,SmatResult,0.18181818181818182,0.2222222222222222,0.19999999999999998,139.00000000000003,0.511029411764706,0.48897058823529405</t>
  </si>
  <si>
    <t>prospect_both_0_50_ac5_av_.csv,ComaInstResult,0.8181818181818182,1.0,0.9,51.0,0.1875,0.8125</t>
  </si>
  <si>
    <t>prospect_both_0_50_ac5_av_.csv,ComaInstAdjusted,0.0,0.0,0.0,272.0,1.0,0.0</t>
  </si>
  <si>
    <t>prospect_both_0_50_ac5_av_.csv,ComaOptResult,0.8181818181818182,0.75,0.7826086956521738,51.42857142857142,0.18907563025210083,0.8109243697478992</t>
  </si>
  <si>
    <t>prospect_both_0_50_ac5_av_.csv,ComaOptAdjusted,0.0,0.0,0.0,272.0,1.0,0.0</t>
  </si>
  <si>
    <t>prospect_both_0_50_ac5_av_.csv,CupidResult,0.0,0.0,0.0,172.625,0.6346507352941176,0.36534926470588236</t>
  </si>
  <si>
    <t>prospect_both_0_50_ac5_av_.csv,CupidAdjusted,1.0,0.04044117647058824,0.07773851590106007,77.19999999999999,0.28382352941176464,0.7161764705882354</t>
  </si>
  <si>
    <t>prospect_both_0_50_ac5_av_.csv,DistributionBasedResult,0.7272727272727273,0.36363636363636365,0.4848484848484849,62.25,0.22886029411764705,0.7711397058823529</t>
  </si>
  <si>
    <t>prospect_both_0_50_ac5_av_.csv,DistributionBasedAdjusted,0.5454545454545454,0.35294117647058826,0.42857142857142855,83.6,0.30735294117647055,0.6926470588235294</t>
  </si>
  <si>
    <t>prospect_both_0_50_ac5_av_.csv,JaccardLevenMatcherResult,0.5454545454545454,0.14285714285714285,0.22641509433962262,86.1,0.3165441176470588,0.6834558823529412</t>
  </si>
  <si>
    <t>prospect_both_0_50_ac5_av_.csv,JaccardLevenMatcherAdjusted,0.0,0.0,0.0,172.8125,0.6353400735294118,0.3646599264705882</t>
  </si>
  <si>
    <t>prospect_both_0_50_ac5_av_.csv,SimilarityFloodingResult,0.9090909090909091,0.05813953488372093,0.1092896174863388,69.5,0.2555147058823529,0.7444852941176471</t>
  </si>
  <si>
    <t>prospect_both_0_50_ac5_av_.csv,SimilarityFloodingAdjusted,0.0,0.0,0.0,272.0,1.0,0.0</t>
  </si>
  <si>
    <t>prospect_both_0_50_ac5_av_.csv,SmatResult,0.36363636363636365,0.13333333333333333,0.1951219512195122,110.66666666666667,0.4068627450980392,0.5931372549019608</t>
  </si>
  <si>
    <t>prospect_both_0_50_ac5_ev_.csv,ComaInstResult,0.9090909090909091,0.9090909090909091,0.9090909090909091,42.666666666666664,0.1568627450980392,0.8431372549019608</t>
  </si>
  <si>
    <t>prospect_both_0_50_ac5_ev_.csv,ComaInstAdjusted,0.0,0.0,0.0,272.0,1.0,0.0</t>
  </si>
  <si>
    <t>prospect_both_0_50_ac5_ev_.csv,ComaOptResult,0.8181818181818182,0.75,0.7826086956521738,51.42857142857142,0.18907563025210083,0.8109243697478992</t>
  </si>
  <si>
    <t>prospect_both_0_50_ac5_ev_.csv,ComaOptAdjusted,0.0,0.0,0.0,272.0,1.0,0.0</t>
  </si>
  <si>
    <t>prospect_both_0_50_ac5_ev_.csv,CupidResult,0.0,0.0,0.0,172.625,0.6346507352941176,0.36534926470588236</t>
  </si>
  <si>
    <t>prospect_both_0_50_ac5_ev_.csv,CupidAdjusted,1.0,0.04044117647058824,0.07773851590106007,77.19999999999999,0.28382352941176464,0.7161764705882354</t>
  </si>
  <si>
    <t>prospect_both_0_50_ac5_ev_.csv,DistributionBasedResult,0.7272727272727273,0.2857142857142857,0.4102564102564102,63.0,0.23161764705882354,0.7683823529411764</t>
  </si>
  <si>
    <t>prospect_both_0_50_ac5_ev_.csv,DistributionBasedAdjusted,0.6363636363636364,0.35,0.45161290322580644,72.44444444444444,0.26633986928104575,0.7336601307189543</t>
  </si>
  <si>
    <t>prospect_both_0_50_ac5_ev_.csv,JaccardLevenMatcherResult,0.9090909090909091,0.2631578947368421,0.4081632653061224,47.166666666666664,0.17340686274509803,0.826593137254902</t>
  </si>
  <si>
    <t>prospect_both_0_50_ac5_ev_.csv,JaccardLevenMatcherAdjusted,0.0,0.0,0.0,172.6875,0.6348805147058824,0.36511948529411764</t>
  </si>
  <si>
    <t>prospect_both_0_50_ac5_ev_.csv,SimilarityFloodingResult,0.9090909090909091,0.05917159763313609,0.1111111111111111,69.0,0.2536764705882353,0.7463235294117647</t>
  </si>
  <si>
    <t>prospect_both_0_50_ac5_ev_.csv,SimilarityFloodingAdjusted,0.0,0.0,0.0,272.0,1.0,0.0</t>
  </si>
  <si>
    <t>prospect_both_0_50_ac5_ev_.csv,SmatResult,0.6363636363636364,0.23333333333333334,0.34146341463414637,73.55555555555556,0.2704248366013072,0.7295751633986929</t>
  </si>
  <si>
    <t>prospect_both_0_50_ec_av_.csv,ComaInstResult,1.0,0.9166666666666666,0.9565217391304348,25.2,0.09264705882352942,0.9073529411764706</t>
  </si>
  <si>
    <t>prospect_both_0_50_ec_av_.csv,ComaInstAdjusted,1.0,1.0,1.0,25.0,0.09191176470588236,0.9080882352941176</t>
  </si>
  <si>
    <t>prospect_both_0_50_ec_av_.csv,ComaOptResult,1.0,0.9166666666666666,0.9565217391304348,25.2,0.09264705882352942,0.9073529411764706</t>
  </si>
  <si>
    <t>prospect_both_0_50_ec_av_.csv,ComaOptAdjusted,1.0,1.0,1.0,25.0,0.09191176470588236,0.9080882352941176</t>
  </si>
  <si>
    <t>prospect_both_0_50_ec_av_.csv,CupidResult,1.0,0.4583333333333333,0.6285714285714286,27.599999999999998,0.1014705882352941,0.8985294117647059</t>
  </si>
  <si>
    <t>prospect_both_0_50_ec_av_.csv,CupidAdjusted,1.0,0.04044117647058824,0.07773851590106007,77.19999999999999,0.28382352941176464,0.7161764705882354</t>
  </si>
  <si>
    <t>prospect_both_0_50_ec_av_.csv,DistributionBasedResult,0.7272727272727273,0.2962962962962963,0.42105263157894735,62.875,0.23115808823529413,0.7688419117647058</t>
  </si>
  <si>
    <t>prospect_both_0_50_ec_av_.csv,DistributionBasedAdjusted,0.5454545454545454,0.2727272727272727,0.3636363636363636,84.1,0.3091911764705882,0.6908088235294119</t>
  </si>
  <si>
    <t>prospect_both_0_50_ec_av_.csv,JaccardLevenMatcherResult,0.5454545454545454,0.1875,0.27906976744186046,85.1,0.31286764705882353,0.6871323529411765</t>
  </si>
  <si>
    <t>prospect_both_0_50_ec_av_.csv,JaccardLevenMatcherAdjusted,0.0,0.0,0.0,172.75,0.6351102941176471,0.3648897058823529</t>
  </si>
  <si>
    <t>prospect_both_0_50_ec_av_.csv,SimilarityFloodingResult,1.0,0.08088235294117647,0.14965986394557826,50.0,0.18382352941176472,0.8161764705882353</t>
  </si>
  <si>
    <t>prospect_both_0_50_ec_av_.csv,SimilarityFloodingAdjusted,0.0,0.0,0.0,272.0,1.0,0.0</t>
  </si>
  <si>
    <t>prospect_both_0_50_ec_av_.csv,SmatResult,0.09090909090909091,0.16666666666666666,0.11764705882352942,155.33333333333334,0.5710784313725491,0.4289215686274509</t>
  </si>
  <si>
    <t>prospect_both_0_50_ec_ev_.csv,ComaInstResult,1.0,1.0,1.0,25.0,0.09191176470588236,0.9080882352941176</t>
  </si>
  <si>
    <t>prospect_both_0_50_ec_ev_.csv,ComaInstAdjusted,1.0,1.0,1.0,25.0,0.09191176470588236,0.9080882352941176</t>
  </si>
  <si>
    <t>prospect_both_0_50_ec_ev_.csv,ComaOptResult,1.0,0.9166666666666666,0.9565217391304348,25.2,0.09264705882352942,0.9073529411764706</t>
  </si>
  <si>
    <t>prospect_both_0_50_ec_ev_.csv,ComaOptAdjusted,1.0,1.0,1.0,25.0,0.09191176470588236,0.9080882352941176</t>
  </si>
  <si>
    <t>prospect_both_0_50_ec_ev_.csv,CupidResult,1.0,0.4074074074074074,0.5789473684210525,28.2,0.10367647058823529,0.8963235294117647</t>
  </si>
  <si>
    <t>prospect_both_0_50_ec_ev_.csv,CupidAdjusted,1.0,0.04044117647058824,0.07773851590106007,77.19999999999999,0.28382352941176464,0.7161764705882354</t>
  </si>
  <si>
    <t>prospect_both_0_50_ec_ev_.csv,DistributionBasedResult,0.6363636363636364,0.35,0.45161290322580644,72.44444444444444,0.26633986928104575,0.7336601307189543</t>
  </si>
  <si>
    <t>prospect_both_0_50_ec_ev_.csv,DistributionBasedAdjusted,0.45454545454545453,0.35714285714285715,0.4,95.81818181818181,0.35227272727272724,0.6477272727272727</t>
  </si>
  <si>
    <t>prospect_both_0_50_ec_ev_.csv,JaccardLevenMatcherResult,0.9090909090909091,0.23809523809523808,0.3773584905660377,47.833333333333336,0.17585784313725492,0.8241421568627451</t>
  </si>
  <si>
    <t>prospect_both_0_50_ec_ev_.csv,JaccardLevenMatcherAdjusted,0.09090909090909091,0.25,0.13333333333333333,155.20000000000002,0.5705882352941177,0.42941176470588227</t>
  </si>
  <si>
    <t>prospect_both_0_50_ec_ev_.csv,SimilarityFloodingResult,1.0,0.07971014492753623,0.1476510067114094,50.400000000000006,0.18529411764705883,0.8147058823529412</t>
  </si>
  <si>
    <t>prospect_both_0_50_ec_ev_.csv,SimilarityFloodingAdjusted,0.0,0.0,0.0,272.0,1.0,0.0</t>
  </si>
  <si>
    <t>prospect_both_0_50_ec_ev_.csv,SmatResult,0.45454545454545453,0.2,0.2777777777777778,96.81818181818181,0.3559491978609626,0.6440508021390374</t>
  </si>
  <si>
    <t>prospect_both_0_70_ac1_av_.csv,ComaInstResult,1.0,1.0,1.0,20.0,0.05847953216374269,0.9415204678362573</t>
  </si>
  <si>
    <t>prospect_both_0_70_ac1_av_.csv,ComaInstAdjusted,0.4,1.0,0.5714285714285715,99.5,0.2909356725146199,0.7090643274853801</t>
  </si>
  <si>
    <t>prospect_both_0_70_ac1_av_.csv,ComaOptResult,1.0,1.0,1.0,20.0,0.05847953216374269,0.9415204678362573</t>
  </si>
  <si>
    <t>prospect_both_0_70_ac1_av_.csv,ComaOptAdjusted,0.4,1.0,0.5714285714285715,99.5,0.2909356725146199,0.7090643274853801</t>
  </si>
  <si>
    <t>prospect_both_0_70_ac1_av_.csv,CupidResult,1.0,0.6,0.7499999999999999,23.333333333333332,0.0682261208576998,0.9317738791423003</t>
  </si>
  <si>
    <t>prospect_both_0_70_ac1_av_.csv,CupidAdjusted,1.0,0.043859649122807015,0.08403361344537816,129.0,0.37719298245614036,0.6228070175438596</t>
  </si>
  <si>
    <t>prospect_both_0_70_ac1_av_.csv,DistributionBasedResult,0.6,0.375,0.4615384615384615,66.66666666666666,0.19493177387914226,0.8050682261208577</t>
  </si>
  <si>
    <t>prospect_both_0_70_ac1_av_.csv,DistributionBasedAdjusted,0.3333333333333333,0.2777777777777778,0.303030303030303,114.00000000000001,0.33333333333333337,0.6666666666666666</t>
  </si>
  <si>
    <t>prospect_both_0_70_ac1_av_.csv,JaccardLevenMatcherResult,0.8,0.18461538461538463,0.3,48.33333333333333,0.14132553606237816,0.8586744639376218</t>
  </si>
  <si>
    <t>prospect_both_0_70_ac1_av_.csv,JaccardLevenMatcherAdjusted,0.0,0.0,0.0,195.6111111111111,0.5719623131903833,0.42803768680961674</t>
  </si>
  <si>
    <t>prospect_both_0_70_ac1_av_.csv,SimilarityFloodingResult,1.0,0.25862068965517243,0.4109589041095891,34.33333333333333,0.10038986354775827,0.8996101364522417</t>
  </si>
  <si>
    <t>prospect_both_0_70_ac1_av_.csv,SimilarityFloodingAdjusted,0.0,0.0,0.0,342.0,1.0,0.0</t>
  </si>
  <si>
    <t>prospect_both_0_70_ac1_av_.csv,SmatResult,0.4666666666666667,0.21875,0.2978723404255319,89.27272727272728,0.2610313662945242,0.7389686337054757</t>
  </si>
  <si>
    <t>prospect_both_0_70_ac1_ev_.csv,ComaInstResult,1.0,1.0,1.0,20.0,0.05847953216374269,0.9415204678362573</t>
  </si>
  <si>
    <t>prospect_both_0_70_ac1_ev_.csv,ComaInstAdjusted,0.26666666666666666,1.0,0.4210526315789474,127.5,0.37280701754385964,0.6271929824561404</t>
  </si>
  <si>
    <t>prospect_both_0_70_ac1_ev_.csv,ComaOptResult,1.0,1.0,1.0,20.0,0.05847953216374269,0.9415204678362573</t>
  </si>
  <si>
    <t>prospect_both_0_70_ac1_ev_.csv,ComaOptAdjusted,0.26666666666666666,1.0,0.4210526315789474,127.5,0.37280701754385964,0.6271929824561404</t>
  </si>
  <si>
    <t>prospect_both_0_70_ac1_ev_.csv,CupidResult,0.9333333333333333,0.6086956521739131,0.7368421052631579,29.75,0.08698830409356725,0.9130116959064327</t>
  </si>
  <si>
    <t>prospect_both_0_70_ac1_ev_.csv,CupidAdjusted,1.0,0.043859649122807015,0.08403361344537816,129.0,0.37719298245614036,0.6228070175438596</t>
  </si>
  <si>
    <t>prospect_both_0_70_ac1_ev_.csv,DistributionBasedResult,0.6666666666666666,0.4166666666666667,0.5128205128205129,57.25,0.16739766081871346,0.8326023391812866</t>
  </si>
  <si>
    <t>prospect_both_0_70_ac1_ev_.csv,DistributionBasedAdjusted,0.4666666666666667,0.5384615384615384,0.5,87.54545454545456,0.2559808612440192,0.7440191387559808</t>
  </si>
  <si>
    <t>prospect_both_0_70_ac1_ev_.csv,JaccardLevenMatcherResult,0.8,0.21428571428571427,0.3380281690140845,46.833333333333336,0.13693957115009747,0.8630604288499025</t>
  </si>
  <si>
    <t>prospect_both_0_70_ac1_ev_.csv,JaccardLevenMatcherAdjusted,0.0,0.0,0.0,342.0,1.0,0.0</t>
  </si>
  <si>
    <t>prospect_both_0_70_ac1_ev_.csv,SimilarityFloodingResult,1.0,0.25862068965517243,0.4109589041095891,34.33333333333333,0.10038986354775827,0.8996101364522417</t>
  </si>
  <si>
    <t>prospect_both_0_70_ac1_ev_.csv,SimilarityFloodingAdjusted,0.0,0.0,0.0,342.0,1.0,0.0</t>
  </si>
  <si>
    <t>prospect_both_0_70_ac1_ev_.csv,SmatResult,0.06666666666666667,0.14285714285714285,0.09090909090909091,177.35294117647055,0.5185758513931887,0.48142414860681126</t>
  </si>
  <si>
    <t>prospect_both_0_70_ac2_av_.csv,ComaInstResult,0.8666666666666667,1.0,0.9285714285714286,33.0,0.09649122807017543,0.9035087719298246</t>
  </si>
  <si>
    <t>prospect_both_0_70_ac2_av_.csv,ComaInstAdjusted,0.0,0.0,0.0,342.0,1.0,0.0</t>
  </si>
  <si>
    <t>prospect_both_0_70_ac2_av_.csv,ComaOptResult,0.8,0.8571428571428571,0.8275862068965518,39.833333333333336,0.11647173489278753,0.8835282651072125</t>
  </si>
  <si>
    <t>prospect_both_0_70_ac2_av_.csv,ComaOptAdjusted,0.0,0.0,0.0,342.0,1.0,0.0</t>
  </si>
  <si>
    <t>prospect_both_0_70_ac2_av_.csv,CupidResult,0.06666666666666667,0.3333333333333333,0.1111111111111111,177.11764705882354,0.5178878568971449,0.4821121431028551</t>
  </si>
  <si>
    <t>prospect_both_0_70_ac2_av_.csv,CupidAdjusted,1.0,0.043859649122807015,0.08403361344537816,129.0,0.37719298245614036,0.6228070175438596</t>
  </si>
  <si>
    <t>prospect_both_0_70_ac2_av_.csv,DistributionBasedResult,0.6,0.36,0.45,66.77777777777779,0.1952566601689409,0.8047433398310591</t>
  </si>
  <si>
    <t>prospect_both_0_70_ac2_av_.csv,DistributionBasedAdjusted,0.4,0.3333333333333333,0.3636363636363636,100.5,0.29385964912280704,0.706140350877193</t>
  </si>
  <si>
    <t>prospect_both_0_70_ac2_av_.csv,JaccardLevenMatcherResult,0.6,0.13636363636363635,0.22222222222222218,71.33333333333334,0.20857699805068228,0.7914230019493177</t>
  </si>
  <si>
    <t>prospect_both_0_70_ac2_av_.csv,JaccardLevenMatcherAdjusted,0.06666666666666667,0.16666666666666666,0.09523809523809522,177.2941176470588,0.5184038527691778,0.4815961472308222</t>
  </si>
  <si>
    <t>prospect_both_0_70_ac2_av_.csv,SimilarityFloodingResult,1.0,0.26785714285714285,0.4225352112676056,33.66666666666667,0.09844054580896687,0.9015594541910331</t>
  </si>
  <si>
    <t>prospect_both_0_70_ac2_av_.csv,SimilarityFloodingAdjusted,0.0,0.0,0.0,342.0,1.0,0.0</t>
  </si>
  <si>
    <t>prospect_both_0_70_ac2_av_.csv,SmatResult,0.3333333333333333,0.15151515151515152,0.20833333333333331,115.15384615384616,0.3367071524966262,0.6632928475033738</t>
  </si>
  <si>
    <t>prospect_both_0_70_ac2_ev_.csv,ComaInstResult,0.8,0.9230769230769231,0.8571428571428571,39.666666666666664,0.11598440545808966,0.8840155945419104</t>
  </si>
  <si>
    <t>prospect_both_0_70_ac2_ev_.csv,ComaInstAdjusted,0.06666666666666667,1.0,0.125,177.0,0.5175438596491229,0.48245614035087714</t>
  </si>
  <si>
    <t>prospect_both_0_70_ac2_ev_.csv,ComaOptResult,0.8,0.9230769230769231,0.8571428571428571,39.666666666666664,0.11598440545808966,0.8840155945419104</t>
  </si>
  <si>
    <t>prospect_both_0_70_ac2_ev_.csv,ComaOptAdjusted,0.0,0.0,0.0,342.0,1.0,0.0</t>
  </si>
  <si>
    <t>prospect_both_0_70_ac2_ev_.csv,CupidResult,0.0,0.0,0.0,342.0,1.0,0.0</t>
  </si>
  <si>
    <t>prospect_both_0_70_ac2_ev_.csv,CupidAdjusted,1.0,0.043859649122807015,0.08403361344537816,129.0,0.37719298245614036,0.6228070175438596</t>
  </si>
  <si>
    <t>prospect_both_0_70_ac2_ev_.csv,DistributionBasedResult,0.7333333333333333,0.36666666666666664,0.4888888888888889,49.714285714285715,0.14536340852130325,0.8546365914786967</t>
  </si>
  <si>
    <t>prospect_both_0_70_ac2_ev_.csv,DistributionBasedAdjusted,0.6666666666666666,0.3448275862068966,0.4545454545454545,57.875,0.16922514619883042,0.8307748538011696</t>
  </si>
  <si>
    <t>prospect_both_0_70_ac2_ev_.csv,JaccardLevenMatcherResult,0.8666666666666667,0.2826086956521739,0.4262295081967213,39.6,0.11578947368421053,0.8842105263157894</t>
  </si>
  <si>
    <t>prospect_both_0_70_ac2_ev_.csv,JaccardLevenMatcherAdjusted,0.0,0.0,0.0,195.55555555555557,0.5717998700454842,0.42820012995451584</t>
  </si>
  <si>
    <t>prospect_both_0_70_ac2_ev_.csv,SimilarityFloodingResult,1.0,0.25,0.4,35.0,0.1023391812865497,0.8976608187134503</t>
  </si>
  <si>
    <t>prospect_both_0_70_ac2_ev_.csv,SimilarityFloodingAdjusted,0.0,0.0,0.0,342.0,1.0,0.0</t>
  </si>
  <si>
    <t>prospect_both_0_70_ac2_ev_.csv,SmatResult,0.13333333333333333,0.2,0.16,160.0,0.4678362573099415,0.5321637426900585</t>
  </si>
  <si>
    <t>prospect_both_0_70_ac3_av_.csv,ComaInstResult,0.8666666666666667,0.9285714285714286,0.896551724137931,33.2,0.09707602339181287,0.9029239766081871</t>
  </si>
  <si>
    <t>prospect_both_0_70_ac3_av_.csv,ComaInstAdjusted,0.0,0.0,0.0,342.0,1.0,0.0</t>
  </si>
  <si>
    <t>prospect_both_0_70_ac3_av_.csv,ComaOptResult,0.8,0.9230769230769231,0.8571428571428571,39.666666666666664,0.11598440545808966,0.8840155945419104</t>
  </si>
  <si>
    <t>prospect_both_0_70_ac3_av_.csv,ComaOptAdjusted,0.0,0.0,0.0,342.0,1.0,0.0</t>
  </si>
  <si>
    <t>prospect_both_0_70_ac3_av_.csv,CupidResult,0.06666666666666667,0.3333333333333333,0.1111111111111111,177.11764705882354,0.5178878568971449,0.4821121431028551</t>
  </si>
  <si>
    <t>prospect_both_0_70_ac3_av_.csv,CupidAdjusted,1.0,0.043859649122807015,0.08403361344537816,129.0,0.37719298245614036,0.6228070175438596</t>
  </si>
  <si>
    <t>prospect_both_0_70_ac3_av_.csv,DistributionBasedResult,0.7333333333333333,0.36666666666666664,0.4888888888888889,49.714285714285715,0.14536340852130325,0.8546365914786967</t>
  </si>
  <si>
    <t>prospect_both_0_70_ac3_av_.csv,DistributionBasedAdjusted,0.6,0.45,0.5142857142857143,66.22222222222221,0.193632228719948,0.806367771280052</t>
  </si>
  <si>
    <t>prospect_both_0_70_ac3_av_.csv,JaccardLevenMatcherResult,0.6,0.17307692307692307,0.26865671641791045,69.77777777777779,0.2040285899935023,0.7959714100064977</t>
  </si>
  <si>
    <t>prospect_both_0_70_ac3_av_.csv,JaccardLevenMatcherAdjusted,0.13333333333333333,0.3333333333333333,0.19047619047619044,159.75,0.46710526315789475,0.5328947368421053</t>
  </si>
  <si>
    <t>prospect_both_0_70_ac3_av_.csv,SimilarityFloodingResult,1.0,0.24193548387096775,0.38961038961038963,35.66666666666667,0.10428849902534114,0.8957115009746589</t>
  </si>
  <si>
    <t>prospect_both_0_70_ac3_av_.csv,SimilarityFloodingAdjusted,0.0,0.0,0.0,342.0,1.0,0.0</t>
  </si>
  <si>
    <t>prospect_both_0_70_ac3_av_.csv,SmatResult,0.4,0.1875,0.25531914893617025,101.66666666666667,0.297270955165692,0.702729044834308</t>
  </si>
  <si>
    <t>prospect_both_0_70_ac3_ev_.csv,ComaInstResult,0.8666666666666667,0.9285714285714286,0.896551724137931,33.2,0.09707602339181287,0.9029239766081871</t>
  </si>
  <si>
    <t>prospect_both_0_70_ac3_ev_.csv,ComaInstAdjusted,0.0,0.0,0.0,342.0,1.0,0.0</t>
  </si>
  <si>
    <t>prospect_both_0_70_ac3_ev_.csv,ComaOptResult,0.8666666666666667,0.8666666666666667,0.8666666666666667,33.4,0.09766081871345028,0.9023391812865498</t>
  </si>
  <si>
    <t>prospect_both_0_70_ac3_ev_.csv,ComaOptAdjusted,0.0,0.0,0.0,342.0,1.0,0.0</t>
  </si>
  <si>
    <t>prospect_both_0_70_ac3_ev_.csv,CupidResult,0.0,0.0,0.0,342.0,1.0,0.0</t>
  </si>
  <si>
    <t>prospect_both_0_70_ac3_ev_.csv,CupidAdjusted,1.0,0.043859649122807015,0.08403361344537816,129.0,0.37719298245614036,0.6228070175438596</t>
  </si>
  <si>
    <t>prospect_both_0_70_ac3_ev_.csv,DistributionBasedResult,0.5333333333333333,0.32,0.4,77.2,0.22573099415204678,0.7742690058479532</t>
  </si>
  <si>
    <t>prospect_both_0_70_ac3_ev_.csv,DistributionBasedAdjusted,0.2,0.42857142857142855,0.27272727272727276,143.26666666666665,0.4189083820662768,0.5810916179337232</t>
  </si>
  <si>
    <t>prospect_both_0_70_ac3_ev_.csv,JaccardLevenMatcherResult,0.8666666666666667,0.20967741935483872,0.33766233766233766,42.8,0.12514619883040934,0.8748538011695907</t>
  </si>
  <si>
    <t>prospect_both_0_70_ac3_ev_.csv,JaccardLevenMatcherAdjusted,0.06666666666666667,0.14285714285714285,0.09090909090909091,177.35294117647055,0.5185758513931887,0.48142414860681126</t>
  </si>
  <si>
    <t>prospect_both_0_70_ac3_ev_.csv,SimilarityFloodingResult,1.0,0.23076923076923078,0.375,36.666666666666664,0.10721247563352826,0.8927875243664718</t>
  </si>
  <si>
    <t>prospect_both_0_70_ac3_ev_.csv,SimilarityFloodingAdjusted,0.0,0.0,0.0,342.0,1.0,0.0</t>
  </si>
  <si>
    <t>prospect_both_0_70_ac3_ev_.csv,SmatResult,0.26666666666666666,0.1111111111111111,0.1568627450980392,129.78571428571428,0.3794903926482874,0.6205096073517127</t>
  </si>
  <si>
    <t>prospect_both_0_70_ac4_av_.csv,ComaInstResult,0.7333333333333333,1.0,0.846153846153846,47.0,0.13742690058479531,0.8625730994152047</t>
  </si>
  <si>
    <t>prospect_both_0_70_ac4_av_.csv,ComaInstAdjusted,0.0,0.0,0.0,342.0,1.0,0.0</t>
  </si>
  <si>
    <t>prospect_both_0_70_ac4_av_.csv,ComaOptResult,0.4,0.6666666666666666,0.5,99.75,0.2916666666666667,0.7083333333333333</t>
  </si>
  <si>
    <t>prospect_both_0_70_ac4_av_.csv,ComaOptAdjusted,0.0,0.0,0.0,342.0,1.0,0.0</t>
  </si>
  <si>
    <t>prospect_both_0_70_ac4_av_.csv,CupidResult,0.0,0.0,0.0,195.6111111111111,0.5719623131903833,0.42803768680961674</t>
  </si>
  <si>
    <t>prospect_both_0_70_ac4_av_.csv,CupidAdjusted,1.0,0.043859649122807015,0.08403361344537816,129.0,0.37719298245614036,0.6228070175438596</t>
  </si>
  <si>
    <t>prospect_both_0_70_ac4_av_.csv,DistributionBasedResult,0.6,0.5,0.5454545454545454,66.0,0.19298245614035087,0.8070175438596492</t>
  </si>
  <si>
    <t>prospect_both_0_70_ac4_av_.csv,DistributionBasedAdjusted,0.5333333333333333,0.5714285714285714,0.5517241379310344,76.1,0.22251461988304091,0.7774853801169591</t>
  </si>
  <si>
    <t>prospect_both_0_70_ac4_av_.csv,JaccardLevenMatcherResult,0.6,0.16666666666666666,0.2608695652173913,70.0,0.2046783625730994,0.7953216374269005</t>
  </si>
  <si>
    <t>prospect_both_0_70_ac4_av_.csv,JaccardLevenMatcherAdjusted,0.0,0.0,0.0,196.27777777777774,0.5739116309291746,0.42608836907082537</t>
  </si>
  <si>
    <t>prospect_both_0_70_ac4_av_.csv,SimilarityFloodingResult,0.6666666666666666,0.1694915254237288,0.27027027027027023,61.625,0.18019005847953215,0.8198099415204678</t>
  </si>
  <si>
    <t>prospect_both_0_70_ac4_av_.csv,SimilarityFloodingAdjusted,0.0,0.0,0.0,342.0,1.0,0.0</t>
  </si>
  <si>
    <t>prospect_both_0_70_ac4_av_.csv,SmatResult,0.4,0.15384615384615385,0.2222222222222222,102.25,0.2989766081871345,0.7010233918128654</t>
  </si>
  <si>
    <t>prospect_both_0_70_ac4_ev_.csv,ComaInstResult,0.7333333333333333,0.9166666666666666,0.8148148148148148,47.142857142857146,0.13784461152882208,0.8621553884711779</t>
  </si>
  <si>
    <t>prospect_both_0_70_ac4_ev_.csv,ComaInstAdjusted,0.0,0.0,0.0,342.0,1.0,0.0</t>
  </si>
  <si>
    <t>prospect_both_0_70_ac4_ev_.csv,ComaOptResult,0.3333333333333333,0.7142857142857143,0.4545454545454545,113.15384615384616,0.3308591992802519,0.6691408007197481</t>
  </si>
  <si>
    <t>prospect_both_0_70_ac4_ev_.csv,ComaOptAdjusted,0.0,0.0,0.0,342.0,1.0,0.0</t>
  </si>
  <si>
    <t>prospect_both_0_70_ac4_ev_.csv,CupidResult,0.13333333333333333,0.6666666666666666,0.2222222222222222,159.5625,0.46655701754385964,0.5334429824561404</t>
  </si>
  <si>
    <t>prospect_both_0_70_ac4_ev_.csv,CupidAdjusted,1.0,0.043859649122807015,0.08403361344537816,129.0,0.37719298245614036,0.6228070175438596</t>
  </si>
  <si>
    <t>prospect_both_0_70_ac4_ev_.csv,DistributionBasedResult,0.6666666666666666,0.3225806451612903,0.4347826086956521,58.125,0.1699561403508772,0.8300438596491229</t>
  </si>
  <si>
    <t>prospect_both_0_70_ac4_ev_.csv,DistributionBasedAdjusted,0.3333333333333333,0.3125,0.3225806451612903,113.84615384615384,0.3328834907782276,0.6671165092217723</t>
  </si>
  <si>
    <t>prospect_both_0_70_ac4_ev_.csv,JaccardLevenMatcherResult,0.8666666666666667,0.24528301886792453,0.3823529411764706,41.0,0.11988304093567251,0.8801169590643275</t>
  </si>
  <si>
    <t>prospect_both_0_70_ac4_ev_.csv,JaccardLevenMatcherAdjusted,0.06666666666666667,0.5,0.11764705882352941,177.05882352941177,0.5177158582731338,0.4822841417268662</t>
  </si>
  <si>
    <t>prospect_both_0_70_ac4_ev_.csv,SimilarityFloodingResult,0.6,0.13846153846153847,0.22499999999999998,71.22222222222223,0.2082521117608837,0.7917478882391162</t>
  </si>
  <si>
    <t>prospect_both_0_70_ac4_ev_.csv,SimilarityFloodingAdjusted,0.0,0.0,0.0,342.0,1.0,0.0</t>
  </si>
  <si>
    <t>prospect_both_0_70_ac4_ev_.csv,SmatResult,0.4,0.17142857142857143,0.24000000000000002,101.91666666666667,0.2980019493177388,0.7019980506822612</t>
  </si>
  <si>
    <t>prospect_both_0_70_ac5_av_.csv,ComaInstResult,0.7333333333333333,1.0,0.846153846153846,47.0,0.13742690058479531,0.8625730994152047</t>
  </si>
  <si>
    <t>prospect_both_0_70_ac5_av_.csv,ComaInstAdjusted,0.0,0.0,0.0,342.0,1.0,0.0</t>
  </si>
  <si>
    <t>prospect_both_0_70_ac5_av_.csv,ComaOptResult,0.6,0.75,0.6666666666666665,65.33333333333334,0.19103313840155947,0.8089668615984406</t>
  </si>
  <si>
    <t>prospect_both_0_70_ac5_av_.csv,ComaOptAdjusted,0.0,0.0,0.0,342.0,1.0,0.0</t>
  </si>
  <si>
    <t>prospect_both_0_70_ac5_av_.csv,CupidResult,0.0,0.0,0.0,195.6111111111111,0.5719623131903833,0.42803768680961674</t>
  </si>
  <si>
    <t>prospect_both_0_70_ac5_av_.csv,CupidAdjusted,1.0,0.043859649122807015,0.08403361344537816,129.0,0.37719298245614036,0.6228070175438596</t>
  </si>
  <si>
    <t>prospect_both_0_70_ac5_av_.csv,DistributionBasedResult,0.6,0.36,0.45,66.77777777777779,0.1952566601689409,0.8047433398310591</t>
  </si>
  <si>
    <t>prospect_both_0_70_ac5_av_.csv,DistributionBasedAdjusted,0.4,0.3157894736842105,0.35294117647058826,100.58333333333334,0.294103313840156,0.705896686159844</t>
  </si>
  <si>
    <t>prospect_both_0_70_ac5_av_.csv,JaccardLevenMatcherResult,0.4666666666666667,0.1794871794871795,0.25925925925925924,89.9090909090909,0.26289207868155234,0.7371079213184477</t>
  </si>
  <si>
    <t>prospect_both_0_70_ac5_av_.csv,JaccardLevenMatcherAdjusted,0.0,0.0,0.0,195.66666666666666,0.5721247563352826,0.4278752436647174</t>
  </si>
  <si>
    <t>prospect_both_0_70_ac5_av_.csv,SimilarityFloodingResult,0.6666666666666666,0.2222222222222222,0.3333333333333333,59.875,0.17507309941520469,0.8249269005847953</t>
  </si>
  <si>
    <t>prospect_both_0_70_ac5_av_.csv,SimilarityFloodingAdjusted,0.0,0.0,0.0,342.0,1.0,0.0</t>
  </si>
  <si>
    <t>prospect_both_0_70_ac5_av_.csv,SmatResult,0.4666666666666667,0.1891891891891892,0.2692307692307693,89.72727272727273,0.2623604465709729,0.7376395534290271</t>
  </si>
  <si>
    <t>prospect_both_0_70_ac5_ev_.csv,ComaInstResult,0.8666666666666667,1.0,0.9285714285714286,33.0,0.09649122807017543,0.9035087719298246</t>
  </si>
  <si>
    <t>prospect_both_0_70_ac5_ev_.csv,ComaInstAdjusted,0.0,0.0,0.0,342.0,1.0,0.0</t>
  </si>
  <si>
    <t>prospect_both_0_70_ac5_ev_.csv,ComaOptResult,0.8,0.9230769230769231,0.8571428571428571,39.666666666666664,0.11598440545808966,0.8840155945419104</t>
  </si>
  <si>
    <t>prospect_both_0_70_ac5_ev_.csv,ComaOptAdjusted,0.0,0.0,0.0,342.0,1.0,0.0</t>
  </si>
  <si>
    <t>prospect_both_0_70_ac5_ev_.csv,CupidResult,0.0,0.0,0.0,195.6111111111111,0.5719623131903833,0.42803768680961674</t>
  </si>
  <si>
    <t>prospect_both_0_70_ac5_ev_.csv,CupidAdjusted,1.0,0.043859649122807015,0.08403361344537816,129.0,0.37719298245614036,0.6228070175438596</t>
  </si>
  <si>
    <t>prospect_both_0_70_ac5_ev_.csv,DistributionBasedResult,0.6,0.34615384615384615,0.43902439024390244,66.88888888888889,0.19558154645873943,0.8044184535412606</t>
  </si>
  <si>
    <t>prospect_both_0_70_ac5_ev_.csv,DistributionBasedAdjusted,0.4666666666666667,0.35,0.4,88.18181818181817,0.2578415736310473,0.7421584263689527</t>
  </si>
  <si>
    <t>prospect_both_0_70_ac5_ev_.csv,JaccardLevenMatcherResult,0.8,0.21052631578947367,0.3333333333333333,47.0,0.13742690058479531,0.8625730994152047</t>
  </si>
  <si>
    <t>prospect_both_0_70_ac5_ev_.csv,JaccardLevenMatcherAdjusted,0.0,0.0,0.0,195.6111111111111,0.5719623131903833,0.42803768680961674</t>
  </si>
  <si>
    <t>prospect_both_0_70_ac5_ev_.csv,SimilarityFloodingResult,0.7333333333333333,0.2037037037037037,0.3188405797101449,53.14285714285714,0.15538847117794485,0.8446115288220551</t>
  </si>
  <si>
    <t>prospect_both_0_70_ac5_ev_.csv,SimilarityFloodingAdjusted,0.0,0.0,0.0,342.0,1.0,0.0</t>
  </si>
  <si>
    <t>prospect_both_0_70_ac5_ev_.csv,SmatResult,0.4666666666666667,0.175,0.2545454545454546,90.0,0.2631578947368421,0.736842105263158</t>
  </si>
  <si>
    <t>prospect_both_0_70_ec_av_.csv,ComaInstResult,1.0,0.8823529411764706,0.9375,20.666666666666668,0.06042884990253412,0.9395711500974658</t>
  </si>
  <si>
    <t>prospect_both_0_70_ec_av_.csv,ComaInstAdjusted,1.0,0.9375,0.967741935483871,20.333333333333332,0.0594541910331384,0.9405458089668616</t>
  </si>
  <si>
    <t>prospect_both_0_70_ec_av_.csv,ComaOptResult,1.0,0.8823529411764706,0.9375,20.666666666666668,0.06042884990253412,0.9395711500974658</t>
  </si>
  <si>
    <t>prospect_both_0_70_ec_av_.csv,ComaOptAdjusted,1.0,0.9375,0.967741935483871,20.333333333333332,0.0594541910331384,0.9405458089668616</t>
  </si>
  <si>
    <t>prospect_both_0_70_ec_av_.csv,CupidResult,1.0,0.4838709677419355,0.6521739130434783,25.333333333333336,0.07407407407407408,0.9259259259259259</t>
  </si>
  <si>
    <t>prospect_both_0_70_ec_av_.csv,CupidAdjusted,1.0,0.043859649122807015,0.08403361344537816,129.0,0.37719298245614036,0.6228070175438596</t>
  </si>
  <si>
    <t>prospect_both_0_70_ec_av_.csv,DistributionBasedResult,0.6666666666666666,0.25,0.36363636363636365,59.25,0.17324561403508773,0.8267543859649122</t>
  </si>
  <si>
    <t>prospect_both_0_70_ec_av_.csv,DistributionBasedAdjusted,0.26666666666666666,0.19047619047619047,0.2222222222222222,128.71428571428572,0.3763575605680869,0.6236424394319131</t>
  </si>
  <si>
    <t>prospect_both_0_70_ec_av_.csv,JaccardLevenMatcherResult,0.5333333333333333,0.1951219512195122,0.2857142857142857,78.8,0.2304093567251462,0.7695906432748538</t>
  </si>
  <si>
    <t>prospect_both_0_70_ec_av_.csv,JaccardLevenMatcherAdjusted,0.06666666666666667,0.16666666666666666,0.09523809523809522,177.2941176470588,0.5184038527691778,0.4815961472308222</t>
  </si>
  <si>
    <t>prospect_both_0_70_ec_av_.csv,SimilarityFloodingResult,1.0,0.22058823529411764,0.36144578313253006,37.666666666666664,0.1101364522417154,0.8898635477582846</t>
  </si>
  <si>
    <t>prospect_both_0_70_ec_av_.csv,SimilarityFloodingAdjusted,0.0,0.0,0.0,342.0,1.0,0.0</t>
  </si>
  <si>
    <t>prospect_both_0_70_ec_av_.csv,SmatResult,0.4666666666666667,0.25925925925925924,0.33333333333333337,88.81818181818181,0.2597022860180755,0.7402977139819245</t>
  </si>
  <si>
    <t>prospect_both_0_70_ec_ev_.csv,ComaInstResult,1.0,1.0,1.0,20.0,0.05847953216374269,0.9415204678362573</t>
  </si>
  <si>
    <t>prospect_both_0_70_ec_ev_.csv,ComaInstAdjusted,1.0,1.0,1.0,20.0,0.05847953216374269,0.9415204678362573</t>
  </si>
  <si>
    <t>prospect_both_0_70_ec_ev_.csv,ComaOptResult,1.0,1.0,1.0,20.0,0.05847953216374269,0.9415204678362573</t>
  </si>
  <si>
    <t>prospect_both_0_70_ec_ev_.csv,ComaOptAdjusted,1.0,1.0,1.0,20.0,0.05847953216374269,0.9415204678362573</t>
  </si>
  <si>
    <t>prospect_both_0_70_ec_ev_.csv,CupidResult,1.0,0.5555555555555556,0.7142857142857143,24.0,0.07017543859649122,0.9298245614035088</t>
  </si>
  <si>
    <t>prospect_both_0_70_ec_ev_.csv,CupidAdjusted,1.0,0.043859649122807015,0.08403361344537816,129.0,0.37719298245614036,0.6228070175438596</t>
  </si>
  <si>
    <t>prospect_both_0_70_ec_ev_.csv,DistributionBasedResult,0.6,0.375,0.4615384615384615,66.66666666666666,0.19493177387914226,0.8050682261208577</t>
  </si>
  <si>
    <t>prospect_both_0_70_ec_ev_.csv,DistributionBasedAdjusted,0.4666666666666667,0.4117647058823529,0.43749999999999994,87.9090909090909,0.2570441254651781,0.7429558745348219</t>
  </si>
  <si>
    <t>prospect_both_0_70_ec_ev_.csv,JaccardLevenMatcherResult,0.8,0.19047619047619047,0.3076923076923077,48.0,0.14035087719298245,0.8596491228070176</t>
  </si>
  <si>
    <t>prospect_both_0_70_ec_ev_.csv,JaccardLevenMatcherAdjusted,0.06666666666666667,0.25,0.10526315789473685,177.17647058823528,0.5180598555211557,0.48194014447884426</t>
  </si>
  <si>
    <t>prospect_both_0_70_ec_ev_.csv,SimilarityFloodingResult,1.0,0.24193548387096775,0.38961038961038963,35.66666666666667,0.10428849902534114,0.8957115009746589</t>
  </si>
  <si>
    <t>prospect_both_0_70_ec_ev_.csv,SimilarityFloodingAdjusted,0.0,0.0,0.0,342.0,1.0,0.0</t>
  </si>
  <si>
    <t>prospect_both_0_70_ec_ev_.csv,SmatResult,0.3333333333333333,0.1724137931034483,0.22727272727272724,114.84615384615384,0.33580746738641476,0.6641925326135852</t>
  </si>
  <si>
    <t>prospect_horizontal_0_ac1_av_.csv,ComaInstResult,1.0,1.0,1.0,22.0,0.045454545454545456,0.9545454545454546</t>
  </si>
  <si>
    <t>prospect_horizontal_0_ac1_av_.csv,ComaInstAdjusted,0.5,1.0,0.6666666666666666,66.0,0.13636363636363635,0.8636363636363636</t>
  </si>
  <si>
    <t>prospect_horizontal_0_ac1_av_.csv,ComaOptResult,1.0,1.0,1.0,22.0,0.045454545454545456,0.9545454545454546</t>
  </si>
  <si>
    <t>prospect_horizontal_0_ac1_av_.csv,ComaOptAdjusted,0.5454545454545454,1.0,0.7058823529411764,57.0,0.11776859504132231,0.8822314049586777</t>
  </si>
  <si>
    <t>prospect_horizontal_0_ac1_av_.csv,CupidResult,0.9545454545454546,0.5833333333333334,0.7241379310344828,36.0,0.0743801652892562,0.9256198347107438</t>
  </si>
  <si>
    <t>prospect_horizontal_0_ac1_av_.csv,CupidAdjusted,1.0,0.045454545454545456,0.08695652173913045,484.0,1.0,0.0</t>
  </si>
  <si>
    <t>prospect_horizontal_0_ac1_av_.csv,DistributionBasedResult,0.6818181818181818,0.39473684210526316,0.5,39.285714285714285,0.08116883116883117,0.9188311688311688</t>
  </si>
  <si>
    <t>prospect_horizontal_0_ac1_av_.csv,DistributionBasedAdjusted,0.5,0.4074074074074074,0.44897959183673464,67.45454545454547,0.1393688955672427,0.8606311044327573</t>
  </si>
  <si>
    <t>prospect_horizontal_0_ac1_av_.csv,JaccardLevenMatcherResult,0.8636363636363636,0.24675324675324675,0.3838383838383838,41.333333333333336,0.08539944903581267,0.9146005509641874</t>
  </si>
  <si>
    <t>prospect_horizontal_0_ac1_av_.csv,JaccardLevenMatcherAdjusted,0.0,0.0,0.0,231.09090909090907,0.4774605559729526,0.5225394440270474</t>
  </si>
  <si>
    <t>prospect_horizontal_0_ac1_av_.csv,SimilarityFloodingResult,0.9090909090909091,0.7407407407407407,0.8163265306122449,24.5,0.0506198347107438,0.9493801652892562</t>
  </si>
  <si>
    <t>prospect_horizontal_0_ac1_av_.csv,SimilarityFloodingAdjusted,0.0,0.0,0.0,484.0,1.0,0.0</t>
  </si>
  <si>
    <t>prospect_horizontal_0_ac1_av_.csv,SmatResult,0.45454545454545453,0.2222222222222222,0.29850746268656714,78.91666666666669,0.16305096418732787,0.8369490358126721</t>
  </si>
  <si>
    <t>prospect_horizontal_0_ac1_ev_.csv,ComaInstResult,1.0,1.0,1.0,22.0,0.045454545454545456,0.9545454545454546</t>
  </si>
  <si>
    <t>prospect_horizontal_0_ac1_ev_.csv,ComaInstAdjusted,0.5,1.0,0.6666666666666666,66.0,0.13636363636363635,0.8636363636363636</t>
  </si>
  <si>
    <t>prospect_horizontal_0_ac1_ev_.csv,ComaOptResult,1.0,1.0,1.0,22.0,0.045454545454545456,0.9545454545454546</t>
  </si>
  <si>
    <t>prospect_horizontal_0_ac1_ev_.csv,ComaOptAdjusted,0.5454545454545454,1.0,0.7058823529411764,57.0,0.11776859504132231,0.8822314049586777</t>
  </si>
  <si>
    <t>prospect_horizontal_0_ac1_ev_.csv,CupidResult,0.9545454545454546,0.5833333333333334,0.7241379310344828,36.0,0.0743801652892562,0.9256198347107438</t>
  </si>
  <si>
    <t>prospect_horizontal_0_ac1_ev_.csv,CupidAdjusted,1.0,0.045454545454545456,0.08695652173913045,484.0,1.0,0.0</t>
  </si>
  <si>
    <t>prospect_horizontal_0_ac1_ev_.csv,DistributionBasedResult,0.6818181818181818,0.39473684210526316,0.5,39.285714285714285,0.08116883116883117,0.9188311688311688</t>
  </si>
  <si>
    <t>prospect_horizontal_0_ac1_ev_.csv,DistributionBasedAdjusted,0.5,0.4074074074074074,0.44897959183673464,67.45454545454547,0.1393688955672427,0.8606311044327573</t>
  </si>
  <si>
    <t>prospect_horizontal_0_ac1_ev_.csv,JaccardLevenMatcherResult,0.8636363636363636,0.24675324675324675,0.3838383838383838,41.333333333333336,0.08539944903581267,0.9146005509641874</t>
  </si>
  <si>
    <t>prospect_horizontal_0_ac1_ev_.csv,JaccardLevenMatcherAdjusted,0.0,0.0,0.0,231.09090909090907,0.4774605559729526,0.5225394440270474</t>
  </si>
  <si>
    <t>prospect_horizontal_0_ac1_ev_.csv,SimilarityFloodingResult,0.9090909090909091,0.7407407407407407,0.8163265306122449,24.5,0.0506198347107438,0.9493801652892562</t>
  </si>
  <si>
    <t>prospect_horizontal_0_ac1_ev_.csv,SimilarityFloodingAdjusted,0.0,0.0,0.0,484.0,1.0,0.0</t>
  </si>
  <si>
    <t>prospect_horizontal_0_ac1_ev_.csv,SmatResult,0.45454545454545453,0.2222222222222222,0.29850746268656714,78.91666666666669,0.16305096418732787,0.8369490358126721</t>
  </si>
  <si>
    <t>prospect_horizontal_0_ac2_av_.csv,ComaInstResult,0.9545454545454546,1.0,0.9767441860465117,21.0,0.04338842975206612,0.9566115702479339</t>
  </si>
  <si>
    <t>prospect_horizontal_0_ac2_av_.csv,ComaInstAdjusted,0.09090909090909091,1.0,0.16666666666666669,192.0,0.39669421487603307,0.6033057851239669</t>
  </si>
  <si>
    <t>prospect_horizontal_0_ac2_av_.csv,ComaOptResult,0.7727272727272727,0.8947368421052632,0.8292682926829269,27.4,0.05661157024793388,0.9433884297520662</t>
  </si>
  <si>
    <t>prospect_horizontal_0_ac2_av_.csv,ComaOptAdjusted,0.0,0.0,0.0,484.0,1.0,0.0</t>
  </si>
  <si>
    <t>prospect_horizontal_0_ac2_av_.csv,CupidResult,0.045454545454545456,0.5,0.08333333333333334,211.04761904761918,0.4360487996851636,0.5639512003148364</t>
  </si>
  <si>
    <t>prospect_horizontal_0_ac2_av_.csv,CupidAdjusted,1.0,0.045454545454545456,0.08695652173913045,484.0,1.0,0.0</t>
  </si>
  <si>
    <t>prospect_horizontal_0_ac2_av_.csv,DistributionBasedResult,0.6818181818181818,0.40540540540540543,0.5084745762711864,39.142857142857146,0.0808736717827627,0.9191263282172373</t>
  </si>
  <si>
    <t>prospect_horizontal_0_ac2_av_.csv,DistributionBasedAdjusted,0.5454545454545454,0.4444444444444444,0.4897959183673469,58.5,0.12086776859504132,0.8791322314049587</t>
  </si>
  <si>
    <t>prospect_horizontal_0_ac2_av_.csv,JaccardLevenMatcherResult,0.8636363636363636,0.24675324675324675,0.3838383838383838,41.333333333333336,0.08539944903581267,0.9146005509641874</t>
  </si>
  <si>
    <t>prospect_horizontal_0_ac2_av_.csv,JaccardLevenMatcherAdjusted,0.0,0.0,0.0,231.09090909090907,0.4774605559729526,0.5225394440270474</t>
  </si>
  <si>
    <t>prospect_horizontal_0_ac2_av_.csv,SimilarityFloodingResult,0.9545454545454546,0.65625,0.7777777777777778,32.0,0.06611570247933884,0.9338842975206612</t>
  </si>
  <si>
    <t>prospect_horizontal_0_ac2_av_.csv,SimilarityFloodingAdjusted,0.0,0.0,0.0,484.0,1.0,0.0</t>
  </si>
  <si>
    <t>prospect_horizontal_0_ac2_av_.csv,SmatResult,0.22727272727272727,0.2631578947368421,0.24390243902439024,141.82352941176464,0.2930238210986873,0.7069761789013127</t>
  </si>
  <si>
    <t>prospect_horizontal_0_ac2_ev_.csv,ComaInstResult,0.9090909090909091,1.0,0.9523809523809523,21.0,0.04338842975206612,0.9566115702479339</t>
  </si>
  <si>
    <t>prospect_horizontal_0_ac2_ev_.csv,ComaInstAdjusted,0.0,0.0,0.0,484.0,1.0,0.0</t>
  </si>
  <si>
    <t>prospect_horizontal_0_ac2_ev_.csv,ComaOptResult,0.7727272727272727,0.9444444444444444,0.85,27.200000000000003,0.05619834710743802,0.943801652892562</t>
  </si>
  <si>
    <t>prospect_horizontal_0_ac2_ev_.csv,ComaOptAdjusted,0.0,0.0,0.0,484.0,1.0,0.0</t>
  </si>
  <si>
    <t>prospect_horizontal_0_ac2_ev_.csv,CupidResult,0.0,0.0,0.0,231.1818181818181,0.4776483846731779,0.5223516153268222</t>
  </si>
  <si>
    <t>prospect_horizontal_0_ac2_ev_.csv,CupidAdjusted,1.0,0.045454545454545456,0.08695652173913045,484.0,1.0,0.0</t>
  </si>
  <si>
    <t>prospect_horizontal_0_ac2_ev_.csv,DistributionBasedResult,0.6818181818181818,0.39473684210526316,0.5,39.285714285714285,0.08116883116883117,0.9188311688311688</t>
  </si>
  <si>
    <t>prospect_horizontal_0_ac2_ev_.csv,DistributionBasedAdjusted,0.5,0.4074074074074074,0.44897959183673464,67.45454545454547,0.1393688955672427,0.8606311044327573</t>
  </si>
  <si>
    <t>prospect_horizontal_0_ac2_ev_.csv,JaccardLevenMatcherResult,0.8636363636363636,0.24675324675324675,0.3838383838383838,41.333333333333336,0.08539944903581267,0.9146005509641874</t>
  </si>
  <si>
    <t>prospect_horizontal_0_ac2_ev_.csv,JaccardLevenMatcherAdjusted,0.0,0.0,0.0,231.09090909090907,0.4774605559729526,0.5225394440270474</t>
  </si>
  <si>
    <t>prospect_horizontal_0_ac2_ev_.csv,SimilarityFloodingResult,0.9090909090909091,0.7142857142857143,0.8,25.0,0.05165289256198347,0.9483471074380165</t>
  </si>
  <si>
    <t>prospect_horizontal_0_ac2_ev_.csv,SimilarityFloodingAdjusted,0.0,0.0,0.0,484.0,1.0,0.0</t>
  </si>
  <si>
    <t>prospect_horizontal_0_ac2_ev_.csv,SmatResult,0.22727272727272727,0.20833333333333334,0.21739130434782608,142.11764705882345,0.29363150218765177,0.7063684978123482</t>
  </si>
  <si>
    <t>prospect_horizontal_0_ac3_av_.csv,ComaInstResult,0.9090909090909091,1.0,0.9523809523809523,21.0,0.04338842975206612,0.9566115702479339</t>
  </si>
  <si>
    <t>prospect_horizontal_0_ac3_av_.csv,ComaInstAdjusted,0.0,0.0,0.0,484.0,1.0,0.0</t>
  </si>
  <si>
    <t>prospect_horizontal_0_ac3_av_.csv,ComaOptResult,0.8636363636363636,1.0,0.9268292682926829,22.0,0.045454545454545456,0.9545454545454546</t>
  </si>
  <si>
    <t>prospect_horizontal_0_ac3_av_.csv,ComaOptAdjusted,0.0,0.0,0.0,484.0,1.0,0.0</t>
  </si>
  <si>
    <t>prospect_horizontal_0_ac3_av_.csv,CupidResult,0.09090909090909091,0.4,0.14814814814814814,192.14999999999992,0.3970041322314048,0.6029958677685952</t>
  </si>
  <si>
    <t>prospect_horizontal_0_ac3_av_.csv,CupidAdjusted,1.0,0.045454545454545456,0.08695652173913045,484.0,1.0,0.0</t>
  </si>
  <si>
    <t>prospect_horizontal_0_ac3_av_.csv,DistributionBasedResult,0.6818181818181818,0.40540540540540543,0.5084745762711864,39.142857142857146,0.0808736717827627,0.9191263282172373</t>
  </si>
  <si>
    <t>prospect_horizontal_0_ac3_av_.csv,DistributionBasedAdjusted,0.5454545454545454,0.4444444444444444,0.4897959183673469,58.5,0.12086776859504132,0.8791322314049587</t>
  </si>
  <si>
    <t>prospect_horizontal_0_ac3_av_.csv,JaccardLevenMatcherResult,0.8636363636363636,0.24675324675324675,0.3838383838383838,41.333333333333336,0.08539944903581267,0.9146005509641874</t>
  </si>
  <si>
    <t>prospect_horizontal_0_ac3_av_.csv,JaccardLevenMatcherAdjusted,0.0,0.0,0.0,231.09090909090907,0.4774605559729526,0.5225394440270474</t>
  </si>
  <si>
    <t>prospect_horizontal_0_ac3_av_.csv,SimilarityFloodingResult,0.9545454545454546,0.84,0.8936170212765958,25.0,0.05165289256198347,0.9483471074380165</t>
  </si>
  <si>
    <t>prospect_horizontal_0_ac3_av_.csv,SimilarityFloodingAdjusted,0.0,0.0,0.0,484.0,1.0,0.0</t>
  </si>
  <si>
    <t>prospect_horizontal_0_ac3_av_.csv,SmatResult,0.18181818181818182,0.16666666666666666,0.17391304347826086,158.1111111111111,0.32667584940312205,0.6733241505968779</t>
  </si>
  <si>
    <t>prospect_horizontal_0_ac3_ev_.csv,ComaInstResult,0.9090909090909091,1.0,0.9523809523809523,21.0,0.04338842975206612,0.9566115702479339</t>
  </si>
  <si>
    <t>prospect_horizontal_0_ac3_ev_.csv,ComaInstAdjusted,0.0,0.0,0.0,484.0,1.0,0.0</t>
  </si>
  <si>
    <t>prospect_horizontal_0_ac3_ev_.csv,ComaOptResult,0.8636363636363636,1.0,0.9268292682926829,22.0,0.045454545454545456,0.9545454545454546</t>
  </si>
  <si>
    <t>prospect_horizontal_0_ac3_ev_.csv,ComaOptAdjusted,0.0,0.0,0.0,484.0,1.0,0.0</t>
  </si>
  <si>
    <t>prospect_horizontal_0_ac3_ev_.csv,CupidResult,0.09090909090909091,0.4,0.14814814814814814,192.14999999999992,0.3970041322314048,0.6029958677685952</t>
  </si>
  <si>
    <t>prospect_horizontal_0_ac3_ev_.csv,CupidAdjusted,1.0,0.045454545454545456,0.08695652173913045,484.0,1.0,0.0</t>
  </si>
  <si>
    <t>prospect_horizontal_0_ac3_ev_.csv,DistributionBasedResult,0.6818181818181818,0.40540540540540543,0.5084745762711864,39.142857142857146,0.0808736717827627,0.9191263282172373</t>
  </si>
  <si>
    <t>prospect_horizontal_0_ac3_ev_.csv,DistributionBasedAdjusted,0.5454545454545454,0.4444444444444444,0.4897959183673469,58.5,0.12086776859504132,0.8791322314049587</t>
  </si>
  <si>
    <t>prospect_horizontal_0_ac3_ev_.csv,JaccardLevenMatcherResult,0.8636363636363636,0.24675324675324675,0.3838383838383838,41.333333333333336,0.08539944903581267,0.9146005509641874</t>
  </si>
  <si>
    <t>prospect_horizontal_0_ac3_ev_.csv,JaccardLevenMatcherAdjusted,0.0,0.0,0.0,231.09090909090907,0.4774605559729526,0.5225394440270474</t>
  </si>
  <si>
    <t>prospect_horizontal_0_ac3_ev_.csv,SimilarityFloodingResult,0.9545454545454546,0.84,0.8936170212765958,25.0,0.05165289256198347,0.9483471074380165</t>
  </si>
  <si>
    <t>prospect_horizontal_0_ac3_ev_.csv,SimilarityFloodingAdjusted,0.0,0.0,0.0,484.0,1.0,0.0</t>
  </si>
  <si>
    <t>prospect_horizontal_0_ac3_ev_.csv,SmatResult,0.18181818181818182,0.16666666666666666,0.17391304347826086,158.1111111111111,0.32667584940312205,0.6733241505968779</t>
  </si>
  <si>
    <t>prospect_horizontal_0_ac4_av_.csv,ComaInstResult,0.6363636363636364,0.9333333333333333,0.7567567567567568,42.125,0.08703512396694214,0.9129648760330579</t>
  </si>
  <si>
    <t>prospect_horizontal_0_ac4_av_.csv,ComaInstAdjusted,0.0,0.0,0.0,484.0,1.0,0.0</t>
  </si>
  <si>
    <t>prospect_horizontal_0_ac4_av_.csv,ComaOptResult,0.36363636363636365,0.8,0.5000000000000001,99.14285714285717,0.20484061393152309,0.7951593860684769</t>
  </si>
  <si>
    <t>prospect_horizontal_0_ac4_av_.csv,ComaOptAdjusted,0.0,0.0,0.0,484.0,1.0,0.0</t>
  </si>
  <si>
    <t>prospect_horizontal_0_ac4_av_.csv,CupidResult,0.0,0.0,0.0,484.0,1.0,0.0</t>
  </si>
  <si>
    <t>prospect_horizontal_0_ac4_av_.csv,CupidAdjusted,1.0,0.045454545454545456,0.08695652173913045,484.0,1.0,0.0</t>
  </si>
  <si>
    <t>prospect_horizontal_0_ac4_av_.csv,DistributionBasedResult,0.6818181818181818,0.39473684210526316,0.5,39.285714285714285,0.08116883116883117,0.9188311688311688</t>
  </si>
  <si>
    <t>prospect_horizontal_0_ac4_av_.csv,DistributionBasedAdjusted,0.5,0.4230769230769231,0.4583333333333333,67.36363636363637,0.1391810668670173,0.8608189331329827</t>
  </si>
  <si>
    <t>prospect_horizontal_0_ac4_av_.csv,JaccardLevenMatcherResult,0.8636363636363636,0.24675324675324675,0.3838383838383838,41.333333333333336,0.08539944903581267,0.9146005509641874</t>
  </si>
  <si>
    <t>prospect_horizontal_0_ac4_av_.csv,JaccardLevenMatcherAdjusted,0.0,0.0,0.0,231.09090909090907,0.4774605559729526,0.5225394440270474</t>
  </si>
  <si>
    <t>prospect_horizontal_0_ac4_av_.csv,SimilarityFloodingResult,0.09090909090909091,0.6666666666666666,0.16,192.0499999999999,0.3967975206611568,0.6032024793388432</t>
  </si>
  <si>
    <t>prospect_horizontal_0_ac4_av_.csv,SimilarityFloodingAdjusted,0.0,0.0,0.0,484.0,1.0,0.0</t>
  </si>
  <si>
    <t>prospect_horizontal_0_ac4_av_.csv,SmatResult,0.36363636363636365,0.21052631578947367,0.26666666666666666,101.14285714285714,0.2089728453364817,0.7910271546635184</t>
  </si>
  <si>
    <t>prospect_horizontal_0_ac4_ev_.csv,ComaInstResult,0.7272727272727273,1.0,0.8421052631578948,31.0,0.0640495867768595,0.9359504132231405</t>
  </si>
  <si>
    <t>prospect_horizontal_0_ac4_ev_.csv,ComaInstAdjusted,0.0,0.0,0.0,484.0,1.0,0.0</t>
  </si>
  <si>
    <t>prospect_horizontal_0_ac4_ev_.csv,ComaOptResult,0.36363636363636365,0.8,0.5000000000000001,99.14285714285717,0.20484061393152309,0.7951593860684769</t>
  </si>
  <si>
    <t>prospect_horizontal_0_ac4_ev_.csv,ComaOptAdjusted,0.0,0.0,0.0,484.0,1.0,0.0</t>
  </si>
  <si>
    <t>prospect_horizontal_0_ac4_ev_.csv,CupidResult,0.09090909090909091,0.25,0.13333333333333333,192.2999999999999,0.39731404958677663,0.6026859504132234</t>
  </si>
  <si>
    <t>prospect_horizontal_0_ac4_ev_.csv,CupidAdjusted,1.0,0.045454545454545456,0.08695652173913045,484.0,1.0,0.0</t>
  </si>
  <si>
    <t>prospect_horizontal_0_ac4_ev_.csv,DistributionBasedResult,0.6818181818181818,0.40540540540540543,0.5084745762711864,39.142857142857146,0.0808736717827627,0.9191263282172373</t>
  </si>
  <si>
    <t>prospect_horizontal_0_ac4_ev_.csv,DistributionBasedAdjusted,0.5,0.4074074074074074,0.44897959183673464,67.45454545454547,0.1393688955672427,0.8606311044327573</t>
  </si>
  <si>
    <t>prospect_horizontal_0_ac4_ev_.csv,JaccardLevenMatcherResult,0.8636363636363636,0.24675324675324675,0.3838383838383838,41.333333333333336,0.08539944903581267,0.9146005509641874</t>
  </si>
  <si>
    <t>prospect_horizontal_0_ac4_ev_.csv,JaccardLevenMatcherAdjusted,0.0,0.0,0.0,231.09090909090907,0.4774605559729526,0.5225394440270474</t>
  </si>
  <si>
    <t>prospect_horizontal_0_ac4_ev_.csv,SimilarityFloodingResult,0.045454545454545456,0.5,0.08333333333333334,211.04761904761918,0.4360487996851636,0.5639512003148364</t>
  </si>
  <si>
    <t>prospect_horizontal_0_ac4_ev_.csv,SimilarityFloodingAdjusted,0.0,0.0,0.0,484.0,1.0,0.0</t>
  </si>
  <si>
    <t>prospect_horizontal_0_ac4_ev_.csv,SmatResult,0.4090909090909091,0.23076923076923078,0.29508196721311475,89.30769230769232,0.18452002542911636,0.8154799745708836</t>
  </si>
  <si>
    <t>prospect_horizontal_0_ac5_av_.csv,ComaInstResult,0.8181818181818182,1.0,0.9,24.0,0.049586776859504134,0.9504132231404958</t>
  </si>
  <si>
    <t>prospect_horizontal_0_ac5_av_.csv,ComaInstAdjusted,0.0,0.0,0.0,484.0,1.0,0.0</t>
  </si>
  <si>
    <t>prospect_horizontal_0_ac5_av_.csv,ComaOptResult,0.6363636363636364,0.8235294117647058,0.717948717948718,42.375,0.08755165289256199,0.912448347107438</t>
  </si>
  <si>
    <t>prospect_horizontal_0_ac5_av_.csv,ComaOptAdjusted,0.0,0.0,0.0,484.0,1.0,0.0</t>
  </si>
  <si>
    <t>prospect_horizontal_0_ac5_av_.csv,CupidResult,0.0,0.0,0.0,231.09090909090907,0.4774605559729526,0.5225394440270474</t>
  </si>
  <si>
    <t>prospect_horizontal_0_ac5_av_.csv,CupidAdjusted,1.0,0.045454545454545456,0.08695652173913045,484.0,1.0,0.0</t>
  </si>
  <si>
    <t>prospect_horizontal_0_ac5_av_.csv,DistributionBasedResult,0.6818181818181818,0.39473684210526316,0.5,39.285714285714285,0.08116883116883117,0.9188311688311688</t>
  </si>
  <si>
    <t>prospect_horizontal_0_ac5_av_.csv,DistributionBasedAdjusted,0.5,0.4074074074074074,0.44897959183673464,67.45454545454547,0.1393688955672427,0.8606311044327573</t>
  </si>
  <si>
    <t>prospect_horizontal_0_ac5_av_.csv,JaccardLevenMatcherResult,0.8636363636363636,0.24675324675324675,0.3838383838383838,41.333333333333336,0.08539944903581267,0.9146005509641874</t>
  </si>
  <si>
    <t>prospect_horizontal_0_ac5_av_.csv,JaccardLevenMatcherAdjusted,0.0,0.0,0.0,231.09090909090907,0.4774605559729526,0.5225394440270474</t>
  </si>
  <si>
    <t>prospect_horizontal_0_ac5_av_.csv,SimilarityFloodingResult,0.22727272727272727,1.0,0.37037037037037035,141.0,0.29132231404958675,0.7086776859504132</t>
  </si>
  <si>
    <t>prospect_horizontal_0_ac5_av_.csv,SimilarityFloodingAdjusted,0.0,0.0,0.0,484.0,1.0,0.0</t>
  </si>
  <si>
    <t>prospect_horizontal_0_ac5_av_.csv,SmatResult,0.2727272727272727,0.1935483870967742,0.22641509433962262,127.5625,0.26355888429752067,0.7364411157024793</t>
  </si>
  <si>
    <t>prospect_horizontal_0_ac5_ev_.csv,ComaInstResult,0.8181818181818182,1.0,0.9,24.0,0.049586776859504134,0.9504132231404958</t>
  </si>
  <si>
    <t>prospect_horizontal_0_ac5_ev_.csv,ComaInstAdjusted,0.0,0.0,0.0,484.0,1.0,0.0</t>
  </si>
  <si>
    <t>prospect_horizontal_0_ac5_ev_.csv,ComaOptResult,0.6363636363636364,0.8235294117647058,0.717948717948718,42.375,0.08755165289256199,0.912448347107438</t>
  </si>
  <si>
    <t>prospect_horizontal_0_ac5_ev_.csv,ComaOptAdjusted,0.0,0.0,0.0,484.0,1.0,0.0</t>
  </si>
  <si>
    <t>prospect_horizontal_0_ac5_ev_.csv,CupidResult,0.0,0.0,0.0,231.09090909090907,0.4774605559729526,0.5225394440270474</t>
  </si>
  <si>
    <t>prospect_horizontal_0_ac5_ev_.csv,CupidAdjusted,1.0,0.045454545454545456,0.08695652173913045,484.0,1.0,0.0</t>
  </si>
  <si>
    <t>prospect_horizontal_0_ac5_ev_.csv,DistributionBasedResult,0.6818181818181818,0.39473684210526316,0.5,39.285714285714285,0.08116883116883117,0.9188311688311688</t>
  </si>
  <si>
    <t>prospect_horizontal_0_ac5_ev_.csv,DistributionBasedAdjusted,0.5,0.4074074074074074,0.44897959183673464,67.45454545454547,0.1393688955672427,0.8606311044327573</t>
  </si>
  <si>
    <t>prospect_horizontal_0_ac5_ev_.csv,JaccardLevenMatcherResult,0.8636363636363636,0.24675324675324675,0.3838383838383838,41.333333333333336,0.08539944903581267,0.9146005509641874</t>
  </si>
  <si>
    <t>prospect_horizontal_0_ac5_ev_.csv,JaccardLevenMatcherAdjusted,0.0,0.0,0.0,231.09090909090907,0.4774605559729526,0.5225394440270474</t>
  </si>
  <si>
    <t>prospect_horizontal_0_ac5_ev_.csv,SimilarityFloodingResult,0.22727272727272727,1.0,0.37037037037037035,141.0,0.29132231404958675,0.7086776859504132</t>
  </si>
  <si>
    <t>prospect_horizontal_0_ac5_ev_.csv,SimilarityFloodingAdjusted,0.0,0.0,0.0,484.0,1.0,0.0</t>
  </si>
  <si>
    <t>prospect_horizontal_0_ac5_ev_.csv,SmatResult,0.2727272727272727,0.1935483870967742,0.22641509433962262,127.5625,0.26355888429752067,0.7364411157024793</t>
  </si>
  <si>
    <t>prospect_horizontal_0_ec_av_.csv,ComaInstResult,1.0,1.0,1.0,22.0,0.045454545454545456,0.9545454545454546</t>
  </si>
  <si>
    <t>prospect_horizontal_0_ec_av_.csv,ComaInstAdjusted,0.9545454545454546,1.0,0.9767441860465117,21.0,0.04338842975206612,0.9566115702479339</t>
  </si>
  <si>
    <t>prospect_horizontal_0_ec_av_.csv,ComaOptResult,1.0,1.0,1.0,22.0,0.045454545454545456,0.9545454545454546</t>
  </si>
  <si>
    <t>prospect_horizontal_0_ec_av_.csv,ComaOptAdjusted,0.9545454545454546,1.0,0.9767441860465117,21.0,0.04338842975206612,0.9566115702479339</t>
  </si>
  <si>
    <t>prospect_horizontal_0_ec_av_.csv,CupidResult,1.0,0.4782608695652174,0.6470588235294118,46.0,0.09504132231404959,0.9049586776859504</t>
  </si>
  <si>
    <t>prospect_horizontal_0_ec_av_.csv,CupidAdjusted,1.0,0.045454545454545456,0.08695652173913045,484.0,1.0,0.0</t>
  </si>
  <si>
    <t>prospect_horizontal_0_ec_av_.csv,DistributionBasedResult,0.6818181818181818,0.39473684210526316,0.5,39.285714285714285,0.08116883116883117,0.9188311688311688</t>
  </si>
  <si>
    <t>prospect_horizontal_0_ec_av_.csv,DistributionBasedAdjusted,0.5,0.4074074074074074,0.44897959183673464,67.45454545454547,0.1393688955672427,0.8606311044327573</t>
  </si>
  <si>
    <t>prospect_horizontal_0_ec_av_.csv,JaccardLevenMatcherResult,0.8636363636363636,0.24675324675324675,0.3838383838383838,41.333333333333336,0.08539944903581267,0.9146005509641874</t>
  </si>
  <si>
    <t>prospect_horizontal_0_ec_av_.csv,JaccardLevenMatcherAdjusted,0.0,0.0,0.0,231.09090909090907,0.4774605559729526,0.5225394440270474</t>
  </si>
  <si>
    <t>prospect_horizontal_0_ec_av_.csv,SimilarityFloodingResult,1.0,0.6111111111111112,0.7586206896551725,36.0,0.0743801652892562,0.9256198347107438</t>
  </si>
  <si>
    <t>prospect_horizontal_0_ec_av_.csv,SimilarityFloodingAdjusted,0.0,0.0,0.0,484.0,1.0,0.0</t>
  </si>
  <si>
    <t>prospect_horizontal_0_ec_av_.csv,SmatResult,0.36363636363636365,0.2857142857142857,0.32,100.42857142857142,0.20749704840613928,0.7925029515938607</t>
  </si>
  <si>
    <t>prospect_horizontal_0_ec_ev_.csv,ComaInstResult,1.0,1.0,1.0,22.0,0.045454545454545456,0.9545454545454546</t>
  </si>
  <si>
    <t>prospect_horizontal_0_ec_ev_.csv,ComaInstAdjusted,0.9545454545454546,1.0,0.9767441860465117,21.0,0.04338842975206612,0.9566115702479339</t>
  </si>
  <si>
    <t>prospect_horizontal_0_ec_ev_.csv,ComaOptResult,1.0,1.0,1.0,22.0,0.045454545454545456,0.9545454545454546</t>
  </si>
  <si>
    <t>prospect_horizontal_0_ec_ev_.csv,ComaOptAdjusted,0.9545454545454546,1.0,0.9767441860465117,21.0,0.04338842975206612,0.9566115702479339</t>
  </si>
  <si>
    <t>prospect_horizontal_0_ec_ev_.csv,CupidResult,1.0,0.4782608695652174,0.6470588235294118,46.0,0.09504132231404959,0.9049586776859504</t>
  </si>
  <si>
    <t>prospect_horizontal_0_ec_ev_.csv,CupidAdjusted,1.0,0.045454545454545456,0.08695652173913045,484.0,1.0,0.0</t>
  </si>
  <si>
    <t>prospect_horizontal_0_ec_ev_.csv,DistributionBasedResult,0.6818181818181818,0.39473684210526316,0.5,39.285714285714285,0.08116883116883117,0.9188311688311688</t>
  </si>
  <si>
    <t>prospect_horizontal_0_ec_ev_.csv,DistributionBasedAdjusted,0.5,0.4074074074074074,0.44897959183673464,67.45454545454547,0.1393688955672427,0.8606311044327573</t>
  </si>
  <si>
    <t>prospect_horizontal_0_ec_ev_.csv,JaccardLevenMatcherResult,0.8636363636363636,0.24675324675324675,0.3838383838383838,41.333333333333336,0.08539944903581267,0.9146005509641874</t>
  </si>
  <si>
    <t>prospect_horizontal_0_ec_ev_.csv,JaccardLevenMatcherAdjusted,0.0,0.0,0.0,231.09090909090907,0.4774605559729526,0.5225394440270474</t>
  </si>
  <si>
    <t>prospect_horizontal_0_ec_ev_.csv,SimilarityFloodingResult,1.0,0.6111111111111112,0.7586206896551725,36.0,0.0743801652892562,0.9256198347107438</t>
  </si>
  <si>
    <t>prospect_horizontal_0_ec_ev_.csv,SimilarityFloodingAdjusted,0.0,0.0,0.0,484.0,1.0,0.0</t>
  </si>
  <si>
    <t>prospect_horizontal_0_ec_ev_.csv,SmatResult,0.36363636363636365,0.2857142857142857,0.32,100.42857142857142,0.20749704840613928,0.7925029515938607</t>
  </si>
  <si>
    <t>prospect_horizontal_100_ac1_av_.csv,ComaInstResult,1.0,1.0,1.0,22.0,0.045454545454545456,0.9545454545454546</t>
  </si>
  <si>
    <t>prospect_horizontal_100_ac1_av_.csv,ComaInstAdjusted,0.5,1.0,0.6666666666666666,66.0,0.13636363636363635,0.8636363636363636</t>
  </si>
  <si>
    <t>prospect_horizontal_100_ac1_av_.csv,ComaOptResult,1.0,1.0,1.0,22.0,0.045454545454545456,0.9545454545454546</t>
  </si>
  <si>
    <t>prospect_horizontal_100_ac1_av_.csv,ComaOptAdjusted,0.5454545454545454,1.0,0.7058823529411764,57.0,0.11776859504132231,0.8822314049586777</t>
  </si>
  <si>
    <t>prospect_horizontal_100_ac1_av_.csv,CupidResult,0.9545454545454546,0.5833333333333334,0.7241379310344828,36.0,0.0743801652892562,0.9256198347107438</t>
  </si>
  <si>
    <t>prospect_horizontal_100_ac1_av_.csv,CupidAdjusted,1.0,0.045454545454545456,0.08695652173913045,484.0,1.0,0.0</t>
  </si>
  <si>
    <t>prospect_horizontal_100_ac1_av_.csv,DistributionBasedResult,0.6818181818181818,0.22727272727272727,0.3409090909090909,43.28571428571429,0.08943329397874854,0.9105667060212514</t>
  </si>
  <si>
    <t>prospect_horizontal_100_ac1_av_.csv,DistributionBasedAdjusted,0.45454545454545453,0.23255813953488372,0.30769230769230765,78.75,0.16270661157024793,0.8372933884297521</t>
  </si>
  <si>
    <t>prospect_horizontal_100_ac1_av_.csv,JaccardLevenMatcherResult,0.18181818181818182,0.26666666666666666,0.21621621621621623,157.6111111111111,0.3256427915518824,0.6743572084481175</t>
  </si>
  <si>
    <t>prospect_horizontal_100_ac1_av_.csv,JaccardLevenMatcherAdjusted,0.09090909090909091,0.10526315789473684,0.0975609756097561,192.85000000000008,0.3984504132231407,0.6015495867768593</t>
  </si>
  <si>
    <t>prospect_horizontal_100_ac1_av_.csv,SimilarityFloodingResult,0.9090909090909091,0.7407407407407407,0.8163265306122449,24.5,0.0506198347107438,0.9493801652892562</t>
  </si>
  <si>
    <t>prospect_horizontal_100_ac1_av_.csv,SimilarityFloodingAdjusted,0.0,0.0,0.0,484.0,1.0,0.0</t>
  </si>
  <si>
    <t>prospect_horizontal_100_ac1_av_.csv,SmatResult,0.18181818181818182,0.16666666666666666,0.17391304347826086,158.1111111111111,0.32667584940312205,0.6733241505968779</t>
  </si>
  <si>
    <t>prospect_horizontal_100_ac1_ev_.csv,ComaInstResult,1.0,1.0,1.0,22.0,0.045454545454545456,0.9545454545454546</t>
  </si>
  <si>
    <t>prospect_horizontal_100_ac1_ev_.csv,ComaInstAdjusted,0.5,1.0,0.6666666666666666,66.0,0.13636363636363635,0.8636363636363636</t>
  </si>
  <si>
    <t>prospect_horizontal_100_ac1_ev_.csv,ComaOptResult,1.0,1.0,1.0,22.0,0.045454545454545456,0.9545454545454546</t>
  </si>
  <si>
    <t>prospect_horizontal_100_ac1_ev_.csv,ComaOptAdjusted,0.5454545454545454,1.0,0.7058823529411764,57.0,0.11776859504132231,0.8822314049586777</t>
  </si>
  <si>
    <t>prospect_horizontal_100_ac1_ev_.csv,CupidResult,0.9545454545454546,0.5833333333333334,0.7241379310344828,36.0,0.0743801652892562,0.9256198347107438</t>
  </si>
  <si>
    <t>prospect_horizontal_100_ac1_ev_.csv,CupidAdjusted,1.0,0.045454545454545456,0.08695652173913045,484.0,1.0,0.0</t>
  </si>
  <si>
    <t>prospect_horizontal_100_ac1_ev_.csv,DistributionBasedResult,1.0,0.4888888888888889,0.6567164179104478,45.0,0.09297520661157024,0.9070247933884298</t>
  </si>
  <si>
    <t>prospect_horizontal_100_ac1_ev_.csv,DistributionBasedAdjusted,0.8636363636363636,0.4523809523809524,0.59375,29.666666666666664,0.06129476584022038,0.9387052341597796</t>
  </si>
  <si>
    <t>prospect_horizontal_100_ac1_ev_.csv,JaccardLevenMatcherResult,0.5454545454545454,0.8,0.6486486486486486,57.30000000000001,0.11838842975206613,0.8816115702479339</t>
  </si>
  <si>
    <t>prospect_horizontal_100_ac1_ev_.csv,JaccardLevenMatcherAdjusted,0.09090909090909091,0.1111111111111111,0.09999999999999999,192.7999999999999,0.3983471074380163,0.6016528925619837</t>
  </si>
  <si>
    <t>prospect_horizontal_100_ac1_ev_.csv,SimilarityFloodingResult,0.9090909090909091,0.7407407407407407,0.8163265306122449,24.5,0.0506198347107438,0.9493801652892562</t>
  </si>
  <si>
    <t>prospect_horizontal_100_ac1_ev_.csv,SimilarityFloodingAdjusted,0.0,0.0,0.0,484.0,1.0,0.0</t>
  </si>
  <si>
    <t>prospect_horizontal_100_ac1_ev_.csv,SmatResult,0.18181818181818182,0.16666666666666666,0.17391304347826086,158.1111111111111,0.32667584940312205,0.6733241505968779</t>
  </si>
  <si>
    <t>prospect_horizontal_100_ac2_av_.csv,ComaInstResult,0.9090909090909091,1.0,0.9523809523809523,21.0,0.04338842975206612,0.9566115702479339</t>
  </si>
  <si>
    <t>prospect_horizontal_100_ac2_av_.csv,ComaInstAdjusted,0.0,0.0,0.0,484.0,1.0,0.0</t>
  </si>
  <si>
    <t>prospect_horizontal_100_ac2_av_.csv,ComaOptResult,0.7727272727272727,1.0,0.8717948717948718,27.0,0.05578512396694215,0.9442148760330579</t>
  </si>
  <si>
    <t>prospect_horizontal_100_ac2_av_.csv,ComaOptAdjusted,0.0,0.0,0.0,484.0,1.0,0.0</t>
  </si>
  <si>
    <t>prospect_horizontal_100_ac2_av_.csv,CupidResult,0.13636363636363635,0.3333333333333333,0.1935483870967742,174.31578947368416,0.3601565898216615,0.6398434101783386</t>
  </si>
  <si>
    <t>prospect_horizontal_100_ac2_av_.csv,CupidAdjusted,1.0,0.045454545454545456,0.08695652173913045,484.0,1.0,0.0</t>
  </si>
  <si>
    <t>prospect_horizontal_100_ac2_av_.csv,DistributionBasedResult,0.6818181818181818,0.3191489361702128,0.43478260869565216,40.57142857142857,0.08382526564344746,0.9161747343565525</t>
  </si>
  <si>
    <t>prospect_horizontal_100_ac2_av_.csv,DistributionBasedAdjusted,0.45454545454545453,0.2564102564102564,0.3278688524590163,78.41666666666669,0.1620179063360882,0.8379820936639117</t>
  </si>
  <si>
    <t>prospect_horizontal_100_ac2_av_.csv,JaccardLevenMatcherResult,0.13636363636363635,0.21428571428571427,0.16666666666666663,174.57894736842115,0.360700304480209,0.6392996955197909</t>
  </si>
  <si>
    <t>prospect_horizontal_100_ac2_av_.csv,JaccardLevenMatcherAdjusted,0.09090909090909091,0.10526315789473684,0.0975609756097561,192.85000000000008,0.3984504132231407,0.6015495867768593</t>
  </si>
  <si>
    <t>prospect_horizontal_100_ac2_av_.csv,SimilarityFloodingResult,0.9545454545454546,0.7,0.8076923076923077,30.0,0.06198347107438017,0.9380165289256198</t>
  </si>
  <si>
    <t>prospect_horizontal_100_ac2_av_.csv,SimilarityFloodingAdjusted,0.0,0.0,0.0,484.0,1.0,0.0</t>
  </si>
  <si>
    <t>prospect_horizontal_100_ac2_av_.csv,SmatResult,0.4090909090909091,0.3103448275862069,0.35294117647058826,88.53846153846152,0.18293070565797834,0.8170692943420217</t>
  </si>
  <si>
    <t>prospect_horizontal_100_ac2_ev_.csv,ComaInstResult,0.9090909090909091,0.9523809523809523,0.9302325581395349,21.5,0.04442148760330578,0.9555785123966942</t>
  </si>
  <si>
    <t>prospect_horizontal_100_ac2_ev_.csv,ComaInstAdjusted,0.09090909090909091,1.0,0.16666666666666669,192.0,0.39669421487603307,0.6033057851239669</t>
  </si>
  <si>
    <t>prospect_horizontal_100_ac2_ev_.csv,ComaOptResult,0.8636363636363636,0.95,0.9047619047619048,22.333333333333332,0.04614325068870523,0.9538567493112948</t>
  </si>
  <si>
    <t>prospect_horizontal_100_ac2_ev_.csv,ComaOptAdjusted,0.0,0.0,0.0,484.0,1.0,0.0</t>
  </si>
  <si>
    <t>prospect_horizontal_100_ac2_ev_.csv,CupidResult,0.045454545454545456,0.3333333333333333,0.08,211.095238095238,0.43614718614718595,0.563852813852814</t>
  </si>
  <si>
    <t>prospect_horizontal_100_ac2_ev_.csv,CupidAdjusted,1.0,0.045454545454545456,0.08695652173913045,484.0,1.0,0.0</t>
  </si>
  <si>
    <t>prospect_horizontal_100_ac2_ev_.csv,DistributionBasedResult,1.0,0.4888888888888889,0.6567164179104478,45.0,0.09297520661157024,0.9070247933884298</t>
  </si>
  <si>
    <t>prospect_horizontal_100_ac2_ev_.csv,DistributionBasedAdjusted,0.8636363636363636,0.4523809523809524,0.59375,29.666666666666664,0.06129476584022038,0.9387052341597796</t>
  </si>
  <si>
    <t>prospect_horizontal_100_ac2_ev_.csv,JaccardLevenMatcherResult,0.5454545454545454,0.8,0.6486486486486486,57.30000000000001,0.11838842975206613,0.8816115702479339</t>
  </si>
  <si>
    <t>prospect_horizontal_100_ac2_ev_.csv,JaccardLevenMatcherAdjusted,0.09090909090909091,0.1111111111111111,0.09999999999999999,192.7999999999999,0.3983471074380163,0.6016528925619837</t>
  </si>
  <si>
    <t>prospect_horizontal_100_ac2_ev_.csv,SimilarityFloodingResult,0.9090909090909091,0.7142857142857143,0.8,25.0,0.05165289256198347,0.9483471074380165</t>
  </si>
  <si>
    <t>prospect_horizontal_100_ac2_ev_.csv,SimilarityFloodingAdjusted,0.0,0.0,0.0,484.0,1.0,0.0</t>
  </si>
  <si>
    <t>prospect_horizontal_100_ac2_ev_.csv,SmatResult,0.2727272727272727,0.2727272727272727,0.2727272727272727,127.0,0.26239669421487605,0.7376033057851239</t>
  </si>
  <si>
    <t>prospect_horizontal_100_ac3_av_.csv,ComaInstResult,0.9090909090909091,1.0,0.9523809523809523,21.0,0.04338842975206612,0.9566115702479339</t>
  </si>
  <si>
    <t>prospect_horizontal_100_ac3_av_.csv,ComaInstAdjusted,0.0,0.0,0.0,484.0,1.0,0.0</t>
  </si>
  <si>
    <t>prospect_horizontal_100_ac3_av_.csv,ComaOptResult,0.8636363636363636,1.0,0.9268292682926829,22.0,0.045454545454545456,0.9545454545454546</t>
  </si>
  <si>
    <t>prospect_horizontal_100_ac3_av_.csv,ComaOptAdjusted,0.0,0.0,0.0,484.0,1.0,0.0</t>
  </si>
  <si>
    <t>prospect_horizontal_100_ac3_av_.csv,CupidResult,0.09090909090909091,0.4,0.14814814814814814,192.14999999999992,0.3970041322314048,0.6029958677685952</t>
  </si>
  <si>
    <t>prospect_horizontal_100_ac3_av_.csv,CupidAdjusted,1.0,0.045454545454545456,0.08695652173913045,484.0,1.0,0.0</t>
  </si>
  <si>
    <t>prospect_horizontal_100_ac3_av_.csv,DistributionBasedResult,0.6818181818181818,0.3,0.4166666666666667,41.0,0.08471074380165289,0.9152892561983471</t>
  </si>
  <si>
    <t>prospect_horizontal_100_ac3_av_.csv,DistributionBasedAdjusted,0.45454545454545453,0.3125,0.3703703703703703,77.83333333333331,0.1608126721763085,0.8391873278236914</t>
  </si>
  <si>
    <t>prospect_horizontal_100_ac3_av_.csv,JaccardLevenMatcherResult,0.18181818181818182,0.25,0.2105263157894737,157.66666666666669,0.3257575757575758,0.6742424242424242</t>
  </si>
  <si>
    <t>prospect_horizontal_100_ac3_av_.csv,JaccardLevenMatcherAdjusted,0.09090909090909091,0.1111111111111111,0.09999999999999999,192.7999999999999,0.3983471074380163,0.6016528925619837</t>
  </si>
  <si>
    <t>prospect_horizontal_100_ac3_av_.csv,SimilarityFloodingResult,0.9545454545454546,0.84,0.8936170212765958,25.0,0.05165289256198347,0.9483471074380165</t>
  </si>
  <si>
    <t>prospect_horizontal_100_ac3_av_.csv,SimilarityFloodingAdjusted,0.0,0.0,0.0,484.0,1.0,0.0</t>
  </si>
  <si>
    <t>prospect_horizontal_100_ac3_av_.csv,SmatResult,0.18181818181818182,0.16666666666666666,0.17391304347826086,158.1111111111111,0.32667584940312205,0.6733241505968779</t>
  </si>
  <si>
    <t>prospect_horizontal_100_ac3_ev_.csv,ComaInstResult,0.9090909090909091,1.0,0.9523809523809523,21.0,0.04338842975206612,0.9566115702479339</t>
  </si>
  <si>
    <t>prospect_horizontal_100_ac3_ev_.csv,ComaInstAdjusted,0.0,0.0,0.0,484.0,1.0,0.0</t>
  </si>
  <si>
    <t>prospect_horizontal_100_ac3_ev_.csv,ComaOptResult,0.8636363636363636,1.0,0.9268292682926829,22.0,0.045454545454545456,0.9545454545454546</t>
  </si>
  <si>
    <t>prospect_horizontal_100_ac3_ev_.csv,ComaOptAdjusted,0.0,0.0,0.0,484.0,1.0,0.0</t>
  </si>
  <si>
    <t>prospect_horizontal_100_ac3_ev_.csv,CupidResult,0.09090909090909091,0.4,0.14814814814814814,192.14999999999992,0.3970041322314048,0.6029958677685952</t>
  </si>
  <si>
    <t>prospect_horizontal_100_ac3_ev_.csv,CupidAdjusted,1.0,0.045454545454545456,0.08695652173913045,484.0,1.0,0.0</t>
  </si>
  <si>
    <t>prospect_horizontal_100_ac3_ev_.csv,DistributionBasedResult,1.0,0.4888888888888889,0.6567164179104478,45.0,0.09297520661157024,0.9070247933884298</t>
  </si>
  <si>
    <t>prospect_horizontal_100_ac3_ev_.csv,DistributionBasedAdjusted,0.8636363636363636,0.4523809523809524,0.59375,29.666666666666664,0.06129476584022038,0.9387052341597796</t>
  </si>
  <si>
    <t>prospect_horizontal_100_ac3_ev_.csv,JaccardLevenMatcherResult,0.5454545454545454,0.8,0.6486486486486486,57.30000000000001,0.11838842975206613,0.8816115702479339</t>
  </si>
  <si>
    <t>prospect_horizontal_100_ac3_ev_.csv,JaccardLevenMatcherAdjusted,0.09090909090909091,0.1111111111111111,0.09999999999999999,192.7999999999999,0.3983471074380163,0.6016528925619837</t>
  </si>
  <si>
    <t>prospect_horizontal_100_ac3_ev_.csv,SimilarityFloodingResult,0.9545454545454546,0.84,0.8936170212765958,25.0,0.05165289256198347,0.9483471074380165</t>
  </si>
  <si>
    <t>prospect_horizontal_100_ac3_ev_.csv,SimilarityFloodingAdjusted,0.0,0.0,0.0,484.0,1.0,0.0</t>
  </si>
  <si>
    <t>prospect_horizontal_100_ac3_ev_.csv,SmatResult,0.18181818181818182,0.16666666666666666,0.17391304347826086,158.1111111111111,0.32667584940312205,0.6733241505968779</t>
  </si>
  <si>
    <t>prospect_horizontal_100_ac4_av_.csv,ComaInstResult,0.6818181818181818,1.0,0.8108108108108109,36.0,0.0743801652892562,0.9256198347107438</t>
  </si>
  <si>
    <t>prospect_horizontal_100_ac4_av_.csv,ComaInstAdjusted,0.0,0.0,0.0,484.0,1.0,0.0</t>
  </si>
  <si>
    <t>prospect_horizontal_100_ac4_av_.csv,ComaOptResult,0.3181818181818182,0.7777777777777778,0.45161290322580644,112.13333333333328,0.23168044077134975,0.7683195592286503</t>
  </si>
  <si>
    <t>prospect_horizontal_100_ac4_av_.csv,ComaOptAdjusted,0.0,0.0,0.0,484.0,1.0,0.0</t>
  </si>
  <si>
    <t>prospect_horizontal_100_ac4_av_.csv,CupidResult,0.045454545454545456,0.5,0.08333333333333334,211.04761904761918,0.4360487996851636,0.5639512003148364</t>
  </si>
  <si>
    <t>prospect_horizontal_100_ac4_av_.csv,CupidAdjusted,1.0,0.045454545454545456,0.08695652173913045,484.0,1.0,0.0</t>
  </si>
  <si>
    <t>prospect_horizontal_100_ac4_av_.csv,DistributionBasedResult,0.6818181818181818,0.39473684210526316,0.5,39.285714285714285,0.08116883116883117,0.9188311688311688</t>
  </si>
  <si>
    <t>prospect_horizontal_100_ac4_av_.csv,DistributionBasedAdjusted,0.45454545454545453,0.4,0.4255319148936171,77.25,0.15960743801652894,0.8403925619834711</t>
  </si>
  <si>
    <t>prospect_horizontal_100_ac4_av_.csv,JaccardLevenMatcherResult,0.13636363636363635,0.2,0.16216216216216214,174.6315789473685,0.3608090474119184,0.6391909525880817</t>
  </si>
  <si>
    <t>prospect_horizontal_100_ac4_av_.csv,JaccardLevenMatcherAdjusted,0.09090909090909091,0.10526315789473684,0.0975609756097561,192.85000000000008,0.3984504132231407,0.6015495867768593</t>
  </si>
  <si>
    <t>prospect_horizontal_100_ac4_av_.csv,SimilarityFloodingResult,0.045454545454545456,1.0,0.08695652173913045,211.0,0.4359504132231405,0.5640495867768596</t>
  </si>
  <si>
    <t>prospect_horizontal_100_ac4_av_.csv,SimilarityFloodingAdjusted,0.0,0.0,0.0,484.0,1.0,0.0</t>
  </si>
  <si>
    <t>prospect_horizontal_100_ac4_av_.csv,SmatResult,0.18181818181818182,0.18181818181818182,0.18181818181818182,158.0,0.32644628099173556,0.6735537190082644</t>
  </si>
  <si>
    <t>prospect_horizontal_100_ac4_ev_.csv,ComaInstResult,0.6818181818181818,1.0,0.8108108108108109,36.0,0.0743801652892562,0.9256198347107438</t>
  </si>
  <si>
    <t>prospect_horizontal_100_ac4_ev_.csv,ComaInstAdjusted,0.0,0.0,0.0,484.0,1.0,0.0</t>
  </si>
  <si>
    <t>prospect_horizontal_100_ac4_ev_.csv,ComaOptResult,0.4090909090909091,0.6923076923076923,0.5142857142857142,87.3076923076923,0.18038779402415767,0.8196122059758424</t>
  </si>
  <si>
    <t>prospect_horizontal_100_ac4_ev_.csv,ComaOptAdjusted,0.0,0.0,0.0,484.0,1.0,0.0</t>
  </si>
  <si>
    <t>prospect_horizontal_100_ac4_ev_.csv,CupidResult,0.09090909090909091,0.3333333333333333,0.14285714285714288,192.2000000000001,0.39710743801652915,0.6028925619834709</t>
  </si>
  <si>
    <t>prospect_horizontal_100_ac4_ev_.csv,CupidAdjusted,1.0,0.045454545454545456,0.08695652173913045,484.0,1.0,0.0</t>
  </si>
  <si>
    <t>prospect_horizontal_100_ac4_ev_.csv,DistributionBasedResult,1.0,0.4888888888888889,0.6567164179104478,45.0,0.09297520661157024,0.9070247933884298</t>
  </si>
  <si>
    <t>prospect_horizontal_100_ac4_ev_.csv,DistributionBasedAdjusted,0.8181818181818182,0.43902439024390244,0.5714285714285715,29.75,0.061466942148760334,0.9385330578512396</t>
  </si>
  <si>
    <t>prospect_horizontal_100_ac4_ev_.csv,JaccardLevenMatcherResult,0.5454545454545454,0.8,0.6486486486486486,57.30000000000001,0.11838842975206613,0.8816115702479339</t>
  </si>
  <si>
    <t>prospect_horizontal_100_ac4_ev_.csv,JaccardLevenMatcherAdjusted,0.09090909090909091,0.1111111111111111,0.09999999999999999,192.7999999999999,0.3983471074380163,0.6016528925619837</t>
  </si>
  <si>
    <t>prospect_horizontal_100_ac4_ev_.csv,SimilarityFloodingResult,0.0,0.0,0.0,484.0,1.0,0.0</t>
  </si>
  <si>
    <t>prospect_horizontal_100_ac4_ev_.csv,SimilarityFloodingAdjusted,0.0,0.0,0.0,484.0,1.0,0.0</t>
  </si>
  <si>
    <t>prospect_horizontal_100_ac4_ev_.csv,SmatResult,0.36363636363636365,0.2,0.25806451612903225,101.2857142857143,0.20926800472255022,0.7907319952774498</t>
  </si>
  <si>
    <t>prospect_horizontal_100_ac5_av_.csv,ComaInstResult,0.8181818181818182,1.0,0.9,24.0,0.049586776859504134,0.9504132231404958</t>
  </si>
  <si>
    <t>prospect_horizontal_100_ac5_av_.csv,ComaInstAdjusted,0.0,0.0,0.0,484.0,1.0,0.0</t>
  </si>
  <si>
    <t>prospect_horizontal_100_ac5_av_.csv,ComaOptResult,0.6363636363636364,0.8235294117647058,0.717948717948718,42.375,0.08755165289256199,0.912448347107438</t>
  </si>
  <si>
    <t>prospect_horizontal_100_ac5_av_.csv,ComaOptAdjusted,0.0,0.0,0.0,484.0,1.0,0.0</t>
  </si>
  <si>
    <t>prospect_horizontal_100_ac5_av_.csv,CupidResult,0.0,0.0,0.0,231.09090909090907,0.4774605559729526,0.5225394440270474</t>
  </si>
  <si>
    <t>prospect_horizontal_100_ac5_av_.csv,CupidAdjusted,1.0,0.045454545454545456,0.08695652173913045,484.0,1.0,0.0</t>
  </si>
  <si>
    <t>prospect_horizontal_100_ac5_av_.csv,DistributionBasedResult,0.6818181818181818,0.4166666666666667,0.5172413793103449,39.0,0.08057851239669421,0.9194214876033058</t>
  </si>
  <si>
    <t>prospect_horizontal_100_ac5_av_.csv,DistributionBasedAdjusted,0.5,0.4074074074074074,0.44897959183673464,67.45454545454547,0.1393688955672427,0.8606311044327573</t>
  </si>
  <si>
    <t>prospect_horizontal_100_ac5_av_.csv,JaccardLevenMatcherResult,0.13636363636363635,0.21428571428571427,0.16666666666666663,174.57894736842115,0.360700304480209,0.6392996955197909</t>
  </si>
  <si>
    <t>prospect_horizontal_100_ac5_av_.csv,JaccardLevenMatcherAdjusted,0.09090909090909091,0.10526315789473684,0.0975609756097561,192.85000000000008,0.3984504132231407,0.6015495867768593</t>
  </si>
  <si>
    <t>prospect_horizontal_100_ac5_av_.csv,SimilarityFloodingResult,0.22727272727272727,1.0,0.37037037037037035,141.0,0.29132231404958675,0.7086776859504132</t>
  </si>
  <si>
    <t>prospect_horizontal_100_ac5_av_.csv,SimilarityFloodingAdjusted,0.0,0.0,0.0,484.0,1.0,0.0</t>
  </si>
  <si>
    <t>prospect_horizontal_100_ac5_av_.csv,SmatResult,0.2727272727272727,0.1935483870967742,0.22641509433962262,127.5625,0.26355888429752067,0.7364411157024793</t>
  </si>
  <si>
    <t>prospect_horizontal_100_ac5_ev_.csv,ComaInstResult,0.8181818181818182,1.0,0.9,24.0,0.049586776859504134,0.9504132231404958</t>
  </si>
  <si>
    <t>prospect_horizontal_100_ac5_ev_.csv,ComaInstAdjusted,0.0,0.0,0.0,484.0,1.0,0.0</t>
  </si>
  <si>
    <t>prospect_horizontal_100_ac5_ev_.csv,ComaOptResult,0.6363636363636364,0.8235294117647058,0.717948717948718,42.375,0.08755165289256199,0.912448347107438</t>
  </si>
  <si>
    <t>prospect_horizontal_100_ac5_ev_.csv,ComaOptAdjusted,0.0,0.0,0.0,484.0,1.0,0.0</t>
  </si>
  <si>
    <t>prospect_horizontal_100_ac5_ev_.csv,CupidResult,0.0,0.0,0.0,231.09090909090907,0.4774605559729526,0.5225394440270474</t>
  </si>
  <si>
    <t>prospect_horizontal_100_ac5_ev_.csv,CupidAdjusted,1.0,0.045454545454545456,0.08695652173913045,484.0,1.0,0.0</t>
  </si>
  <si>
    <t>prospect_horizontal_100_ac5_ev_.csv,DistributionBasedResult,1.0,0.4888888888888889,0.6567164179104478,45.0,0.09297520661157024,0.9070247933884298</t>
  </si>
  <si>
    <t>prospect_horizontal_100_ac5_ev_.csv,DistributionBasedAdjusted,0.8636363636363636,0.4523809523809524,0.59375,29.666666666666664,0.06129476584022038,0.9387052341597796</t>
  </si>
  <si>
    <t>prospect_horizontal_100_ac5_ev_.csv,JaccardLevenMatcherResult,0.5454545454545454,0.8,0.6486486486486486,57.30000000000001,0.11838842975206613,0.8816115702479339</t>
  </si>
  <si>
    <t>prospect_horizontal_100_ac5_ev_.csv,JaccardLevenMatcherAdjusted,0.09090909090909091,0.1111111111111111,0.09999999999999999,192.7999999999999,0.3983471074380163,0.6016528925619837</t>
  </si>
  <si>
    <t>prospect_horizontal_100_ac5_ev_.csv,SimilarityFloodingResult,0.22727272727272727,1.0,0.37037037037037035,141.0,0.29132231404958675,0.7086776859504132</t>
  </si>
  <si>
    <t>prospect_horizontal_100_ac5_ev_.csv,SimilarityFloodingAdjusted,0.0,0.0,0.0,484.0,1.0,0.0</t>
  </si>
  <si>
    <t>prospect_horizontal_100_ac5_ev_.csv,SmatResult,0.2727272727272727,0.1935483870967742,0.22641509433962262,127.5625,0.26355888429752067,0.7364411157024793</t>
  </si>
  <si>
    <t>prospect_horizontal_100_ec_av_.csv,ComaInstResult,1.0,1.0,1.0,22.0,0.045454545454545456,0.9545454545454546</t>
  </si>
  <si>
    <t>prospect_horizontal_100_ec_av_.csv,ComaInstAdjusted,0.9545454545454546,1.0,0.9767441860465117,21.0,0.04338842975206612,0.9566115702479339</t>
  </si>
  <si>
    <t>prospect_horizontal_100_ec_av_.csv,ComaOptResult,1.0,1.0,1.0,22.0,0.045454545454545456,0.9545454545454546</t>
  </si>
  <si>
    <t>prospect_horizontal_100_ec_av_.csv,ComaOptAdjusted,0.9545454545454546,1.0,0.9767441860465117,21.0,0.04338842975206612,0.9566115702479339</t>
  </si>
  <si>
    <t>prospect_horizontal_100_ec_av_.csv,CupidResult,1.0,0.4782608695652174,0.6470588235294118,46.0,0.09504132231404959,0.9049586776859504</t>
  </si>
  <si>
    <t>prospect_horizontal_100_ec_av_.csv,CupidAdjusted,1.0,0.045454545454545456,0.08695652173913045,484.0,1.0,0.0</t>
  </si>
  <si>
    <t>prospect_horizontal_100_ec_av_.csv,DistributionBasedResult,0.6818181818181818,0.4838709677419355,0.5660377358490567,38.285714285714285,0.07910271546635182,0.9208972845336482</t>
  </si>
  <si>
    <t>prospect_horizontal_100_ec_av_.csv,DistributionBasedAdjusted,0.5454545454545454,0.5454545454545454,0.5454545454545454,58.0,0.11983471074380166,0.8801652892561983</t>
  </si>
  <si>
    <t>prospect_horizontal_100_ec_av_.csv,JaccardLevenMatcherResult,0.13636363636363635,0.1875,0.15789473684210525,174.68421052631584,0.36091779034362775,0.6390822096563722</t>
  </si>
  <si>
    <t>prospect_horizontal_100_ec_av_.csv,JaccardLevenMatcherAdjusted,0.09090909090909091,0.1111111111111111,0.09999999999999999,192.7999999999999,0.3983471074380163,0.6016528925619837</t>
  </si>
  <si>
    <t>prospect_horizontal_100_ec_av_.csv,SimilarityFloodingResult,1.0,0.6111111111111112,0.7586206896551725,36.0,0.0743801652892562,0.9256198347107438</t>
  </si>
  <si>
    <t>prospect_horizontal_100_ec_av_.csv,SimilarityFloodingAdjusted,0.0,0.0,0.0,484.0,1.0,0.0</t>
  </si>
  <si>
    <t>prospect_horizontal_100_ec_av_.csv,SmatResult,0.36363636363636365,0.2857142857142857,0.32,100.42857142857142,0.20749704840613928,0.7925029515938607</t>
  </si>
  <si>
    <t>prospect_horizontal_100_ec_ev_.csv,ComaInstResult,1.0,1.0,1.0,22.0,0.045454545454545456,0.9545454545454546</t>
  </si>
  <si>
    <t>prospect_horizontal_100_ec_ev_.csv,ComaInstAdjusted,0.9545454545454546,1.0,0.9767441860465117,21.0,0.04338842975206612,0.9566115702479339</t>
  </si>
  <si>
    <t>prospect_horizontal_100_ec_ev_.csv,ComaOptResult,1.0,1.0,1.0,22.0,0.045454545454545456,0.9545454545454546</t>
  </si>
  <si>
    <t>prospect_horizontal_100_ec_ev_.csv,ComaOptAdjusted,0.9545454545454546,1.0,0.9767441860465117,21.0,0.04338842975206612,0.9566115702479339</t>
  </si>
  <si>
    <t>prospect_horizontal_100_ec_ev_.csv,CupidResult,1.0,0.4782608695652174,0.6470588235294118,46.0,0.09504132231404959,0.9049586776859504</t>
  </si>
  <si>
    <t>prospect_horizontal_100_ec_ev_.csv,CupidAdjusted,1.0,0.045454545454545456,0.08695652173913045,484.0,1.0,0.0</t>
  </si>
  <si>
    <t>prospect_horizontal_100_ec_ev_.csv,DistributionBasedResult,1.0,0.4888888888888889,0.6567164179104478,45.0,0.09297520661157024,0.9070247933884298</t>
  </si>
  <si>
    <t>prospect_horizontal_100_ec_ev_.csv,DistributionBasedAdjusted,0.8636363636363636,0.4523809523809524,0.59375,29.666666666666664,0.06129476584022038,0.9387052341597796</t>
  </si>
  <si>
    <t>prospect_horizontal_100_ec_ev_.csv,JaccardLevenMatcherResult,0.5454545454545454,0.8,0.6486486486486486,57.30000000000001,0.11838842975206613,0.8816115702479339</t>
  </si>
  <si>
    <t>prospect_horizontal_100_ec_ev_.csv,JaccardLevenMatcherAdjusted,0.09090909090909091,0.1111111111111111,0.09999999999999999,192.7999999999999,0.3983471074380163,0.6016528925619837</t>
  </si>
  <si>
    <t>prospect_horizontal_100_ec_ev_.csv,SimilarityFloodingResult,1.0,0.6111111111111112,0.7586206896551725,36.0,0.0743801652892562,0.9256198347107438</t>
  </si>
  <si>
    <t>prospect_horizontal_100_ec_ev_.csv,SimilarityFloodingAdjusted,0.0,0.0,0.0,484.0,1.0,0.0</t>
  </si>
  <si>
    <t>prospect_horizontal_100_ec_ev_.csv,SmatResult,0.36363636363636365,0.2857142857142857,0.32,100.42857142857142,0.20749704840613928,0.7925029515938607</t>
  </si>
  <si>
    <t>prospect_horizontal_50_ac1_av_.csv,ComaInstResult,1.0,1.0,1.0,22.0,0.045454545454545456,0.9545454545454546</t>
  </si>
  <si>
    <t>prospect_horizontal_50_ac1_av_.csv,ComaInstAdjusted,0.5,1.0,0.6666666666666666,66.0,0.13636363636363635,0.8636363636363636</t>
  </si>
  <si>
    <t>prospect_horizontal_50_ac1_av_.csv,ComaOptResult,1.0,1.0,1.0,22.0,0.045454545454545456,0.9545454545454546</t>
  </si>
  <si>
    <t>prospect_horizontal_50_ac1_av_.csv,ComaOptAdjusted,0.5454545454545454,1.0,0.7058823529411764,57.0,0.11776859504132231,0.8822314049586777</t>
  </si>
  <si>
    <t>prospect_horizontal_50_ac1_av_.csv,CupidResult,0.9545454545454546,0.5833333333333334,0.7241379310344828,36.0,0.0743801652892562,0.9256198347107438</t>
  </si>
  <si>
    <t>prospect_horizontal_50_ac1_av_.csv,CupidAdjusted,1.0,0.045454545454545456,0.08695652173913045,484.0,1.0,0.0</t>
  </si>
  <si>
    <t>prospect_horizontal_50_ac1_av_.csv,DistributionBasedResult,0.6818181818181818,0.36585365853658536,0.47619047619047616,39.714285714285715,0.0820543093270366,0.9179456906729634</t>
  </si>
  <si>
    <t>prospect_horizontal_50_ac1_av_.csv,DistributionBasedAdjusted,0.5,0.34375,0.4074074074074074,67.9090909090909,0.14030803906836964,0.8596919609316304</t>
  </si>
  <si>
    <t>prospect_horizontal_50_ac1_av_.csv,JaccardLevenMatcherResult,0.18181818181818182,0.3333333333333333,0.23529411764705885,157.4444444444444,0.3252984389348025,0.6747015610651975</t>
  </si>
  <si>
    <t>prospect_horizontal_50_ac1_av_.csv,JaccardLevenMatcherAdjusted,0.0,0.0,0.0,231.63636363636377,0.47858752817430533,0.5214124718256947</t>
  </si>
  <si>
    <t>prospect_horizontal_50_ac1_av_.csv,SimilarityFloodingResult,0.9090909090909091,0.7407407407407407,0.8163265306122449,24.5,0.0506198347107438,0.9493801652892562</t>
  </si>
  <si>
    <t>prospect_horizontal_50_ac1_av_.csv,SimilarityFloodingAdjusted,0.0,0.0,0.0,484.0,1.0,0.0</t>
  </si>
  <si>
    <t>prospect_horizontal_50_ac1_av_.csv,SmatResult,0.18181818181818182,0.16666666666666666,0.17391304347826086,158.1111111111111,0.32667584940312205,0.6733241505968779</t>
  </si>
  <si>
    <t>prospect_horizontal_50_ac1_ev_.csv,ComaInstResult,1.0,1.0,1.0,22.0,0.045454545454545456,0.9545454545454546</t>
  </si>
  <si>
    <t>prospect_horizontal_50_ac1_ev_.csv,ComaInstAdjusted,0.5,1.0,0.6666666666666666,66.0,0.13636363636363635,0.8636363636363636</t>
  </si>
  <si>
    <t>prospect_horizontal_50_ac1_ev_.csv,ComaOptResult,1.0,1.0,1.0,22.0,0.045454545454545456,0.9545454545454546</t>
  </si>
  <si>
    <t>prospect_horizontal_50_ac1_ev_.csv,ComaOptAdjusted,0.5454545454545454,1.0,0.7058823529411764,57.0,0.11776859504132231,0.8822314049586777</t>
  </si>
  <si>
    <t>prospect_horizontal_50_ac1_ev_.csv,CupidResult,0.9545454545454546,0.5833333333333334,0.7241379310344828,36.0,0.0743801652892562,0.9256198347107438</t>
  </si>
  <si>
    <t>prospect_horizontal_50_ac1_ev_.csv,CupidAdjusted,1.0,0.045454545454545456,0.08695652173913045,484.0,1.0,0.0</t>
  </si>
  <si>
    <t>prospect_horizontal_50_ac1_ev_.csv,DistributionBasedResult,1.0,0.46808510638297873,0.6376811594202899,47.0,0.09710743801652892,0.9028925619834711</t>
  </si>
  <si>
    <t>prospect_horizontal_50_ac1_ev_.csv,DistributionBasedAdjusted,0.8636363636363636,0.41304347826086957,0.5588235294117647,31.0,0.0640495867768595,0.9359504132231405</t>
  </si>
  <si>
    <t>prospect_horizontal_50_ac1_ev_.csv,JaccardLevenMatcherResult,0.5909090909090909,0.6190476190476191,0.6046511627906977,49.888888888888886,0.10307621671258034,0.8969237832874196</t>
  </si>
  <si>
    <t>prospect_horizontal_50_ac1_ev_.csv,JaccardLevenMatcherAdjusted,0.0,0.0,0.0,231.5454545454547,0.47839969947407995,0.52160030052592</t>
  </si>
  <si>
    <t>prospect_horizontal_50_ac1_ev_.csv,SimilarityFloodingResult,0.9090909090909091,0.7407407407407407,0.8163265306122449,24.5,0.0506198347107438,0.9493801652892562</t>
  </si>
  <si>
    <t>prospect_horizontal_50_ac1_ev_.csv,SimilarityFloodingAdjusted,0.0,0.0,0.0,484.0,1.0,0.0</t>
  </si>
  <si>
    <t>prospect_horizontal_50_ac1_ev_.csv,SmatResult,0.18181818181818182,0.16666666666666666,0.17391304347826086,158.1111111111111,0.32667584940312205,0.6733241505968779</t>
  </si>
  <si>
    <t>prospect_horizontal_50_ac2_av_.csv,ComaInstResult,0.9545454545454546,1.0,0.9767441860465117,21.0,0.04338842975206612,0.9566115702479339</t>
  </si>
  <si>
    <t>prospect_horizontal_50_ac2_av_.csv,ComaInstAdjusted,0.0,0.0,0.0,484.0,1.0,0.0</t>
  </si>
  <si>
    <t>prospect_horizontal_50_ac2_av_.csv,ComaOptResult,0.8636363636363636,0.95,0.9047619047619048,22.333333333333332,0.04614325068870523,0.9538567493112948</t>
  </si>
  <si>
    <t>prospect_horizontal_50_ac2_av_.csv,ComaOptAdjusted,0.0,0.0,0.0,484.0,1.0,0.0</t>
  </si>
  <si>
    <t>prospect_horizontal_50_ac2_av_.csv,CupidResult,0.0,0.0,0.0,231.0454545454547,0.4773666416228403,0.5226333583771596</t>
  </si>
  <si>
    <t>prospect_horizontal_50_ac2_av_.csv,CupidAdjusted,1.0,0.045454545454545456,0.08695652173913045,484.0,1.0,0.0</t>
  </si>
  <si>
    <t>prospect_horizontal_50_ac2_av_.csv,DistributionBasedResult,0.6818181818181818,0.2777777777777778,0.39473684210526316,41.57142857142857,0.08589138134592679,0.9141086186540732</t>
  </si>
  <si>
    <t>prospect_horizontal_50_ac2_av_.csv,DistributionBasedAdjusted,0.36363636363636365,0.27586206896551724,0.3137254901960784,100.5,0.20764462809917356,0.7923553719008265</t>
  </si>
  <si>
    <t>prospect_horizontal_50_ac2_av_.csv,JaccardLevenMatcherResult,0.3181818181818182,0.4666666666666667,0.3783783783783784,112.53333333333335,0.23250688705234163,0.7674931129476583</t>
  </si>
  <si>
    <t>prospect_horizontal_50_ac2_av_.csv,JaccardLevenMatcherAdjusted,0.0,0.0,0.0,231.59090909090907,0.4784936138241923,0.5215063861758077</t>
  </si>
  <si>
    <t>prospect_horizontal_50_ac2_av_.csv,SimilarityFloodingResult,0.8636363636363636,0.6551724137931034,0.7450980392156864,25.333333333333332,0.052341597796143245,0.9476584022038568</t>
  </si>
  <si>
    <t>prospect_horizontal_50_ac2_av_.csv,SimilarityFloodingAdjusted,0.0,0.0,0.0,484.0,1.0,0.0</t>
  </si>
  <si>
    <t>prospect_horizontal_50_ac2_av_.csv,SmatResult,0.3181818181818182,0.15217391304347827,0.2058823529411765,114.60000000000002,0.23677685950413227,0.7632231404958677</t>
  </si>
  <si>
    <t>prospect_horizontal_50_ac2_ev_.csv,ComaInstResult,0.8636363636363636,0.95,0.9047619047619048,22.333333333333332,0.04614325068870523,0.9538567493112948</t>
  </si>
  <si>
    <t>prospect_horizontal_50_ac2_ev_.csv,ComaInstAdjusted,0.0,0.0,0.0,484.0,1.0,0.0</t>
  </si>
  <si>
    <t>prospect_horizontal_50_ac2_ev_.csv,ComaOptResult,0.6818181818181818,0.8823529411764706,0.7692307692307693,36.28571428571429,0.07497048406139316,0.9250295159386068</t>
  </si>
  <si>
    <t>prospect_horizontal_50_ac2_ev_.csv,ComaOptAdjusted,0.0,0.0,0.0,484.0,1.0,0.0</t>
  </si>
  <si>
    <t>prospect_horizontal_50_ac2_ev_.csv,CupidResult,0.045454545454545456,0.1111111111111111,0.06451612903225805,211.3809523809524,0.43673750491932317,0.5632624950806768</t>
  </si>
  <si>
    <t>prospect_horizontal_50_ac2_ev_.csv,CupidAdjusted,1.0,0.045454545454545456,0.08695652173913045,484.0,1.0,0.0</t>
  </si>
  <si>
    <t>prospect_horizontal_50_ac2_ev_.csv,DistributionBasedResult,1.0,0.46808510638297873,0.6376811594202899,47.0,0.09710743801652892,0.9028925619834711</t>
  </si>
  <si>
    <t>prospect_horizontal_50_ac2_ev_.csv,DistributionBasedAdjusted,0.8636363636363636,0.41304347826086957,0.5588235294117647,31.0,0.0640495867768595,0.9359504132231405</t>
  </si>
  <si>
    <t>prospect_horizontal_50_ac2_ev_.csv,JaccardLevenMatcherResult,0.5909090909090909,0.6190476190476191,0.6046511627906977,49.888888888888886,0.10307621671258034,0.8969237832874196</t>
  </si>
  <si>
    <t>prospect_horizontal_50_ac2_ev_.csv,JaccardLevenMatcherAdjusted,0.0,0.0,0.0,231.5454545454547,0.47839969947407995,0.52160030052592</t>
  </si>
  <si>
    <t>prospect_horizontal_50_ac2_ev_.csv,SimilarityFloodingResult,0.9545454545454546,0.7,0.8076923076923077,30.0,0.06198347107438017,0.9380165289256198</t>
  </si>
  <si>
    <t>prospect_horizontal_50_ac2_ev_.csv,SimilarityFloodingAdjusted,0.0,0.0,0.0,484.0,1.0,0.0</t>
  </si>
  <si>
    <t>prospect_horizontal_50_ac2_ev_.csv,SmatResult,0.22727272727272727,0.29411764705882354,0.25641025641025644,141.70588235294122,0.29278074866310166,0.7072192513368983</t>
  </si>
  <si>
    <t>prospect_horizontal_50_ac3_av_.csv,ComaInstResult,0.9090909090909091,1.0,0.9523809523809523,21.0,0.04338842975206612,0.9566115702479339</t>
  </si>
  <si>
    <t>prospect_horizontal_50_ac3_av_.csv,ComaInstAdjusted,0.0,0.0,0.0,484.0,1.0,0.0</t>
  </si>
  <si>
    <t>prospect_horizontal_50_ac3_av_.csv,ComaOptResult,0.8636363636363636,1.0,0.9268292682926829,22.0,0.045454545454545456,0.9545454545454546</t>
  </si>
  <si>
    <t>prospect_horizontal_50_ac3_av_.csv,ComaOptAdjusted,0.0,0.0,0.0,484.0,1.0,0.0</t>
  </si>
  <si>
    <t>prospect_horizontal_50_ac3_av_.csv,CupidResult,0.09090909090909091,0.4,0.14814814814814814,192.14999999999992,0.3970041322314048,0.6029958677685952</t>
  </si>
  <si>
    <t>prospect_horizontal_50_ac3_av_.csv,CupidAdjusted,1.0,0.045454545454545456,0.08695652173913045,484.0,1.0,0.0</t>
  </si>
  <si>
    <t>prospect_horizontal_50_ac3_av_.csv,DistributionBasedResult,0.6818181818181818,0.3,0.4166666666666667,41.0,0.08471074380165289,0.9152892561983471</t>
  </si>
  <si>
    <t>prospect_horizontal_50_ac3_av_.csv,DistributionBasedAdjusted,0.45454545454545453,0.35714285714285715,0.4,77.5,0.16012396694214875,0.8398760330578512</t>
  </si>
  <si>
    <t>prospect_horizontal_50_ac3_av_.csv,JaccardLevenMatcherResult,0.2727272727272727,0.4,0.3243243243243243,126.5625,0.26149276859504134,0.7385072314049587</t>
  </si>
  <si>
    <t>prospect_horizontal_50_ac3_av_.csv,JaccardLevenMatcherAdjusted,0.0,0.0,0.0,231.63636363636377,0.47858752817430533,0.5214124718256947</t>
  </si>
  <si>
    <t>prospect_horizontal_50_ac3_av_.csv,SimilarityFloodingResult,0.9545454545454546,0.84,0.8936170212765958,25.0,0.05165289256198347,0.9483471074380165</t>
  </si>
  <si>
    <t>prospect_horizontal_50_ac3_av_.csv,SimilarityFloodingAdjusted,0.0,0.0,0.0,484.0,1.0,0.0</t>
  </si>
  <si>
    <t>prospect_horizontal_50_ac3_av_.csv,SmatResult,0.18181818181818182,0.16666666666666666,0.17391304347826086,158.1111111111111,0.32667584940312205,0.6733241505968779</t>
  </si>
  <si>
    <t>prospect_horizontal_50_ac3_ev_.csv,ComaInstResult,0.9090909090909091,1.0,0.9523809523809523,21.0,0.04338842975206612,0.9566115702479339</t>
  </si>
  <si>
    <t>prospect_horizontal_50_ac3_ev_.csv,ComaInstAdjusted,0.0,0.0,0.0,484.0,1.0,0.0</t>
  </si>
  <si>
    <t>prospect_horizontal_50_ac3_ev_.csv,ComaOptResult,0.8636363636363636,1.0,0.9268292682926829,22.0,0.045454545454545456,0.9545454545454546</t>
  </si>
  <si>
    <t>prospect_horizontal_50_ac3_ev_.csv,ComaOptAdjusted,0.0,0.0,0.0,484.0,1.0,0.0</t>
  </si>
  <si>
    <t>prospect_horizontal_50_ac3_ev_.csv,CupidResult,0.09090909090909091,0.4,0.14814814814814814,192.14999999999992,0.3970041322314048,0.6029958677685952</t>
  </si>
  <si>
    <t>prospect_horizontal_50_ac3_ev_.csv,CupidAdjusted,1.0,0.045454545454545456,0.08695652173913045,484.0,1.0,0.0</t>
  </si>
  <si>
    <t>prospect_horizontal_50_ac3_ev_.csv,DistributionBasedResult,1.0,0.4782608695652174,0.6470588235294118,46.0,0.09504132231404959,0.9049586776859504</t>
  </si>
  <si>
    <t>prospect_horizontal_50_ac3_ev_.csv,DistributionBasedAdjusted,0.8636363636363636,0.4318181818181818,0.5757575757575758,30.333333333333332,0.06267217630853994,0.9373278236914601</t>
  </si>
  <si>
    <t>prospect_horizontal_50_ac3_ev_.csv,JaccardLevenMatcherResult,0.5909090909090909,0.6190476190476191,0.6046511627906977,49.888888888888886,0.10307621671258034,0.8969237832874196</t>
  </si>
  <si>
    <t>prospect_horizontal_50_ac3_ev_.csv,JaccardLevenMatcherAdjusted,0.0,0.0,0.0,231.5454545454547,0.47839969947407995,0.52160030052592</t>
  </si>
  <si>
    <t>prospect_horizontal_50_ac3_ev_.csv,SimilarityFloodingResult,0.9545454545454546,0.84,0.8936170212765958,25.0,0.05165289256198347,0.9483471074380165</t>
  </si>
  <si>
    <t>prospect_horizontal_50_ac3_ev_.csv,SimilarityFloodingAdjusted,0.0,0.0,0.0,484.0,1.0,0.0</t>
  </si>
  <si>
    <t>prospect_horizontal_50_ac3_ev_.csv,SmatResult,0.18181818181818182,0.16666666666666666,0.17391304347826086,158.1111111111111,0.32667584940312205,0.6733241505968779</t>
  </si>
  <si>
    <t>prospect_horizontal_50_ac4_av_.csv,ComaInstResult,0.7272727272727273,1.0,0.8421052631578948,31.0,0.0640495867768595,0.9359504132231405</t>
  </si>
  <si>
    <t>prospect_horizontal_50_ac4_av_.csv,ComaInstAdjusted,0.0,0.0,0.0,484.0,1.0,0.0</t>
  </si>
  <si>
    <t>prospect_horizontal_50_ac4_av_.csv,ComaOptResult,0.36363636363636365,0.6153846153846154,0.4571428571428572,99.35714285714283,0.2052833530106257,0.7947166469893743</t>
  </si>
  <si>
    <t>prospect_horizontal_50_ac4_av_.csv,ComaOptAdjusted,0.0,0.0,0.0,484.0,1.0,0.0</t>
  </si>
  <si>
    <t>prospect_horizontal_50_ac4_av_.csv,CupidResult,0.045454545454545456,0.25,0.07692307692307693,211.1428571428572,0.4362455726092091,0.5637544273907908</t>
  </si>
  <si>
    <t>prospect_horizontal_50_ac4_av_.csv,CupidAdjusted,1.0,0.045454545454545456,0.08695652173913045,484.0,1.0,0.0</t>
  </si>
  <si>
    <t>prospect_horizontal_50_ac4_av_.csv,DistributionBasedResult,0.6818181818181818,0.39473684210526316,0.5,39.285714285714285,0.08116883116883117,0.9188311688311688</t>
  </si>
  <si>
    <t>prospect_horizontal_50_ac4_av_.csv,DistributionBasedAdjusted,0.5,0.3235294117647059,0.3928571428571429,68.09090909090908,0.14068369646882042,0.8593163035311796</t>
  </si>
  <si>
    <t>prospect_horizontal_50_ac4_av_.csv,JaccardLevenMatcherResult,0.22727272727272727,0.38461538461538464,0.2857142857142857,141.47058823529412,0.29229460379193,0.7077053962080699</t>
  </si>
  <si>
    <t>prospect_horizontal_50_ac4_av_.csv,JaccardLevenMatcherAdjusted,0.0,0.0,0.0,231.63636363636377,0.47858752817430533,0.5214124718256947</t>
  </si>
  <si>
    <t>prospect_horizontal_50_ac4_av_.csv,SimilarityFloodingResult,0.09090909090909091,0.6666666666666666,0.16,192.0499999999999,0.3967975206611568,0.6032024793388432</t>
  </si>
  <si>
    <t>prospect_horizontal_50_ac4_av_.csv,SimilarityFloodingAdjusted,0.0,0.0,0.0,484.0,1.0,0.0</t>
  </si>
  <si>
    <t>prospect_horizontal_50_ac4_av_.csv,SmatResult,0.18181818181818182,0.13333333333333333,0.15384615384615383,158.44444444444443,0.32736455463728187,0.6726354453627181</t>
  </si>
  <si>
    <t>prospect_horizontal_50_ac4_ev_.csv,ComaInstResult,0.7727272727272727,0.9444444444444444,0.85,27.200000000000003,0.05619834710743802,0.943801652892562</t>
  </si>
  <si>
    <t>prospect_horizontal_50_ac4_ev_.csv,ComaInstAdjusted,0.0,0.0,0.0,484.0,1.0,0.0</t>
  </si>
  <si>
    <t>prospect_horizontal_50_ac4_ev_.csv,ComaOptResult,0.45454545454545453,0.7692307692307693,0.5714285714285714,76.25,0.15754132231404958,0.8424586776859504</t>
  </si>
  <si>
    <t>prospect_horizontal_50_ac4_ev_.csv,ComaOptAdjusted,0.0,0.0,0.0,484.0,1.0,0.0</t>
  </si>
  <si>
    <t>prospect_horizontal_50_ac4_ev_.csv,CupidResult,0.0,0.0,0.0,484.0,1.0,0.0</t>
  </si>
  <si>
    <t>prospect_horizontal_50_ac4_ev_.csv,CupidAdjusted,1.0,0.045454545454545456,0.08695652173913045,484.0,1.0,0.0</t>
  </si>
  <si>
    <t>prospect_horizontal_50_ac4_ev_.csv,DistributionBasedResult,1.0,0.46808510638297873,0.6376811594202899,47.0,0.09710743801652892,0.9028925619834711</t>
  </si>
  <si>
    <t>prospect_horizontal_50_ac4_ev_.csv,DistributionBasedAdjusted,0.8636363636363636,0.41304347826086957,0.5588235294117647,31.0,0.0640495867768595,0.9359504132231405</t>
  </si>
  <si>
    <t>prospect_horizontal_50_ac4_ev_.csv,JaccardLevenMatcherResult,0.5909090909090909,0.6190476190476191,0.6046511627906977,49.888888888888886,0.10307621671258034,0.8969237832874196</t>
  </si>
  <si>
    <t>prospect_horizontal_50_ac4_ev_.csv,JaccardLevenMatcherAdjusted,0.0,0.0,0.0,231.5454545454547,0.47839969947407995,0.52160030052592</t>
  </si>
  <si>
    <t>prospect_horizontal_50_ac4_ev_.csv,SimilarityFloodingResult,0.045454545454545456,1.0,0.08695652173913045,211.0,0.4359504132231405,0.5640495867768596</t>
  </si>
  <si>
    <t>prospect_horizontal_50_ac4_ev_.csv,SimilarityFloodingAdjusted,0.0,0.0,0.0,484.0,1.0,0.0</t>
  </si>
  <si>
    <t>prospect_horizontal_50_ac4_ev_.csv,SmatResult,0.22727272727272727,0.2,0.21276595744680854,142.17647058823536,0.293753038405445,0.706246961594555</t>
  </si>
  <si>
    <t>prospect_horizontal_50_ac5_av_.csv,ComaInstResult,0.8181818181818182,1.0,0.9,24.0,0.049586776859504134,0.9504132231404958</t>
  </si>
  <si>
    <t>prospect_horizontal_50_ac5_av_.csv,ComaInstAdjusted,0.0,0.0,0.0,484.0,1.0,0.0</t>
  </si>
  <si>
    <t>prospect_horizontal_50_ac5_av_.csv,ComaOptResult,0.6363636363636364,0.8235294117647058,0.717948717948718,42.375,0.08755165289256199,0.912448347107438</t>
  </si>
  <si>
    <t>prospect_horizontal_50_ac5_av_.csv,ComaOptAdjusted,0.0,0.0,0.0,484.0,1.0,0.0</t>
  </si>
  <si>
    <t>prospect_horizontal_50_ac5_av_.csv,CupidResult,0.0,0.0,0.0,231.09090909090907,0.4774605559729526,0.5225394440270474</t>
  </si>
  <si>
    <t>prospect_horizontal_50_ac5_av_.csv,CupidAdjusted,1.0,0.045454545454545456,0.08695652173913045,484.0,1.0,0.0</t>
  </si>
  <si>
    <t>prospect_horizontal_50_ac5_av_.csv,DistributionBasedResult,0.6818181818181818,0.35714285714285715,0.46875000000000006,39.857142857142854,0.08234946871310507,0.9176505312868949</t>
  </si>
  <si>
    <t>prospect_horizontal_50_ac5_av_.csv,DistributionBasedAdjusted,0.45454545454545453,0.38461538461538464,0.41666666666666663,77.33333333333331,0.15977961432506882,0.8402203856749312</t>
  </si>
  <si>
    <t>prospect_horizontal_50_ac5_av_.csv,JaccardLevenMatcherResult,0.2727272727272727,0.42857142857142855,0.33333333333333326,126.5,0.26136363636363635,0.7386363636363636</t>
  </si>
  <si>
    <t>prospect_horizontal_50_ac5_av_.csv,JaccardLevenMatcherAdjusted,0.0,0.0,0.0,231.59090909090907,0.4784936138241923,0.5215063861758077</t>
  </si>
  <si>
    <t>prospect_horizontal_50_ac5_av_.csv,SimilarityFloodingResult,0.22727272727272727,1.0,0.37037037037037035,141.0,0.29132231404958675,0.7086776859504132</t>
  </si>
  <si>
    <t>prospect_horizontal_50_ac5_av_.csv,SimilarityFloodingAdjusted,0.0,0.0,0.0,484.0,1.0,0.0</t>
  </si>
  <si>
    <t>prospect_horizontal_50_ac5_av_.csv,SmatResult,0.2727272727272727,0.1935483870967742,0.22641509433962262,127.5625,0.26355888429752067,0.7364411157024793</t>
  </si>
  <si>
    <t>prospect_horizontal_50_ac5_ev_.csv,ComaInstResult,0.8181818181818182,1.0,0.9,24.0,0.049586776859504134,0.9504132231404958</t>
  </si>
  <si>
    <t>prospect_horizontal_50_ac5_ev_.csv,ComaInstAdjusted,0.0,0.0,0.0,484.0,1.0,0.0</t>
  </si>
  <si>
    <t>prospect_horizontal_50_ac5_ev_.csv,ComaOptResult,0.6363636363636364,0.8235294117647058,0.717948717948718,42.375,0.08755165289256199,0.912448347107438</t>
  </si>
  <si>
    <t>prospect_horizontal_50_ac5_ev_.csv,ComaOptAdjusted,0.0,0.0,0.0,484.0,1.0,0.0</t>
  </si>
  <si>
    <t>prospect_horizontal_50_ac5_ev_.csv,CupidResult,0.0,0.0,0.0,231.09090909090907,0.4774605559729526,0.5225394440270474</t>
  </si>
  <si>
    <t>prospect_horizontal_50_ac5_ev_.csv,CupidAdjusted,1.0,0.045454545454545456,0.08695652173913045,484.0,1.0,0.0</t>
  </si>
  <si>
    <t>prospect_horizontal_50_ac5_ev_.csv,DistributionBasedResult,1.0,0.4782608695652174,0.6470588235294118,46.0,0.09504132231404959,0.9049586776859504</t>
  </si>
  <si>
    <t>prospect_horizontal_50_ac5_ev_.csv,DistributionBasedAdjusted,0.8181818181818182,0.4090909090909091,0.5454545454545455,30.5,0.06301652892561983,0.9369834710743802</t>
  </si>
  <si>
    <t>prospect_horizontal_50_ac5_ev_.csv,JaccardLevenMatcherResult,0.5909090909090909,0.6190476190476191,0.6046511627906977,49.888888888888886,0.10307621671258034,0.8969237832874196</t>
  </si>
  <si>
    <t>prospect_horizontal_50_ac5_ev_.csv,JaccardLevenMatcherAdjusted,0.0,0.0,0.0,231.5454545454547,0.47839969947407995,0.52160030052592</t>
  </si>
  <si>
    <t>prospect_horizontal_50_ac5_ev_.csv,SimilarityFloodingResult,0.22727272727272727,1.0,0.37037037037037035,141.0,0.29132231404958675,0.7086776859504132</t>
  </si>
  <si>
    <t>prospect_horizontal_50_ac5_ev_.csv,SimilarityFloodingAdjusted,0.0,0.0,0.0,484.0,1.0,0.0</t>
  </si>
  <si>
    <t>prospect_horizontal_50_ac5_ev_.csv,SmatResult,0.2727272727272727,0.1935483870967742,0.22641509433962262,127.5625,0.26355888429752067,0.7364411157024793</t>
  </si>
  <si>
    <t>prospect_horizontal_50_ec_av_.csv,ComaInstResult,1.0,1.0,1.0,22.0,0.045454545454545456,0.9545454545454546</t>
  </si>
  <si>
    <t>prospect_horizontal_50_ec_av_.csv,ComaInstAdjusted,0.9545454545454546,1.0,0.9767441860465117,21.0,0.04338842975206612,0.9566115702479339</t>
  </si>
  <si>
    <t>prospect_horizontal_50_ec_av_.csv,ComaOptResult,1.0,1.0,1.0,22.0,0.045454545454545456,0.9545454545454546</t>
  </si>
  <si>
    <t>prospect_horizontal_50_ec_av_.csv,ComaOptAdjusted,0.9545454545454546,1.0,0.9767441860465117,21.0,0.04338842975206612,0.9566115702479339</t>
  </si>
  <si>
    <t>prospect_horizontal_50_ec_av_.csv,CupidResult,1.0,0.4782608695652174,0.6470588235294118,46.0,0.09504132231404959,0.9049586776859504</t>
  </si>
  <si>
    <t>prospect_horizontal_50_ec_av_.csv,CupidAdjusted,1.0,0.045454545454545456,0.08695652173913045,484.0,1.0,0.0</t>
  </si>
  <si>
    <t>prospect_horizontal_50_ec_av_.csv,DistributionBasedResult,0.6818181818181818,0.42857142857142855,0.5263157894736843,38.857142857142854,0.08028335301062574,0.9197166469893743</t>
  </si>
  <si>
    <t>prospect_horizontal_50_ec_av_.csv,DistributionBasedAdjusted,0.5454545454545454,0.42857142857142855,0.4799999999999999,58.599999999999994,0.12107438016528925,0.8789256198347107</t>
  </si>
  <si>
    <t>prospect_horizontal_50_ec_av_.csv,JaccardLevenMatcherResult,0.22727272727272727,0.38461538461538464,0.2857142857142857,141.47058823529412,0.29229460379193,0.7077053962080699</t>
  </si>
  <si>
    <t>prospect_horizontal_50_ec_av_.csv,JaccardLevenMatcherAdjusted,0.0,0.0,0.0,231.63636363636377,0.47858752817430533,0.5214124718256947</t>
  </si>
  <si>
    <t>prospect_horizontal_50_ec_av_.csv,SimilarityFloodingResult,1.0,0.6111111111111112,0.7586206896551725,36.0,0.0743801652892562,0.9256198347107438</t>
  </si>
  <si>
    <t>prospect_horizontal_50_ec_av_.csv,SimilarityFloodingAdjusted,0.0,0.0,0.0,484.0,1.0,0.0</t>
  </si>
  <si>
    <t>prospect_horizontal_50_ec_av_.csv,SmatResult,0.36363636363636365,0.2857142857142857,0.32,100.42857142857142,0.20749704840613928,0.7925029515938607</t>
  </si>
  <si>
    <t>prospect_horizontal_50_ec_ev_.csv,ComaInstResult,1.0,1.0,1.0,22.0,0.045454545454545456,0.9545454545454546</t>
  </si>
  <si>
    <t>prospect_horizontal_50_ec_ev_.csv,ComaInstAdjusted,0.9545454545454546,1.0,0.9767441860465117,21.0,0.04338842975206612,0.9566115702479339</t>
  </si>
  <si>
    <t>prospect_horizontal_50_ec_ev_.csv,ComaOptResult,1.0,1.0,1.0,22.0,0.045454545454545456,0.9545454545454546</t>
  </si>
  <si>
    <t>prospect_horizontal_50_ec_ev_.csv,ComaOptAdjusted,0.9545454545454546,1.0,0.9767441860465117,21.0,0.04338842975206612,0.9566115702479339</t>
  </si>
  <si>
    <t>prospect_horizontal_50_ec_ev_.csv,CupidResult,1.0,0.4782608695652174,0.6470588235294118,46.0,0.09504132231404959,0.9049586776859504</t>
  </si>
  <si>
    <t>prospect_horizontal_50_ec_ev_.csv,CupidAdjusted,1.0,0.045454545454545456,0.08695652173913045,484.0,1.0,0.0</t>
  </si>
  <si>
    <t>prospect_horizontal_50_ec_ev_.csv,DistributionBasedResult,1.0,0.46808510638297873,0.6376811594202899,47.0,0.09710743801652892,0.9028925619834711</t>
  </si>
  <si>
    <t>prospect_horizontal_50_ec_ev_.csv,DistributionBasedAdjusted,0.8636363636363636,0.41304347826086957,0.5588235294117647,31.0,0.0640495867768595,0.9359504132231405</t>
  </si>
  <si>
    <t>prospect_horizontal_50_ec_ev_.csv,JaccardLevenMatcherResult,0.5909090909090909,0.6190476190476191,0.6046511627906977,49.888888888888886,0.10307621671258034,0.8969237832874196</t>
  </si>
  <si>
    <t>prospect_horizontal_50_ec_ev_.csv,JaccardLevenMatcherAdjusted,0.0,0.0,0.0,231.5454545454547,0.47839969947407995,0.52160030052592</t>
  </si>
  <si>
    <t>prospect_horizontal_50_ec_ev_.csv,SimilarityFloodingResult,1.0,0.6111111111111112,0.7586206896551725,36.0,0.0743801652892562,0.9256198347107438</t>
  </si>
  <si>
    <t>prospect_horizontal_50_ec_ev_.csv,SimilarityFloodingAdjusted,0.0,0.0,0.0,484.0,1.0,0.0</t>
  </si>
  <si>
    <t>prospect_horizontal_50_ec_ev_.csv,SmatResult,0.36363636363636365,0.2857142857142857,0.32,100.42857142857142,0.20749704840613928,0.7925029515938607</t>
  </si>
  <si>
    <t>ExterneDaten_1</t>
  </si>
  <si>
    <t>File</t>
  </si>
  <si>
    <t>Matcher</t>
  </si>
  <si>
    <t>Precision</t>
  </si>
  <si>
    <t>Recall</t>
  </si>
  <si>
    <t>F1</t>
  </si>
  <si>
    <t>NUI</t>
  </si>
  <si>
    <t>PME</t>
  </si>
  <si>
    <t>HSR</t>
  </si>
  <si>
    <t>ComaInstResult</t>
  </si>
  <si>
    <t>ComaInstAdjusted</t>
  </si>
  <si>
    <t>ComaOptResult</t>
  </si>
  <si>
    <t>ComaOptAdjusted</t>
  </si>
  <si>
    <t>CupidResult</t>
  </si>
  <si>
    <t>CupidAdjusted</t>
  </si>
  <si>
    <t>DistributionBasedResult</t>
  </si>
  <si>
    <t>DistributionBasedAdjusted</t>
  </si>
  <si>
    <t>JaccardLevenMatcherResult</t>
  </si>
  <si>
    <t>JaccardLevenMatcherAdjusted</t>
  </si>
  <si>
    <t>SimilarityFloodingResult</t>
  </si>
  <si>
    <t>SimilarityFloodingAdjusted</t>
  </si>
  <si>
    <t>SmatResult</t>
  </si>
  <si>
    <t>assays_both_0_1_ac2_ev_,csv</t>
  </si>
  <si>
    <t>assays_both_0_1_ac3_av_,csv</t>
  </si>
  <si>
    <t>assays_both_0_1_ac4_ev_,csv</t>
  </si>
  <si>
    <t>assays_both_0_1_ac5_av_,csv</t>
  </si>
  <si>
    <t>assays_both_0_1_ac5_ev_,csv</t>
  </si>
  <si>
    <t>assays_both_0_1_ec_av_,csv</t>
  </si>
  <si>
    <t>assays_both_0_1_ec_ev_,csv</t>
  </si>
  <si>
    <t>assays_both_0_30_ac1_av_,csv</t>
  </si>
  <si>
    <t>assays_both_0_30_ac1_ev_,csv</t>
  </si>
  <si>
    <t>assays_both_0_30_ac2_av_,csv</t>
  </si>
  <si>
    <t>assays_both_0_30_ac3_av_,csv</t>
  </si>
  <si>
    <t>assays_both_0_30_ac3_ev_,csv</t>
  </si>
  <si>
    <t>assays_both_0_30_ac4_av_,csv</t>
  </si>
  <si>
    <t>assays_both_0_30_ac5_av_,csv</t>
  </si>
  <si>
    <t>assays_both_0_30_ac5_ev_,csv</t>
  </si>
  <si>
    <t>assays_both_0_30_ec_av_,csv</t>
  </si>
  <si>
    <t>assays_both_0_50_ac1_av_,csv</t>
  </si>
  <si>
    <t>assays_both_0_50_ac2_av_,csv</t>
  </si>
  <si>
    <t>assays_both_0_50_ac3_av_,csv</t>
  </si>
  <si>
    <t>assays_both_0_50_ac4_av_,csv</t>
  </si>
  <si>
    <t>assays_both_0_50_ac5_av_,csv</t>
  </si>
  <si>
    <t>assays_both_0_50_ac5_ev_,csv</t>
  </si>
  <si>
    <t>assays_both_0_50_ec_av_,csv</t>
  </si>
  <si>
    <t>assays_both_0_50_ec_ev_,csv</t>
  </si>
  <si>
    <t>assays_both_0_70_ac1_av_,csv</t>
  </si>
  <si>
    <t>assays_both_0_70_ac2_av_,csv</t>
  </si>
  <si>
    <t>assays_both_0_70_ac2_ev_,csv</t>
  </si>
  <si>
    <t>assays_both_0_70_ac3_av_,csv</t>
  </si>
  <si>
    <t>assays_both_0_70_ac4_ev_,csv</t>
  </si>
  <si>
    <t>assays_both_0_70_ec_av_,csv</t>
  </si>
  <si>
    <t>assays_horizontal_0_ac2_av_,csv</t>
  </si>
  <si>
    <t>assays_horizontal_0_ac2_ev_,csv</t>
  </si>
  <si>
    <t>assays_horizontal_0_ac3_ev_,csv</t>
  </si>
  <si>
    <t>assays_horizontal_0_ac4_av_,csv</t>
  </si>
  <si>
    <t>assays_horizontal_0_ac4_ev_,csv</t>
  </si>
  <si>
    <t>assays_horizontal_0_ac5_av_,csv</t>
  </si>
  <si>
    <t>assays_horizontal_0_ac5_ev_,csv</t>
  </si>
  <si>
    <t>assays_horizontal_0_ec_av_,csv</t>
  </si>
  <si>
    <t>assays_horizontal_0_ec_ev_,csv</t>
  </si>
  <si>
    <t>assays_horizontal_100_ac1_av_,csv</t>
  </si>
  <si>
    <t>assays_horizontal_100_ac1_ev_,csv</t>
  </si>
  <si>
    <t>assays_horizontal_100_ac2_av_,csv</t>
  </si>
  <si>
    <t>assays_horizontal_100_ac3_av_,csv</t>
  </si>
  <si>
    <t>assays_horizontal_100_ac3_ev_,csv</t>
  </si>
  <si>
    <t>assays_horizontal_100_ac5_av_,csv</t>
  </si>
  <si>
    <t>assays_horizontal_100_ec_av_,csv</t>
  </si>
  <si>
    <t>assays_horizontal_50_ac1_av_,csv</t>
  </si>
  <si>
    <t>assays_horizontal_50_ac2_av_,csv</t>
  </si>
  <si>
    <t>assays_horizontal_50_ac2_ev_,csv</t>
  </si>
  <si>
    <t>assays_horizontal_50_ac3_ev_,csv</t>
  </si>
  <si>
    <t>assays_horizontal_50_ac4_av_,csv</t>
  </si>
  <si>
    <t>assays_horizontal_50_ac4_ev_,csv</t>
  </si>
  <si>
    <t>assays_horizontal_50_ac5_av_,csv</t>
  </si>
  <si>
    <t>assays_horizontal_50_ac5_ev_,csv</t>
  </si>
  <si>
    <t>assays_horizontal_50_ec_ev_,csv</t>
  </si>
  <si>
    <t>miller2_both_0_1_ac1_av_,csv</t>
  </si>
  <si>
    <t>miller2_both_0_1_ac3_av_,csv</t>
  </si>
  <si>
    <t>miller2_both_0_1_ac3_ev_,csv</t>
  </si>
  <si>
    <t>miller2_both_0_1_ac4_ev_,csv</t>
  </si>
  <si>
    <t>miller2_both_0_1_ac5_av_,csv</t>
  </si>
  <si>
    <t>miller2_both_0_1_ac5_ev_,csv</t>
  </si>
  <si>
    <t>miller2_both_0_30_ac1_ev_,csv</t>
  </si>
  <si>
    <t>miller2_both_0_30_ac2_av_,csv</t>
  </si>
  <si>
    <t>miller2_both_0_30_ac2_ev_,csv</t>
  </si>
  <si>
    <t>miller2_both_0_30_ac3_av_,csv</t>
  </si>
  <si>
    <t>miller2_both_0_30_ac3_ev_,csv</t>
  </si>
  <si>
    <t>miller2_both_0_30_ac5_av_,csv</t>
  </si>
  <si>
    <t>miller2_both_0_30_ec_ev_,csv</t>
  </si>
  <si>
    <t>miller2_both_0_50_ac1_av_,csv</t>
  </si>
  <si>
    <t>miller2_both_0_50_ac1_ev_,csv</t>
  </si>
  <si>
    <t>miller2_both_0_50_ac3_av_,csv</t>
  </si>
  <si>
    <t>miller2_both_0_50_ac4_av_,csv</t>
  </si>
  <si>
    <t>miller2_both_0_50_ac4_ev_,csv</t>
  </si>
  <si>
    <t>miller2_both_0_50_ec_av_,csv</t>
  </si>
  <si>
    <t>miller2_both_0_50_ec_ev_,csv</t>
  </si>
  <si>
    <t>miller2_both_0_70_ac1_ev_,csv</t>
  </si>
  <si>
    <t>miller2_both_0_70_ac3_av_,csv</t>
  </si>
  <si>
    <t>miller2_both_0_70_ac3_ev_,csv</t>
  </si>
  <si>
    <t>miller2_both_0_70_ac4_av_,csv</t>
  </si>
  <si>
    <t>miller2_both_0_70_ac5_av_,csv</t>
  </si>
  <si>
    <t>miller2_both_0_70_ec_ev_,csv</t>
  </si>
  <si>
    <t>miller2_horizontal_0_ac1_av_,csv</t>
  </si>
  <si>
    <t>miller2_horizontal_0_ac1_ev_,csv</t>
  </si>
  <si>
    <t>miller2_horizontal_0_ac2_av_,csv</t>
  </si>
  <si>
    <t>miller2_horizontal_0_ac3_ev_,csv</t>
  </si>
  <si>
    <t>miller2_horizontal_0_ac4_av_,csv</t>
  </si>
  <si>
    <t>miller2_horizontal_0_ac4_ev_,csv</t>
  </si>
  <si>
    <t>miller2_horizontal_100_ac1_ev_,csv</t>
  </si>
  <si>
    <t>miller2_horizontal_100_ac2_av_,csv</t>
  </si>
  <si>
    <t>miller2_horizontal_100_ac3_av_,csv</t>
  </si>
  <si>
    <t>miller2_horizontal_100_ac5_ev_,csv</t>
  </si>
  <si>
    <t>miller2_horizontal_100_ec_av_,csv</t>
  </si>
  <si>
    <t>miller2_horizontal_100_ec_ev_,csv</t>
  </si>
  <si>
    <t>miller2_horizontal_50_ac1_ev_,csv</t>
  </si>
  <si>
    <t>miller2_horizontal_50_ac2_av_,csv</t>
  </si>
  <si>
    <t>miller2_horizontal_50_ac2_ev_,csv</t>
  </si>
  <si>
    <t>miller2_horizontal_50_ac3_av_,csv</t>
  </si>
  <si>
    <t>miller2_horizontal_50_ac4_av_,csv</t>
  </si>
  <si>
    <t>miller2_horizontal_50_ac4_ev_,csv</t>
  </si>
  <si>
    <t>miller2_horizontal_50_ac5_av_,csv</t>
  </si>
  <si>
    <t>miller2_horizontal_50_ac5_ev_,csv</t>
  </si>
  <si>
    <t>musicians_unionable_,csv</t>
  </si>
  <si>
    <t>prospect_both_0_1_ac1_av_,csv</t>
  </si>
  <si>
    <t>prospect_both_0_1_ac1_ev_,csv</t>
  </si>
  <si>
    <t>prospect_both_0_1_ac2_av_,csv</t>
  </si>
  <si>
    <t>prospect_both_0_1_ac2_ev_,csv</t>
  </si>
  <si>
    <t>prospect_both_0_1_ac3_av_,csv</t>
  </si>
  <si>
    <t>prospect_both_0_1_ac3_ev_,csv</t>
  </si>
  <si>
    <t>prospect_both_0_1_ac4_av_,csv</t>
  </si>
  <si>
    <t>prospect_both_0_1_ac4_ev_,csv</t>
  </si>
  <si>
    <t>prospect_both_0_1_ac5_av_,csv</t>
  </si>
  <si>
    <t>prospect_both_0_1_ac5_ev_,csv</t>
  </si>
  <si>
    <t>prospect_both_0_1_ec_av_,csv</t>
  </si>
  <si>
    <t>prospect_both_0_1_ec_ev_,csv</t>
  </si>
  <si>
    <t>prospect_both_0_30_ac1_av_,csv</t>
  </si>
  <si>
    <t>prospect_both_0_30_ac1_ev_,csv</t>
  </si>
  <si>
    <t>prospect_both_0_30_ac2_av_,csv</t>
  </si>
  <si>
    <t>prospect_both_0_30_ac2_ev_,csv</t>
  </si>
  <si>
    <t>prospect_both_0_30_ac3_av_,csv</t>
  </si>
  <si>
    <t>prospect_both_0_30_ac3_ev_,csv</t>
  </si>
  <si>
    <t>prospect_both_0_30_ac4_av_,csv</t>
  </si>
  <si>
    <t>prospect_both_0_30_ac4_ev_,csv</t>
  </si>
  <si>
    <t>prospect_both_0_30_ac5_av_,csv</t>
  </si>
  <si>
    <t>prospect_both_0_30_ac5_ev_,csv</t>
  </si>
  <si>
    <t>prospect_both_0_30_ec_av_,csv</t>
  </si>
  <si>
    <t>prospect_both_0_30_ec_ev_,csv</t>
  </si>
  <si>
    <t>prospect_both_0_50_ac1_av_,csv</t>
  </si>
  <si>
    <t>prospect_both_0_50_ac1_ev_,csv</t>
  </si>
  <si>
    <t>prospect_both_0_50_ac2_av_,csv</t>
  </si>
  <si>
    <t>prospect_both_0_50_ac2_ev_,csv</t>
  </si>
  <si>
    <t>prospect_both_0_50_ac3_av_,csv</t>
  </si>
  <si>
    <t>prospect_both_0_50_ac3_ev_,csv</t>
  </si>
  <si>
    <t>prospect_both_0_50_ac4_av_,csv</t>
  </si>
  <si>
    <t>prospect_both_0_50_ac4_ev_,csv</t>
  </si>
  <si>
    <t>prospect_both_0_50_ac5_av_,csv</t>
  </si>
  <si>
    <t>prospect_both_0_50_ac5_ev_,csv</t>
  </si>
  <si>
    <t>prospect_both_0_50_ec_av_,csv</t>
  </si>
  <si>
    <t>prospect_both_0_50_ec_ev_,csv</t>
  </si>
  <si>
    <t>prospect_both_0_70_ac1_av_,csv</t>
  </si>
  <si>
    <t>prospect_both_0_70_ac1_ev_,csv</t>
  </si>
  <si>
    <t>prospect_both_0_70_ac2_av_,csv</t>
  </si>
  <si>
    <t>prospect_both_0_70_ac2_ev_,csv</t>
  </si>
  <si>
    <t>prospect_both_0_70_ac3_av_,csv</t>
  </si>
  <si>
    <t>prospect_both_0_70_ac3_ev_,csv</t>
  </si>
  <si>
    <t>prospect_both_0_70_ac4_av_,csv</t>
  </si>
  <si>
    <t>prospect_both_0_70_ac4_ev_,csv</t>
  </si>
  <si>
    <t>prospect_both_0_70_ac5_av_,csv</t>
  </si>
  <si>
    <t>prospect_both_0_70_ac5_ev_,csv</t>
  </si>
  <si>
    <t>prospect_both_0_70_ec_av_,csv</t>
  </si>
  <si>
    <t>prospect_both_0_70_ec_ev_,csv</t>
  </si>
  <si>
    <t>prospect_horizontal_0_ac1_av_,csv</t>
  </si>
  <si>
    <t>prospect_horizontal_0_ac1_ev_,csv</t>
  </si>
  <si>
    <t>prospect_horizontal_0_ac2_av_,csv</t>
  </si>
  <si>
    <t>prospect_horizontal_0_ac2_ev_,csv</t>
  </si>
  <si>
    <t>prospect_horizontal_0_ac3_av_,csv</t>
  </si>
  <si>
    <t>prospect_horizontal_0_ac3_ev_,csv</t>
  </si>
  <si>
    <t>prospect_horizontal_0_ac4_av_,csv</t>
  </si>
  <si>
    <t>prospect_horizontal_0_ac4_ev_,csv</t>
  </si>
  <si>
    <t>prospect_horizontal_0_ac5_av_,csv</t>
  </si>
  <si>
    <t>prospect_horizontal_0_ac5_ev_,csv</t>
  </si>
  <si>
    <t>prospect_horizontal_0_ec_av_,csv</t>
  </si>
  <si>
    <t>prospect_horizontal_0_ec_ev_,csv</t>
  </si>
  <si>
    <t>prospect_horizontal_100_ac1_av_,csv</t>
  </si>
  <si>
    <t>prospect_horizontal_100_ac1_ev_,csv</t>
  </si>
  <si>
    <t>prospect_horizontal_100_ac2_av_,csv</t>
  </si>
  <si>
    <t>prospect_horizontal_100_ac2_ev_,csv</t>
  </si>
  <si>
    <t>prospect_horizontal_100_ac3_av_,csv</t>
  </si>
  <si>
    <t>prospect_horizontal_100_ac3_ev_,csv</t>
  </si>
  <si>
    <t>prospect_horizontal_100_ac4_av_,csv</t>
  </si>
  <si>
    <t>prospect_horizontal_100_ac4_ev_,csv</t>
  </si>
  <si>
    <t>prospect_horizontal_100_ac5_av_,csv</t>
  </si>
  <si>
    <t>prospect_horizontal_100_ac5_ev_,csv</t>
  </si>
  <si>
    <t>prospect_horizontal_100_ec_av_,csv</t>
  </si>
  <si>
    <t>prospect_horizontal_100_ec_ev_,csv</t>
  </si>
  <si>
    <t>prospect_horizontal_50_ac1_av_,csv</t>
  </si>
  <si>
    <t>prospect_horizontal_50_ac1_ev_,csv</t>
  </si>
  <si>
    <t>prospect_horizontal_50_ac2_av_,csv</t>
  </si>
  <si>
    <t>prospect_horizontal_50_ac2_ev_,csv</t>
  </si>
  <si>
    <t>prospect_horizontal_50_ac3_av_,csv</t>
  </si>
  <si>
    <t>prospect_horizontal_50_ac3_ev_,csv</t>
  </si>
  <si>
    <t>prospect_horizontal_50_ac4_av_,csv</t>
  </si>
  <si>
    <t>prospect_horizontal_50_ac4_ev_,csv</t>
  </si>
  <si>
    <t>prospect_horizontal_50_ac5_av_,csv</t>
  </si>
  <si>
    <t>prospect_horizontal_50_ac5_ev_,csv</t>
  </si>
  <si>
    <t>prospect_horizontal_50_ec_av_,csv</t>
  </si>
  <si>
    <t>prospect_horizontal_50_ec_ev_,csv</t>
  </si>
  <si>
    <t>average F1</t>
  </si>
  <si>
    <t>assays average F1</t>
  </si>
  <si>
    <t>miller average F1</t>
  </si>
  <si>
    <t>prospect average F1</t>
  </si>
  <si>
    <t>musicians average F1</t>
  </si>
  <si>
    <t>unionable average F1</t>
  </si>
  <si>
    <t>view-unionable average F1</t>
  </si>
  <si>
    <t>average F1 with 1 match</t>
  </si>
  <si>
    <t>average F1 with 50% match</t>
  </si>
  <si>
    <t>average F1 with 100% match</t>
  </si>
  <si>
    <t>average F1 with 30% match</t>
  </si>
  <si>
    <t xml:space="preserve"> </t>
  </si>
  <si>
    <t>average Precision</t>
  </si>
  <si>
    <t>average Recall</t>
  </si>
  <si>
    <t>average PME</t>
  </si>
  <si>
    <t>average HSR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</si>
</sst>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0" borderId="10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66141732283464"/>
          <c:y val="3.8244236399205218E-2"/>
          <c:w val="0.86378302712160981"/>
          <c:h val="0.53678427567825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'CalculatedResultsIndividual (3)'!$K$3</c:f>
              <c:strCache>
                <c:ptCount val="1"/>
                <c:pt idx="0">
                  <c:v>average 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'CalculatedResultsIndividual (3)'!$J$4:$J$16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</c:strRef>
          </c:cat>
          <c:val>
            <c:numRef>
              <c:f>'CalculatedResultsIndividual (3)'!$K$4:$K$16</c:f>
              <c:numCache>
                <c:formatCode>General</c:formatCode>
                <c:ptCount val="13"/>
                <c:pt idx="0">
                  <c:v>0.75678190652509558</c:v>
                </c:pt>
                <c:pt idx="1">
                  <c:v>0.26466387862276569</c:v>
                </c:pt>
                <c:pt idx="2">
                  <c:v>0.6745410062135655</c:v>
                </c:pt>
                <c:pt idx="3">
                  <c:v>0.26082428073255637</c:v>
                </c:pt>
                <c:pt idx="4">
                  <c:v>0.25618437301771346</c:v>
                </c:pt>
                <c:pt idx="5">
                  <c:v>6.0459547075500969E-2</c:v>
                </c:pt>
                <c:pt idx="6">
                  <c:v>0.34563664744903599</c:v>
                </c:pt>
                <c:pt idx="7">
                  <c:v>0.30879736012998726</c:v>
                </c:pt>
                <c:pt idx="8">
                  <c:v>0.24434002184290257</c:v>
                </c:pt>
                <c:pt idx="9">
                  <c:v>1.562164098808529E-2</c:v>
                </c:pt>
                <c:pt idx="10">
                  <c:v>0.21976882894372837</c:v>
                </c:pt>
                <c:pt idx="11">
                  <c:v>0</c:v>
                </c:pt>
                <c:pt idx="12">
                  <c:v>0.62149660551052333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D-49C7-97ED-FEC22722B5A9}"/>
            </c:ext>
          </c:extLst>
        </c:ser>
        <c:ser>
          <c:idx val="1"/>
          <c:order val="1"/>
          <c:tx>
            <c:strRef>
              <c:f>'CalculatedResultsIndividual (3)'!$L$3</c:f>
              <c:strCache>
                <c:ptCount val="1"/>
                <c:pt idx="0">
                  <c:v>average Precision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'CalculatedResultsIndividual (3)'!$J$4:$J$16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  <c:extLst xmlns:c15="http://schemas.microsoft.com/office/drawing/2012/chart"/>
            </c:strRef>
          </c:cat>
          <c:val>
            <c:numRef>
              <c:f>'CalculatedResultsIndividual (3)'!$L$4:$L$16</c:f>
              <c:numCache>
                <c:formatCode>General</c:formatCode>
                <c:ptCount val="13"/>
                <c:pt idx="0">
                  <c:v>0.79464099007540845</c:v>
                </c:pt>
                <c:pt idx="1">
                  <c:v>0.23939321528978874</c:v>
                </c:pt>
                <c:pt idx="2">
                  <c:v>0.70409939225158169</c:v>
                </c:pt>
                <c:pt idx="3">
                  <c:v>0.23976802252247428</c:v>
                </c:pt>
                <c:pt idx="4">
                  <c:v>0.37148522220066188</c:v>
                </c:pt>
                <c:pt idx="5">
                  <c:v>1</c:v>
                </c:pt>
                <c:pt idx="6">
                  <c:v>0.56674232175002948</c:v>
                </c:pt>
                <c:pt idx="7">
                  <c:v>0.41679018089740089</c:v>
                </c:pt>
                <c:pt idx="8">
                  <c:v>0.52948092213480857</c:v>
                </c:pt>
                <c:pt idx="9">
                  <c:v>1.2359840216376707E-2</c:v>
                </c:pt>
                <c:pt idx="10">
                  <c:v>0.59543875214088182</c:v>
                </c:pt>
                <c:pt idx="11">
                  <c:v>0</c:v>
                </c:pt>
                <c:pt idx="12">
                  <c:v>0.71398786195550357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66D-49C7-97ED-FEC22722B5A9}"/>
            </c:ext>
          </c:extLst>
        </c:ser>
        <c:ser>
          <c:idx val="2"/>
          <c:order val="2"/>
          <c:tx>
            <c:strRef>
              <c:f>'CalculatedResultsIndividual (3)'!$M$3</c:f>
              <c:strCache>
                <c:ptCount val="1"/>
                <c:pt idx="0">
                  <c:v>average Recall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'CalculatedResultsIndividual (3)'!$J$4:$J$16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  <c:extLst xmlns:c15="http://schemas.microsoft.com/office/drawing/2012/chart"/>
            </c:strRef>
          </c:cat>
          <c:val>
            <c:numRef>
              <c:f>'CalculatedResultsIndividual (3)'!$M$4:$M$16</c:f>
              <c:numCache>
                <c:formatCode>General</c:formatCode>
                <c:ptCount val="13"/>
                <c:pt idx="0">
                  <c:v>0.79464099007540845</c:v>
                </c:pt>
                <c:pt idx="1">
                  <c:v>0.38941724593606308</c:v>
                </c:pt>
                <c:pt idx="2">
                  <c:v>0.75942549270267057</c:v>
                </c:pt>
                <c:pt idx="3">
                  <c:v>0.35111679552908109</c:v>
                </c:pt>
                <c:pt idx="4">
                  <c:v>0.36430887140258772</c:v>
                </c:pt>
                <c:pt idx="5">
                  <c:v>3.1375200474550405E-2</c:v>
                </c:pt>
                <c:pt idx="6">
                  <c:v>0.31015007285631824</c:v>
                </c:pt>
                <c:pt idx="7">
                  <c:v>0.31957589405615716</c:v>
                </c:pt>
                <c:pt idx="8">
                  <c:v>0.20629070302396948</c:v>
                </c:pt>
                <c:pt idx="9">
                  <c:v>3.0932758643921584E-2</c:v>
                </c:pt>
                <c:pt idx="10">
                  <c:v>0.2303506796352997</c:v>
                </c:pt>
                <c:pt idx="11">
                  <c:v>0</c:v>
                </c:pt>
                <c:pt idx="12">
                  <c:v>0.60049758224424754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66D-49C7-97ED-FEC22722B5A9}"/>
            </c:ext>
          </c:extLst>
        </c:ser>
        <c:ser>
          <c:idx val="3"/>
          <c:order val="3"/>
          <c:tx>
            <c:strRef>
              <c:f>'CalculatedResultsIndividual (3)'!$N$3</c:f>
              <c:strCache>
                <c:ptCount val="1"/>
                <c:pt idx="0">
                  <c:v>average PME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'CalculatedResultsIndividual (3)'!$J$4:$J$16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  <c:extLst xmlns:c15="http://schemas.microsoft.com/office/drawing/2012/chart"/>
            </c:strRef>
          </c:cat>
          <c:val>
            <c:numRef>
              <c:f>'CalculatedResultsIndividual (3)'!$N$4:$N$16</c:f>
              <c:numCache>
                <c:formatCode>General</c:formatCode>
                <c:ptCount val="13"/>
                <c:pt idx="0">
                  <c:v>0.19299594522198701</c:v>
                </c:pt>
                <c:pt idx="1">
                  <c:v>0.70106355722527147</c:v>
                </c:pt>
                <c:pt idx="2">
                  <c:v>0.23116608749507961</c:v>
                </c:pt>
                <c:pt idx="3">
                  <c:v>0.72112994683127318</c:v>
                </c:pt>
                <c:pt idx="4">
                  <c:v>0.46363514892148067</c:v>
                </c:pt>
                <c:pt idx="5">
                  <c:v>0.62610759518422754</c:v>
                </c:pt>
                <c:pt idx="6">
                  <c:v>0.30992443145631732</c:v>
                </c:pt>
                <c:pt idx="7">
                  <c:v>0.36548253609059189</c:v>
                </c:pt>
                <c:pt idx="8">
                  <c:v>0.31440328337891588</c:v>
                </c:pt>
                <c:pt idx="9">
                  <c:v>0.70852314768353986</c:v>
                </c:pt>
                <c:pt idx="10">
                  <c:v>0.44315485191610043</c:v>
                </c:pt>
                <c:pt idx="11">
                  <c:v>1</c:v>
                </c:pt>
                <c:pt idx="12">
                  <c:v>0.23645326228071131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66D-49C7-97ED-FEC22722B5A9}"/>
            </c:ext>
          </c:extLst>
        </c:ser>
        <c:ser>
          <c:idx val="4"/>
          <c:order val="4"/>
          <c:tx>
            <c:strRef>
              <c:f>'CalculatedResultsIndividual (3)'!$O$3</c:f>
              <c:strCache>
                <c:ptCount val="1"/>
                <c:pt idx="0">
                  <c:v>average HSR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'CalculatedResultsIndividual (3)'!$J$4:$J$16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  <c:extLst xmlns:c15="http://schemas.microsoft.com/office/drawing/2012/chart"/>
            </c:strRef>
          </c:cat>
          <c:val>
            <c:numRef>
              <c:f>'CalculatedResultsIndividual (3)'!$O$4:$O$16</c:f>
              <c:numCache>
                <c:formatCode>General</c:formatCode>
                <c:ptCount val="13"/>
                <c:pt idx="0">
                  <c:v>0.80700405477801262</c:v>
                </c:pt>
                <c:pt idx="1">
                  <c:v>0.29893644277472864</c:v>
                </c:pt>
                <c:pt idx="2">
                  <c:v>0.76883391250492017</c:v>
                </c:pt>
                <c:pt idx="3">
                  <c:v>0.27887005316872665</c:v>
                </c:pt>
                <c:pt idx="4">
                  <c:v>0.53636485107851872</c:v>
                </c:pt>
                <c:pt idx="5">
                  <c:v>0.37389240481577218</c:v>
                </c:pt>
                <c:pt idx="6">
                  <c:v>0.69007556854368213</c:v>
                </c:pt>
                <c:pt idx="7">
                  <c:v>0.63451746390940711</c:v>
                </c:pt>
                <c:pt idx="8">
                  <c:v>0.68559671662108324</c:v>
                </c:pt>
                <c:pt idx="9">
                  <c:v>0.29147685231645903</c:v>
                </c:pt>
                <c:pt idx="10">
                  <c:v>0.55684514808389918</c:v>
                </c:pt>
                <c:pt idx="11">
                  <c:v>0</c:v>
                </c:pt>
                <c:pt idx="12">
                  <c:v>0.76354673771928827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966D-49C7-97ED-FEC22722B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880528"/>
        <c:axId val="79712431"/>
        <c:extLst/>
      </c:barChart>
      <c:catAx>
        <c:axId val="9928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12431"/>
        <c:crosses val="autoZero"/>
        <c:auto val="1"/>
        <c:lblAlgn val="ctr"/>
        <c:lblOffset val="100"/>
        <c:noMultiLvlLbl val="0"/>
      </c:catAx>
      <c:valAx>
        <c:axId val="79712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28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96743560321291E-2"/>
          <c:y val="0.13031179576500429"/>
          <c:w val="0.93312771205106904"/>
          <c:h val="0.44023743906197349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'CalculatedResultsIndividual (3)'!$X$3</c:f>
              <c:strCache>
                <c:ptCount val="1"/>
                <c:pt idx="0">
                  <c:v>average F1 with 1 match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'CalculatedResultsIndividual (3)'!$Q$4:$Q$16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  <c:extLst xmlns:c15="http://schemas.microsoft.com/office/drawing/2012/chart"/>
            </c:strRef>
          </c:cat>
          <c:val>
            <c:numRef>
              <c:f>'CalculatedResultsIndividual (3)'!$X$4:$X$16</c:f>
              <c:numCache>
                <c:formatCode>General</c:formatCode>
                <c:ptCount val="13"/>
                <c:pt idx="0">
                  <c:v>0.28679453879453831</c:v>
                </c:pt>
                <c:pt idx="1">
                  <c:v>0.16</c:v>
                </c:pt>
                <c:pt idx="2">
                  <c:v>0.29383638583638549</c:v>
                </c:pt>
                <c:pt idx="3">
                  <c:v>0.16</c:v>
                </c:pt>
                <c:pt idx="4">
                  <c:v>0.20296296296296287</c:v>
                </c:pt>
                <c:pt idx="5">
                  <c:v>1.1789124418033299E-2</c:v>
                </c:pt>
                <c:pt idx="6">
                  <c:v>2.301061609654292E-3</c:v>
                </c:pt>
                <c:pt idx="7">
                  <c:v>0</c:v>
                </c:pt>
                <c:pt idx="8">
                  <c:v>0.11208556149732578</c:v>
                </c:pt>
                <c:pt idx="9">
                  <c:v>0</c:v>
                </c:pt>
                <c:pt idx="10">
                  <c:v>1.108011407829918E-2</c:v>
                </c:pt>
                <c:pt idx="11">
                  <c:v>0</c:v>
                </c:pt>
                <c:pt idx="12">
                  <c:v>0.549713166314997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479-47C2-BE2D-3331E0E59A98}"/>
            </c:ext>
          </c:extLst>
        </c:ser>
        <c:ser>
          <c:idx val="9"/>
          <c:order val="7"/>
          <c:tx>
            <c:strRef>
              <c:f>'CalculatedResultsIndividual (3)'!$Y$3</c:f>
              <c:strCache>
                <c:ptCount val="1"/>
                <c:pt idx="0">
                  <c:v>average F1 with 30% match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'CalculatedResultsIndividual (3)'!$Y$4:$Y$16</c:f>
              <c:numCache>
                <c:formatCode>General</c:formatCode>
                <c:ptCount val="13"/>
                <c:pt idx="0">
                  <c:v>0.75250807180530666</c:v>
                </c:pt>
                <c:pt idx="1">
                  <c:v>0.23271847200418624</c:v>
                </c:pt>
                <c:pt idx="2">
                  <c:v>0.66650341203743213</c:v>
                </c:pt>
                <c:pt idx="3">
                  <c:v>0.22608494999030151</c:v>
                </c:pt>
                <c:pt idx="4">
                  <c:v>0.24219932860434837</c:v>
                </c:pt>
                <c:pt idx="5">
                  <c:v>5.0110309944037854E-2</c:v>
                </c:pt>
                <c:pt idx="6">
                  <c:v>0.28754680741170591</c:v>
                </c:pt>
                <c:pt idx="7">
                  <c:v>0.21632127679752897</c:v>
                </c:pt>
                <c:pt idx="8">
                  <c:v>0.22199582338234053</c:v>
                </c:pt>
                <c:pt idx="9">
                  <c:v>1.1042097998619728E-2</c:v>
                </c:pt>
                <c:pt idx="10">
                  <c:v>4.6821527369296422E-2</c:v>
                </c:pt>
                <c:pt idx="11">
                  <c:v>0</c:v>
                </c:pt>
                <c:pt idx="12">
                  <c:v>0.62721612924941106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371-47CE-BDEE-4D2DAB9255A2}"/>
            </c:ext>
          </c:extLst>
        </c:ser>
        <c:ser>
          <c:idx val="7"/>
          <c:order val="8"/>
          <c:tx>
            <c:strRef>
              <c:f>'CalculatedResultsIndividual (3)'!$Z$3</c:f>
              <c:strCache>
                <c:ptCount val="1"/>
                <c:pt idx="0">
                  <c:v>average F1 with 50% match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'CalculatedResultsIndividual (3)'!$Q$4:$Q$16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  <c:extLst xmlns:c15="http://schemas.microsoft.com/office/drawing/2012/chart"/>
            </c:strRef>
          </c:cat>
          <c:val>
            <c:numRef>
              <c:f>'CalculatedResultsIndividual (3)'!$Z$4:$Z$16</c:f>
              <c:numCache>
                <c:formatCode>General</c:formatCode>
                <c:ptCount val="13"/>
                <c:pt idx="0">
                  <c:v>0.81847592499469257</c:v>
                </c:pt>
                <c:pt idx="1">
                  <c:v>0.33430278569167443</c:v>
                </c:pt>
                <c:pt idx="2">
                  <c:v>0.75489848469264287</c:v>
                </c:pt>
                <c:pt idx="3">
                  <c:v>0.33616648622095235</c:v>
                </c:pt>
                <c:pt idx="4">
                  <c:v>0.29309105377651495</c:v>
                </c:pt>
                <c:pt idx="5">
                  <c:v>6.5103191680841527E-2</c:v>
                </c:pt>
                <c:pt idx="6">
                  <c:v>0.33743719724399335</c:v>
                </c:pt>
                <c:pt idx="7">
                  <c:v>0.29375937113289663</c:v>
                </c:pt>
                <c:pt idx="8">
                  <c:v>0.23876972254268181</c:v>
                </c:pt>
                <c:pt idx="9">
                  <c:v>1.3877989814319388E-2</c:v>
                </c:pt>
                <c:pt idx="10">
                  <c:v>9.4372463751605615E-2</c:v>
                </c:pt>
                <c:pt idx="11">
                  <c:v>0</c:v>
                </c:pt>
                <c:pt idx="12">
                  <c:v>0.64602554592828454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479-47C2-BE2D-3331E0E59A98}"/>
            </c:ext>
          </c:extLst>
        </c:ser>
        <c:ser>
          <c:idx val="8"/>
          <c:order val="9"/>
          <c:tx>
            <c:strRef>
              <c:f>'CalculatedResultsIndividual (3)'!$AA$3</c:f>
              <c:strCache>
                <c:ptCount val="1"/>
                <c:pt idx="0">
                  <c:v>average F1 with 100% match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'CalculatedResultsIndividual (3)'!$Q$4:$Q$16</c:f>
              <c:strCache>
                <c:ptCount val="13"/>
                <c:pt idx="0">
                  <c:v>ComaInstResult</c:v>
                </c:pt>
                <c:pt idx="1">
                  <c:v>ComaInstAdjusted</c:v>
                </c:pt>
                <c:pt idx="2">
                  <c:v>ComaOptResult</c:v>
                </c:pt>
                <c:pt idx="3">
                  <c:v>ComaOptAdjusted</c:v>
                </c:pt>
                <c:pt idx="4">
                  <c:v>CupidResult</c:v>
                </c:pt>
                <c:pt idx="5">
                  <c:v>CupidAdjusted</c:v>
                </c:pt>
                <c:pt idx="6">
                  <c:v>DistributionBasedResult</c:v>
                </c:pt>
                <c:pt idx="7">
                  <c:v>DistributionBasedAdjusted</c:v>
                </c:pt>
                <c:pt idx="8">
                  <c:v>JaccardLevenMatcherResult</c:v>
                </c:pt>
                <c:pt idx="9">
                  <c:v>JaccardLevenMatcherAdjusted</c:v>
                </c:pt>
                <c:pt idx="10">
                  <c:v>SimilarityFloodingResult</c:v>
                </c:pt>
                <c:pt idx="11">
                  <c:v>SimilarityFloodingAdjusted</c:v>
                </c:pt>
                <c:pt idx="12">
                  <c:v>SmatResult</c:v>
                </c:pt>
              </c:strCache>
              <c:extLst xmlns:c15="http://schemas.microsoft.com/office/drawing/2012/chart"/>
            </c:strRef>
          </c:cat>
          <c:val>
            <c:numRef>
              <c:f>'CalculatedResultsIndividual (3)'!$AA$4:$AA$16</c:f>
              <c:numCache>
                <c:formatCode>General</c:formatCode>
                <c:ptCount val="13"/>
                <c:pt idx="0">
                  <c:v>0.8571967017406753</c:v>
                </c:pt>
                <c:pt idx="1">
                  <c:v>0.27245684181559982</c:v>
                </c:pt>
                <c:pt idx="2">
                  <c:v>0.74322706546268946</c:v>
                </c:pt>
                <c:pt idx="3">
                  <c:v>0.2695718181531504</c:v>
                </c:pt>
                <c:pt idx="4">
                  <c:v>0.26608166049889742</c:v>
                </c:pt>
                <c:pt idx="5">
                  <c:v>7.3864183767565456E-2</c:v>
                </c:pt>
                <c:pt idx="6">
                  <c:v>0.4668181983527292</c:v>
                </c:pt>
                <c:pt idx="7">
                  <c:v>0.42966580885635292</c:v>
                </c:pt>
                <c:pt idx="8">
                  <c:v>0.289028328628955</c:v>
                </c:pt>
                <c:pt idx="9">
                  <c:v>1.469436916591387E-2</c:v>
                </c:pt>
                <c:pt idx="10">
                  <c:v>0.38535732082910218</c:v>
                </c:pt>
                <c:pt idx="11">
                  <c:v>0</c:v>
                </c:pt>
                <c:pt idx="12">
                  <c:v>0.64573571285966913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479-47C2-BE2D-3331E0E59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3672864"/>
        <c:axId val="797015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'CalculatedResultsIndividual (3)'!$R$3</c15:sqref>
                        </c15:formulaRef>
                      </c:ext>
                    </c:extLst>
                    <c:strCache>
                      <c:ptCount val="1"/>
                      <c:pt idx="0">
                        <c:v>assays average F1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'CalculatedResultsIndividual (3)'!$Q$4:$Q$16</c15:sqref>
                        </c15:formulaRef>
                      </c:ext>
                    </c:extLst>
                    <c:strCache>
                      <c:ptCount val="13"/>
                      <c:pt idx="0">
                        <c:v>ComaInstResult</c:v>
                      </c:pt>
                      <c:pt idx="1">
                        <c:v>ComaInstAdjusted</c:v>
                      </c:pt>
                      <c:pt idx="2">
                        <c:v>ComaOptResult</c:v>
                      </c:pt>
                      <c:pt idx="3">
                        <c:v>ComaOptAdjusted</c:v>
                      </c:pt>
                      <c:pt idx="4">
                        <c:v>CupidResult</c:v>
                      </c:pt>
                      <c:pt idx="5">
                        <c:v>CupidAdjusted</c:v>
                      </c:pt>
                      <c:pt idx="6">
                        <c:v>DistributionBasedResult</c:v>
                      </c:pt>
                      <c:pt idx="7">
                        <c:v>DistributionBasedAdjusted</c:v>
                      </c:pt>
                      <c:pt idx="8">
                        <c:v>JaccardLevenMatcherResult</c:v>
                      </c:pt>
                      <c:pt idx="9">
                        <c:v>JaccardLevenMatcherAdjusted</c:v>
                      </c:pt>
                      <c:pt idx="10">
                        <c:v>SimilarityFloodingResult</c:v>
                      </c:pt>
                      <c:pt idx="11">
                        <c:v>SimilarityFloodingAdjusted</c:v>
                      </c:pt>
                      <c:pt idx="12">
                        <c:v>SmatResult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'CalculatedResultsIndividual (3)'!$R$4:$R$16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0.67447136725585832</c:v>
                      </c:pt>
                      <c:pt idx="1">
                        <c:v>0.29624388683212211</c:v>
                      </c:pt>
                      <c:pt idx="2">
                        <c:v>0.57825059569699822</c:v>
                      </c:pt>
                      <c:pt idx="3">
                        <c:v>0.29529438485947124</c:v>
                      </c:pt>
                      <c:pt idx="4">
                        <c:v>0.30185767537534869</c:v>
                      </c:pt>
                      <c:pt idx="5">
                        <c:v>6.8207276527025767E-2</c:v>
                      </c:pt>
                      <c:pt idx="6">
                        <c:v>0.41423177459488481</c:v>
                      </c:pt>
                      <c:pt idx="7">
                        <c:v>0.3805499170588223</c:v>
                      </c:pt>
                      <c:pt idx="8">
                        <c:v>0.21212596181527135</c:v>
                      </c:pt>
                      <c:pt idx="9">
                        <c:v>1.0270350564468199E-2</c:v>
                      </c:pt>
                      <c:pt idx="10">
                        <c:v>0.20269302322670377</c:v>
                      </c:pt>
                      <c:pt idx="11">
                        <c:v>0</c:v>
                      </c:pt>
                      <c:pt idx="12">
                        <c:v>0.99146898852506671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479-47C2-BE2D-3331E0E59A9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'CalculatedResultsIndividual (3)'!$S$3</c15:sqref>
                        </c15:formulaRef>
                      </c:ext>
                    </c:extLst>
                    <c:strCache>
                      <c:ptCount val="1"/>
                      <c:pt idx="0">
                        <c:v>miller average F1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'CalculatedResultsIndividual (3)'!$Q$4:$Q$16</c15:sqref>
                        </c15:formulaRef>
                      </c:ext>
                    </c:extLst>
                    <c:strCache>
                      <c:ptCount val="13"/>
                      <c:pt idx="0">
                        <c:v>ComaInstResult</c:v>
                      </c:pt>
                      <c:pt idx="1">
                        <c:v>ComaInstAdjusted</c:v>
                      </c:pt>
                      <c:pt idx="2">
                        <c:v>ComaOptResult</c:v>
                      </c:pt>
                      <c:pt idx="3">
                        <c:v>ComaOptAdjusted</c:v>
                      </c:pt>
                      <c:pt idx="4">
                        <c:v>CupidResult</c:v>
                      </c:pt>
                      <c:pt idx="5">
                        <c:v>CupidAdjusted</c:v>
                      </c:pt>
                      <c:pt idx="6">
                        <c:v>DistributionBasedResult</c:v>
                      </c:pt>
                      <c:pt idx="7">
                        <c:v>DistributionBasedAdjusted</c:v>
                      </c:pt>
                      <c:pt idx="8">
                        <c:v>JaccardLevenMatcherResult</c:v>
                      </c:pt>
                      <c:pt idx="9">
                        <c:v>JaccardLevenMatcherAdjusted</c:v>
                      </c:pt>
                      <c:pt idx="10">
                        <c:v>SimilarityFloodingResult</c:v>
                      </c:pt>
                      <c:pt idx="11">
                        <c:v>SimilarityFloodingAdjusted</c:v>
                      </c:pt>
                      <c:pt idx="12">
                        <c:v>SmatResult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'CalculatedResultsIndividual (3)'!$S$4:$S$16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0.72305776922887688</c:v>
                      </c:pt>
                      <c:pt idx="1">
                        <c:v>0.24976131345518029</c:v>
                      </c:pt>
                      <c:pt idx="2">
                        <c:v>0.66515971118034989</c:v>
                      </c:pt>
                      <c:pt idx="3">
                        <c:v>0.24421738737878709</c:v>
                      </c:pt>
                      <c:pt idx="4">
                        <c:v>0.17631017202751223</c:v>
                      </c:pt>
                      <c:pt idx="5">
                        <c:v>3.1268710287772512E-2</c:v>
                      </c:pt>
                      <c:pt idx="6">
                        <c:v>0.14796948643764468</c:v>
                      </c:pt>
                      <c:pt idx="7">
                        <c:v>0.14921295505506929</c:v>
                      </c:pt>
                      <c:pt idx="8">
                        <c:v>0.13078319524883025</c:v>
                      </c:pt>
                      <c:pt idx="9">
                        <c:v>5.0325636408027809E-3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0.94253091683670176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479-47C2-BE2D-3331E0E59A9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'CalculatedResultsIndividual (3)'!$T$3</c15:sqref>
                        </c15:formulaRef>
                      </c:ext>
                    </c:extLst>
                    <c:strCache>
                      <c:ptCount val="1"/>
                      <c:pt idx="0">
                        <c:v>prospect average F1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'CalculatedResultsIndividual (3)'!$Q$4:$Q$16</c15:sqref>
                        </c15:formulaRef>
                      </c:ext>
                    </c:extLst>
                    <c:strCache>
                      <c:ptCount val="13"/>
                      <c:pt idx="0">
                        <c:v>ComaInstResult</c:v>
                      </c:pt>
                      <c:pt idx="1">
                        <c:v>ComaInstAdjusted</c:v>
                      </c:pt>
                      <c:pt idx="2">
                        <c:v>ComaOptResult</c:v>
                      </c:pt>
                      <c:pt idx="3">
                        <c:v>ComaOptAdjusted</c:v>
                      </c:pt>
                      <c:pt idx="4">
                        <c:v>CupidResult</c:v>
                      </c:pt>
                      <c:pt idx="5">
                        <c:v>CupidAdjusted</c:v>
                      </c:pt>
                      <c:pt idx="6">
                        <c:v>DistributionBasedResult</c:v>
                      </c:pt>
                      <c:pt idx="7">
                        <c:v>DistributionBasedAdjusted</c:v>
                      </c:pt>
                      <c:pt idx="8">
                        <c:v>JaccardLevenMatcherResult</c:v>
                      </c:pt>
                      <c:pt idx="9">
                        <c:v>JaccardLevenMatcherAdjusted</c:v>
                      </c:pt>
                      <c:pt idx="10">
                        <c:v>SimilarityFloodingResult</c:v>
                      </c:pt>
                      <c:pt idx="11">
                        <c:v>SimilarityFloodingAdjusted</c:v>
                      </c:pt>
                      <c:pt idx="12">
                        <c:v>SmatResult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'CalculatedResultsIndividual (3)'!$T$4:$T$16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0.82690961411455566</c:v>
                      </c:pt>
                      <c:pt idx="1">
                        <c:v>0.24656802256900101</c:v>
                      </c:pt>
                      <c:pt idx="2">
                        <c:v>0.74153933487744117</c:v>
                      </c:pt>
                      <c:pt idx="3">
                        <c:v>0.24280081055599073</c:v>
                      </c:pt>
                      <c:pt idx="4">
                        <c:v>0.26857232791199009</c:v>
                      </c:pt>
                      <c:pt idx="5">
                        <c:v>7.1012175591836008E-2</c:v>
                      </c:pt>
                      <c:pt idx="6">
                        <c:v>0.4105779301295352</c:v>
                      </c:pt>
                      <c:pt idx="7">
                        <c:v>0.34987373869274868</c:v>
                      </c:pt>
                      <c:pt idx="8">
                        <c:v>0.32224567866167558</c:v>
                      </c:pt>
                      <c:pt idx="9">
                        <c:v>2.4027963385143965E-2</c:v>
                      </c:pt>
                      <c:pt idx="10">
                        <c:v>0.3500673045575291</c:v>
                      </c:pt>
                      <c:pt idx="11">
                        <c:v>0</c:v>
                      </c:pt>
                      <c:pt idx="12">
                        <c:v>0.20674195827837435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479-47C2-BE2D-3331E0E59A9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'CalculatedResultsIndividual (3)'!$U$3</c15:sqref>
                        </c15:formulaRef>
                      </c:ext>
                    </c:extLst>
                    <c:strCache>
                      <c:ptCount val="1"/>
                      <c:pt idx="0">
                        <c:v>musicians average F1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'CalculatedResultsIndividual (3)'!$Q$4:$Q$16</c15:sqref>
                        </c15:formulaRef>
                      </c:ext>
                    </c:extLst>
                    <c:strCache>
                      <c:ptCount val="13"/>
                      <c:pt idx="0">
                        <c:v>ComaInstResult</c:v>
                      </c:pt>
                      <c:pt idx="1">
                        <c:v>ComaInstAdjusted</c:v>
                      </c:pt>
                      <c:pt idx="2">
                        <c:v>ComaOptResult</c:v>
                      </c:pt>
                      <c:pt idx="3">
                        <c:v>ComaOptAdjusted</c:v>
                      </c:pt>
                      <c:pt idx="4">
                        <c:v>CupidResult</c:v>
                      </c:pt>
                      <c:pt idx="5">
                        <c:v>CupidAdjusted</c:v>
                      </c:pt>
                      <c:pt idx="6">
                        <c:v>DistributionBasedResult</c:v>
                      </c:pt>
                      <c:pt idx="7">
                        <c:v>DistributionBasedAdjusted</c:v>
                      </c:pt>
                      <c:pt idx="8">
                        <c:v>JaccardLevenMatcherResult</c:v>
                      </c:pt>
                      <c:pt idx="9">
                        <c:v>JaccardLevenMatcherAdjusted</c:v>
                      </c:pt>
                      <c:pt idx="10">
                        <c:v>SimilarityFloodingResult</c:v>
                      </c:pt>
                      <c:pt idx="11">
                        <c:v>SimilarityFloodingAdjusted</c:v>
                      </c:pt>
                      <c:pt idx="12">
                        <c:v>SmatResult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'CalculatedResultsIndividual (3)'!$U$4:$U$16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0.94444444444444398</c:v>
                      </c:pt>
                      <c:pt idx="1">
                        <c:v>0.73333333333333295</c:v>
                      </c:pt>
                      <c:pt idx="2">
                        <c:v>0.77419354838709598</c:v>
                      </c:pt>
                      <c:pt idx="3">
                        <c:v>0.64285714285714202</c:v>
                      </c:pt>
                      <c:pt idx="4">
                        <c:v>0.37777777777777699</c:v>
                      </c:pt>
                      <c:pt idx="5">
                        <c:v>9.0692124105011901E-2</c:v>
                      </c:pt>
                      <c:pt idx="6">
                        <c:v>0.21052631578947301</c:v>
                      </c:pt>
                      <c:pt idx="7">
                        <c:v>0.25287356321839</c:v>
                      </c:pt>
                      <c:pt idx="8">
                        <c:v>0.69565217391304301</c:v>
                      </c:pt>
                      <c:pt idx="9">
                        <c:v>9.0909090909090898E-2</c:v>
                      </c:pt>
                      <c:pt idx="10">
                        <c:v>0.32323232323232298</c:v>
                      </c:pt>
                      <c:pt idx="11">
                        <c:v>0</c:v>
                      </c:pt>
                      <c:pt idx="12">
                        <c:v>0.34482758620689602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479-47C2-BE2D-3331E0E59A9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'CalculatedResultsIndividual (3)'!$V$3</c15:sqref>
                        </c15:formulaRef>
                      </c:ext>
                    </c:extLst>
                    <c:strCache>
                      <c:ptCount val="1"/>
                      <c:pt idx="0">
                        <c:v>unionable average F1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'CalculatedResultsIndividual (3)'!$Q$4:$Q$16</c15:sqref>
                        </c15:formulaRef>
                      </c:ext>
                    </c:extLst>
                    <c:strCache>
                      <c:ptCount val="13"/>
                      <c:pt idx="0">
                        <c:v>ComaInstResult</c:v>
                      </c:pt>
                      <c:pt idx="1">
                        <c:v>ComaInstAdjusted</c:v>
                      </c:pt>
                      <c:pt idx="2">
                        <c:v>ComaOptResult</c:v>
                      </c:pt>
                      <c:pt idx="3">
                        <c:v>ComaOptAdjusted</c:v>
                      </c:pt>
                      <c:pt idx="4">
                        <c:v>CupidResult</c:v>
                      </c:pt>
                      <c:pt idx="5">
                        <c:v>CupidAdjusted</c:v>
                      </c:pt>
                      <c:pt idx="6">
                        <c:v>DistributionBasedResult</c:v>
                      </c:pt>
                      <c:pt idx="7">
                        <c:v>DistributionBasedAdjusted</c:v>
                      </c:pt>
                      <c:pt idx="8">
                        <c:v>JaccardLevenMatcherResult</c:v>
                      </c:pt>
                      <c:pt idx="9">
                        <c:v>JaccardLevenMatcherAdjusted</c:v>
                      </c:pt>
                      <c:pt idx="10">
                        <c:v>SimilarityFloodingResult</c:v>
                      </c:pt>
                      <c:pt idx="11">
                        <c:v>SimilarityFloodingAdjusted</c:v>
                      </c:pt>
                      <c:pt idx="12">
                        <c:v>SmatResult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'CalculatedResultsIndividual (3)'!$V$4:$V$16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0.8571967017406753</c:v>
                      </c:pt>
                      <c:pt idx="1">
                        <c:v>0.27245684181559982</c:v>
                      </c:pt>
                      <c:pt idx="2">
                        <c:v>0.74322706546268946</c:v>
                      </c:pt>
                      <c:pt idx="3">
                        <c:v>0.2695718181531504</c:v>
                      </c:pt>
                      <c:pt idx="4">
                        <c:v>0.26608166049889742</c:v>
                      </c:pt>
                      <c:pt idx="5">
                        <c:v>7.3864183767565456E-2</c:v>
                      </c:pt>
                      <c:pt idx="6">
                        <c:v>0.4668181983527292</c:v>
                      </c:pt>
                      <c:pt idx="7">
                        <c:v>0.42966580885635292</c:v>
                      </c:pt>
                      <c:pt idx="8">
                        <c:v>0.289028328628955</c:v>
                      </c:pt>
                      <c:pt idx="9">
                        <c:v>1.469436916591387E-2</c:v>
                      </c:pt>
                      <c:pt idx="10">
                        <c:v>0.38535732082910218</c:v>
                      </c:pt>
                      <c:pt idx="11">
                        <c:v>0</c:v>
                      </c:pt>
                      <c:pt idx="12">
                        <c:v>0.64573571285966913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79-47C2-BE2D-3331E0E59A9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'CalculatedResultsIndividual (3)'!$W$3</c15:sqref>
                        </c15:formulaRef>
                      </c:ext>
                    </c:extLst>
                    <c:strCache>
                      <c:ptCount val="1"/>
                      <c:pt idx="0">
                        <c:v>view-unionable average F1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'CalculatedResultsIndividual (3)'!$Q$4:$Q$16</c15:sqref>
                        </c15:formulaRef>
                      </c:ext>
                    </c:extLst>
                    <c:strCache>
                      <c:ptCount val="13"/>
                      <c:pt idx="0">
                        <c:v>ComaInstResult</c:v>
                      </c:pt>
                      <c:pt idx="1">
                        <c:v>ComaInstAdjusted</c:v>
                      </c:pt>
                      <c:pt idx="2">
                        <c:v>ComaOptResult</c:v>
                      </c:pt>
                      <c:pt idx="3">
                        <c:v>ComaOptAdjusted</c:v>
                      </c:pt>
                      <c:pt idx="4">
                        <c:v>CupidResult</c:v>
                      </c:pt>
                      <c:pt idx="5">
                        <c:v>CupidAdjusted</c:v>
                      </c:pt>
                      <c:pt idx="6">
                        <c:v>DistributionBasedResult</c:v>
                      </c:pt>
                      <c:pt idx="7">
                        <c:v>DistributionBasedAdjusted</c:v>
                      </c:pt>
                      <c:pt idx="8">
                        <c:v>JaccardLevenMatcherResult</c:v>
                      </c:pt>
                      <c:pt idx="9">
                        <c:v>JaccardLevenMatcherAdjusted</c:v>
                      </c:pt>
                      <c:pt idx="10">
                        <c:v>SimilarityFloodingResult</c:v>
                      </c:pt>
                      <c:pt idx="11">
                        <c:v>SimilarityFloodingAdjusted</c:v>
                      </c:pt>
                      <c:pt idx="12">
                        <c:v>SmatResult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'CalculatedResultsIndividual (3)'!$W$4:$W$16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0.67676978200219695</c:v>
                      </c:pt>
                      <c:pt idx="1">
                        <c:v>0.25408792214843756</c:v>
                      </c:pt>
                      <c:pt idx="2">
                        <c:v>0.62008693562363604</c:v>
                      </c:pt>
                      <c:pt idx="3">
                        <c:v>0.25033790195185729</c:v>
                      </c:pt>
                      <c:pt idx="4">
                        <c:v>0.24730674137602129</c:v>
                      </c:pt>
                      <c:pt idx="5">
                        <c:v>4.972869948812856E-2</c:v>
                      </c:pt>
                      <c:pt idx="6">
                        <c:v>0.25255400041500187</c:v>
                      </c:pt>
                      <c:pt idx="7">
                        <c:v>0.2151971625345645</c:v>
                      </c:pt>
                      <c:pt idx="8">
                        <c:v>0.20519516605693761</c:v>
                      </c:pt>
                      <c:pt idx="9">
                        <c:v>1.5619925292651422E-2</c:v>
                      </c:pt>
                      <c:pt idx="10">
                        <c:v>8.9806027626383469E-2</c:v>
                      </c:pt>
                      <c:pt idx="11">
                        <c:v>0</c:v>
                      </c:pt>
                      <c:pt idx="12">
                        <c:v>0.60527834901074196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79-47C2-BE2D-3331E0E59A98}"/>
                  </c:ext>
                </c:extLst>
              </c15:ser>
            </c15:filteredBarSeries>
          </c:ext>
        </c:extLst>
      </c:barChart>
      <c:catAx>
        <c:axId val="193367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01519"/>
        <c:crosses val="autoZero"/>
        <c:auto val="1"/>
        <c:lblAlgn val="ctr"/>
        <c:lblOffset val="100"/>
        <c:noMultiLvlLbl val="0"/>
      </c:catAx>
      <c:valAx>
        <c:axId val="797015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36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16</xdr:row>
      <xdr:rowOff>176212</xdr:rowOff>
    </xdr:from>
    <xdr:to>
      <xdr:col>15</xdr:col>
      <xdr:colOff>19050</xdr:colOff>
      <xdr:row>36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9C5821-302A-BEBC-A39C-3A7B0AA8B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16</xdr:row>
      <xdr:rowOff>161925</xdr:rowOff>
    </xdr:from>
    <xdr:to>
      <xdr:col>22</xdr:col>
      <xdr:colOff>542925</xdr:colOff>
      <xdr:row>39</xdr:row>
      <xdr:rowOff>47625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F950EED-CA00-EB9C-FB86-BFB45EE6E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00000000-0016-0000-00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File" tableColumnId="1"/>
      <queryTableField id="2" name="Matcher" tableColumnId="2"/>
      <queryTableField id="3" name="Precision" tableColumnId="3"/>
      <queryTableField id="4" name="Recall" tableColumnId="4"/>
      <queryTableField id="5" name="F1" tableColumnId="5"/>
      <queryTableField id="6" name="NUI" tableColumnId="6"/>
      <queryTableField id="7" name="PME" tableColumnId="7"/>
      <queryTableField id="8" name="HSR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firstBackgroundRefresh="1" connectionId="1" xr16:uid="{00000000-0016-0000-0100-000001000000}" autoFormatId="16" applyNumberFormats="0" applyBorderFormats="0" applyFontFormats="0" applyPatternFormats="0" applyAlignmentFormats="0" applyWidthHeightFormats="0">
  <queryTableRefresh>
    <queryTableFields/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lculatedResultsIndividualThresholds__2" displayName="CalculatedResultsIndividualThresholds__2" ref="A1:H2419" tableType="queryTable" totalsRowShown="0">
  <autoFilter ref="A1:H2419" xr:uid="{00000000-0009-0000-0100-000001000000}"/>
  <tableColumns count="8">
    <tableColumn id="1" xr3:uid="{00000000-0010-0000-0000-000001000000}" uniqueName="1" name="File" queryTableFieldId="1" dataDxfId="7"/>
    <tableColumn id="2" xr3:uid="{00000000-0010-0000-0000-000002000000}" uniqueName="2" name="Matcher" queryTableFieldId="2" dataDxfId="6"/>
    <tableColumn id="3" xr3:uid="{00000000-0010-0000-0000-000003000000}" uniqueName="3" name="Precision" queryTableFieldId="3" dataDxfId="5"/>
    <tableColumn id="4" xr3:uid="{00000000-0010-0000-0000-000004000000}" uniqueName="4" name="Recall" queryTableFieldId="4" dataDxfId="4"/>
    <tableColumn id="5" xr3:uid="{00000000-0010-0000-0000-000005000000}" uniqueName="5" name="F1" queryTableFieldId="5" dataDxfId="3"/>
    <tableColumn id="6" xr3:uid="{00000000-0010-0000-0000-000006000000}" uniqueName="6" name="NUI" queryTableFieldId="6" dataDxfId="2"/>
    <tableColumn id="7" xr3:uid="{00000000-0010-0000-0000-000007000000}" uniqueName="7" name="PME" queryTableFieldId="7" dataDxfId="1"/>
    <tableColumn id="8" xr3:uid="{00000000-0010-0000-0000-000008000000}" uniqueName="8" name="HSR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19"/>
  <sheetViews>
    <sheetView tabSelected="1" zoomScale="40" zoomScaleNormal="40" workbookViewId="0">
      <selection activeCell="W38" sqref="W38"/>
    </sheetView>
  </sheetViews>
  <sheetFormatPr baseColWidth="10" defaultRowHeight="15" x14ac:dyDescent="0.25"/>
  <cols>
    <col min="1" max="1" width="34.5703125" bestFit="1" customWidth="1"/>
    <col min="2" max="2" width="28.28515625" bestFit="1" customWidth="1"/>
    <col min="3" max="3" width="20.7109375" bestFit="1" customWidth="1"/>
    <col min="4" max="4" width="21.85546875" bestFit="1" customWidth="1"/>
    <col min="5" max="5" width="20.7109375" bestFit="1" customWidth="1"/>
    <col min="6" max="6" width="18.7109375" bestFit="1" customWidth="1"/>
    <col min="7" max="8" width="20.7109375" bestFit="1" customWidth="1"/>
    <col min="10" max="10" width="16.5703125" customWidth="1"/>
    <col min="12" max="12" width="15.85546875" customWidth="1"/>
    <col min="13" max="13" width="14" customWidth="1"/>
    <col min="14" max="14" width="12.5703125" customWidth="1"/>
    <col min="15" max="15" width="12.42578125" customWidth="1"/>
    <col min="17" max="17" width="23.28515625" customWidth="1"/>
    <col min="18" max="18" width="15.5703125" customWidth="1"/>
    <col min="19" max="19" width="15.85546875" customWidth="1"/>
    <col min="20" max="20" width="17.7109375" customWidth="1"/>
    <col min="21" max="21" width="18.140625" customWidth="1"/>
    <col min="22" max="22" width="18.5703125" customWidth="1"/>
    <col min="23" max="23" width="23.140625" customWidth="1"/>
    <col min="24" max="24" width="21.140625" customWidth="1"/>
    <col min="25" max="25" width="23.7109375" customWidth="1"/>
    <col min="26" max="27" width="24.7109375" customWidth="1"/>
  </cols>
  <sheetData>
    <row r="1" spans="1:27" x14ac:dyDescent="0.25">
      <c r="A1" t="s">
        <v>2420</v>
      </c>
      <c r="B1" t="s">
        <v>2421</v>
      </c>
      <c r="C1" t="s">
        <v>2422</v>
      </c>
      <c r="D1" t="s">
        <v>2423</v>
      </c>
      <c r="E1" t="s">
        <v>2424</v>
      </c>
      <c r="F1" t="s">
        <v>2425</v>
      </c>
      <c r="G1" t="s">
        <v>2426</v>
      </c>
      <c r="H1" t="s">
        <v>2427</v>
      </c>
    </row>
    <row r="2" spans="1:27" x14ac:dyDescent="0.25">
      <c r="A2" t="s">
        <v>2441</v>
      </c>
      <c r="B2" t="s">
        <v>2428</v>
      </c>
      <c r="C2">
        <v>1</v>
      </c>
      <c r="D2">
        <v>1</v>
      </c>
      <c r="E2">
        <v>1</v>
      </c>
      <c r="F2">
        <v>56</v>
      </c>
      <c r="G2">
        <v>0.38888888888888801</v>
      </c>
      <c r="H2">
        <v>0.61111111111111105</v>
      </c>
    </row>
    <row r="3" spans="1:27" x14ac:dyDescent="0.25">
      <c r="A3" t="s">
        <v>2441</v>
      </c>
      <c r="B3" t="s">
        <v>2429</v>
      </c>
      <c r="C3">
        <v>0</v>
      </c>
      <c r="D3">
        <v>0</v>
      </c>
      <c r="E3">
        <v>0</v>
      </c>
      <c r="F3">
        <v>144</v>
      </c>
      <c r="G3">
        <v>1</v>
      </c>
      <c r="H3">
        <v>0</v>
      </c>
      <c r="J3" t="s">
        <v>2421</v>
      </c>
      <c r="K3" t="s">
        <v>2627</v>
      </c>
      <c r="L3" t="s">
        <v>2639</v>
      </c>
      <c r="M3" t="s">
        <v>2640</v>
      </c>
      <c r="N3" t="s">
        <v>2641</v>
      </c>
      <c r="O3" t="s">
        <v>2642</v>
      </c>
      <c r="Q3" t="s">
        <v>2421</v>
      </c>
      <c r="R3" t="s">
        <v>2628</v>
      </c>
      <c r="S3" t="s">
        <v>2629</v>
      </c>
      <c r="T3" t="s">
        <v>2630</v>
      </c>
      <c r="U3" t="s">
        <v>2631</v>
      </c>
      <c r="V3" t="s">
        <v>2632</v>
      </c>
      <c r="W3" t="s">
        <v>2633</v>
      </c>
      <c r="X3" t="s">
        <v>2634</v>
      </c>
      <c r="Y3" t="s">
        <v>2637</v>
      </c>
      <c r="Z3" t="s">
        <v>2635</v>
      </c>
      <c r="AA3" t="s">
        <v>2636</v>
      </c>
    </row>
    <row r="4" spans="1:27" x14ac:dyDescent="0.25">
      <c r="A4" t="s">
        <v>2441</v>
      </c>
      <c r="B4" t="s">
        <v>2430</v>
      </c>
      <c r="C4">
        <v>1</v>
      </c>
      <c r="D4">
        <v>1</v>
      </c>
      <c r="E4">
        <v>1</v>
      </c>
      <c r="F4">
        <v>56</v>
      </c>
      <c r="G4">
        <v>0.38888888888888801</v>
      </c>
      <c r="H4">
        <v>0.61111111111111105</v>
      </c>
      <c r="J4" s="1" t="s">
        <v>2428</v>
      </c>
      <c r="K4">
        <f>AVERAGEIFS(E2:E2419,B2:B2419,J4)</f>
        <v>0.75678190652509558</v>
      </c>
      <c r="L4">
        <f>AVERAGEIFS(C2:C2419,B2:B2419,J4)</f>
        <v>0.79464099007540845</v>
      </c>
      <c r="M4">
        <f>AVERAGEIFS(C2:C2419,B2:B2419,J4)</f>
        <v>0.79464099007540845</v>
      </c>
      <c r="N4">
        <f>AVERAGEIFS(G2:G2419,B2:B2419,J4)</f>
        <v>0.19299594522198701</v>
      </c>
      <c r="O4">
        <f>AVERAGEIFS(H2:H2419,B2:B2419,J4)</f>
        <v>0.80700405477801262</v>
      </c>
      <c r="Q4" s="1" t="s">
        <v>2428</v>
      </c>
      <c r="R4">
        <f>AVERAGEIFS(E2:E2419,B2:B2419,J4,A2:A2419,"*assays*")</f>
        <v>0.67447136725585832</v>
      </c>
      <c r="S4">
        <f>AVERAGEIFS(E2:E2419,B2:B2419,J4,A2:A2419,"*miller*")</f>
        <v>0.72305776922887688</v>
      </c>
      <c r="T4">
        <f>AVERAGEIFS(E2:E2419,B2:B2419,J4,A2:A2419,"*prospect*")</f>
        <v>0.82690961411455566</v>
      </c>
      <c r="U4">
        <f>AVERAGEIFS(E2:E2419,B2:B2419,J4,A2:A2419,"*musicians*")</f>
        <v>0.94444444444444398</v>
      </c>
      <c r="V4">
        <f>AVERAGEIFS(E2:E2419,B2:B2419,J4,A2:A2419,"*horizontal*")</f>
        <v>0.8571967017406753</v>
      </c>
      <c r="W4">
        <f>AVERAGEIFS(E2:E2419,B2:B2419,J4,A2:A2419,"*both*")</f>
        <v>0.67676978200219695</v>
      </c>
      <c r="X4">
        <f>AVERAGEIFS(E2:E2419,B2:B2419,J4,A2:A2419,"*_1_*")</f>
        <v>0.28679453879453831</v>
      </c>
      <c r="Y4">
        <f>AVERAGEIFS(E2:E2419,B2:B2419,J4,A2:A2419,"*both_0_30*")</f>
        <v>0.75250807180530666</v>
      </c>
      <c r="Z4">
        <f>AVERAGEIFS(E2:E2419,B2:B2419,J4,A2:A2419,"*both_0_50*")</f>
        <v>0.81847592499469257</v>
      </c>
      <c r="AA4">
        <f>AVERAGEIFS(E2:E2419,B2:B2419,J4,A2:A2419,"*horizontal*")</f>
        <v>0.8571967017406753</v>
      </c>
    </row>
    <row r="5" spans="1:27" x14ac:dyDescent="0.25">
      <c r="A5" t="s">
        <v>2441</v>
      </c>
      <c r="B5" t="s">
        <v>2431</v>
      </c>
      <c r="C5">
        <v>0</v>
      </c>
      <c r="D5">
        <v>0</v>
      </c>
      <c r="E5">
        <v>0</v>
      </c>
      <c r="F5">
        <v>144</v>
      </c>
      <c r="G5">
        <v>1</v>
      </c>
      <c r="H5">
        <v>0</v>
      </c>
      <c r="J5" s="2" t="s">
        <v>2429</v>
      </c>
      <c r="K5">
        <f>AVERAGEIFS(E2:E2419,B2:B2419,J5)</f>
        <v>0.26466387862276569</v>
      </c>
      <c r="L5">
        <f>AVERAGEIFS(C2:C2420,B2:B2420,J5)</f>
        <v>0.23939321528978874</v>
      </c>
      <c r="M5">
        <f>AVERAGEIFS(D2:D2419,B2:B2419,J5)</f>
        <v>0.38941724593606308</v>
      </c>
      <c r="N5">
        <f>AVERAGEIFS(G2:G2419,B2:B2419,J5)</f>
        <v>0.70106355722527147</v>
      </c>
      <c r="O5">
        <f>AVERAGEIFS(H2:H2419,B2:B2419,J5)</f>
        <v>0.29893644277472864</v>
      </c>
      <c r="Q5" s="2" t="s">
        <v>2429</v>
      </c>
      <c r="R5">
        <f>AVERAGEIFS(E2:E2419,B2:B2419,J5,A2:A2419,"*assays*")</f>
        <v>0.29624388683212211</v>
      </c>
      <c r="S5">
        <f>AVERAGEIFS(E2:E2419,B2:B2419,J5,A2:A2419,"*miller*")</f>
        <v>0.24976131345518029</v>
      </c>
      <c r="T5">
        <f>AVERAGEIFS(E2:E2419,B2:B2419,J5,A2:A2419,"*prospect*")</f>
        <v>0.24656802256900101</v>
      </c>
      <c r="U5">
        <f>AVERAGEIFS(E2:E2419,B2:B2419,J5,A2:A2419,"*musicians*")</f>
        <v>0.73333333333333295</v>
      </c>
      <c r="V5">
        <f>AVERAGEIFS(E2:E2419,B2:B2419,J5,A2:A2419,"*horizontal*")</f>
        <v>0.27245684181559982</v>
      </c>
      <c r="W5">
        <f>AVERAGEIFS(E2:E2419,B2:B2419,J5,A2:A2419,"*both*")</f>
        <v>0.25408792214843756</v>
      </c>
      <c r="X5">
        <f>AVERAGEIFS(E2:E2419,B2:B2419,J5,A2:A2419,"*_1_*")</f>
        <v>0.16</v>
      </c>
      <c r="Y5">
        <f>AVERAGEIFS(E2:E2419,B2:B2419,J5,A2:A2419,"*both_0_30*")</f>
        <v>0.23271847200418624</v>
      </c>
      <c r="Z5">
        <f>AVERAGEIFS(E2:E2419,B2:B2419,J5,A2:A2419,"*both_0_50*")</f>
        <v>0.33430278569167443</v>
      </c>
      <c r="AA5">
        <f>AVERAGEIFS(E2:E2419,B2:B2419,J5,A2:A2419,"*horizontal*")</f>
        <v>0.27245684181559982</v>
      </c>
    </row>
    <row r="6" spans="1:27" x14ac:dyDescent="0.25">
      <c r="A6" t="s">
        <v>2441</v>
      </c>
      <c r="B6" t="s">
        <v>2432</v>
      </c>
      <c r="C6">
        <v>0</v>
      </c>
      <c r="D6">
        <v>0</v>
      </c>
      <c r="E6">
        <v>0</v>
      </c>
      <c r="F6">
        <v>144</v>
      </c>
      <c r="G6">
        <v>1</v>
      </c>
      <c r="H6">
        <v>0</v>
      </c>
      <c r="J6" s="1" t="s">
        <v>2430</v>
      </c>
      <c r="K6">
        <f>AVERAGEIFS(E2:E2419,B2:B2419,J6)</f>
        <v>0.6745410062135655</v>
      </c>
      <c r="L6">
        <f>AVERAGEIFS(C2:C2421,B2:B2421,J6)</f>
        <v>0.70409939225158169</v>
      </c>
      <c r="M6">
        <f>AVERAGEIFS(D2:D2419,B2:B2419,J6)</f>
        <v>0.75942549270267057</v>
      </c>
      <c r="N6">
        <f>AVERAGEIFS(G2:G2419,B2:B2419,J6)</f>
        <v>0.23116608749507961</v>
      </c>
      <c r="O6">
        <f>AVERAGEIFS(H2:H2419,B2:B2419,J6)</f>
        <v>0.76883391250492017</v>
      </c>
      <c r="Q6" s="1" t="s">
        <v>2430</v>
      </c>
      <c r="R6">
        <f>AVERAGEIFS(E2:E2419,B2:B2419,J6,A2:A2419,"*assays*")</f>
        <v>0.57825059569699822</v>
      </c>
      <c r="S6">
        <f>AVERAGEIFS(E2:E2419,B2:B2419,J6,A2:A2419,"*miller*")</f>
        <v>0.66515971118034989</v>
      </c>
      <c r="T6">
        <f>AVERAGEIFS(E2:E2419,B2:B2419,J6,A2:A2419,"*prospect*")</f>
        <v>0.74153933487744117</v>
      </c>
      <c r="U6">
        <f>AVERAGEIFS(E2:E2419,B2:B2419,J6,A2:A2419,"*musicians*")</f>
        <v>0.77419354838709598</v>
      </c>
      <c r="V6">
        <f>AVERAGEIFS(E2:E2419,B2:B2419,J6,A2:A2419,"*horizontal*")</f>
        <v>0.74322706546268946</v>
      </c>
      <c r="W6">
        <f>AVERAGEIFS(E2:E2419,B2:B2419,J6,A2:A2419,"*both*")</f>
        <v>0.62008693562363604</v>
      </c>
      <c r="X6">
        <f>AVERAGEIFS(E2:E2419,B2:B2419,J6,A2:A2419,"*_1_*")</f>
        <v>0.29383638583638549</v>
      </c>
      <c r="Y6">
        <f>AVERAGEIFS(E2:E2419,B2:B2419,J6,A2:A2419,"*both_0_30*")</f>
        <v>0.66650341203743213</v>
      </c>
      <c r="Z6">
        <f>AVERAGEIFS(E2:E2419,B2:B2419,J6,A2:A2419,"*both_0_50*")</f>
        <v>0.75489848469264287</v>
      </c>
      <c r="AA6">
        <f>AVERAGEIFS(E2:E2419,B2:B2419,J6,A2:A2419,"*horizontal*")</f>
        <v>0.74322706546268946</v>
      </c>
    </row>
    <row r="7" spans="1:27" x14ac:dyDescent="0.25">
      <c r="A7" t="s">
        <v>2441</v>
      </c>
      <c r="B7" t="s">
        <v>2433</v>
      </c>
      <c r="C7">
        <v>1</v>
      </c>
      <c r="D7">
        <v>6.9444444444444397E-3</v>
      </c>
      <c r="E7">
        <v>1.3793103448275799E-2</v>
      </c>
      <c r="F7">
        <v>69</v>
      </c>
      <c r="G7">
        <v>0.47916666666666602</v>
      </c>
      <c r="H7">
        <v>0.52083333333333304</v>
      </c>
      <c r="J7" s="2" t="s">
        <v>2431</v>
      </c>
      <c r="K7">
        <f>AVERAGEIFS(E2:E2419,B2:B2419,J7)</f>
        <v>0.26082428073255637</v>
      </c>
      <c r="L7">
        <f>AVERAGEIFS(C2:C2422,B2:B2422,J7)</f>
        <v>0.23976802252247428</v>
      </c>
      <c r="M7">
        <f>AVERAGEIFS(D2:D2419,B2:B2419,J7)</f>
        <v>0.35111679552908109</v>
      </c>
      <c r="N7">
        <f>AVERAGEIFS(G2:G2419,B2:B2419,J7)</f>
        <v>0.72112994683127318</v>
      </c>
      <c r="O7">
        <f>AVERAGEIFS(H2:H2419,B2:B2419,J7)</f>
        <v>0.27887005316872665</v>
      </c>
      <c r="Q7" s="2" t="s">
        <v>2431</v>
      </c>
      <c r="R7">
        <f>AVERAGEIFS(E2:E2419,B2:B2419,J7,A2:A2419,"*assays*")</f>
        <v>0.29529438485947124</v>
      </c>
      <c r="S7">
        <f>AVERAGEIFS(E2:E2419,B2:B2419,J7,A2:A2419,"*miller*")</f>
        <v>0.24421738737878709</v>
      </c>
      <c r="T7">
        <f>AVERAGEIFS(E2:E2419,B2:B2419,J7,A2:A2419,"*prospect*")</f>
        <v>0.24280081055599073</v>
      </c>
      <c r="U7">
        <f>AVERAGEIFS(E2:E2419,B2:B2419,J7,A2:A2419,"*musicians*")</f>
        <v>0.64285714285714202</v>
      </c>
      <c r="V7">
        <f>AVERAGEIFS(E2:E2419,B2:B2419,J7,A2:A2419,"*horizontal*")</f>
        <v>0.2695718181531504</v>
      </c>
      <c r="W7">
        <f>AVERAGEIFS(E2:E2419,B2:B2419,J7,A2:A2419,"*both*")</f>
        <v>0.25033790195185729</v>
      </c>
      <c r="X7">
        <f>AVERAGEIFS(E2:E2419,B2:B2419,J7,A2:A2419,"*_1_*")</f>
        <v>0.16</v>
      </c>
      <c r="Y7">
        <f>AVERAGEIFS(E2:E2419,B2:B2419,J7,A2:A2419,"*both_0_30*")</f>
        <v>0.22608494999030151</v>
      </c>
      <c r="Z7">
        <f>AVERAGEIFS(E2:E2419,B2:B2419,J7,A2:A2419,"*both_0_50*")</f>
        <v>0.33616648622095235</v>
      </c>
      <c r="AA7">
        <f>AVERAGEIFS(E2:E2419,B2:B2419,J7,A2:A2419,"*horizontal*")</f>
        <v>0.2695718181531504</v>
      </c>
    </row>
    <row r="8" spans="1:27" x14ac:dyDescent="0.25">
      <c r="A8" t="s">
        <v>2441</v>
      </c>
      <c r="B8" t="s">
        <v>2434</v>
      </c>
      <c r="C8">
        <v>0</v>
      </c>
      <c r="D8">
        <v>0</v>
      </c>
      <c r="E8">
        <v>0</v>
      </c>
      <c r="F8">
        <v>144</v>
      </c>
      <c r="G8">
        <v>1</v>
      </c>
      <c r="H8">
        <v>0</v>
      </c>
      <c r="J8" s="1" t="s">
        <v>2432</v>
      </c>
      <c r="K8">
        <f>AVERAGEIFS(E2:E2419,B2:B2419,J8)</f>
        <v>0.25618437301771346</v>
      </c>
      <c r="L8">
        <f>AVERAGEIFS(C2:C2423,B2:B2423,J8)</f>
        <v>0.37148522220066188</v>
      </c>
      <c r="M8">
        <f>AVERAGEIFS(D2:D2419,B2:B2419,J8)</f>
        <v>0.36430887140258772</v>
      </c>
      <c r="N8">
        <f>AVERAGEIFS(G2:G2419,B2:B2419,J8)</f>
        <v>0.46363514892148067</v>
      </c>
      <c r="O8">
        <f>AVERAGEIFS(H2:H2419,B2:B2419,J8)</f>
        <v>0.53636485107851872</v>
      </c>
      <c r="Q8" s="1" t="s">
        <v>2432</v>
      </c>
      <c r="R8">
        <f>AVERAGEIFS(E2:E2419,B2:B2419,J8,A2:A2419,"*assays*")</f>
        <v>0.30185767537534869</v>
      </c>
      <c r="S8">
        <f>AVERAGEIFS(E2:E2419,B2:B2419,J8,A2:A2419,"*miller*")</f>
        <v>0.17631017202751223</v>
      </c>
      <c r="T8">
        <f>AVERAGEIFS(E2:E2419,B2:B2419,J8,A2:A2419,"*prospect*")</f>
        <v>0.26857232791199009</v>
      </c>
      <c r="U8">
        <f>AVERAGEIFS(E2:E2419,B2:B2419,J8,A2:A2419,"*musicians*")</f>
        <v>0.37777777777777699</v>
      </c>
      <c r="V8">
        <f>AVERAGEIFS(E2:E2419,B2:B2419,J8,A2:A2419,"*horizontal*")</f>
        <v>0.26608166049889742</v>
      </c>
      <c r="W8">
        <f>AVERAGEIFS(E2:E2419,B2:B2419,J8,A2:A2419,"*both*")</f>
        <v>0.24730674137602129</v>
      </c>
      <c r="X8">
        <f>AVERAGEIFS(E2:E2419,B2:B2419,J8,A2:A2419,"*_1_*")</f>
        <v>0.20296296296296287</v>
      </c>
      <c r="Y8">
        <f>AVERAGEIFS(E2:E2419,B2:B2419,J8,A2:A2419,"*both_0_30*")</f>
        <v>0.24219932860434837</v>
      </c>
      <c r="Z8">
        <f>AVERAGEIFS(E2:E2419,B2:B2419,J8,A2:A2419,"*both_0_50*")</f>
        <v>0.29309105377651495</v>
      </c>
      <c r="AA8">
        <f>AVERAGEIFS(E2:E2419,B2:B2419,J8,A2:A2419,"*horizontal*")</f>
        <v>0.26608166049889742</v>
      </c>
    </row>
    <row r="9" spans="1:27" x14ac:dyDescent="0.25">
      <c r="A9" t="s">
        <v>2441</v>
      </c>
      <c r="B9" t="s">
        <v>2435</v>
      </c>
      <c r="C9">
        <v>0</v>
      </c>
      <c r="D9">
        <v>0</v>
      </c>
      <c r="E9">
        <v>0</v>
      </c>
      <c r="F9">
        <v>144</v>
      </c>
      <c r="G9">
        <v>1</v>
      </c>
      <c r="H9">
        <v>0</v>
      </c>
      <c r="J9" s="2" t="s">
        <v>2433</v>
      </c>
      <c r="K9">
        <f>AVERAGEIFS(E2:E2419,B2:B2419,J9)</f>
        <v>6.0459547075500969E-2</v>
      </c>
      <c r="L9">
        <f>AVERAGEIFS(C2:C2424,B2:B2424,J9)</f>
        <v>1</v>
      </c>
      <c r="M9">
        <f>AVERAGEIFS(D2:D2419,B2:B2419,J9)</f>
        <v>3.1375200474550405E-2</v>
      </c>
      <c r="N9">
        <f>AVERAGEIFS(G2:G2419,B2:B2419,J9)</f>
        <v>0.62610759518422754</v>
      </c>
      <c r="O9">
        <f>AVERAGEIFS(H2:H2419,B2:B2419,J9)</f>
        <v>0.37389240481577218</v>
      </c>
      <c r="Q9" s="2" t="s">
        <v>2433</v>
      </c>
      <c r="R9">
        <f>AVERAGEIFS(E2:E2419,B2:B2419,J9,A2:A2419,"*assays*")</f>
        <v>6.8207276527025767E-2</v>
      </c>
      <c r="S9">
        <f>AVERAGEIFS(E2:E2419,B2:B2419,J9,A2:A2419,"*miller*")</f>
        <v>3.1268710287772512E-2</v>
      </c>
      <c r="T9">
        <f>AVERAGEIFS(E2:E2419,B2:B2419,J9,A2:A2419,"*prospect*")</f>
        <v>7.1012175591836008E-2</v>
      </c>
      <c r="U9">
        <f>AVERAGEIFS(E2:E2419,B2:B2419,J9,A2:A2419,"*musicians*")</f>
        <v>9.0692124105011901E-2</v>
      </c>
      <c r="V9">
        <f>AVERAGEIFS(E2:E2419,B2:B2419,J9,A2:A2419,"*horizontal*")</f>
        <v>7.3864183767565456E-2</v>
      </c>
      <c r="W9">
        <f>AVERAGEIFS(E2:E2419,B2:B2419,J9,A2:A2419,"*both*")</f>
        <v>4.972869948812856E-2</v>
      </c>
      <c r="X9">
        <f>AVERAGEIFS(E2:E2419,B2:B2419,J9,A2:A2419,"*_1_*")</f>
        <v>1.1789124418033299E-2</v>
      </c>
      <c r="Y9">
        <f>AVERAGEIFS(E2:E2419,B2:B2419,J9,A2:A2419,"*both_0_30*")</f>
        <v>5.0110309944037854E-2</v>
      </c>
      <c r="Z9">
        <f>AVERAGEIFS(E2:E2419,B2:B2419,J9,A2:A2419,"*both_0_50*")</f>
        <v>6.5103191680841527E-2</v>
      </c>
      <c r="AA9">
        <f>AVERAGEIFS(E2:E2419,B2:B2419,J9,A2:A2419,"*horizontal*")</f>
        <v>7.3864183767565456E-2</v>
      </c>
    </row>
    <row r="10" spans="1:27" x14ac:dyDescent="0.25">
      <c r="A10" t="s">
        <v>2441</v>
      </c>
      <c r="B10" t="s">
        <v>2436</v>
      </c>
      <c r="C10">
        <v>1</v>
      </c>
      <c r="D10">
        <v>0.1</v>
      </c>
      <c r="E10">
        <v>0.18181818181818099</v>
      </c>
      <c r="F10">
        <v>56.818181818181799</v>
      </c>
      <c r="G10">
        <v>0.39457070707070602</v>
      </c>
      <c r="H10">
        <v>0.60542929292929304</v>
      </c>
      <c r="J10" s="1" t="s">
        <v>2434</v>
      </c>
      <c r="K10">
        <f>AVERAGEIFS(E2:E2419,B2:B2419,J10)</f>
        <v>0.34563664744903599</v>
      </c>
      <c r="L10">
        <f>AVERAGEIFS(C2:C2425,B2:B2425,J10)</f>
        <v>0.56674232175002948</v>
      </c>
      <c r="M10">
        <f>AVERAGEIFS(D2:D2419,B2:B2419,J10)</f>
        <v>0.31015007285631824</v>
      </c>
      <c r="N10">
        <f>AVERAGEIFS(G2:G2419,B2:B2419,J10)</f>
        <v>0.30992443145631732</v>
      </c>
      <c r="O10">
        <f>AVERAGEIFS(H2:H2419,B2:B2419,J10)</f>
        <v>0.69007556854368213</v>
      </c>
      <c r="Q10" s="1" t="s">
        <v>2434</v>
      </c>
      <c r="R10">
        <f>AVERAGEIFS(E2:E2419,B2:B2419,J10,A2:A2419,"*assays*")</f>
        <v>0.41423177459488481</v>
      </c>
      <c r="S10">
        <f>AVERAGEIFS(E2:E2419,B2:B2419,J10,A2:A2419,"*miller*")</f>
        <v>0.14796948643764468</v>
      </c>
      <c r="T10">
        <f>AVERAGEIFS(E2:E2419,B2:B2419,J10,A2:A2419,"*prospect*")</f>
        <v>0.4105779301295352</v>
      </c>
      <c r="U10">
        <f>AVERAGEIFS(E2:E2419,B2:B2419,J10,A2:A2419,"*musicians*")</f>
        <v>0.21052631578947301</v>
      </c>
      <c r="V10">
        <f>AVERAGEIFS(E2:E2419,B2:B2419,J10,A2:A2419,"*horizontal*")</f>
        <v>0.4668181983527292</v>
      </c>
      <c r="W10">
        <f>AVERAGEIFS(E2:E2419,B2:B2419,J10,A2:A2419,"*both*")</f>
        <v>0.25255400041500187</v>
      </c>
      <c r="X10">
        <f>AVERAGEIFS(E2:E2419,B2:B2419,J10,A2:A2419,"*_1_*")</f>
        <v>2.301061609654292E-3</v>
      </c>
      <c r="Y10">
        <f>AVERAGEIFS(E2:E2419,B2:B2419,J10,A2:A2419,"*both_0_30*")</f>
        <v>0.28754680741170591</v>
      </c>
      <c r="Z10">
        <f>AVERAGEIFS(E2:E2419,B2:B2419,J10,A2:A2419,"*both_0_50*")</f>
        <v>0.33743719724399335</v>
      </c>
      <c r="AA10">
        <f>AVERAGEIFS(E2:E2419,B2:B2419,J10,A2:A2419,"*horizontal*")</f>
        <v>0.4668181983527292</v>
      </c>
    </row>
    <row r="11" spans="1:27" x14ac:dyDescent="0.25">
      <c r="A11" t="s">
        <v>2441</v>
      </c>
      <c r="B11" t="s">
        <v>2437</v>
      </c>
      <c r="C11">
        <v>0</v>
      </c>
      <c r="D11">
        <v>0</v>
      </c>
      <c r="E11">
        <v>0</v>
      </c>
      <c r="F11">
        <v>144</v>
      </c>
      <c r="G11">
        <v>1</v>
      </c>
      <c r="H11">
        <v>0</v>
      </c>
      <c r="J11" s="2" t="s">
        <v>2435</v>
      </c>
      <c r="K11">
        <f>AVERAGEIFS(E2:E2419,B2:B2419,J11)</f>
        <v>0.30879736012998726</v>
      </c>
      <c r="L11">
        <f>AVERAGEIFS(C2:C2426,B2:B2426,J11)</f>
        <v>0.41679018089740089</v>
      </c>
      <c r="M11">
        <f>AVERAGEIFS(D2:D2419,B2:B2419,J11)</f>
        <v>0.31957589405615716</v>
      </c>
      <c r="N11">
        <f>AVERAGEIFS(G2:G2419,B2:B2419,J11)</f>
        <v>0.36548253609059189</v>
      </c>
      <c r="O11">
        <f>AVERAGEIFS(H2:H2419,B2:B2419,J11)</f>
        <v>0.63451746390940711</v>
      </c>
      <c r="Q11" s="2" t="s">
        <v>2435</v>
      </c>
      <c r="R11">
        <f>AVERAGEIFS(E2:E2419,B2:B2419,J11,A2:A2419,"*assays*")</f>
        <v>0.3805499170588223</v>
      </c>
      <c r="S11">
        <f>AVERAGEIFS(E2:E2419,B2:B2419,J11,A2:A2419,"*miller*")</f>
        <v>0.14921295505506929</v>
      </c>
      <c r="T11">
        <f>AVERAGEIFS(E2:E2419,B2:B2419,J11,A2:A2419,"*prospect*")</f>
        <v>0.34987373869274868</v>
      </c>
      <c r="U11">
        <f>AVERAGEIFS(E2:E2419,B2:B2419,J11,A2:A2419,"*musicians*")</f>
        <v>0.25287356321839</v>
      </c>
      <c r="V11">
        <f>AVERAGEIFS(E2:E2419,B2:B2419,J11,A2:A2419,"*horizontal*")</f>
        <v>0.42966580885635292</v>
      </c>
      <c r="W11">
        <f>AVERAGEIFS(E2:E2419,B2:B2419,J11,A2:A2419,"*both*")</f>
        <v>0.2151971625345645</v>
      </c>
      <c r="X11">
        <f>AVERAGEIFS(E2:E2419,B2:B2419,J11,A2:A2419,"*_1_*")</f>
        <v>0</v>
      </c>
      <c r="Y11">
        <f>AVERAGEIFS(E2:E2419,B2:B2419,J11,A2:A2419,"*both_0_30*")</f>
        <v>0.21632127679752897</v>
      </c>
      <c r="Z11">
        <f>AVERAGEIFS(E2:E2419,B2:B2419,J11,A2:A2419,"*both_0_50*")</f>
        <v>0.29375937113289663</v>
      </c>
      <c r="AA11">
        <f>AVERAGEIFS(E2:E2419,B2:B2419,J11,A2:A2419,"*horizontal*")</f>
        <v>0.42966580885635292</v>
      </c>
    </row>
    <row r="12" spans="1:27" x14ac:dyDescent="0.25">
      <c r="A12" t="s">
        <v>2441</v>
      </c>
      <c r="B12" t="s">
        <v>2438</v>
      </c>
      <c r="C12">
        <v>1</v>
      </c>
      <c r="D12">
        <v>6.9444444444444397E-3</v>
      </c>
      <c r="E12">
        <v>1.3793103448275799E-2</v>
      </c>
      <c r="F12">
        <v>69</v>
      </c>
      <c r="G12">
        <v>0.47916666666666602</v>
      </c>
      <c r="H12">
        <v>0.52083333333333304</v>
      </c>
      <c r="J12" s="1" t="s">
        <v>2436</v>
      </c>
      <c r="K12">
        <f>AVERAGEIFS(E2:E2419,B2:B2419,J12)</f>
        <v>0.24434002184290257</v>
      </c>
      <c r="L12">
        <f>AVERAGEIFS(C2:C2427,B2:B2427,J12)</f>
        <v>0.52948092213480857</v>
      </c>
      <c r="M12">
        <f>AVERAGEIFS(D2:D2419,B2:B2419,J12)</f>
        <v>0.20629070302396948</v>
      </c>
      <c r="N12">
        <f>AVERAGEIFS(G2:G2419,B2:B2419,J12)</f>
        <v>0.31440328337891588</v>
      </c>
      <c r="O12">
        <f>AVERAGEIFS(H2:H2419,B2:B2419,J12)</f>
        <v>0.68559671662108324</v>
      </c>
      <c r="Q12" s="1" t="s">
        <v>2436</v>
      </c>
      <c r="R12">
        <f>AVERAGEIFS(E2:E2419,B2:B2419,J12,A2:A2419,"*assays*")</f>
        <v>0.21212596181527135</v>
      </c>
      <c r="S12">
        <f>AVERAGEIFS(E2:E2419,B2:B2419,J12,A2:A2419,"*miller*")</f>
        <v>0.13078319524883025</v>
      </c>
      <c r="T12">
        <f>AVERAGEIFS(E2:E2419,B2:B2419,J12,A2:A2419,"*prospect*")</f>
        <v>0.32224567866167558</v>
      </c>
      <c r="U12">
        <f>AVERAGEIFS(E2:E2419,B2:B2419,J12,A2:A2419,"*musicians*")</f>
        <v>0.69565217391304301</v>
      </c>
      <c r="V12">
        <f>AVERAGEIFS(E2:E2419,B2:B2419,J12,A2:A2419,"*horizontal*")</f>
        <v>0.289028328628955</v>
      </c>
      <c r="W12">
        <f>AVERAGEIFS(E2:E2419,B2:B2419,J12,A2:A2419,"*both*")</f>
        <v>0.20519516605693761</v>
      </c>
      <c r="X12">
        <f>AVERAGEIFS(E2:E2419,B2:B2419,J12,A2:A2419,"*_1_*")</f>
        <v>0.11208556149732578</v>
      </c>
      <c r="Y12">
        <f>AVERAGEIFS(E2:E2419,B2:B2419,J12,A2:A2419,"*both_0_30*")</f>
        <v>0.22199582338234053</v>
      </c>
      <c r="Z12">
        <f>AVERAGEIFS(E2:E2419,B2:B2419,J12,A2:A2419,"*both_0_50*")</f>
        <v>0.23876972254268181</v>
      </c>
      <c r="AA12">
        <f>AVERAGEIFS(E2:E2419,B2:B2419,J12,A2:A2419,"*horizontal*")</f>
        <v>0.289028328628955</v>
      </c>
    </row>
    <row r="13" spans="1:27" x14ac:dyDescent="0.25">
      <c r="A13" t="s">
        <v>2441</v>
      </c>
      <c r="B13" t="s">
        <v>2439</v>
      </c>
      <c r="C13">
        <v>0</v>
      </c>
      <c r="D13">
        <v>0</v>
      </c>
      <c r="E13">
        <v>0</v>
      </c>
      <c r="F13">
        <v>144</v>
      </c>
      <c r="G13">
        <v>1</v>
      </c>
      <c r="H13">
        <v>0</v>
      </c>
      <c r="J13" s="2" t="s">
        <v>2437</v>
      </c>
      <c r="K13">
        <f>AVERAGEIFS(E2:E2419,B2:B2419,J13)</f>
        <v>1.562164098808529E-2</v>
      </c>
      <c r="L13">
        <f>AVERAGEIFS(C2:C2428,B2:B2428,J13)</f>
        <v>1.2359840216376707E-2</v>
      </c>
      <c r="M13">
        <f>AVERAGEIFS(D2:D2419,B2:B2419,J13)</f>
        <v>3.0932758643921584E-2</v>
      </c>
      <c r="N13">
        <f>AVERAGEIFS(G2:G2419,B2:B2419,J13)</f>
        <v>0.70852314768353986</v>
      </c>
      <c r="O13">
        <f>AVERAGEIFS(H2:H2419,B2:B2419,J13)</f>
        <v>0.29147685231645903</v>
      </c>
      <c r="Q13" s="2" t="s">
        <v>2437</v>
      </c>
      <c r="R13">
        <f>AVERAGEIFS(E2:E2419,B2:B2419,J13,A2:A2419,"*assays*")</f>
        <v>1.0270350564468199E-2</v>
      </c>
      <c r="S13">
        <f>AVERAGEIFS(E2:E2419,B2:B2419,J13,A2:A2419,"*miller*")</f>
        <v>5.0325636408027809E-3</v>
      </c>
      <c r="T13">
        <f>AVERAGEIFS(E2:E2419,B2:B2419,J13,A2:A2419,"*prospect*")</f>
        <v>2.4027963385143965E-2</v>
      </c>
      <c r="U13">
        <f>AVERAGEIFS(E2:E2419,B2:B2419,J13,A2:A2419,"*musicians*")</f>
        <v>9.0909090909090898E-2</v>
      </c>
      <c r="V13">
        <f>AVERAGEIFS(E2:E2419,B2:B2419,J13,A2:A2419,"*horizontal*")</f>
        <v>1.469436916591387E-2</v>
      </c>
      <c r="W13">
        <f>AVERAGEIFS(E2:E2419,B2:B2419,J13,A2:A2419,"*both*")</f>
        <v>1.5619925292651422E-2</v>
      </c>
      <c r="X13">
        <f>AVERAGEIFS(E2:E2419,B2:B2419,J13,A2:A2419,"*_1_*")</f>
        <v>0</v>
      </c>
      <c r="Y13">
        <f>AVERAGEIFS(E2:E2419,B2:B2419,J13,A2:A2419,"*both_0_30*")</f>
        <v>1.1042097998619728E-2</v>
      </c>
      <c r="Z13">
        <f>AVERAGEIFS(E2:E2419,B2:B2419,J13,A2:A2419,"*both_0_50*")</f>
        <v>1.3877989814319388E-2</v>
      </c>
      <c r="AA13">
        <f>AVERAGEIFS(E2:E2419,B2:B2419,J13,A2:A2419,"*horizontal*")</f>
        <v>1.469436916591387E-2</v>
      </c>
    </row>
    <row r="14" spans="1:27" x14ac:dyDescent="0.25">
      <c r="A14" t="s">
        <v>2441</v>
      </c>
      <c r="B14" t="s">
        <v>2440</v>
      </c>
      <c r="C14">
        <v>1</v>
      </c>
      <c r="D14">
        <v>1</v>
      </c>
      <c r="E14">
        <v>1</v>
      </c>
      <c r="F14">
        <v>56</v>
      </c>
      <c r="G14">
        <v>0.38888888888888801</v>
      </c>
      <c r="H14">
        <v>0.61111111111111105</v>
      </c>
      <c r="J14" s="1" t="s">
        <v>2438</v>
      </c>
      <c r="K14">
        <f>AVERAGEIFS(E2:E2419,B2:B2419,J14)</f>
        <v>0.21976882894372837</v>
      </c>
      <c r="L14">
        <f>AVERAGEIFS(C2:C2429,B2:B2429,J14)</f>
        <v>0.59543875214088182</v>
      </c>
      <c r="M14">
        <f>AVERAGEIFS(D2:D2419,B2:B2419,J14)</f>
        <v>0.2303506796352997</v>
      </c>
      <c r="N14">
        <f>AVERAGEIFS(G2:G2419,B2:B2419,J14)</f>
        <v>0.44315485191610043</v>
      </c>
      <c r="O14">
        <f>AVERAGEIFS(H2:H2419,B2:B2419,J14)</f>
        <v>0.55684514808389918</v>
      </c>
      <c r="Q14" s="1" t="s">
        <v>2438</v>
      </c>
      <c r="R14">
        <f>AVERAGEIFS(E2:E2419,B2:B2419,J14,A2:A2419,"*assays*")</f>
        <v>0.20269302322670377</v>
      </c>
      <c r="S14">
        <f>AVERAGEIFS(E2:E2419,B2:B2419,J14,A2:A2419,"*miller*")</f>
        <v>0</v>
      </c>
      <c r="T14">
        <f>AVERAGEIFS(E2:E2419,B2:B2419,J14,A2:A2419,"*prospect*")</f>
        <v>0.3500673045575291</v>
      </c>
      <c r="U14">
        <f>AVERAGEIFS(E2:E2419,B2:B2419,J14,A2:A2419,"*musicians*")</f>
        <v>0.32323232323232298</v>
      </c>
      <c r="V14">
        <f>AVERAGEIFS(E2:E2419,B2:B2419,J14,A2:A2419,"*horizontal*")</f>
        <v>0.38535732082910218</v>
      </c>
      <c r="W14">
        <f>AVERAGEIFS(E2:E2419,B2:B2419,J14,A2:A2419,"*both*")</f>
        <v>8.9806027626383469E-2</v>
      </c>
      <c r="X14">
        <f>AVERAGEIFS(E2:E2419,B2:B2419,J14,A2:A2419,"*_1_*")</f>
        <v>1.108011407829918E-2</v>
      </c>
      <c r="Y14">
        <f>AVERAGEIFS(E2:E2419,B2:B2419,J14,A2:A2419,"*both_0_30*")</f>
        <v>4.6821527369296422E-2</v>
      </c>
      <c r="Z14">
        <f>AVERAGEIFS(E2:E2419,B2:B2419,J14,A2:A2419,"*both_0_50*")</f>
        <v>9.4372463751605615E-2</v>
      </c>
      <c r="AA14">
        <f>AVERAGEIFS(E2:E2419,B2:B2419,J14,A2:A2419,"*horizontal*")</f>
        <v>0.38535732082910218</v>
      </c>
    </row>
    <row r="15" spans="1:27" x14ac:dyDescent="0.25">
      <c r="A15" t="s">
        <v>2442</v>
      </c>
      <c r="B15" t="s">
        <v>2428</v>
      </c>
      <c r="C15">
        <v>0</v>
      </c>
      <c r="D15">
        <v>0</v>
      </c>
      <c r="E15">
        <v>0</v>
      </c>
      <c r="F15">
        <v>126.666666666666</v>
      </c>
      <c r="G15">
        <v>0.87962962962962898</v>
      </c>
      <c r="H15">
        <v>0.12037037037037</v>
      </c>
      <c r="J15" s="2" t="s">
        <v>2439</v>
      </c>
      <c r="K15">
        <f>AVERAGEIFS(E2:E2419,B2:B2419,J15)</f>
        <v>0</v>
      </c>
      <c r="L15">
        <f>AVERAGEIFS(C2:C2430,B2:B2430,J15)</f>
        <v>0</v>
      </c>
      <c r="M15">
        <f>AVERAGEIFS(D2:D2419,B2:B2419,J15)</f>
        <v>0</v>
      </c>
      <c r="N15">
        <f>AVERAGEIFS(G2:G2419,B2:B2419,J15)</f>
        <v>1</v>
      </c>
      <c r="O15">
        <f>AVERAGEIFS(H2:H2419,B2:B2419,J15)</f>
        <v>0</v>
      </c>
      <c r="Q15" s="2" t="s">
        <v>2439</v>
      </c>
      <c r="R15">
        <f>AVERAGEIFS(E2:E2419,B2:B2419,J15,A2:A2419,"*assays*")</f>
        <v>0</v>
      </c>
      <c r="S15">
        <f>AVERAGEIFS(E2:E2419,B2:B2419,J15)</f>
        <v>0</v>
      </c>
      <c r="T15">
        <f>AVERAGEIFS(E2:E2419,B2:B2419,J15,A2:A2419,"*prospect*")</f>
        <v>0</v>
      </c>
      <c r="U15">
        <f>AVERAGEIFS(E2:E2419,B2:B2419,J15,A2:A2419,"*musicians*")</f>
        <v>0</v>
      </c>
      <c r="V15">
        <f>AVERAGEIFS(E2:E2419,B2:B2419,J15,A2:A2419,"*horizontal*")</f>
        <v>0</v>
      </c>
      <c r="W15">
        <f>AVERAGEIFS(E2:E2419,B2:B2419,J15,A2:A2419,"*both*")</f>
        <v>0</v>
      </c>
      <c r="X15">
        <f>AVERAGEIFS(E2:E2419,B2:B2419,J15,A2:A2419,"*_1_*")</f>
        <v>0</v>
      </c>
      <c r="Y15">
        <f>AVERAGEIFS(E2:E2419,B2:B2419,J15,A2:A2419,"*both_0_30*")</f>
        <v>0</v>
      </c>
      <c r="Z15">
        <f>AVERAGEIFS(E2:E2419,B2:B2419,J15,A2:A2419,"*both_0_50*")</f>
        <v>0</v>
      </c>
      <c r="AA15">
        <f>AVERAGEIFS(E2:E2419,B2:B2419,J15,A2:A2419,"*horizontal*")</f>
        <v>0</v>
      </c>
    </row>
    <row r="16" spans="1:27" x14ac:dyDescent="0.25">
      <c r="A16" t="s">
        <v>2442</v>
      </c>
      <c r="B16" t="s">
        <v>2429</v>
      </c>
      <c r="C16">
        <v>0</v>
      </c>
      <c r="D16">
        <v>0</v>
      </c>
      <c r="E16">
        <v>0</v>
      </c>
      <c r="F16">
        <v>144</v>
      </c>
      <c r="G16">
        <v>1</v>
      </c>
      <c r="H16">
        <v>0</v>
      </c>
      <c r="J16" s="1" t="s">
        <v>2440</v>
      </c>
      <c r="K16">
        <f>AVERAGEIFS(E2:E2419,B2:B2419,J16)</f>
        <v>0.62149660551052333</v>
      </c>
      <c r="L16">
        <f>AVERAGEIFS(C2:C2431,B2:B2431,J16)</f>
        <v>0.71398786195550357</v>
      </c>
      <c r="M16">
        <f>AVERAGEIFS(D2:D2419,B2:B2419,J16)</f>
        <v>0.60049758224424754</v>
      </c>
      <c r="N16">
        <f>AVERAGEIFS(G2:G2419,B2:B2419,J16)</f>
        <v>0.23645326228071131</v>
      </c>
      <c r="O16">
        <f>AVERAGEIFS(H2:H2419,B2:B2419,J16)</f>
        <v>0.76354673771928827</v>
      </c>
      <c r="Q16" s="1" t="s">
        <v>2440</v>
      </c>
      <c r="R16">
        <f>AVERAGEIFS(E2:E2419,B2:B2419,J16,A2:A2419,"*assays*")</f>
        <v>0.99146898852506671</v>
      </c>
      <c r="S16">
        <f>AVERAGEIFS(E2:E2419,B2:B2419,J16,A2:A2419,"*miller*")</f>
        <v>0.94253091683670176</v>
      </c>
      <c r="T16">
        <f>AVERAGEIFS(E2:E2419,B2:B2419,J16,A2:A2419,"*prospect*")</f>
        <v>0.20674195827837435</v>
      </c>
      <c r="U16">
        <f>AVERAGEIFS(E2:E2419,B2:B2419,J16,A2:A2419,"*musicians*")</f>
        <v>0.34482758620689602</v>
      </c>
      <c r="V16">
        <f>AVERAGEIFS(E2:E2419,B2:B2419,J16,A2:A2419,"*horizontal*")</f>
        <v>0.64573571285966913</v>
      </c>
      <c r="W16">
        <f>AVERAGEIFS(E2:E2419,B2:B2419,J16,A2:A2419,"*both*")</f>
        <v>0.60527834901074196</v>
      </c>
      <c r="X16">
        <f>AVERAGEIFS(E2:E2419,B2:B2419,J16,A2:A2419,"*_1_*")</f>
        <v>0.549713166314997</v>
      </c>
      <c r="Y16">
        <f>AVERAGEIFS(E2:E2419,B2:B2419,J16,A2:A2419,"*both_0_30*")</f>
        <v>0.62721612924941106</v>
      </c>
      <c r="Z16">
        <f>AVERAGEIFS(E2:E2419,B2:B2419,J16,A2:A2419,"*both_0_50*")</f>
        <v>0.64602554592828454</v>
      </c>
      <c r="AA16">
        <f>AVERAGEIFS(E2:E2419,B2:B2419,J16,A2:A2419,"*horizontal*")</f>
        <v>0.64573571285966913</v>
      </c>
    </row>
    <row r="17" spans="1:14" x14ac:dyDescent="0.25">
      <c r="A17" t="s">
        <v>2442</v>
      </c>
      <c r="B17" t="s">
        <v>2430</v>
      </c>
      <c r="C17">
        <v>0</v>
      </c>
      <c r="D17">
        <v>0</v>
      </c>
      <c r="E17">
        <v>0</v>
      </c>
      <c r="F17">
        <v>126.583333333333</v>
      </c>
      <c r="G17">
        <v>0.87905092592592504</v>
      </c>
      <c r="H17">
        <v>0.120949074074074</v>
      </c>
    </row>
    <row r="18" spans="1:14" x14ac:dyDescent="0.25">
      <c r="A18" t="s">
        <v>2442</v>
      </c>
      <c r="B18" t="s">
        <v>2431</v>
      </c>
      <c r="C18">
        <v>0</v>
      </c>
      <c r="D18">
        <v>0</v>
      </c>
      <c r="E18">
        <v>0</v>
      </c>
      <c r="F18">
        <v>144</v>
      </c>
      <c r="G18">
        <v>1</v>
      </c>
      <c r="H18">
        <v>0</v>
      </c>
    </row>
    <row r="19" spans="1:14" x14ac:dyDescent="0.25">
      <c r="A19" t="s">
        <v>2442</v>
      </c>
      <c r="B19" t="s">
        <v>2432</v>
      </c>
      <c r="C19">
        <v>0</v>
      </c>
      <c r="D19">
        <v>0</v>
      </c>
      <c r="E19">
        <v>0</v>
      </c>
      <c r="F19">
        <v>144</v>
      </c>
      <c r="G19">
        <v>1</v>
      </c>
      <c r="H19">
        <v>0</v>
      </c>
    </row>
    <row r="20" spans="1:14" x14ac:dyDescent="0.25">
      <c r="A20" t="s">
        <v>2442</v>
      </c>
      <c r="B20" t="s">
        <v>2433</v>
      </c>
      <c r="C20">
        <v>1</v>
      </c>
      <c r="D20">
        <v>6.9444444444444397E-3</v>
      </c>
      <c r="E20">
        <v>1.3793103448275799E-2</v>
      </c>
      <c r="F20">
        <v>69</v>
      </c>
      <c r="G20">
        <v>0.47916666666666602</v>
      </c>
      <c r="H20">
        <v>0.52083333333333304</v>
      </c>
      <c r="K20">
        <f>100-K5/K4*100</f>
        <v>65.027721151788768</v>
      </c>
      <c r="L20">
        <f>K4-K5</f>
        <v>0.49211802790232989</v>
      </c>
    </row>
    <row r="21" spans="1:14" x14ac:dyDescent="0.25">
      <c r="A21" t="s">
        <v>2442</v>
      </c>
      <c r="B21" t="s">
        <v>2434</v>
      </c>
      <c r="C21">
        <v>0</v>
      </c>
      <c r="D21">
        <v>0</v>
      </c>
      <c r="E21">
        <v>0</v>
      </c>
      <c r="F21">
        <v>144</v>
      </c>
      <c r="G21">
        <v>1</v>
      </c>
      <c r="H21">
        <v>0</v>
      </c>
      <c r="K21">
        <f>100-K7/K6*100</f>
        <v>61.333072662749707</v>
      </c>
      <c r="L21">
        <f>K6-K7</f>
        <v>0.41371672548100913</v>
      </c>
    </row>
    <row r="22" spans="1:14" x14ac:dyDescent="0.25">
      <c r="A22" t="s">
        <v>2442</v>
      </c>
      <c r="B22" t="s">
        <v>2435</v>
      </c>
      <c r="C22">
        <v>0</v>
      </c>
      <c r="D22">
        <v>0</v>
      </c>
      <c r="E22">
        <v>0</v>
      </c>
      <c r="F22">
        <v>144</v>
      </c>
      <c r="G22">
        <v>1</v>
      </c>
      <c r="H22">
        <v>0</v>
      </c>
      <c r="K22">
        <f>100-K9/K8*100</f>
        <v>76.39998632105457</v>
      </c>
      <c r="L22">
        <f>K8-K9</f>
        <v>0.19572482594221249</v>
      </c>
      <c r="M22">
        <f xml:space="preserve"> SUM(K20:K25)/6</f>
        <v>67.837627242956898</v>
      </c>
      <c r="N22">
        <f xml:space="preserve"> SUM(L20:L25)/6</f>
        <v>0.26448101274052427</v>
      </c>
    </row>
    <row r="23" spans="1:14" x14ac:dyDescent="0.25">
      <c r="A23" t="s">
        <v>2442</v>
      </c>
      <c r="B23" t="s">
        <v>2436</v>
      </c>
      <c r="C23">
        <v>1</v>
      </c>
      <c r="D23">
        <v>0.1</v>
      </c>
      <c r="E23">
        <v>0.18181818181818099</v>
      </c>
      <c r="F23">
        <v>56.818181818181799</v>
      </c>
      <c r="G23">
        <v>0.39457070707070602</v>
      </c>
      <c r="H23">
        <v>0.60542929292929304</v>
      </c>
      <c r="K23">
        <f>100-K11/K10*100</f>
        <v>10.658385790667836</v>
      </c>
      <c r="L23">
        <f>K10-K11</f>
        <v>3.683928731904873E-2</v>
      </c>
    </row>
    <row r="24" spans="1:14" x14ac:dyDescent="0.25">
      <c r="A24" t="s">
        <v>2442</v>
      </c>
      <c r="B24" t="s">
        <v>2437</v>
      </c>
      <c r="C24">
        <v>0</v>
      </c>
      <c r="D24">
        <v>0</v>
      </c>
      <c r="E24">
        <v>0</v>
      </c>
      <c r="F24">
        <v>144</v>
      </c>
      <c r="G24">
        <v>1</v>
      </c>
      <c r="H24">
        <v>0</v>
      </c>
      <c r="K24">
        <f>100-K13/K12*100</f>
        <v>93.606597531480475</v>
      </c>
      <c r="L24">
        <f>K12-K13</f>
        <v>0.22871838085481727</v>
      </c>
    </row>
    <row r="25" spans="1:14" x14ac:dyDescent="0.25">
      <c r="A25" t="s">
        <v>2442</v>
      </c>
      <c r="B25" t="s">
        <v>2438</v>
      </c>
      <c r="C25">
        <v>1</v>
      </c>
      <c r="D25">
        <v>6.9444444444444397E-3</v>
      </c>
      <c r="E25">
        <v>1.3793103448275799E-2</v>
      </c>
      <c r="F25">
        <v>69</v>
      </c>
      <c r="G25">
        <v>0.47916666666666602</v>
      </c>
      <c r="H25">
        <v>0.52083333333333304</v>
      </c>
      <c r="K25">
        <f>100-K15/K14*100</f>
        <v>100</v>
      </c>
      <c r="L25">
        <f>K14-K15</f>
        <v>0.21976882894372837</v>
      </c>
    </row>
    <row r="26" spans="1:14" x14ac:dyDescent="0.25">
      <c r="A26" t="s">
        <v>2442</v>
      </c>
      <c r="B26" t="s">
        <v>2439</v>
      </c>
      <c r="C26">
        <v>0</v>
      </c>
      <c r="D26">
        <v>0</v>
      </c>
      <c r="E26">
        <v>0</v>
      </c>
      <c r="F26">
        <v>144</v>
      </c>
      <c r="G26">
        <v>1</v>
      </c>
      <c r="H26">
        <v>0</v>
      </c>
    </row>
    <row r="27" spans="1:14" x14ac:dyDescent="0.25">
      <c r="A27" t="s">
        <v>2442</v>
      </c>
      <c r="B27" t="s">
        <v>2440</v>
      </c>
      <c r="C27">
        <v>1</v>
      </c>
      <c r="D27">
        <v>1</v>
      </c>
      <c r="E27">
        <v>1</v>
      </c>
      <c r="F27">
        <v>56</v>
      </c>
      <c r="G27">
        <v>0.38888888888888801</v>
      </c>
      <c r="H27">
        <v>0.61111111111111105</v>
      </c>
    </row>
    <row r="28" spans="1:14" x14ac:dyDescent="0.25">
      <c r="A28" t="s">
        <v>2443</v>
      </c>
      <c r="B28" t="s">
        <v>2428</v>
      </c>
      <c r="C28">
        <v>0</v>
      </c>
      <c r="D28">
        <v>0</v>
      </c>
      <c r="E28">
        <v>0</v>
      </c>
      <c r="F28">
        <v>126.666666666666</v>
      </c>
      <c r="G28">
        <v>0.87962962962962898</v>
      </c>
      <c r="H28">
        <v>0.12037037037037</v>
      </c>
    </row>
    <row r="29" spans="1:14" x14ac:dyDescent="0.25">
      <c r="A29" t="s">
        <v>2443</v>
      </c>
      <c r="B29" t="s">
        <v>2429</v>
      </c>
      <c r="C29">
        <v>0</v>
      </c>
      <c r="D29">
        <v>0</v>
      </c>
      <c r="E29">
        <v>0</v>
      </c>
      <c r="F29">
        <v>144</v>
      </c>
      <c r="G29">
        <v>1</v>
      </c>
      <c r="H29">
        <v>0</v>
      </c>
    </row>
    <row r="30" spans="1:14" x14ac:dyDescent="0.25">
      <c r="A30" t="s">
        <v>2443</v>
      </c>
      <c r="B30" t="s">
        <v>2430</v>
      </c>
      <c r="C30">
        <v>0</v>
      </c>
      <c r="D30">
        <v>0</v>
      </c>
      <c r="E30">
        <v>0</v>
      </c>
      <c r="F30">
        <v>126.75</v>
      </c>
      <c r="G30">
        <v>0.88020833333333304</v>
      </c>
      <c r="H30">
        <v>0.11979166666666601</v>
      </c>
    </row>
    <row r="31" spans="1:14" x14ac:dyDescent="0.25">
      <c r="A31" t="s">
        <v>2443</v>
      </c>
      <c r="B31" t="s">
        <v>2431</v>
      </c>
      <c r="C31">
        <v>0</v>
      </c>
      <c r="D31">
        <v>0</v>
      </c>
      <c r="E31">
        <v>0</v>
      </c>
      <c r="F31">
        <v>144</v>
      </c>
      <c r="G31">
        <v>1</v>
      </c>
      <c r="H31">
        <v>0</v>
      </c>
    </row>
    <row r="32" spans="1:14" x14ac:dyDescent="0.25">
      <c r="A32" t="s">
        <v>2443</v>
      </c>
      <c r="B32" t="s">
        <v>2432</v>
      </c>
      <c r="C32">
        <v>0</v>
      </c>
      <c r="D32">
        <v>0</v>
      </c>
      <c r="E32">
        <v>0</v>
      </c>
      <c r="F32">
        <v>126.75</v>
      </c>
      <c r="G32">
        <v>0.88020833333333304</v>
      </c>
      <c r="H32">
        <v>0.11979166666666601</v>
      </c>
    </row>
    <row r="33" spans="1:19" x14ac:dyDescent="0.25">
      <c r="A33" t="s">
        <v>2443</v>
      </c>
      <c r="B33" t="s">
        <v>2433</v>
      </c>
      <c r="C33">
        <v>1</v>
      </c>
      <c r="D33">
        <v>6.9444444444444397E-3</v>
      </c>
      <c r="E33">
        <v>1.3793103448275799E-2</v>
      </c>
      <c r="F33">
        <v>69</v>
      </c>
      <c r="G33">
        <v>0.47916666666666602</v>
      </c>
      <c r="H33">
        <v>0.52083333333333304</v>
      </c>
    </row>
    <row r="34" spans="1:19" x14ac:dyDescent="0.25">
      <c r="A34" t="s">
        <v>2443</v>
      </c>
      <c r="B34" t="s">
        <v>2434</v>
      </c>
      <c r="C34">
        <v>0</v>
      </c>
      <c r="D34">
        <v>0</v>
      </c>
      <c r="E34">
        <v>0</v>
      </c>
      <c r="F34">
        <v>144</v>
      </c>
      <c r="G34">
        <v>1</v>
      </c>
      <c r="H34">
        <v>0</v>
      </c>
    </row>
    <row r="35" spans="1:19" x14ac:dyDescent="0.25">
      <c r="A35" t="s">
        <v>2443</v>
      </c>
      <c r="B35" t="s">
        <v>2435</v>
      </c>
      <c r="C35">
        <v>0</v>
      </c>
      <c r="D35">
        <v>0</v>
      </c>
      <c r="E35">
        <v>0</v>
      </c>
      <c r="F35">
        <v>144</v>
      </c>
      <c r="G35">
        <v>1</v>
      </c>
      <c r="H35">
        <v>0</v>
      </c>
    </row>
    <row r="36" spans="1:19" x14ac:dyDescent="0.25">
      <c r="A36" t="s">
        <v>2443</v>
      </c>
      <c r="B36" t="s">
        <v>2436</v>
      </c>
      <c r="C36">
        <v>1</v>
      </c>
      <c r="D36">
        <v>0.1</v>
      </c>
      <c r="E36">
        <v>0.18181818181818099</v>
      </c>
      <c r="F36">
        <v>56.818181818181799</v>
      </c>
      <c r="G36">
        <v>0.39457070707070602</v>
      </c>
      <c r="H36">
        <v>0.60542929292929304</v>
      </c>
    </row>
    <row r="37" spans="1:19" x14ac:dyDescent="0.25">
      <c r="A37" t="s">
        <v>2443</v>
      </c>
      <c r="B37" t="s">
        <v>2437</v>
      </c>
      <c r="C37">
        <v>0</v>
      </c>
      <c r="D37">
        <v>0</v>
      </c>
      <c r="E37">
        <v>0</v>
      </c>
      <c r="F37">
        <v>144</v>
      </c>
      <c r="G37">
        <v>1</v>
      </c>
      <c r="H37">
        <v>0</v>
      </c>
    </row>
    <row r="38" spans="1:19" x14ac:dyDescent="0.25">
      <c r="A38" t="s">
        <v>2443</v>
      </c>
      <c r="B38" t="s">
        <v>2438</v>
      </c>
      <c r="C38">
        <v>1</v>
      </c>
      <c r="D38">
        <v>6.9444444444444397E-3</v>
      </c>
      <c r="E38">
        <v>1.3793103448275799E-2</v>
      </c>
      <c r="F38">
        <v>69</v>
      </c>
      <c r="G38">
        <v>0.47916666666666602</v>
      </c>
      <c r="H38">
        <v>0.52083333333333304</v>
      </c>
    </row>
    <row r="39" spans="1:19" x14ac:dyDescent="0.25">
      <c r="A39" t="s">
        <v>2443</v>
      </c>
      <c r="B39" t="s">
        <v>2439</v>
      </c>
      <c r="C39">
        <v>0</v>
      </c>
      <c r="D39">
        <v>0</v>
      </c>
      <c r="E39">
        <v>0</v>
      </c>
      <c r="F39">
        <v>144</v>
      </c>
      <c r="G39">
        <v>1</v>
      </c>
      <c r="H39">
        <v>0</v>
      </c>
    </row>
    <row r="40" spans="1:19" x14ac:dyDescent="0.25">
      <c r="A40" t="s">
        <v>2443</v>
      </c>
      <c r="B40" t="s">
        <v>2440</v>
      </c>
      <c r="C40">
        <v>1</v>
      </c>
      <c r="D40">
        <v>1</v>
      </c>
      <c r="E40">
        <v>1</v>
      </c>
      <c r="F40">
        <v>56</v>
      </c>
      <c r="G40">
        <v>0.38888888888888801</v>
      </c>
      <c r="H40">
        <v>0.61111111111111105</v>
      </c>
    </row>
    <row r="41" spans="1:19" x14ac:dyDescent="0.25">
      <c r="A41" t="s">
        <v>2444</v>
      </c>
      <c r="B41" t="s">
        <v>2428</v>
      </c>
      <c r="C41">
        <v>0</v>
      </c>
      <c r="D41">
        <v>0</v>
      </c>
      <c r="E41">
        <v>0</v>
      </c>
      <c r="F41">
        <v>126.583333333333</v>
      </c>
      <c r="G41">
        <v>0.87905092592592504</v>
      </c>
      <c r="H41">
        <v>0.120949074074074</v>
      </c>
    </row>
    <row r="42" spans="1:19" x14ac:dyDescent="0.25">
      <c r="A42" t="s">
        <v>2444</v>
      </c>
      <c r="B42" t="s">
        <v>2429</v>
      </c>
      <c r="C42">
        <v>0</v>
      </c>
      <c r="D42">
        <v>0</v>
      </c>
      <c r="E42">
        <v>0</v>
      </c>
      <c r="F42">
        <v>144</v>
      </c>
      <c r="G42">
        <v>1</v>
      </c>
      <c r="H42">
        <v>0</v>
      </c>
      <c r="S42" t="s">
        <v>2638</v>
      </c>
    </row>
    <row r="43" spans="1:19" x14ac:dyDescent="0.25">
      <c r="A43" t="s">
        <v>2444</v>
      </c>
      <c r="B43" t="s">
        <v>2430</v>
      </c>
      <c r="C43">
        <v>0</v>
      </c>
      <c r="D43">
        <v>0</v>
      </c>
      <c r="E43">
        <v>0</v>
      </c>
      <c r="F43">
        <v>126.583333333333</v>
      </c>
      <c r="G43">
        <v>0.87905092592592504</v>
      </c>
      <c r="H43">
        <v>0.120949074074074</v>
      </c>
    </row>
    <row r="44" spans="1:19" x14ac:dyDescent="0.25">
      <c r="A44" t="s">
        <v>2444</v>
      </c>
      <c r="B44" t="s">
        <v>2431</v>
      </c>
      <c r="C44">
        <v>0</v>
      </c>
      <c r="D44">
        <v>0</v>
      </c>
      <c r="E44">
        <v>0</v>
      </c>
      <c r="F44">
        <v>144</v>
      </c>
      <c r="G44">
        <v>1</v>
      </c>
      <c r="H44">
        <v>0</v>
      </c>
    </row>
    <row r="45" spans="1:19" x14ac:dyDescent="0.25">
      <c r="A45" t="s">
        <v>2444</v>
      </c>
      <c r="B45" t="s">
        <v>2432</v>
      </c>
      <c r="C45">
        <v>0</v>
      </c>
      <c r="D45">
        <v>0</v>
      </c>
      <c r="E45">
        <v>0</v>
      </c>
      <c r="F45">
        <v>144</v>
      </c>
      <c r="G45">
        <v>1</v>
      </c>
      <c r="H45">
        <v>0</v>
      </c>
    </row>
    <row r="46" spans="1:19" x14ac:dyDescent="0.25">
      <c r="A46" t="s">
        <v>2444</v>
      </c>
      <c r="B46" t="s">
        <v>2433</v>
      </c>
      <c r="C46">
        <v>1</v>
      </c>
      <c r="D46">
        <v>6.9444444444444397E-3</v>
      </c>
      <c r="E46">
        <v>1.3793103448275799E-2</v>
      </c>
      <c r="F46">
        <v>69</v>
      </c>
      <c r="G46">
        <v>0.47916666666666602</v>
      </c>
      <c r="H46">
        <v>0.52083333333333304</v>
      </c>
    </row>
    <row r="47" spans="1:19" x14ac:dyDescent="0.25">
      <c r="A47" t="s">
        <v>2444</v>
      </c>
      <c r="B47" t="s">
        <v>2434</v>
      </c>
      <c r="C47">
        <v>0</v>
      </c>
      <c r="D47">
        <v>0</v>
      </c>
      <c r="E47">
        <v>0</v>
      </c>
      <c r="F47">
        <v>144</v>
      </c>
      <c r="G47">
        <v>1</v>
      </c>
      <c r="H47">
        <v>0</v>
      </c>
    </row>
    <row r="48" spans="1:19" x14ac:dyDescent="0.25">
      <c r="A48" t="s">
        <v>2444</v>
      </c>
      <c r="B48" t="s">
        <v>2435</v>
      </c>
      <c r="C48">
        <v>0</v>
      </c>
      <c r="D48">
        <v>0</v>
      </c>
      <c r="E48">
        <v>0</v>
      </c>
      <c r="F48">
        <v>144</v>
      </c>
      <c r="G48">
        <v>1</v>
      </c>
      <c r="H48">
        <v>0</v>
      </c>
    </row>
    <row r="49" spans="1:8" x14ac:dyDescent="0.25">
      <c r="A49" t="s">
        <v>2444</v>
      </c>
      <c r="B49" t="s">
        <v>2436</v>
      </c>
      <c r="C49">
        <v>1</v>
      </c>
      <c r="D49">
        <v>0.1</v>
      </c>
      <c r="E49">
        <v>0.18181818181818099</v>
      </c>
      <c r="F49">
        <v>56.818181818181799</v>
      </c>
      <c r="G49">
        <v>0.39457070707070602</v>
      </c>
      <c r="H49">
        <v>0.60542929292929304</v>
      </c>
    </row>
    <row r="50" spans="1:8" x14ac:dyDescent="0.25">
      <c r="A50" t="s">
        <v>2444</v>
      </c>
      <c r="B50" t="s">
        <v>2437</v>
      </c>
      <c r="C50">
        <v>0</v>
      </c>
      <c r="D50">
        <v>0</v>
      </c>
      <c r="E50">
        <v>0</v>
      </c>
      <c r="F50">
        <v>144</v>
      </c>
      <c r="G50">
        <v>1</v>
      </c>
      <c r="H50">
        <v>0</v>
      </c>
    </row>
    <row r="51" spans="1:8" x14ac:dyDescent="0.25">
      <c r="A51" t="s">
        <v>2444</v>
      </c>
      <c r="B51" t="s">
        <v>2438</v>
      </c>
      <c r="C51">
        <v>1</v>
      </c>
      <c r="D51">
        <v>6.9444444444444397E-3</v>
      </c>
      <c r="E51">
        <v>1.3793103448275799E-2</v>
      </c>
      <c r="F51">
        <v>69</v>
      </c>
      <c r="G51">
        <v>0.47916666666666602</v>
      </c>
      <c r="H51">
        <v>0.52083333333333304</v>
      </c>
    </row>
    <row r="52" spans="1:8" x14ac:dyDescent="0.25">
      <c r="A52" t="s">
        <v>2444</v>
      </c>
      <c r="B52" t="s">
        <v>2439</v>
      </c>
      <c r="C52">
        <v>0</v>
      </c>
      <c r="D52">
        <v>0</v>
      </c>
      <c r="E52">
        <v>0</v>
      </c>
      <c r="F52">
        <v>144</v>
      </c>
      <c r="G52">
        <v>1</v>
      </c>
      <c r="H52">
        <v>0</v>
      </c>
    </row>
    <row r="53" spans="1:8" x14ac:dyDescent="0.25">
      <c r="A53" t="s">
        <v>2444</v>
      </c>
      <c r="B53" t="s">
        <v>2440</v>
      </c>
      <c r="C53">
        <v>1</v>
      </c>
      <c r="D53">
        <v>1</v>
      </c>
      <c r="E53">
        <v>1</v>
      </c>
      <c r="F53">
        <v>56</v>
      </c>
      <c r="G53">
        <v>0.38888888888888801</v>
      </c>
      <c r="H53">
        <v>0.61111111111111105</v>
      </c>
    </row>
    <row r="54" spans="1:8" x14ac:dyDescent="0.25">
      <c r="A54" t="s">
        <v>2445</v>
      </c>
      <c r="B54" t="s">
        <v>2428</v>
      </c>
      <c r="C54">
        <v>0</v>
      </c>
      <c r="D54">
        <v>0</v>
      </c>
      <c r="E54">
        <v>0</v>
      </c>
      <c r="F54">
        <v>126.583333333333</v>
      </c>
      <c r="G54">
        <v>0.87905092592592504</v>
      </c>
      <c r="H54">
        <v>0.120949074074074</v>
      </c>
    </row>
    <row r="55" spans="1:8" x14ac:dyDescent="0.25">
      <c r="A55" t="s">
        <v>2445</v>
      </c>
      <c r="B55" t="s">
        <v>2429</v>
      </c>
      <c r="C55">
        <v>0</v>
      </c>
      <c r="D55">
        <v>0</v>
      </c>
      <c r="E55">
        <v>0</v>
      </c>
      <c r="F55">
        <v>144</v>
      </c>
      <c r="G55">
        <v>1</v>
      </c>
      <c r="H55">
        <v>0</v>
      </c>
    </row>
    <row r="56" spans="1:8" x14ac:dyDescent="0.25">
      <c r="A56" t="s">
        <v>2445</v>
      </c>
      <c r="B56" t="s">
        <v>2430</v>
      </c>
      <c r="C56">
        <v>0</v>
      </c>
      <c r="D56">
        <v>0</v>
      </c>
      <c r="E56">
        <v>0</v>
      </c>
      <c r="F56">
        <v>126.583333333333</v>
      </c>
      <c r="G56">
        <v>0.87905092592592504</v>
      </c>
      <c r="H56">
        <v>0.120949074074074</v>
      </c>
    </row>
    <row r="57" spans="1:8" x14ac:dyDescent="0.25">
      <c r="A57" t="s">
        <v>2445</v>
      </c>
      <c r="B57" t="s">
        <v>2431</v>
      </c>
      <c r="C57">
        <v>0</v>
      </c>
      <c r="D57">
        <v>0</v>
      </c>
      <c r="E57">
        <v>0</v>
      </c>
      <c r="F57">
        <v>144</v>
      </c>
      <c r="G57">
        <v>1</v>
      </c>
      <c r="H57">
        <v>0</v>
      </c>
    </row>
    <row r="58" spans="1:8" x14ac:dyDescent="0.25">
      <c r="A58" t="s">
        <v>2445</v>
      </c>
      <c r="B58" t="s">
        <v>2432</v>
      </c>
      <c r="C58">
        <v>0</v>
      </c>
      <c r="D58">
        <v>0</v>
      </c>
      <c r="E58">
        <v>0</v>
      </c>
      <c r="F58">
        <v>144</v>
      </c>
      <c r="G58">
        <v>1</v>
      </c>
      <c r="H58">
        <v>0</v>
      </c>
    </row>
    <row r="59" spans="1:8" x14ac:dyDescent="0.25">
      <c r="A59" t="s">
        <v>2445</v>
      </c>
      <c r="B59" t="s">
        <v>2433</v>
      </c>
      <c r="C59">
        <v>1</v>
      </c>
      <c r="D59">
        <v>6.9444444444444397E-3</v>
      </c>
      <c r="E59">
        <v>1.3793103448275799E-2</v>
      </c>
      <c r="F59">
        <v>69</v>
      </c>
      <c r="G59">
        <v>0.47916666666666602</v>
      </c>
      <c r="H59">
        <v>0.52083333333333304</v>
      </c>
    </row>
    <row r="60" spans="1:8" x14ac:dyDescent="0.25">
      <c r="A60" t="s">
        <v>2445</v>
      </c>
      <c r="B60" t="s">
        <v>2434</v>
      </c>
      <c r="C60">
        <v>0</v>
      </c>
      <c r="D60">
        <v>0</v>
      </c>
      <c r="E60">
        <v>0</v>
      </c>
      <c r="F60">
        <v>144</v>
      </c>
      <c r="G60">
        <v>1</v>
      </c>
      <c r="H60">
        <v>0</v>
      </c>
    </row>
    <row r="61" spans="1:8" x14ac:dyDescent="0.25">
      <c r="A61" t="s">
        <v>2445</v>
      </c>
      <c r="B61" t="s">
        <v>2435</v>
      </c>
      <c r="C61">
        <v>0</v>
      </c>
      <c r="D61">
        <v>0</v>
      </c>
      <c r="E61">
        <v>0</v>
      </c>
      <c r="F61">
        <v>144</v>
      </c>
      <c r="G61">
        <v>1</v>
      </c>
      <c r="H61">
        <v>0</v>
      </c>
    </row>
    <row r="62" spans="1:8" x14ac:dyDescent="0.25">
      <c r="A62" t="s">
        <v>2445</v>
      </c>
      <c r="B62" t="s">
        <v>2436</v>
      </c>
      <c r="C62">
        <v>1</v>
      </c>
      <c r="D62">
        <v>0.1</v>
      </c>
      <c r="E62">
        <v>0.18181818181818099</v>
      </c>
      <c r="F62">
        <v>56.818181818181799</v>
      </c>
      <c r="G62">
        <v>0.39457070707070602</v>
      </c>
      <c r="H62">
        <v>0.60542929292929304</v>
      </c>
    </row>
    <row r="63" spans="1:8" x14ac:dyDescent="0.25">
      <c r="A63" t="s">
        <v>2445</v>
      </c>
      <c r="B63" t="s">
        <v>2437</v>
      </c>
      <c r="C63">
        <v>0</v>
      </c>
      <c r="D63">
        <v>0</v>
      </c>
      <c r="E63">
        <v>0</v>
      </c>
      <c r="F63">
        <v>144</v>
      </c>
      <c r="G63">
        <v>1</v>
      </c>
      <c r="H63">
        <v>0</v>
      </c>
    </row>
    <row r="64" spans="1:8" x14ac:dyDescent="0.25">
      <c r="A64" t="s">
        <v>2445</v>
      </c>
      <c r="B64" t="s">
        <v>2438</v>
      </c>
      <c r="C64">
        <v>1</v>
      </c>
      <c r="D64">
        <v>6.9444444444444397E-3</v>
      </c>
      <c r="E64">
        <v>1.3793103448275799E-2</v>
      </c>
      <c r="F64">
        <v>69</v>
      </c>
      <c r="G64">
        <v>0.47916666666666602</v>
      </c>
      <c r="H64">
        <v>0.52083333333333304</v>
      </c>
    </row>
    <row r="65" spans="1:8" x14ac:dyDescent="0.25">
      <c r="A65" t="s">
        <v>2445</v>
      </c>
      <c r="B65" t="s">
        <v>2439</v>
      </c>
      <c r="C65">
        <v>0</v>
      </c>
      <c r="D65">
        <v>0</v>
      </c>
      <c r="E65">
        <v>0</v>
      </c>
      <c r="F65">
        <v>144</v>
      </c>
      <c r="G65">
        <v>1</v>
      </c>
      <c r="H65">
        <v>0</v>
      </c>
    </row>
    <row r="66" spans="1:8" x14ac:dyDescent="0.25">
      <c r="A66" t="s">
        <v>2445</v>
      </c>
      <c r="B66" t="s">
        <v>2440</v>
      </c>
      <c r="C66">
        <v>1</v>
      </c>
      <c r="D66">
        <v>1</v>
      </c>
      <c r="E66">
        <v>1</v>
      </c>
      <c r="F66">
        <v>56</v>
      </c>
      <c r="G66">
        <v>0.38888888888888801</v>
      </c>
      <c r="H66">
        <v>0.61111111111111105</v>
      </c>
    </row>
    <row r="67" spans="1:8" x14ac:dyDescent="0.25">
      <c r="A67" t="s">
        <v>2446</v>
      </c>
      <c r="B67" t="s">
        <v>2428</v>
      </c>
      <c r="C67">
        <v>1</v>
      </c>
      <c r="D67">
        <v>0.5</v>
      </c>
      <c r="E67">
        <v>0.66666666666666596</v>
      </c>
      <c r="F67">
        <v>56.090909090909001</v>
      </c>
      <c r="G67">
        <v>0.38952020202020099</v>
      </c>
      <c r="H67">
        <v>0.61047979797979801</v>
      </c>
    </row>
    <row r="68" spans="1:8" x14ac:dyDescent="0.25">
      <c r="A68" t="s">
        <v>2446</v>
      </c>
      <c r="B68" t="s">
        <v>2429</v>
      </c>
      <c r="C68">
        <v>1</v>
      </c>
      <c r="D68">
        <v>1</v>
      </c>
      <c r="E68">
        <v>1</v>
      </c>
      <c r="F68">
        <v>56</v>
      </c>
      <c r="G68">
        <v>0.38888888888888801</v>
      </c>
      <c r="H68">
        <v>0.61111111111111105</v>
      </c>
    </row>
    <row r="69" spans="1:8" x14ac:dyDescent="0.25">
      <c r="A69" t="s">
        <v>2446</v>
      </c>
      <c r="B69" t="s">
        <v>2430</v>
      </c>
      <c r="C69">
        <v>1</v>
      </c>
      <c r="D69">
        <v>0.5</v>
      </c>
      <c r="E69">
        <v>0.66666666666666596</v>
      </c>
      <c r="F69">
        <v>56.090909090909001</v>
      </c>
      <c r="G69">
        <v>0.38952020202020099</v>
      </c>
      <c r="H69">
        <v>0.61047979797979801</v>
      </c>
    </row>
    <row r="70" spans="1:8" x14ac:dyDescent="0.25">
      <c r="A70" t="s">
        <v>2446</v>
      </c>
      <c r="B70" t="s">
        <v>2431</v>
      </c>
      <c r="C70">
        <v>1</v>
      </c>
      <c r="D70">
        <v>1</v>
      </c>
      <c r="E70">
        <v>1</v>
      </c>
      <c r="F70">
        <v>56</v>
      </c>
      <c r="G70">
        <v>0.38888888888888801</v>
      </c>
      <c r="H70">
        <v>0.61111111111111105</v>
      </c>
    </row>
    <row r="71" spans="1:8" x14ac:dyDescent="0.25">
      <c r="A71" t="s">
        <v>2446</v>
      </c>
      <c r="B71" t="s">
        <v>2432</v>
      </c>
      <c r="C71">
        <v>1</v>
      </c>
      <c r="D71">
        <v>1</v>
      </c>
      <c r="E71">
        <v>1</v>
      </c>
      <c r="F71">
        <v>56</v>
      </c>
      <c r="G71">
        <v>0.38888888888888801</v>
      </c>
      <c r="H71">
        <v>0.61111111111111105</v>
      </c>
    </row>
    <row r="72" spans="1:8" x14ac:dyDescent="0.25">
      <c r="A72" t="s">
        <v>2446</v>
      </c>
      <c r="B72" t="s">
        <v>2433</v>
      </c>
      <c r="C72">
        <v>1</v>
      </c>
      <c r="D72">
        <v>6.9444444444444397E-3</v>
      </c>
      <c r="E72">
        <v>1.3793103448275799E-2</v>
      </c>
      <c r="F72">
        <v>69</v>
      </c>
      <c r="G72">
        <v>0.47916666666666602</v>
      </c>
      <c r="H72">
        <v>0.52083333333333304</v>
      </c>
    </row>
    <row r="73" spans="1:8" x14ac:dyDescent="0.25">
      <c r="A73" t="s">
        <v>2446</v>
      </c>
      <c r="B73" t="s">
        <v>2434</v>
      </c>
      <c r="C73">
        <v>0</v>
      </c>
      <c r="D73">
        <v>0</v>
      </c>
      <c r="E73">
        <v>0</v>
      </c>
      <c r="F73">
        <v>144</v>
      </c>
      <c r="G73">
        <v>1</v>
      </c>
      <c r="H73">
        <v>0</v>
      </c>
    </row>
    <row r="74" spans="1:8" x14ac:dyDescent="0.25">
      <c r="A74" t="s">
        <v>2446</v>
      </c>
      <c r="B74" t="s">
        <v>2435</v>
      </c>
      <c r="C74">
        <v>0</v>
      </c>
      <c r="D74">
        <v>0</v>
      </c>
      <c r="E74">
        <v>0</v>
      </c>
      <c r="F74">
        <v>144</v>
      </c>
      <c r="G74">
        <v>1</v>
      </c>
      <c r="H74">
        <v>0</v>
      </c>
    </row>
    <row r="75" spans="1:8" x14ac:dyDescent="0.25">
      <c r="A75" t="s">
        <v>2446</v>
      </c>
      <c r="B75" t="s">
        <v>2436</v>
      </c>
      <c r="C75">
        <v>1</v>
      </c>
      <c r="D75">
        <v>0.1</v>
      </c>
      <c r="E75">
        <v>0.18181818181818099</v>
      </c>
      <c r="F75">
        <v>56.818181818181799</v>
      </c>
      <c r="G75">
        <v>0.39457070707070602</v>
      </c>
      <c r="H75">
        <v>0.60542929292929304</v>
      </c>
    </row>
    <row r="76" spans="1:8" x14ac:dyDescent="0.25">
      <c r="A76" t="s">
        <v>2446</v>
      </c>
      <c r="B76" t="s">
        <v>2437</v>
      </c>
      <c r="C76">
        <v>0</v>
      </c>
      <c r="D76">
        <v>0</v>
      </c>
      <c r="E76">
        <v>0</v>
      </c>
      <c r="F76">
        <v>144</v>
      </c>
      <c r="G76">
        <v>1</v>
      </c>
      <c r="H76">
        <v>0</v>
      </c>
    </row>
    <row r="77" spans="1:8" x14ac:dyDescent="0.25">
      <c r="A77" t="s">
        <v>2446</v>
      </c>
      <c r="B77" t="s">
        <v>2438</v>
      </c>
      <c r="C77">
        <v>1</v>
      </c>
      <c r="D77">
        <v>6.9444444444444397E-3</v>
      </c>
      <c r="E77">
        <v>1.3793103448275799E-2</v>
      </c>
      <c r="F77">
        <v>69</v>
      </c>
      <c r="G77">
        <v>0.47916666666666602</v>
      </c>
      <c r="H77">
        <v>0.52083333333333304</v>
      </c>
    </row>
    <row r="78" spans="1:8" x14ac:dyDescent="0.25">
      <c r="A78" t="s">
        <v>2446</v>
      </c>
      <c r="B78" t="s">
        <v>2439</v>
      </c>
      <c r="C78">
        <v>0</v>
      </c>
      <c r="D78">
        <v>0</v>
      </c>
      <c r="E78">
        <v>0</v>
      </c>
      <c r="F78">
        <v>144</v>
      </c>
      <c r="G78">
        <v>1</v>
      </c>
      <c r="H78">
        <v>0</v>
      </c>
    </row>
    <row r="79" spans="1:8" x14ac:dyDescent="0.25">
      <c r="A79" t="s">
        <v>2446</v>
      </c>
      <c r="B79" t="s">
        <v>2440</v>
      </c>
      <c r="C79">
        <v>1</v>
      </c>
      <c r="D79">
        <v>1</v>
      </c>
      <c r="E79">
        <v>1</v>
      </c>
      <c r="F79">
        <v>56</v>
      </c>
      <c r="G79">
        <v>0.38888888888888801</v>
      </c>
      <c r="H79">
        <v>0.61111111111111105</v>
      </c>
    </row>
    <row r="80" spans="1:8" x14ac:dyDescent="0.25">
      <c r="A80" t="s">
        <v>2447</v>
      </c>
      <c r="B80" t="s">
        <v>2428</v>
      </c>
      <c r="C80">
        <v>1</v>
      </c>
      <c r="D80">
        <v>0.5</v>
      </c>
      <c r="E80">
        <v>0.66666666666666596</v>
      </c>
      <c r="F80">
        <v>56.090909090909001</v>
      </c>
      <c r="G80">
        <v>0.38952020202020099</v>
      </c>
      <c r="H80">
        <v>0.61047979797979801</v>
      </c>
    </row>
    <row r="81" spans="1:8" x14ac:dyDescent="0.25">
      <c r="A81" t="s">
        <v>2447</v>
      </c>
      <c r="B81" t="s">
        <v>2429</v>
      </c>
      <c r="C81">
        <v>1</v>
      </c>
      <c r="D81">
        <v>1</v>
      </c>
      <c r="E81">
        <v>1</v>
      </c>
      <c r="F81">
        <v>56</v>
      </c>
      <c r="G81">
        <v>0.38888888888888801</v>
      </c>
      <c r="H81">
        <v>0.61111111111111105</v>
      </c>
    </row>
    <row r="82" spans="1:8" x14ac:dyDescent="0.25">
      <c r="A82" t="s">
        <v>2447</v>
      </c>
      <c r="B82" t="s">
        <v>2430</v>
      </c>
      <c r="C82">
        <v>1</v>
      </c>
      <c r="D82">
        <v>0.5</v>
      </c>
      <c r="E82">
        <v>0.66666666666666596</v>
      </c>
      <c r="F82">
        <v>56.090909090909001</v>
      </c>
      <c r="G82">
        <v>0.38952020202020099</v>
      </c>
      <c r="H82">
        <v>0.61047979797979801</v>
      </c>
    </row>
    <row r="83" spans="1:8" x14ac:dyDescent="0.25">
      <c r="A83" t="s">
        <v>2447</v>
      </c>
      <c r="B83" t="s">
        <v>2431</v>
      </c>
      <c r="C83">
        <v>1</v>
      </c>
      <c r="D83">
        <v>1</v>
      </c>
      <c r="E83">
        <v>1</v>
      </c>
      <c r="F83">
        <v>56</v>
      </c>
      <c r="G83">
        <v>0.38888888888888801</v>
      </c>
      <c r="H83">
        <v>0.61111111111111105</v>
      </c>
    </row>
    <row r="84" spans="1:8" x14ac:dyDescent="0.25">
      <c r="A84" t="s">
        <v>2447</v>
      </c>
      <c r="B84" t="s">
        <v>2432</v>
      </c>
      <c r="C84">
        <v>1</v>
      </c>
      <c r="D84">
        <v>1</v>
      </c>
      <c r="E84">
        <v>1</v>
      </c>
      <c r="F84">
        <v>56</v>
      </c>
      <c r="G84">
        <v>0.38888888888888801</v>
      </c>
      <c r="H84">
        <v>0.61111111111111105</v>
      </c>
    </row>
    <row r="85" spans="1:8" x14ac:dyDescent="0.25">
      <c r="A85" t="s">
        <v>2447</v>
      </c>
      <c r="B85" t="s">
        <v>2433</v>
      </c>
      <c r="C85">
        <v>1</v>
      </c>
      <c r="D85">
        <v>6.9444444444444397E-3</v>
      </c>
      <c r="E85">
        <v>1.3793103448275799E-2</v>
      </c>
      <c r="F85">
        <v>69</v>
      </c>
      <c r="G85">
        <v>0.47916666666666602</v>
      </c>
      <c r="H85">
        <v>0.52083333333333304</v>
      </c>
    </row>
    <row r="86" spans="1:8" x14ac:dyDescent="0.25">
      <c r="A86" t="s">
        <v>2447</v>
      </c>
      <c r="B86" t="s">
        <v>2434</v>
      </c>
      <c r="C86">
        <v>0</v>
      </c>
      <c r="D86">
        <v>0</v>
      </c>
      <c r="E86">
        <v>0</v>
      </c>
      <c r="F86">
        <v>144</v>
      </c>
      <c r="G86">
        <v>1</v>
      </c>
      <c r="H86">
        <v>0</v>
      </c>
    </row>
    <row r="87" spans="1:8" x14ac:dyDescent="0.25">
      <c r="A87" t="s">
        <v>2447</v>
      </c>
      <c r="B87" t="s">
        <v>2435</v>
      </c>
      <c r="C87">
        <v>0</v>
      </c>
      <c r="D87">
        <v>0</v>
      </c>
      <c r="E87">
        <v>0</v>
      </c>
      <c r="F87">
        <v>144</v>
      </c>
      <c r="G87">
        <v>1</v>
      </c>
      <c r="H87">
        <v>0</v>
      </c>
    </row>
    <row r="88" spans="1:8" x14ac:dyDescent="0.25">
      <c r="A88" t="s">
        <v>2447</v>
      </c>
      <c r="B88" t="s">
        <v>2436</v>
      </c>
      <c r="C88">
        <v>1</v>
      </c>
      <c r="D88">
        <v>0.1</v>
      </c>
      <c r="E88">
        <v>0.18181818181818099</v>
      </c>
      <c r="F88">
        <v>56.818181818181799</v>
      </c>
      <c r="G88">
        <v>0.39457070707070602</v>
      </c>
      <c r="H88">
        <v>0.60542929292929304</v>
      </c>
    </row>
    <row r="89" spans="1:8" x14ac:dyDescent="0.25">
      <c r="A89" t="s">
        <v>2447</v>
      </c>
      <c r="B89" t="s">
        <v>2437</v>
      </c>
      <c r="C89">
        <v>0</v>
      </c>
      <c r="D89">
        <v>0</v>
      </c>
      <c r="E89">
        <v>0</v>
      </c>
      <c r="F89">
        <v>144</v>
      </c>
      <c r="G89">
        <v>1</v>
      </c>
      <c r="H89">
        <v>0</v>
      </c>
    </row>
    <row r="90" spans="1:8" x14ac:dyDescent="0.25">
      <c r="A90" t="s">
        <v>2447</v>
      </c>
      <c r="B90" t="s">
        <v>2438</v>
      </c>
      <c r="C90">
        <v>1</v>
      </c>
      <c r="D90">
        <v>6.9444444444444397E-3</v>
      </c>
      <c r="E90">
        <v>1.3793103448275799E-2</v>
      </c>
      <c r="F90">
        <v>69</v>
      </c>
      <c r="G90">
        <v>0.47916666666666602</v>
      </c>
      <c r="H90">
        <v>0.52083333333333304</v>
      </c>
    </row>
    <row r="91" spans="1:8" x14ac:dyDescent="0.25">
      <c r="A91" t="s">
        <v>2447</v>
      </c>
      <c r="B91" t="s">
        <v>2439</v>
      </c>
      <c r="C91">
        <v>0</v>
      </c>
      <c r="D91">
        <v>0</v>
      </c>
      <c r="E91">
        <v>0</v>
      </c>
      <c r="F91">
        <v>144</v>
      </c>
      <c r="G91">
        <v>1</v>
      </c>
      <c r="H91">
        <v>0</v>
      </c>
    </row>
    <row r="92" spans="1:8" x14ac:dyDescent="0.25">
      <c r="A92" t="s">
        <v>2447</v>
      </c>
      <c r="B92" t="s">
        <v>2440</v>
      </c>
      <c r="C92">
        <v>1</v>
      </c>
      <c r="D92">
        <v>1</v>
      </c>
      <c r="E92">
        <v>1</v>
      </c>
      <c r="F92">
        <v>56</v>
      </c>
      <c r="G92">
        <v>0.38888888888888801</v>
      </c>
      <c r="H92">
        <v>0.61111111111111105</v>
      </c>
    </row>
    <row r="93" spans="1:8" x14ac:dyDescent="0.25">
      <c r="A93" t="s">
        <v>2448</v>
      </c>
      <c r="B93" t="s">
        <v>2428</v>
      </c>
      <c r="C93">
        <v>0.83333333333333304</v>
      </c>
      <c r="D93">
        <v>0.83333333333333304</v>
      </c>
      <c r="E93">
        <v>0.83333333333333304</v>
      </c>
      <c r="F93">
        <v>81.1111111111111</v>
      </c>
      <c r="G93">
        <v>0.386243386243386</v>
      </c>
      <c r="H93">
        <v>0.61375661375661295</v>
      </c>
    </row>
    <row r="94" spans="1:8" x14ac:dyDescent="0.25">
      <c r="A94" t="s">
        <v>2448</v>
      </c>
      <c r="B94" t="s">
        <v>2429</v>
      </c>
      <c r="C94">
        <v>0.5</v>
      </c>
      <c r="D94">
        <v>1</v>
      </c>
      <c r="E94">
        <v>0.66666666666666596</v>
      </c>
      <c r="F94">
        <v>108</v>
      </c>
      <c r="G94">
        <v>0.51428571428571401</v>
      </c>
      <c r="H94">
        <v>0.48571428571428499</v>
      </c>
    </row>
    <row r="95" spans="1:8" x14ac:dyDescent="0.25">
      <c r="A95" t="s">
        <v>2448</v>
      </c>
      <c r="B95" t="s">
        <v>2430</v>
      </c>
      <c r="C95">
        <v>0.83333333333333304</v>
      </c>
      <c r="D95">
        <v>1</v>
      </c>
      <c r="E95">
        <v>0.90909090909090895</v>
      </c>
      <c r="F95">
        <v>81</v>
      </c>
      <c r="G95">
        <v>0.38571428571428501</v>
      </c>
      <c r="H95">
        <v>0.61428571428571399</v>
      </c>
    </row>
    <row r="96" spans="1:8" x14ac:dyDescent="0.25">
      <c r="A96" t="s">
        <v>2448</v>
      </c>
      <c r="B96" t="s">
        <v>2431</v>
      </c>
      <c r="C96">
        <v>0.83333333333333304</v>
      </c>
      <c r="D96">
        <v>1</v>
      </c>
      <c r="E96">
        <v>0.90909090909090895</v>
      </c>
      <c r="F96">
        <v>81</v>
      </c>
      <c r="G96">
        <v>0.38571428571428501</v>
      </c>
      <c r="H96">
        <v>0.61428571428571399</v>
      </c>
    </row>
    <row r="97" spans="1:8" x14ac:dyDescent="0.25">
      <c r="A97" t="s">
        <v>2448</v>
      </c>
      <c r="B97" t="s">
        <v>2432</v>
      </c>
      <c r="C97">
        <v>0.83333333333333304</v>
      </c>
      <c r="D97">
        <v>0.25</v>
      </c>
      <c r="E97">
        <v>0.38461538461538403</v>
      </c>
      <c r="F97">
        <v>82.6666666666666</v>
      </c>
      <c r="G97">
        <v>0.39365079365079297</v>
      </c>
      <c r="H97">
        <v>0.60634920634920597</v>
      </c>
    </row>
    <row r="98" spans="1:8" x14ac:dyDescent="0.25">
      <c r="A98" t="s">
        <v>2448</v>
      </c>
      <c r="B98" t="s">
        <v>2433</v>
      </c>
      <c r="C98">
        <v>1</v>
      </c>
      <c r="D98">
        <v>2.8571428571428501E-2</v>
      </c>
      <c r="E98">
        <v>5.5555555555555497E-2</v>
      </c>
      <c r="F98">
        <v>66.5</v>
      </c>
      <c r="G98">
        <v>0.31666666666666599</v>
      </c>
      <c r="H98">
        <v>0.68333333333333302</v>
      </c>
    </row>
    <row r="99" spans="1:8" x14ac:dyDescent="0.25">
      <c r="A99" t="s">
        <v>2448</v>
      </c>
      <c r="B99" t="s">
        <v>2434</v>
      </c>
      <c r="C99">
        <v>0.16666666666666599</v>
      </c>
      <c r="D99">
        <v>0.5</v>
      </c>
      <c r="E99">
        <v>0.25</v>
      </c>
      <c r="F99">
        <v>139.07692307692301</v>
      </c>
      <c r="G99">
        <v>0.66227106227106203</v>
      </c>
      <c r="H99">
        <v>0.33772893772893697</v>
      </c>
    </row>
    <row r="100" spans="1:8" x14ac:dyDescent="0.25">
      <c r="A100" t="s">
        <v>2448</v>
      </c>
      <c r="B100" t="s">
        <v>2435</v>
      </c>
      <c r="C100">
        <v>0.16666666666666599</v>
      </c>
      <c r="D100">
        <v>1</v>
      </c>
      <c r="E100">
        <v>0.28571428571428498</v>
      </c>
      <c r="F100">
        <v>139</v>
      </c>
      <c r="G100">
        <v>0.661904761904761</v>
      </c>
      <c r="H100">
        <v>0.338095238095238</v>
      </c>
    </row>
    <row r="101" spans="1:8" x14ac:dyDescent="0.25">
      <c r="A101" t="s">
        <v>2448</v>
      </c>
      <c r="B101" t="s">
        <v>2436</v>
      </c>
      <c r="C101">
        <v>0.16666666666666599</v>
      </c>
      <c r="D101">
        <v>0.11111111111111099</v>
      </c>
      <c r="E101">
        <v>0.133333333333333</v>
      </c>
      <c r="F101">
        <v>139.61538461538399</v>
      </c>
      <c r="G101">
        <v>0.66483516483516403</v>
      </c>
      <c r="H101">
        <v>0.33516483516483497</v>
      </c>
    </row>
    <row r="102" spans="1:8" x14ac:dyDescent="0.25">
      <c r="A102" t="s">
        <v>2448</v>
      </c>
      <c r="B102" t="s">
        <v>2437</v>
      </c>
      <c r="C102">
        <v>0</v>
      </c>
      <c r="D102">
        <v>0</v>
      </c>
      <c r="E102">
        <v>0</v>
      </c>
      <c r="F102">
        <v>156.07142857142799</v>
      </c>
      <c r="G102">
        <v>0.74319727891156395</v>
      </c>
      <c r="H102">
        <v>0.25680272108843499</v>
      </c>
    </row>
    <row r="103" spans="1:8" x14ac:dyDescent="0.25">
      <c r="A103" t="s">
        <v>2448</v>
      </c>
      <c r="B103" t="s">
        <v>2438</v>
      </c>
      <c r="C103">
        <v>1</v>
      </c>
      <c r="D103">
        <v>3.0769230769230702E-2</v>
      </c>
      <c r="E103">
        <v>5.9701492537313397E-2</v>
      </c>
      <c r="F103">
        <v>64.625</v>
      </c>
      <c r="G103">
        <v>0.30773809523809498</v>
      </c>
      <c r="H103">
        <v>0.69226190476190397</v>
      </c>
    </row>
    <row r="104" spans="1:8" x14ac:dyDescent="0.25">
      <c r="A104" t="s">
        <v>2448</v>
      </c>
      <c r="B104" t="s">
        <v>2439</v>
      </c>
      <c r="C104">
        <v>0</v>
      </c>
      <c r="D104">
        <v>0</v>
      </c>
      <c r="E104">
        <v>0</v>
      </c>
      <c r="F104">
        <v>210</v>
      </c>
      <c r="G104">
        <v>1</v>
      </c>
      <c r="H104">
        <v>0</v>
      </c>
    </row>
    <row r="105" spans="1:8" x14ac:dyDescent="0.25">
      <c r="A105" t="s">
        <v>2448</v>
      </c>
      <c r="B105" t="s">
        <v>2440</v>
      </c>
      <c r="C105">
        <v>1</v>
      </c>
      <c r="D105">
        <v>1</v>
      </c>
      <c r="E105">
        <v>1</v>
      </c>
      <c r="F105">
        <v>41</v>
      </c>
      <c r="G105">
        <v>0.19523809523809499</v>
      </c>
      <c r="H105">
        <v>0.80476190476190401</v>
      </c>
    </row>
    <row r="106" spans="1:8" x14ac:dyDescent="0.25">
      <c r="A106" t="s">
        <v>2449</v>
      </c>
      <c r="B106" t="s">
        <v>2428</v>
      </c>
      <c r="C106">
        <v>1</v>
      </c>
      <c r="D106">
        <v>1</v>
      </c>
      <c r="E106">
        <v>1</v>
      </c>
      <c r="F106">
        <v>41</v>
      </c>
      <c r="G106">
        <v>0.19523809523809499</v>
      </c>
      <c r="H106">
        <v>0.80476190476190401</v>
      </c>
    </row>
    <row r="107" spans="1:8" x14ac:dyDescent="0.25">
      <c r="A107" t="s">
        <v>2449</v>
      </c>
      <c r="B107" t="s">
        <v>2429</v>
      </c>
      <c r="C107">
        <v>0.66666666666666596</v>
      </c>
      <c r="D107">
        <v>1</v>
      </c>
      <c r="E107">
        <v>0.8</v>
      </c>
      <c r="F107">
        <v>94</v>
      </c>
      <c r="G107">
        <v>0.44761904761904697</v>
      </c>
      <c r="H107">
        <v>0.55238095238095197</v>
      </c>
    </row>
    <row r="108" spans="1:8" x14ac:dyDescent="0.25">
      <c r="A108" t="s">
        <v>2449</v>
      </c>
      <c r="B108" t="s">
        <v>2430</v>
      </c>
      <c r="C108">
        <v>0.83333333333333304</v>
      </c>
      <c r="D108">
        <v>1</v>
      </c>
      <c r="E108">
        <v>0.90909090909090895</v>
      </c>
      <c r="F108">
        <v>81</v>
      </c>
      <c r="G108">
        <v>0.38571428571428501</v>
      </c>
      <c r="H108">
        <v>0.61428571428571399</v>
      </c>
    </row>
    <row r="109" spans="1:8" x14ac:dyDescent="0.25">
      <c r="A109" t="s">
        <v>2449</v>
      </c>
      <c r="B109" t="s">
        <v>2431</v>
      </c>
      <c r="C109">
        <v>0.83333333333333304</v>
      </c>
      <c r="D109">
        <v>1</v>
      </c>
      <c r="E109">
        <v>0.90909090909090895</v>
      </c>
      <c r="F109">
        <v>81</v>
      </c>
      <c r="G109">
        <v>0.38571428571428501</v>
      </c>
      <c r="H109">
        <v>0.61428571428571399</v>
      </c>
    </row>
    <row r="110" spans="1:8" x14ac:dyDescent="0.25">
      <c r="A110" t="s">
        <v>2449</v>
      </c>
      <c r="B110" t="s">
        <v>2432</v>
      </c>
      <c r="C110">
        <v>0.66666666666666596</v>
      </c>
      <c r="D110">
        <v>0.17391304347826</v>
      </c>
      <c r="E110">
        <v>0.27586206896551702</v>
      </c>
      <c r="F110">
        <v>95.899999999999906</v>
      </c>
      <c r="G110">
        <v>0.456666666666666</v>
      </c>
      <c r="H110">
        <v>0.543333333333333</v>
      </c>
    </row>
    <row r="111" spans="1:8" x14ac:dyDescent="0.25">
      <c r="A111" t="s">
        <v>2449</v>
      </c>
      <c r="B111" t="s">
        <v>2433</v>
      </c>
      <c r="C111">
        <v>1</v>
      </c>
      <c r="D111">
        <v>2.8571428571428501E-2</v>
      </c>
      <c r="E111">
        <v>5.5555555555555497E-2</v>
      </c>
      <c r="F111">
        <v>66.5</v>
      </c>
      <c r="G111">
        <v>0.31666666666666599</v>
      </c>
      <c r="H111">
        <v>0.68333333333333302</v>
      </c>
    </row>
    <row r="112" spans="1:8" x14ac:dyDescent="0.25">
      <c r="A112" t="s">
        <v>2449</v>
      </c>
      <c r="B112" t="s">
        <v>2434</v>
      </c>
      <c r="C112">
        <v>0.66666666666666596</v>
      </c>
      <c r="D112">
        <v>0.8</v>
      </c>
      <c r="E112">
        <v>0.72727272727272696</v>
      </c>
      <c r="F112">
        <v>94.1</v>
      </c>
      <c r="G112">
        <v>0.44809523809523799</v>
      </c>
      <c r="H112">
        <v>0.55190476190476101</v>
      </c>
    </row>
    <row r="113" spans="1:8" x14ac:dyDescent="0.25">
      <c r="A113" t="s">
        <v>2449</v>
      </c>
      <c r="B113" t="s">
        <v>2435</v>
      </c>
      <c r="C113">
        <v>0.33333333333333298</v>
      </c>
      <c r="D113">
        <v>0.66666666666666596</v>
      </c>
      <c r="E113">
        <v>0.44444444444444398</v>
      </c>
      <c r="F113">
        <v>123.083333333333</v>
      </c>
      <c r="G113">
        <v>0.58611111111111103</v>
      </c>
      <c r="H113">
        <v>0.41388888888888797</v>
      </c>
    </row>
    <row r="114" spans="1:8" x14ac:dyDescent="0.25">
      <c r="A114" t="s">
        <v>2449</v>
      </c>
      <c r="B114" t="s">
        <v>2436</v>
      </c>
      <c r="C114">
        <v>0.66666666666666596</v>
      </c>
      <c r="D114">
        <v>0.28571428571428498</v>
      </c>
      <c r="E114">
        <v>0.4</v>
      </c>
      <c r="F114">
        <v>95</v>
      </c>
      <c r="G114">
        <v>0.452380952380952</v>
      </c>
      <c r="H114">
        <v>0.54761904761904701</v>
      </c>
    </row>
    <row r="115" spans="1:8" x14ac:dyDescent="0.25">
      <c r="A115" t="s">
        <v>2449</v>
      </c>
      <c r="B115" t="s">
        <v>2437</v>
      </c>
      <c r="C115">
        <v>0</v>
      </c>
      <c r="D115">
        <v>0</v>
      </c>
      <c r="E115">
        <v>0</v>
      </c>
      <c r="F115">
        <v>156.142857142857</v>
      </c>
      <c r="G115">
        <v>0.74353741496598602</v>
      </c>
      <c r="H115">
        <v>0.25646258503401298</v>
      </c>
    </row>
    <row r="116" spans="1:8" x14ac:dyDescent="0.25">
      <c r="A116" t="s">
        <v>2449</v>
      </c>
      <c r="B116" t="s">
        <v>2438</v>
      </c>
      <c r="C116">
        <v>1</v>
      </c>
      <c r="D116">
        <v>3.0456852791878101E-2</v>
      </c>
      <c r="E116">
        <v>5.91133004926108E-2</v>
      </c>
      <c r="F116">
        <v>64.875</v>
      </c>
      <c r="G116">
        <v>0.308928571428571</v>
      </c>
      <c r="H116">
        <v>0.691071428571428</v>
      </c>
    </row>
    <row r="117" spans="1:8" x14ac:dyDescent="0.25">
      <c r="A117" t="s">
        <v>2449</v>
      </c>
      <c r="B117" t="s">
        <v>2439</v>
      </c>
      <c r="C117">
        <v>0</v>
      </c>
      <c r="D117">
        <v>0</v>
      </c>
      <c r="E117">
        <v>0</v>
      </c>
      <c r="F117">
        <v>210</v>
      </c>
      <c r="G117">
        <v>1</v>
      </c>
      <c r="H117">
        <v>0</v>
      </c>
    </row>
    <row r="118" spans="1:8" x14ac:dyDescent="0.25">
      <c r="A118" t="s">
        <v>2449</v>
      </c>
      <c r="B118" t="s">
        <v>2440</v>
      </c>
      <c r="C118">
        <v>1</v>
      </c>
      <c r="D118">
        <v>1</v>
      </c>
      <c r="E118">
        <v>1</v>
      </c>
      <c r="F118">
        <v>41</v>
      </c>
      <c r="G118">
        <v>0.19523809523809499</v>
      </c>
      <c r="H118">
        <v>0.80476190476190401</v>
      </c>
    </row>
    <row r="119" spans="1:8" x14ac:dyDescent="0.25">
      <c r="A119" t="s">
        <v>2450</v>
      </c>
      <c r="B119" t="s">
        <v>2428</v>
      </c>
      <c r="C119">
        <v>0.66666666666666596</v>
      </c>
      <c r="D119">
        <v>0.8</v>
      </c>
      <c r="E119">
        <v>0.72727272727272696</v>
      </c>
      <c r="F119">
        <v>94.1</v>
      </c>
      <c r="G119">
        <v>0.44809523809523799</v>
      </c>
      <c r="H119">
        <v>0.55190476190476101</v>
      </c>
    </row>
    <row r="120" spans="1:8" x14ac:dyDescent="0.25">
      <c r="A120" t="s">
        <v>2450</v>
      </c>
      <c r="B120" t="s">
        <v>2429</v>
      </c>
      <c r="C120">
        <v>0</v>
      </c>
      <c r="D120">
        <v>0</v>
      </c>
      <c r="E120">
        <v>0</v>
      </c>
      <c r="F120">
        <v>210</v>
      </c>
      <c r="G120">
        <v>1</v>
      </c>
      <c r="H120">
        <v>0</v>
      </c>
    </row>
    <row r="121" spans="1:8" x14ac:dyDescent="0.25">
      <c r="A121" t="s">
        <v>2450</v>
      </c>
      <c r="B121" t="s">
        <v>2430</v>
      </c>
      <c r="C121">
        <v>0.66666666666666596</v>
      </c>
      <c r="D121">
        <v>0.8</v>
      </c>
      <c r="E121">
        <v>0.72727272727272696</v>
      </c>
      <c r="F121">
        <v>94.1</v>
      </c>
      <c r="G121">
        <v>0.44809523809523799</v>
      </c>
      <c r="H121">
        <v>0.55190476190476101</v>
      </c>
    </row>
    <row r="122" spans="1:8" x14ac:dyDescent="0.25">
      <c r="A122" t="s">
        <v>2450</v>
      </c>
      <c r="B122" t="s">
        <v>2431</v>
      </c>
      <c r="C122">
        <v>0</v>
      </c>
      <c r="D122">
        <v>0</v>
      </c>
      <c r="E122">
        <v>0</v>
      </c>
      <c r="F122">
        <v>210</v>
      </c>
      <c r="G122">
        <v>1</v>
      </c>
      <c r="H122">
        <v>0</v>
      </c>
    </row>
    <row r="123" spans="1:8" x14ac:dyDescent="0.25">
      <c r="A123" t="s">
        <v>2450</v>
      </c>
      <c r="B123" t="s">
        <v>2432</v>
      </c>
      <c r="C123">
        <v>0</v>
      </c>
      <c r="D123">
        <v>0</v>
      </c>
      <c r="E123">
        <v>0</v>
      </c>
      <c r="F123">
        <v>210</v>
      </c>
      <c r="G123">
        <v>1</v>
      </c>
      <c r="H123">
        <v>0</v>
      </c>
    </row>
    <row r="124" spans="1:8" x14ac:dyDescent="0.25">
      <c r="A124" t="s">
        <v>2450</v>
      </c>
      <c r="B124" t="s">
        <v>2433</v>
      </c>
      <c r="C124">
        <v>1</v>
      </c>
      <c r="D124">
        <v>2.8571428571428501E-2</v>
      </c>
      <c r="E124">
        <v>5.5555555555555497E-2</v>
      </c>
      <c r="F124">
        <v>66.5</v>
      </c>
      <c r="G124">
        <v>0.31666666666666599</v>
      </c>
      <c r="H124">
        <v>0.68333333333333302</v>
      </c>
    </row>
    <row r="125" spans="1:8" x14ac:dyDescent="0.25">
      <c r="A125" t="s">
        <v>2450</v>
      </c>
      <c r="B125" t="s">
        <v>2434</v>
      </c>
      <c r="C125">
        <v>0.16666666666666599</v>
      </c>
      <c r="D125">
        <v>0.16666666666666599</v>
      </c>
      <c r="E125">
        <v>0.16666666666666599</v>
      </c>
      <c r="F125">
        <v>139.38461538461499</v>
      </c>
      <c r="G125">
        <v>0.66373626373626304</v>
      </c>
      <c r="H125">
        <v>0.33626373626373601</v>
      </c>
    </row>
    <row r="126" spans="1:8" x14ac:dyDescent="0.25">
      <c r="A126" t="s">
        <v>2450</v>
      </c>
      <c r="B126" t="s">
        <v>2435</v>
      </c>
      <c r="C126">
        <v>0</v>
      </c>
      <c r="D126">
        <v>0</v>
      </c>
      <c r="E126">
        <v>0</v>
      </c>
      <c r="F126">
        <v>156.35714285714201</v>
      </c>
      <c r="G126">
        <v>0.74455782312925101</v>
      </c>
      <c r="H126">
        <v>0.25544217687074799</v>
      </c>
    </row>
    <row r="127" spans="1:8" x14ac:dyDescent="0.25">
      <c r="A127" t="s">
        <v>2450</v>
      </c>
      <c r="B127" t="s">
        <v>2436</v>
      </c>
      <c r="C127">
        <v>0.33333333333333298</v>
      </c>
      <c r="D127">
        <v>0.16666666666666599</v>
      </c>
      <c r="E127">
        <v>0.22222222222222199</v>
      </c>
      <c r="F127">
        <v>123.833333333333</v>
      </c>
      <c r="G127">
        <v>0.58968253968253903</v>
      </c>
      <c r="H127">
        <v>0.41031746031746003</v>
      </c>
    </row>
    <row r="128" spans="1:8" x14ac:dyDescent="0.25">
      <c r="A128" t="s">
        <v>2450</v>
      </c>
      <c r="B128" t="s">
        <v>2437</v>
      </c>
      <c r="C128">
        <v>0.16666666666666599</v>
      </c>
      <c r="D128">
        <v>0.33333333333333298</v>
      </c>
      <c r="E128">
        <v>0.22222222222222199</v>
      </c>
      <c r="F128">
        <v>139.15384615384599</v>
      </c>
      <c r="G128">
        <v>0.66263736263736195</v>
      </c>
      <c r="H128">
        <v>0.337362637362637</v>
      </c>
    </row>
    <row r="129" spans="1:8" x14ac:dyDescent="0.25">
      <c r="A129" t="s">
        <v>2450</v>
      </c>
      <c r="B129" t="s">
        <v>2438</v>
      </c>
      <c r="C129">
        <v>0</v>
      </c>
      <c r="D129">
        <v>0</v>
      </c>
      <c r="E129">
        <v>0</v>
      </c>
      <c r="F129">
        <v>156.57142857142799</v>
      </c>
      <c r="G129">
        <v>0.74557823129251699</v>
      </c>
      <c r="H129">
        <v>0.25442176870748201</v>
      </c>
    </row>
    <row r="130" spans="1:8" x14ac:dyDescent="0.25">
      <c r="A130" t="s">
        <v>2450</v>
      </c>
      <c r="B130" t="s">
        <v>2439</v>
      </c>
      <c r="C130">
        <v>0</v>
      </c>
      <c r="D130">
        <v>0</v>
      </c>
      <c r="E130">
        <v>0</v>
      </c>
      <c r="F130">
        <v>210</v>
      </c>
      <c r="G130">
        <v>1</v>
      </c>
      <c r="H130">
        <v>0</v>
      </c>
    </row>
    <row r="131" spans="1:8" x14ac:dyDescent="0.25">
      <c r="A131" t="s">
        <v>2450</v>
      </c>
      <c r="B131" t="s">
        <v>2440</v>
      </c>
      <c r="C131">
        <v>1</v>
      </c>
      <c r="D131">
        <v>1</v>
      </c>
      <c r="E131">
        <v>1</v>
      </c>
      <c r="F131">
        <v>41</v>
      </c>
      <c r="G131">
        <v>0.19523809523809499</v>
      </c>
      <c r="H131">
        <v>0.80476190476190401</v>
      </c>
    </row>
    <row r="132" spans="1:8" x14ac:dyDescent="0.25">
      <c r="A132" t="s">
        <v>2451</v>
      </c>
      <c r="B132" t="s">
        <v>2428</v>
      </c>
      <c r="C132">
        <v>0.5</v>
      </c>
      <c r="D132">
        <v>0.6</v>
      </c>
      <c r="E132">
        <v>0.54545454545454497</v>
      </c>
      <c r="F132">
        <v>108.181818181818</v>
      </c>
      <c r="G132">
        <v>0.51515151515151503</v>
      </c>
      <c r="H132">
        <v>0.48484848484848397</v>
      </c>
    </row>
    <row r="133" spans="1:8" x14ac:dyDescent="0.25">
      <c r="A133" t="s">
        <v>2451</v>
      </c>
      <c r="B133" t="s">
        <v>2429</v>
      </c>
      <c r="C133">
        <v>0</v>
      </c>
      <c r="D133">
        <v>0</v>
      </c>
      <c r="E133">
        <v>0</v>
      </c>
      <c r="F133">
        <v>210</v>
      </c>
      <c r="G133">
        <v>1</v>
      </c>
      <c r="H133">
        <v>0</v>
      </c>
    </row>
    <row r="134" spans="1:8" x14ac:dyDescent="0.25">
      <c r="A134" t="s">
        <v>2451</v>
      </c>
      <c r="B134" t="s">
        <v>2430</v>
      </c>
      <c r="C134">
        <v>0.5</v>
      </c>
      <c r="D134">
        <v>0.6</v>
      </c>
      <c r="E134">
        <v>0.54545454545454497</v>
      </c>
      <c r="F134">
        <v>108.181818181818</v>
      </c>
      <c r="G134">
        <v>0.51515151515151503</v>
      </c>
      <c r="H134">
        <v>0.48484848484848397</v>
      </c>
    </row>
    <row r="135" spans="1:8" x14ac:dyDescent="0.25">
      <c r="A135" t="s">
        <v>2451</v>
      </c>
      <c r="B135" t="s">
        <v>2431</v>
      </c>
      <c r="C135">
        <v>0</v>
      </c>
      <c r="D135">
        <v>0</v>
      </c>
      <c r="E135">
        <v>0</v>
      </c>
      <c r="F135">
        <v>210</v>
      </c>
      <c r="G135">
        <v>1</v>
      </c>
      <c r="H135">
        <v>0</v>
      </c>
    </row>
    <row r="136" spans="1:8" x14ac:dyDescent="0.25">
      <c r="A136" t="s">
        <v>2451</v>
      </c>
      <c r="B136" t="s">
        <v>2432</v>
      </c>
      <c r="C136">
        <v>0.16666666666666599</v>
      </c>
      <c r="D136">
        <v>1</v>
      </c>
      <c r="E136">
        <v>0.28571428571428498</v>
      </c>
      <c r="F136">
        <v>139</v>
      </c>
      <c r="G136">
        <v>0.661904761904761</v>
      </c>
      <c r="H136">
        <v>0.338095238095238</v>
      </c>
    </row>
    <row r="137" spans="1:8" x14ac:dyDescent="0.25">
      <c r="A137" t="s">
        <v>2451</v>
      </c>
      <c r="B137" t="s">
        <v>2433</v>
      </c>
      <c r="C137">
        <v>1</v>
      </c>
      <c r="D137">
        <v>2.8571428571428501E-2</v>
      </c>
      <c r="E137">
        <v>5.5555555555555497E-2</v>
      </c>
      <c r="F137">
        <v>66.5</v>
      </c>
      <c r="G137">
        <v>0.31666666666666599</v>
      </c>
      <c r="H137">
        <v>0.68333333333333302</v>
      </c>
    </row>
    <row r="138" spans="1:8" x14ac:dyDescent="0.25">
      <c r="A138" t="s">
        <v>2451</v>
      </c>
      <c r="B138" t="s">
        <v>2434</v>
      </c>
      <c r="C138">
        <v>0.16666666666666599</v>
      </c>
      <c r="D138">
        <v>0.33333333333333298</v>
      </c>
      <c r="E138">
        <v>0.22222222222222199</v>
      </c>
      <c r="F138">
        <v>139.15384615384599</v>
      </c>
      <c r="G138">
        <v>0.66263736263736195</v>
      </c>
      <c r="H138">
        <v>0.337362637362637</v>
      </c>
    </row>
    <row r="139" spans="1:8" x14ac:dyDescent="0.25">
      <c r="A139" t="s">
        <v>2451</v>
      </c>
      <c r="B139" t="s">
        <v>2435</v>
      </c>
      <c r="C139">
        <v>0.16666666666666599</v>
      </c>
      <c r="D139">
        <v>0.5</v>
      </c>
      <c r="E139">
        <v>0.25</v>
      </c>
      <c r="F139">
        <v>139.07692307692301</v>
      </c>
      <c r="G139">
        <v>0.66227106227106203</v>
      </c>
      <c r="H139">
        <v>0.33772893772893697</v>
      </c>
    </row>
    <row r="140" spans="1:8" x14ac:dyDescent="0.25">
      <c r="A140" t="s">
        <v>2451</v>
      </c>
      <c r="B140" t="s">
        <v>2436</v>
      </c>
      <c r="C140">
        <v>0.16666666666666599</v>
      </c>
      <c r="D140">
        <v>0.1</v>
      </c>
      <c r="E140">
        <v>0.125</v>
      </c>
      <c r="F140">
        <v>139.692307692307</v>
      </c>
      <c r="G140">
        <v>0.66520146520146495</v>
      </c>
      <c r="H140">
        <v>0.334798534798534</v>
      </c>
    </row>
    <row r="141" spans="1:8" x14ac:dyDescent="0.25">
      <c r="A141" t="s">
        <v>2451</v>
      </c>
      <c r="B141" t="s">
        <v>2437</v>
      </c>
      <c r="C141">
        <v>0</v>
      </c>
      <c r="D141">
        <v>0</v>
      </c>
      <c r="E141">
        <v>0</v>
      </c>
      <c r="F141">
        <v>156.07142857142799</v>
      </c>
      <c r="G141">
        <v>0.74319727891156395</v>
      </c>
      <c r="H141">
        <v>0.25680272108843499</v>
      </c>
    </row>
    <row r="142" spans="1:8" x14ac:dyDescent="0.25">
      <c r="A142" t="s">
        <v>2451</v>
      </c>
      <c r="B142" t="s">
        <v>2438</v>
      </c>
      <c r="C142">
        <v>1</v>
      </c>
      <c r="D142">
        <v>3.38983050847457E-2</v>
      </c>
      <c r="E142">
        <v>6.5573770491803199E-2</v>
      </c>
      <c r="F142">
        <v>62.375</v>
      </c>
      <c r="G142">
        <v>0.29702380952380902</v>
      </c>
      <c r="H142">
        <v>0.70297619047618998</v>
      </c>
    </row>
    <row r="143" spans="1:8" x14ac:dyDescent="0.25">
      <c r="A143" t="s">
        <v>2451</v>
      </c>
      <c r="B143" t="s">
        <v>2439</v>
      </c>
      <c r="C143">
        <v>0</v>
      </c>
      <c r="D143">
        <v>0</v>
      </c>
      <c r="E143">
        <v>0</v>
      </c>
      <c r="F143">
        <v>210</v>
      </c>
      <c r="G143">
        <v>1</v>
      </c>
      <c r="H143">
        <v>0</v>
      </c>
    </row>
    <row r="144" spans="1:8" x14ac:dyDescent="0.25">
      <c r="A144" t="s">
        <v>2451</v>
      </c>
      <c r="B144" t="s">
        <v>2440</v>
      </c>
      <c r="C144">
        <v>1</v>
      </c>
      <c r="D144">
        <v>1</v>
      </c>
      <c r="E144">
        <v>1</v>
      </c>
      <c r="F144">
        <v>41</v>
      </c>
      <c r="G144">
        <v>0.19523809523809499</v>
      </c>
      <c r="H144">
        <v>0.80476190476190401</v>
      </c>
    </row>
    <row r="145" spans="1:8" x14ac:dyDescent="0.25">
      <c r="A145" t="s">
        <v>2452</v>
      </c>
      <c r="B145" t="s">
        <v>2428</v>
      </c>
      <c r="C145">
        <v>0.66666666666666596</v>
      </c>
      <c r="D145">
        <v>0.66666666666666596</v>
      </c>
      <c r="E145">
        <v>0.66666666666666596</v>
      </c>
      <c r="F145">
        <v>94.2</v>
      </c>
      <c r="G145">
        <v>0.44857142857142801</v>
      </c>
      <c r="H145">
        <v>0.55142857142857105</v>
      </c>
    </row>
    <row r="146" spans="1:8" x14ac:dyDescent="0.25">
      <c r="A146" t="s">
        <v>2452</v>
      </c>
      <c r="B146" t="s">
        <v>2429</v>
      </c>
      <c r="C146">
        <v>0</v>
      </c>
      <c r="D146">
        <v>0</v>
      </c>
      <c r="E146">
        <v>0</v>
      </c>
      <c r="F146">
        <v>210</v>
      </c>
      <c r="G146">
        <v>1</v>
      </c>
      <c r="H146">
        <v>0</v>
      </c>
    </row>
    <row r="147" spans="1:8" x14ac:dyDescent="0.25">
      <c r="A147" t="s">
        <v>2452</v>
      </c>
      <c r="B147" t="s">
        <v>2430</v>
      </c>
      <c r="C147">
        <v>0.33333333333333298</v>
      </c>
      <c r="D147">
        <v>0.66666666666666596</v>
      </c>
      <c r="E147">
        <v>0.44444444444444398</v>
      </c>
      <c r="F147">
        <v>123.083333333333</v>
      </c>
      <c r="G147">
        <v>0.58611111111111103</v>
      </c>
      <c r="H147">
        <v>0.41388888888888797</v>
      </c>
    </row>
    <row r="148" spans="1:8" x14ac:dyDescent="0.25">
      <c r="A148" t="s">
        <v>2452</v>
      </c>
      <c r="B148" t="s">
        <v>2431</v>
      </c>
      <c r="C148">
        <v>0</v>
      </c>
      <c r="D148">
        <v>0</v>
      </c>
      <c r="E148">
        <v>0</v>
      </c>
      <c r="F148">
        <v>210</v>
      </c>
      <c r="G148">
        <v>1</v>
      </c>
      <c r="H148">
        <v>0</v>
      </c>
    </row>
    <row r="149" spans="1:8" x14ac:dyDescent="0.25">
      <c r="A149" t="s">
        <v>2452</v>
      </c>
      <c r="B149" t="s">
        <v>2432</v>
      </c>
      <c r="C149">
        <v>0.16666666666666599</v>
      </c>
      <c r="D149">
        <v>1</v>
      </c>
      <c r="E149">
        <v>0.28571428571428498</v>
      </c>
      <c r="F149">
        <v>139</v>
      </c>
      <c r="G149">
        <v>0.661904761904761</v>
      </c>
      <c r="H149">
        <v>0.338095238095238</v>
      </c>
    </row>
    <row r="150" spans="1:8" x14ac:dyDescent="0.25">
      <c r="A150" t="s">
        <v>2452</v>
      </c>
      <c r="B150" t="s">
        <v>2433</v>
      </c>
      <c r="C150">
        <v>1</v>
      </c>
      <c r="D150">
        <v>2.8571428571428501E-2</v>
      </c>
      <c r="E150">
        <v>5.5555555555555497E-2</v>
      </c>
      <c r="F150">
        <v>66.5</v>
      </c>
      <c r="G150">
        <v>0.31666666666666599</v>
      </c>
      <c r="H150">
        <v>0.68333333333333302</v>
      </c>
    </row>
    <row r="151" spans="1:8" x14ac:dyDescent="0.25">
      <c r="A151" t="s">
        <v>2452</v>
      </c>
      <c r="B151" t="s">
        <v>2434</v>
      </c>
      <c r="C151">
        <v>0.5</v>
      </c>
      <c r="D151">
        <v>0.3</v>
      </c>
      <c r="E151">
        <v>0.374999999999999</v>
      </c>
      <c r="F151">
        <v>108.636363636363</v>
      </c>
      <c r="G151">
        <v>0.51731601731601695</v>
      </c>
      <c r="H151">
        <v>0.48268398268398199</v>
      </c>
    </row>
    <row r="152" spans="1:8" x14ac:dyDescent="0.25">
      <c r="A152" t="s">
        <v>2452</v>
      </c>
      <c r="B152" t="s">
        <v>2435</v>
      </c>
      <c r="C152">
        <v>0.5</v>
      </c>
      <c r="D152">
        <v>0.3</v>
      </c>
      <c r="E152">
        <v>0.374999999999999</v>
      </c>
      <c r="F152">
        <v>108.636363636363</v>
      </c>
      <c r="G152">
        <v>0.51731601731601695</v>
      </c>
      <c r="H152">
        <v>0.48268398268398199</v>
      </c>
    </row>
    <row r="153" spans="1:8" x14ac:dyDescent="0.25">
      <c r="A153" t="s">
        <v>2452</v>
      </c>
      <c r="B153" t="s">
        <v>2436</v>
      </c>
      <c r="C153">
        <v>0.33333333333333298</v>
      </c>
      <c r="D153">
        <v>0.133333333333333</v>
      </c>
      <c r="E153">
        <v>0.19047619047618999</v>
      </c>
      <c r="F153">
        <v>124.083333333333</v>
      </c>
      <c r="G153">
        <v>0.590873015873015</v>
      </c>
      <c r="H153">
        <v>0.40912698412698401</v>
      </c>
    </row>
    <row r="154" spans="1:8" x14ac:dyDescent="0.25">
      <c r="A154" t="s">
        <v>2452</v>
      </c>
      <c r="B154" t="s">
        <v>2437</v>
      </c>
      <c r="C154">
        <v>0</v>
      </c>
      <c r="D154">
        <v>0</v>
      </c>
      <c r="E154">
        <v>0</v>
      </c>
      <c r="F154">
        <v>156.142857142857</v>
      </c>
      <c r="G154">
        <v>0.74353741496598602</v>
      </c>
      <c r="H154">
        <v>0.25646258503401298</v>
      </c>
    </row>
    <row r="155" spans="1:8" x14ac:dyDescent="0.25">
      <c r="A155" t="s">
        <v>2452</v>
      </c>
      <c r="B155" t="s">
        <v>2438</v>
      </c>
      <c r="C155">
        <v>1</v>
      </c>
      <c r="D155">
        <v>3.4285714285714197E-2</v>
      </c>
      <c r="E155">
        <v>6.6298342541436406E-2</v>
      </c>
      <c r="F155">
        <v>62.125</v>
      </c>
      <c r="G155">
        <v>0.295833333333333</v>
      </c>
      <c r="H155">
        <v>0.70416666666666605</v>
      </c>
    </row>
    <row r="156" spans="1:8" x14ac:dyDescent="0.25">
      <c r="A156" t="s">
        <v>2452</v>
      </c>
      <c r="B156" t="s">
        <v>2439</v>
      </c>
      <c r="C156">
        <v>0</v>
      </c>
      <c r="D156">
        <v>0</v>
      </c>
      <c r="E156">
        <v>0</v>
      </c>
      <c r="F156">
        <v>210</v>
      </c>
      <c r="G156">
        <v>1</v>
      </c>
      <c r="H156">
        <v>0</v>
      </c>
    </row>
    <row r="157" spans="1:8" x14ac:dyDescent="0.25">
      <c r="A157" t="s">
        <v>2452</v>
      </c>
      <c r="B157" t="s">
        <v>2440</v>
      </c>
      <c r="C157">
        <v>1</v>
      </c>
      <c r="D157">
        <v>1</v>
      </c>
      <c r="E157">
        <v>1</v>
      </c>
      <c r="F157">
        <v>41</v>
      </c>
      <c r="G157">
        <v>0.19523809523809499</v>
      </c>
      <c r="H157">
        <v>0.80476190476190401</v>
      </c>
    </row>
    <row r="158" spans="1:8" x14ac:dyDescent="0.25">
      <c r="A158" t="s">
        <v>2453</v>
      </c>
      <c r="B158" t="s">
        <v>2428</v>
      </c>
      <c r="C158">
        <v>0</v>
      </c>
      <c r="D158">
        <v>0</v>
      </c>
      <c r="E158">
        <v>0</v>
      </c>
      <c r="F158">
        <v>156.07142857142799</v>
      </c>
      <c r="G158">
        <v>0.74319727891156395</v>
      </c>
      <c r="H158">
        <v>0.25680272108843499</v>
      </c>
    </row>
    <row r="159" spans="1:8" x14ac:dyDescent="0.25">
      <c r="A159" t="s">
        <v>2453</v>
      </c>
      <c r="B159" t="s">
        <v>2429</v>
      </c>
      <c r="C159">
        <v>0</v>
      </c>
      <c r="D159">
        <v>0</v>
      </c>
      <c r="E159">
        <v>0</v>
      </c>
      <c r="F159">
        <v>210</v>
      </c>
      <c r="G159">
        <v>1</v>
      </c>
      <c r="H159">
        <v>0</v>
      </c>
    </row>
    <row r="160" spans="1:8" x14ac:dyDescent="0.25">
      <c r="A160" t="s">
        <v>2453</v>
      </c>
      <c r="B160" t="s">
        <v>2430</v>
      </c>
      <c r="C160">
        <v>0</v>
      </c>
      <c r="D160">
        <v>0</v>
      </c>
      <c r="E160">
        <v>0</v>
      </c>
      <c r="F160">
        <v>156.07142857142799</v>
      </c>
      <c r="G160">
        <v>0.74319727891156395</v>
      </c>
      <c r="H160">
        <v>0.25680272108843499</v>
      </c>
    </row>
    <row r="161" spans="1:8" x14ac:dyDescent="0.25">
      <c r="A161" t="s">
        <v>2453</v>
      </c>
      <c r="B161" t="s">
        <v>2431</v>
      </c>
      <c r="C161">
        <v>0</v>
      </c>
      <c r="D161">
        <v>0</v>
      </c>
      <c r="E161">
        <v>0</v>
      </c>
      <c r="F161">
        <v>210</v>
      </c>
      <c r="G161">
        <v>1</v>
      </c>
      <c r="H161">
        <v>0</v>
      </c>
    </row>
    <row r="162" spans="1:8" x14ac:dyDescent="0.25">
      <c r="A162" t="s">
        <v>2453</v>
      </c>
      <c r="B162" t="s">
        <v>2432</v>
      </c>
      <c r="C162">
        <v>0</v>
      </c>
      <c r="D162">
        <v>0</v>
      </c>
      <c r="E162">
        <v>0</v>
      </c>
      <c r="F162">
        <v>210</v>
      </c>
      <c r="G162">
        <v>1</v>
      </c>
      <c r="H162">
        <v>0</v>
      </c>
    </row>
    <row r="163" spans="1:8" x14ac:dyDescent="0.25">
      <c r="A163" t="s">
        <v>2453</v>
      </c>
      <c r="B163" t="s">
        <v>2433</v>
      </c>
      <c r="C163">
        <v>1</v>
      </c>
      <c r="D163">
        <v>2.8571428571428501E-2</v>
      </c>
      <c r="E163">
        <v>5.5555555555555497E-2</v>
      </c>
      <c r="F163">
        <v>66.5</v>
      </c>
      <c r="G163">
        <v>0.31666666666666599</v>
      </c>
      <c r="H163">
        <v>0.68333333333333302</v>
      </c>
    </row>
    <row r="164" spans="1:8" x14ac:dyDescent="0.25">
      <c r="A164" t="s">
        <v>2453</v>
      </c>
      <c r="B164" t="s">
        <v>2434</v>
      </c>
      <c r="C164">
        <v>0.16666666666666599</v>
      </c>
      <c r="D164">
        <v>0.5</v>
      </c>
      <c r="E164">
        <v>0.25</v>
      </c>
      <c r="F164">
        <v>139.07692307692301</v>
      </c>
      <c r="G164">
        <v>0.66227106227106203</v>
      </c>
      <c r="H164">
        <v>0.33772893772893697</v>
      </c>
    </row>
    <row r="165" spans="1:8" x14ac:dyDescent="0.25">
      <c r="A165" t="s">
        <v>2453</v>
      </c>
      <c r="B165" t="s">
        <v>2435</v>
      </c>
      <c r="C165">
        <v>0</v>
      </c>
      <c r="D165">
        <v>0</v>
      </c>
      <c r="E165">
        <v>0</v>
      </c>
      <c r="F165">
        <v>210</v>
      </c>
      <c r="G165">
        <v>1</v>
      </c>
      <c r="H165">
        <v>0</v>
      </c>
    </row>
    <row r="166" spans="1:8" x14ac:dyDescent="0.25">
      <c r="A166" t="s">
        <v>2453</v>
      </c>
      <c r="B166" t="s">
        <v>2436</v>
      </c>
      <c r="C166">
        <v>0.33333333333333298</v>
      </c>
      <c r="D166">
        <v>0.16666666666666599</v>
      </c>
      <c r="E166">
        <v>0.22222222222222199</v>
      </c>
      <c r="F166">
        <v>123.833333333333</v>
      </c>
      <c r="G166">
        <v>0.58968253968253903</v>
      </c>
      <c r="H166">
        <v>0.41031746031746003</v>
      </c>
    </row>
    <row r="167" spans="1:8" x14ac:dyDescent="0.25">
      <c r="A167" t="s">
        <v>2453</v>
      </c>
      <c r="B167" t="s">
        <v>2437</v>
      </c>
      <c r="C167">
        <v>0</v>
      </c>
      <c r="D167">
        <v>0</v>
      </c>
      <c r="E167">
        <v>0</v>
      </c>
      <c r="F167">
        <v>210</v>
      </c>
      <c r="G167">
        <v>1</v>
      </c>
      <c r="H167">
        <v>0</v>
      </c>
    </row>
    <row r="168" spans="1:8" x14ac:dyDescent="0.25">
      <c r="A168" t="s">
        <v>2453</v>
      </c>
      <c r="B168" t="s">
        <v>2438</v>
      </c>
      <c r="C168">
        <v>1</v>
      </c>
      <c r="D168">
        <v>3.3519553072625698E-2</v>
      </c>
      <c r="E168">
        <v>6.4864864864864799E-2</v>
      </c>
      <c r="F168">
        <v>62.625</v>
      </c>
      <c r="G168">
        <v>0.29821428571428499</v>
      </c>
      <c r="H168">
        <v>0.70178571428571401</v>
      </c>
    </row>
    <row r="169" spans="1:8" x14ac:dyDescent="0.25">
      <c r="A169" t="s">
        <v>2453</v>
      </c>
      <c r="B169" t="s">
        <v>2439</v>
      </c>
      <c r="C169">
        <v>0</v>
      </c>
      <c r="D169">
        <v>0</v>
      </c>
      <c r="E169">
        <v>0</v>
      </c>
      <c r="F169">
        <v>210</v>
      </c>
      <c r="G169">
        <v>1</v>
      </c>
      <c r="H169">
        <v>0</v>
      </c>
    </row>
    <row r="170" spans="1:8" x14ac:dyDescent="0.25">
      <c r="A170" t="s">
        <v>2453</v>
      </c>
      <c r="B170" t="s">
        <v>2440</v>
      </c>
      <c r="C170">
        <v>1</v>
      </c>
      <c r="D170">
        <v>1</v>
      </c>
      <c r="E170">
        <v>1</v>
      </c>
      <c r="F170">
        <v>41</v>
      </c>
      <c r="G170">
        <v>0.19523809523809499</v>
      </c>
      <c r="H170">
        <v>0.80476190476190401</v>
      </c>
    </row>
    <row r="171" spans="1:8" x14ac:dyDescent="0.25">
      <c r="A171" t="s">
        <v>2454</v>
      </c>
      <c r="B171" t="s">
        <v>2428</v>
      </c>
      <c r="C171">
        <v>0.16666666666666599</v>
      </c>
      <c r="D171">
        <v>0.5</v>
      </c>
      <c r="E171">
        <v>0.25</v>
      </c>
      <c r="F171">
        <v>139.07692307692301</v>
      </c>
      <c r="G171">
        <v>0.66227106227106203</v>
      </c>
      <c r="H171">
        <v>0.33772893772893697</v>
      </c>
    </row>
    <row r="172" spans="1:8" x14ac:dyDescent="0.25">
      <c r="A172" t="s">
        <v>2454</v>
      </c>
      <c r="B172" t="s">
        <v>2429</v>
      </c>
      <c r="C172">
        <v>0</v>
      </c>
      <c r="D172">
        <v>0</v>
      </c>
      <c r="E172">
        <v>0</v>
      </c>
      <c r="F172">
        <v>210</v>
      </c>
      <c r="G172">
        <v>1</v>
      </c>
      <c r="H172">
        <v>0</v>
      </c>
    </row>
    <row r="173" spans="1:8" x14ac:dyDescent="0.25">
      <c r="A173" t="s">
        <v>2454</v>
      </c>
      <c r="B173" t="s">
        <v>2430</v>
      </c>
      <c r="C173">
        <v>0.16666666666666599</v>
      </c>
      <c r="D173">
        <v>0.5</v>
      </c>
      <c r="E173">
        <v>0.25</v>
      </c>
      <c r="F173">
        <v>139.07692307692301</v>
      </c>
      <c r="G173">
        <v>0.66227106227106203</v>
      </c>
      <c r="H173">
        <v>0.33772893772893697</v>
      </c>
    </row>
    <row r="174" spans="1:8" x14ac:dyDescent="0.25">
      <c r="A174" t="s">
        <v>2454</v>
      </c>
      <c r="B174" t="s">
        <v>2431</v>
      </c>
      <c r="C174">
        <v>0</v>
      </c>
      <c r="D174">
        <v>0</v>
      </c>
      <c r="E174">
        <v>0</v>
      </c>
      <c r="F174">
        <v>210</v>
      </c>
      <c r="G174">
        <v>1</v>
      </c>
      <c r="H174">
        <v>0</v>
      </c>
    </row>
    <row r="175" spans="1:8" x14ac:dyDescent="0.25">
      <c r="A175" t="s">
        <v>2454</v>
      </c>
      <c r="B175" t="s">
        <v>2432</v>
      </c>
      <c r="C175">
        <v>0.33333333333333298</v>
      </c>
      <c r="D175">
        <v>0.5</v>
      </c>
      <c r="E175">
        <v>0.4</v>
      </c>
      <c r="F175">
        <v>123.166666666666</v>
      </c>
      <c r="G175">
        <v>0.58650793650793598</v>
      </c>
      <c r="H175">
        <v>0.41349206349206302</v>
      </c>
    </row>
    <row r="176" spans="1:8" x14ac:dyDescent="0.25">
      <c r="A176" t="s">
        <v>2454</v>
      </c>
      <c r="B176" t="s">
        <v>2433</v>
      </c>
      <c r="C176">
        <v>1</v>
      </c>
      <c r="D176">
        <v>2.8571428571428501E-2</v>
      </c>
      <c r="E176">
        <v>5.5555555555555497E-2</v>
      </c>
      <c r="F176">
        <v>66.5</v>
      </c>
      <c r="G176">
        <v>0.31666666666666599</v>
      </c>
      <c r="H176">
        <v>0.68333333333333302</v>
      </c>
    </row>
    <row r="177" spans="1:8" x14ac:dyDescent="0.25">
      <c r="A177" t="s">
        <v>2454</v>
      </c>
      <c r="B177" t="s">
        <v>2434</v>
      </c>
      <c r="C177">
        <v>0.16666666666666599</v>
      </c>
      <c r="D177">
        <v>0.5</v>
      </c>
      <c r="E177">
        <v>0.25</v>
      </c>
      <c r="F177">
        <v>139.07692307692301</v>
      </c>
      <c r="G177">
        <v>0.66227106227106203</v>
      </c>
      <c r="H177">
        <v>0.33772893772893697</v>
      </c>
    </row>
    <row r="178" spans="1:8" x14ac:dyDescent="0.25">
      <c r="A178" t="s">
        <v>2454</v>
      </c>
      <c r="B178" t="s">
        <v>2435</v>
      </c>
      <c r="C178">
        <v>0</v>
      </c>
      <c r="D178">
        <v>0</v>
      </c>
      <c r="E178">
        <v>0</v>
      </c>
      <c r="F178">
        <v>210</v>
      </c>
      <c r="G178">
        <v>1</v>
      </c>
      <c r="H178">
        <v>0</v>
      </c>
    </row>
    <row r="179" spans="1:8" x14ac:dyDescent="0.25">
      <c r="A179" t="s">
        <v>2454</v>
      </c>
      <c r="B179" t="s">
        <v>2436</v>
      </c>
      <c r="C179">
        <v>0.16666666666666599</v>
      </c>
      <c r="D179">
        <v>0.125</v>
      </c>
      <c r="E179">
        <v>0.14285714285714199</v>
      </c>
      <c r="F179">
        <v>139.53846153846101</v>
      </c>
      <c r="G179">
        <v>0.664468864468864</v>
      </c>
      <c r="H179">
        <v>0.33553113553113501</v>
      </c>
    </row>
    <row r="180" spans="1:8" x14ac:dyDescent="0.25">
      <c r="A180" t="s">
        <v>2454</v>
      </c>
      <c r="B180" t="s">
        <v>2437</v>
      </c>
      <c r="C180">
        <v>0</v>
      </c>
      <c r="D180">
        <v>0</v>
      </c>
      <c r="E180">
        <v>0</v>
      </c>
      <c r="F180">
        <v>210</v>
      </c>
      <c r="G180">
        <v>1</v>
      </c>
      <c r="H180">
        <v>0</v>
      </c>
    </row>
    <row r="181" spans="1:8" x14ac:dyDescent="0.25">
      <c r="A181" t="s">
        <v>2454</v>
      </c>
      <c r="B181" t="s">
        <v>2438</v>
      </c>
      <c r="C181">
        <v>1</v>
      </c>
      <c r="D181">
        <v>3.24324324324324E-2</v>
      </c>
      <c r="E181">
        <v>6.2827225130889994E-2</v>
      </c>
      <c r="F181">
        <v>63.375</v>
      </c>
      <c r="G181">
        <v>0.30178571428571399</v>
      </c>
      <c r="H181">
        <v>0.69821428571428501</v>
      </c>
    </row>
    <row r="182" spans="1:8" x14ac:dyDescent="0.25">
      <c r="A182" t="s">
        <v>2454</v>
      </c>
      <c r="B182" t="s">
        <v>2439</v>
      </c>
      <c r="C182">
        <v>0</v>
      </c>
      <c r="D182">
        <v>0</v>
      </c>
      <c r="E182">
        <v>0</v>
      </c>
      <c r="F182">
        <v>210</v>
      </c>
      <c r="G182">
        <v>1</v>
      </c>
      <c r="H182">
        <v>0</v>
      </c>
    </row>
    <row r="183" spans="1:8" x14ac:dyDescent="0.25">
      <c r="A183" t="s">
        <v>2454</v>
      </c>
      <c r="B183" t="s">
        <v>2440</v>
      </c>
      <c r="C183">
        <v>1</v>
      </c>
      <c r="D183">
        <v>1</v>
      </c>
      <c r="E183">
        <v>1</v>
      </c>
      <c r="F183">
        <v>41</v>
      </c>
      <c r="G183">
        <v>0.19523809523809499</v>
      </c>
      <c r="H183">
        <v>0.80476190476190401</v>
      </c>
    </row>
    <row r="184" spans="1:8" x14ac:dyDescent="0.25">
      <c r="A184" t="s">
        <v>2455</v>
      </c>
      <c r="B184" t="s">
        <v>2428</v>
      </c>
      <c r="C184">
        <v>0.66666666666666596</v>
      </c>
      <c r="D184">
        <v>0.8</v>
      </c>
      <c r="E184">
        <v>0.72727272727272696</v>
      </c>
      <c r="F184">
        <v>94.1</v>
      </c>
      <c r="G184">
        <v>0.44809523809523799</v>
      </c>
      <c r="H184">
        <v>0.55190476190476101</v>
      </c>
    </row>
    <row r="185" spans="1:8" x14ac:dyDescent="0.25">
      <c r="A185" t="s">
        <v>2455</v>
      </c>
      <c r="B185" t="s">
        <v>2429</v>
      </c>
      <c r="C185">
        <v>0</v>
      </c>
      <c r="D185">
        <v>0</v>
      </c>
      <c r="E185">
        <v>0</v>
      </c>
      <c r="F185">
        <v>210</v>
      </c>
      <c r="G185">
        <v>1</v>
      </c>
      <c r="H185">
        <v>0</v>
      </c>
    </row>
    <row r="186" spans="1:8" x14ac:dyDescent="0.25">
      <c r="A186" t="s">
        <v>2455</v>
      </c>
      <c r="B186" t="s">
        <v>2430</v>
      </c>
      <c r="C186">
        <v>0.16666666666666599</v>
      </c>
      <c r="D186">
        <v>0.5</v>
      </c>
      <c r="E186">
        <v>0.25</v>
      </c>
      <c r="F186">
        <v>139.07692307692301</v>
      </c>
      <c r="G186">
        <v>0.66227106227106203</v>
      </c>
      <c r="H186">
        <v>0.33772893772893697</v>
      </c>
    </row>
    <row r="187" spans="1:8" x14ac:dyDescent="0.25">
      <c r="A187" t="s">
        <v>2455</v>
      </c>
      <c r="B187" t="s">
        <v>2431</v>
      </c>
      <c r="C187">
        <v>0</v>
      </c>
      <c r="D187">
        <v>0</v>
      </c>
      <c r="E187">
        <v>0</v>
      </c>
      <c r="F187">
        <v>210</v>
      </c>
      <c r="G187">
        <v>1</v>
      </c>
      <c r="H187">
        <v>0</v>
      </c>
    </row>
    <row r="188" spans="1:8" x14ac:dyDescent="0.25">
      <c r="A188" t="s">
        <v>2455</v>
      </c>
      <c r="B188" t="s">
        <v>2432</v>
      </c>
      <c r="C188">
        <v>0.33333333333333298</v>
      </c>
      <c r="D188">
        <v>0.66666666666666596</v>
      </c>
      <c r="E188">
        <v>0.44444444444444398</v>
      </c>
      <c r="F188">
        <v>123.083333333333</v>
      </c>
      <c r="G188">
        <v>0.58611111111111103</v>
      </c>
      <c r="H188">
        <v>0.41388888888888797</v>
      </c>
    </row>
    <row r="189" spans="1:8" x14ac:dyDescent="0.25">
      <c r="A189" t="s">
        <v>2455</v>
      </c>
      <c r="B189" t="s">
        <v>2433</v>
      </c>
      <c r="C189">
        <v>1</v>
      </c>
      <c r="D189">
        <v>2.8571428571428501E-2</v>
      </c>
      <c r="E189">
        <v>5.5555555555555497E-2</v>
      </c>
      <c r="F189">
        <v>66.5</v>
      </c>
      <c r="G189">
        <v>0.31666666666666599</v>
      </c>
      <c r="H189">
        <v>0.68333333333333302</v>
      </c>
    </row>
    <row r="190" spans="1:8" x14ac:dyDescent="0.25">
      <c r="A190" t="s">
        <v>2455</v>
      </c>
      <c r="B190" t="s">
        <v>2434</v>
      </c>
      <c r="C190">
        <v>0.66666666666666596</v>
      </c>
      <c r="D190">
        <v>0.8</v>
      </c>
      <c r="E190">
        <v>0.72727272727272696</v>
      </c>
      <c r="F190">
        <v>94.1</v>
      </c>
      <c r="G190">
        <v>0.44809523809523799</v>
      </c>
      <c r="H190">
        <v>0.55190476190476101</v>
      </c>
    </row>
    <row r="191" spans="1:8" x14ac:dyDescent="0.25">
      <c r="A191" t="s">
        <v>2455</v>
      </c>
      <c r="B191" t="s">
        <v>2435</v>
      </c>
      <c r="C191">
        <v>0.5</v>
      </c>
      <c r="D191">
        <v>0.75</v>
      </c>
      <c r="E191">
        <v>0.6</v>
      </c>
      <c r="F191">
        <v>108.09090909090899</v>
      </c>
      <c r="G191">
        <v>0.51471861471861402</v>
      </c>
      <c r="H191">
        <v>0.48528138528138498</v>
      </c>
    </row>
    <row r="192" spans="1:8" x14ac:dyDescent="0.25">
      <c r="A192" t="s">
        <v>2455</v>
      </c>
      <c r="B192" t="s">
        <v>2436</v>
      </c>
      <c r="C192">
        <v>0.83333333333333304</v>
      </c>
      <c r="D192">
        <v>0.33333333333333298</v>
      </c>
      <c r="E192">
        <v>0.476190476190476</v>
      </c>
      <c r="F192">
        <v>82.1111111111111</v>
      </c>
      <c r="G192">
        <v>0.39100529100529102</v>
      </c>
      <c r="H192">
        <v>0.60899470899470898</v>
      </c>
    </row>
    <row r="193" spans="1:8" x14ac:dyDescent="0.25">
      <c r="A193" t="s">
        <v>2455</v>
      </c>
      <c r="B193" t="s">
        <v>2437</v>
      </c>
      <c r="C193">
        <v>0</v>
      </c>
      <c r="D193">
        <v>0</v>
      </c>
      <c r="E193">
        <v>0</v>
      </c>
      <c r="F193">
        <v>156.142857142857</v>
      </c>
      <c r="G193">
        <v>0.74353741496598602</v>
      </c>
      <c r="H193">
        <v>0.25646258503401298</v>
      </c>
    </row>
    <row r="194" spans="1:8" x14ac:dyDescent="0.25">
      <c r="A194" t="s">
        <v>2455</v>
      </c>
      <c r="B194" t="s">
        <v>2438</v>
      </c>
      <c r="C194">
        <v>1</v>
      </c>
      <c r="D194">
        <v>3.20855614973262E-2</v>
      </c>
      <c r="E194">
        <v>6.21761658031088E-2</v>
      </c>
      <c r="F194">
        <v>63.625</v>
      </c>
      <c r="G194">
        <v>0.30297619047619001</v>
      </c>
      <c r="H194">
        <v>0.69702380952380905</v>
      </c>
    </row>
    <row r="195" spans="1:8" x14ac:dyDescent="0.25">
      <c r="A195" t="s">
        <v>2455</v>
      </c>
      <c r="B195" t="s">
        <v>2439</v>
      </c>
      <c r="C195">
        <v>0</v>
      </c>
      <c r="D195">
        <v>0</v>
      </c>
      <c r="E195">
        <v>0</v>
      </c>
      <c r="F195">
        <v>210</v>
      </c>
      <c r="G195">
        <v>1</v>
      </c>
      <c r="H195">
        <v>0</v>
      </c>
    </row>
    <row r="196" spans="1:8" x14ac:dyDescent="0.25">
      <c r="A196" t="s">
        <v>2455</v>
      </c>
      <c r="B196" t="s">
        <v>2440</v>
      </c>
      <c r="C196">
        <v>1</v>
      </c>
      <c r="D196">
        <v>1</v>
      </c>
      <c r="E196">
        <v>1</v>
      </c>
      <c r="F196">
        <v>41</v>
      </c>
      <c r="G196">
        <v>0.19523809523809499</v>
      </c>
      <c r="H196">
        <v>0.80476190476190401</v>
      </c>
    </row>
    <row r="197" spans="1:8" x14ac:dyDescent="0.25">
      <c r="A197" t="s">
        <v>2456</v>
      </c>
      <c r="B197" t="s">
        <v>2428</v>
      </c>
      <c r="C197">
        <v>1</v>
      </c>
      <c r="D197">
        <v>0.85714285714285698</v>
      </c>
      <c r="E197">
        <v>0.92307692307692302</v>
      </c>
      <c r="F197">
        <v>41.125</v>
      </c>
      <c r="G197">
        <v>0.195833333333333</v>
      </c>
      <c r="H197">
        <v>0.80416666666666603</v>
      </c>
    </row>
    <row r="198" spans="1:8" x14ac:dyDescent="0.25">
      <c r="A198" t="s">
        <v>2456</v>
      </c>
      <c r="B198" t="s">
        <v>2429</v>
      </c>
      <c r="C198">
        <v>1</v>
      </c>
      <c r="D198">
        <v>1</v>
      </c>
      <c r="E198">
        <v>1</v>
      </c>
      <c r="F198">
        <v>41</v>
      </c>
      <c r="G198">
        <v>0.19523809523809499</v>
      </c>
      <c r="H198">
        <v>0.80476190476190401</v>
      </c>
    </row>
    <row r="199" spans="1:8" x14ac:dyDescent="0.25">
      <c r="A199" t="s">
        <v>2456</v>
      </c>
      <c r="B199" t="s">
        <v>2430</v>
      </c>
      <c r="C199">
        <v>1</v>
      </c>
      <c r="D199">
        <v>0.85714285714285698</v>
      </c>
      <c r="E199">
        <v>0.92307692307692302</v>
      </c>
      <c r="F199">
        <v>41.125</v>
      </c>
      <c r="G199">
        <v>0.195833333333333</v>
      </c>
      <c r="H199">
        <v>0.80416666666666603</v>
      </c>
    </row>
    <row r="200" spans="1:8" x14ac:dyDescent="0.25">
      <c r="A200" t="s">
        <v>2456</v>
      </c>
      <c r="B200" t="s">
        <v>2431</v>
      </c>
      <c r="C200">
        <v>1</v>
      </c>
      <c r="D200">
        <v>0.85714285714285698</v>
      </c>
      <c r="E200">
        <v>0.92307692307692302</v>
      </c>
      <c r="F200">
        <v>41.125</v>
      </c>
      <c r="G200">
        <v>0.195833333333333</v>
      </c>
      <c r="H200">
        <v>0.80416666666666603</v>
      </c>
    </row>
    <row r="201" spans="1:8" x14ac:dyDescent="0.25">
      <c r="A201" t="s">
        <v>2456</v>
      </c>
      <c r="B201" t="s">
        <v>2432</v>
      </c>
      <c r="C201">
        <v>1</v>
      </c>
      <c r="D201">
        <v>0.33333333333333298</v>
      </c>
      <c r="E201">
        <v>0.5</v>
      </c>
      <c r="F201">
        <v>42.5</v>
      </c>
      <c r="G201">
        <v>0.202380952380952</v>
      </c>
      <c r="H201">
        <v>0.79761904761904701</v>
      </c>
    </row>
    <row r="202" spans="1:8" x14ac:dyDescent="0.25">
      <c r="A202" t="s">
        <v>2456</v>
      </c>
      <c r="B202" t="s">
        <v>2433</v>
      </c>
      <c r="C202">
        <v>1</v>
      </c>
      <c r="D202">
        <v>2.8571428571428501E-2</v>
      </c>
      <c r="E202">
        <v>5.5555555555555497E-2</v>
      </c>
      <c r="F202">
        <v>66.5</v>
      </c>
      <c r="G202">
        <v>0.31666666666666599</v>
      </c>
      <c r="H202">
        <v>0.68333333333333302</v>
      </c>
    </row>
    <row r="203" spans="1:8" x14ac:dyDescent="0.25">
      <c r="A203" t="s">
        <v>2456</v>
      </c>
      <c r="B203" t="s">
        <v>2434</v>
      </c>
      <c r="C203">
        <v>0</v>
      </c>
      <c r="D203">
        <v>0</v>
      </c>
      <c r="E203">
        <v>0</v>
      </c>
      <c r="F203">
        <v>156.07142857142799</v>
      </c>
      <c r="G203">
        <v>0.74319727891156395</v>
      </c>
      <c r="H203">
        <v>0.25680272108843499</v>
      </c>
    </row>
    <row r="204" spans="1:8" x14ac:dyDescent="0.25">
      <c r="A204" t="s">
        <v>2456</v>
      </c>
      <c r="B204" t="s">
        <v>2435</v>
      </c>
      <c r="C204">
        <v>0.16666666666666599</v>
      </c>
      <c r="D204">
        <v>1</v>
      </c>
      <c r="E204">
        <v>0.28571428571428498</v>
      </c>
      <c r="F204">
        <v>139</v>
      </c>
      <c r="G204">
        <v>0.661904761904761</v>
      </c>
      <c r="H204">
        <v>0.338095238095238</v>
      </c>
    </row>
    <row r="205" spans="1:8" x14ac:dyDescent="0.25">
      <c r="A205" t="s">
        <v>2456</v>
      </c>
      <c r="B205" t="s">
        <v>2436</v>
      </c>
      <c r="C205">
        <v>0.33333333333333298</v>
      </c>
      <c r="D205">
        <v>0.2</v>
      </c>
      <c r="E205">
        <v>0.25</v>
      </c>
      <c r="F205">
        <v>123.666666666666</v>
      </c>
      <c r="G205">
        <v>0.58888888888888802</v>
      </c>
      <c r="H205">
        <v>0.41111111111111098</v>
      </c>
    </row>
    <row r="206" spans="1:8" x14ac:dyDescent="0.25">
      <c r="A206" t="s">
        <v>2456</v>
      </c>
      <c r="B206" t="s">
        <v>2437</v>
      </c>
      <c r="C206">
        <v>0</v>
      </c>
      <c r="D206">
        <v>0</v>
      </c>
      <c r="E206">
        <v>0</v>
      </c>
      <c r="F206">
        <v>210</v>
      </c>
      <c r="G206">
        <v>1</v>
      </c>
      <c r="H206">
        <v>0</v>
      </c>
    </row>
    <row r="207" spans="1:8" x14ac:dyDescent="0.25">
      <c r="A207" t="s">
        <v>2456</v>
      </c>
      <c r="B207" t="s">
        <v>2438</v>
      </c>
      <c r="C207">
        <v>1</v>
      </c>
      <c r="D207">
        <v>3.0456852791878101E-2</v>
      </c>
      <c r="E207">
        <v>5.91133004926108E-2</v>
      </c>
      <c r="F207">
        <v>64.875</v>
      </c>
      <c r="G207">
        <v>0.308928571428571</v>
      </c>
      <c r="H207">
        <v>0.691071428571428</v>
      </c>
    </row>
    <row r="208" spans="1:8" x14ac:dyDescent="0.25">
      <c r="A208" t="s">
        <v>2456</v>
      </c>
      <c r="B208" t="s">
        <v>2439</v>
      </c>
      <c r="C208">
        <v>0</v>
      </c>
      <c r="D208">
        <v>0</v>
      </c>
      <c r="E208">
        <v>0</v>
      </c>
      <c r="F208">
        <v>210</v>
      </c>
      <c r="G208">
        <v>1</v>
      </c>
      <c r="H208">
        <v>0</v>
      </c>
    </row>
    <row r="209" spans="1:8" x14ac:dyDescent="0.25">
      <c r="A209" t="s">
        <v>2456</v>
      </c>
      <c r="B209" t="s">
        <v>2440</v>
      </c>
      <c r="C209">
        <v>1</v>
      </c>
      <c r="D209">
        <v>1</v>
      </c>
      <c r="E209">
        <v>1</v>
      </c>
      <c r="F209">
        <v>41</v>
      </c>
      <c r="G209">
        <v>0.19523809523809499</v>
      </c>
      <c r="H209">
        <v>0.80476190476190401</v>
      </c>
    </row>
    <row r="210" spans="1:8" x14ac:dyDescent="0.25">
      <c r="A210" t="s">
        <v>2457</v>
      </c>
      <c r="B210" t="s">
        <v>2428</v>
      </c>
      <c r="C210">
        <v>0.90909090909090895</v>
      </c>
      <c r="D210">
        <v>0.90909090909090895</v>
      </c>
      <c r="E210">
        <v>0.90909090909090895</v>
      </c>
      <c r="F210">
        <v>49.142857142857103</v>
      </c>
      <c r="G210">
        <v>0.17004448838358799</v>
      </c>
      <c r="H210">
        <v>0.82995551161641101</v>
      </c>
    </row>
    <row r="211" spans="1:8" x14ac:dyDescent="0.25">
      <c r="A211" t="s">
        <v>2457</v>
      </c>
      <c r="B211" t="s">
        <v>2429</v>
      </c>
      <c r="C211">
        <v>0.63636363636363602</v>
      </c>
      <c r="D211">
        <v>1</v>
      </c>
      <c r="E211">
        <v>0.77777777777777701</v>
      </c>
      <c r="F211">
        <v>79</v>
      </c>
      <c r="G211">
        <v>0.27335640138408301</v>
      </c>
      <c r="H211">
        <v>0.72664359861591699</v>
      </c>
    </row>
    <row r="212" spans="1:8" x14ac:dyDescent="0.25">
      <c r="A212" t="s">
        <v>2457</v>
      </c>
      <c r="B212" t="s">
        <v>2430</v>
      </c>
      <c r="C212">
        <v>0.81818181818181801</v>
      </c>
      <c r="D212">
        <v>0.9</v>
      </c>
      <c r="E212">
        <v>0.85714285714285698</v>
      </c>
      <c r="F212">
        <v>58.125</v>
      </c>
      <c r="G212">
        <v>0.201124567474048</v>
      </c>
      <c r="H212">
        <v>0.79887543252595095</v>
      </c>
    </row>
    <row r="213" spans="1:8" x14ac:dyDescent="0.25">
      <c r="A213" t="s">
        <v>2457</v>
      </c>
      <c r="B213" t="s">
        <v>2431</v>
      </c>
      <c r="C213">
        <v>0.81818181818181801</v>
      </c>
      <c r="D213">
        <v>0.9</v>
      </c>
      <c r="E213">
        <v>0.85714285714285698</v>
      </c>
      <c r="F213">
        <v>58.125</v>
      </c>
      <c r="G213">
        <v>0.201124567474048</v>
      </c>
      <c r="H213">
        <v>0.79887543252595095</v>
      </c>
    </row>
    <row r="214" spans="1:8" x14ac:dyDescent="0.25">
      <c r="A214" t="s">
        <v>2457</v>
      </c>
      <c r="B214" t="s">
        <v>2432</v>
      </c>
      <c r="C214">
        <v>0.90909090909090895</v>
      </c>
      <c r="D214">
        <v>0.3125</v>
      </c>
      <c r="E214">
        <v>0.46511627906976699</v>
      </c>
      <c r="F214">
        <v>52.142857142857103</v>
      </c>
      <c r="G214">
        <v>0.180425111220958</v>
      </c>
      <c r="H214">
        <v>0.81957488877904106</v>
      </c>
    </row>
    <row r="215" spans="1:8" x14ac:dyDescent="0.25">
      <c r="A215" t="s">
        <v>2457</v>
      </c>
      <c r="B215" t="s">
        <v>2433</v>
      </c>
      <c r="C215">
        <v>1</v>
      </c>
      <c r="D215">
        <v>3.8062283737024201E-2</v>
      </c>
      <c r="E215">
        <v>7.3333333333333306E-2</v>
      </c>
      <c r="F215">
        <v>72.3333333333333</v>
      </c>
      <c r="G215">
        <v>0.25028835063437099</v>
      </c>
      <c r="H215">
        <v>0.74971164936562795</v>
      </c>
    </row>
    <row r="216" spans="1:8" x14ac:dyDescent="0.25">
      <c r="A216" t="s">
        <v>2457</v>
      </c>
      <c r="B216" t="s">
        <v>2434</v>
      </c>
      <c r="C216">
        <v>0.27272727272727199</v>
      </c>
      <c r="D216">
        <v>0.214285714285714</v>
      </c>
      <c r="E216">
        <v>0.23999999999999899</v>
      </c>
      <c r="F216">
        <v>133.78571428571399</v>
      </c>
      <c r="G216">
        <v>0.462926347009391</v>
      </c>
      <c r="H216">
        <v>0.53707365299060805</v>
      </c>
    </row>
    <row r="217" spans="1:8" x14ac:dyDescent="0.25">
      <c r="A217" t="s">
        <v>2457</v>
      </c>
      <c r="B217" t="s">
        <v>2435</v>
      </c>
      <c r="C217">
        <v>9.0909090909090898E-2</v>
      </c>
      <c r="D217">
        <v>0.11111111111111099</v>
      </c>
      <c r="E217">
        <v>9.9999999999999895E-2</v>
      </c>
      <c r="F217">
        <v>166.5</v>
      </c>
      <c r="G217">
        <v>0.57612456747404805</v>
      </c>
      <c r="H217">
        <v>0.423875432525951</v>
      </c>
    </row>
    <row r="218" spans="1:8" x14ac:dyDescent="0.25">
      <c r="A218" t="s">
        <v>2457</v>
      </c>
      <c r="B218" t="s">
        <v>2436</v>
      </c>
      <c r="C218">
        <v>0.27272727272727199</v>
      </c>
      <c r="D218">
        <v>0.214285714285714</v>
      </c>
      <c r="E218">
        <v>0.23999999999999899</v>
      </c>
      <c r="F218">
        <v>133.78571428571399</v>
      </c>
      <c r="G218">
        <v>0.462926347009391</v>
      </c>
      <c r="H218">
        <v>0.53707365299060805</v>
      </c>
    </row>
    <row r="219" spans="1:8" x14ac:dyDescent="0.25">
      <c r="A219" t="s">
        <v>2457</v>
      </c>
      <c r="B219" t="s">
        <v>2437</v>
      </c>
      <c r="C219">
        <v>0</v>
      </c>
      <c r="D219">
        <v>0</v>
      </c>
      <c r="E219">
        <v>0</v>
      </c>
      <c r="F219">
        <v>289</v>
      </c>
      <c r="G219">
        <v>1</v>
      </c>
      <c r="H219">
        <v>0</v>
      </c>
    </row>
    <row r="220" spans="1:8" x14ac:dyDescent="0.25">
      <c r="A220" t="s">
        <v>2457</v>
      </c>
      <c r="B220" t="s">
        <v>2438</v>
      </c>
      <c r="C220">
        <v>1</v>
      </c>
      <c r="D220">
        <v>5.39215686274509E-2</v>
      </c>
      <c r="E220">
        <v>0.102325581395348</v>
      </c>
      <c r="F220">
        <v>58.1666666666666</v>
      </c>
      <c r="G220">
        <v>0.201268742791234</v>
      </c>
      <c r="H220">
        <v>0.79873125720876503</v>
      </c>
    </row>
    <row r="221" spans="1:8" x14ac:dyDescent="0.25">
      <c r="A221" t="s">
        <v>2457</v>
      </c>
      <c r="B221" t="s">
        <v>2439</v>
      </c>
      <c r="C221">
        <v>0</v>
      </c>
      <c r="D221">
        <v>0</v>
      </c>
      <c r="E221">
        <v>0</v>
      </c>
      <c r="F221">
        <v>289</v>
      </c>
      <c r="G221">
        <v>1</v>
      </c>
      <c r="H221">
        <v>0</v>
      </c>
    </row>
    <row r="222" spans="1:8" x14ac:dyDescent="0.25">
      <c r="A222" t="s">
        <v>2457</v>
      </c>
      <c r="B222" t="s">
        <v>2440</v>
      </c>
      <c r="C222">
        <v>1</v>
      </c>
      <c r="D222">
        <v>1</v>
      </c>
      <c r="E222">
        <v>1</v>
      </c>
      <c r="F222">
        <v>26</v>
      </c>
      <c r="G222">
        <v>8.9965397923875395E-2</v>
      </c>
      <c r="H222">
        <v>0.91003460207612397</v>
      </c>
    </row>
    <row r="223" spans="1:8" x14ac:dyDescent="0.25">
      <c r="A223" t="s">
        <v>2458</v>
      </c>
      <c r="B223" t="s">
        <v>2428</v>
      </c>
      <c r="C223">
        <v>0.54545454545454497</v>
      </c>
      <c r="D223">
        <v>1</v>
      </c>
      <c r="E223">
        <v>0.70588235294117596</v>
      </c>
      <c r="F223">
        <v>90.999999999999901</v>
      </c>
      <c r="G223">
        <v>0.31487889273356301</v>
      </c>
      <c r="H223">
        <v>0.68512110726643605</v>
      </c>
    </row>
    <row r="224" spans="1:8" x14ac:dyDescent="0.25">
      <c r="A224" t="s">
        <v>2458</v>
      </c>
      <c r="B224" t="s">
        <v>2429</v>
      </c>
      <c r="C224">
        <v>0</v>
      </c>
      <c r="D224">
        <v>0</v>
      </c>
      <c r="E224">
        <v>0</v>
      </c>
      <c r="F224">
        <v>289</v>
      </c>
      <c r="G224">
        <v>1</v>
      </c>
      <c r="H224">
        <v>0</v>
      </c>
    </row>
    <row r="225" spans="1:8" x14ac:dyDescent="0.25">
      <c r="A225" t="s">
        <v>2458</v>
      </c>
      <c r="B225" t="s">
        <v>2430</v>
      </c>
      <c r="C225">
        <v>0.45454545454545398</v>
      </c>
      <c r="D225">
        <v>0.71428571428571397</v>
      </c>
      <c r="E225">
        <v>0.55555555555555503</v>
      </c>
      <c r="F225">
        <v>104.166666666666</v>
      </c>
      <c r="G225">
        <v>0.36043829296424401</v>
      </c>
      <c r="H225">
        <v>0.63956170703575499</v>
      </c>
    </row>
    <row r="226" spans="1:8" x14ac:dyDescent="0.25">
      <c r="A226" t="s">
        <v>2458</v>
      </c>
      <c r="B226" t="s">
        <v>2431</v>
      </c>
      <c r="C226">
        <v>0</v>
      </c>
      <c r="D226">
        <v>0</v>
      </c>
      <c r="E226">
        <v>0</v>
      </c>
      <c r="F226">
        <v>289</v>
      </c>
      <c r="G226">
        <v>1</v>
      </c>
      <c r="H226">
        <v>0</v>
      </c>
    </row>
    <row r="227" spans="1:8" x14ac:dyDescent="0.25">
      <c r="A227" t="s">
        <v>2458</v>
      </c>
      <c r="B227" t="s">
        <v>2432</v>
      </c>
      <c r="C227">
        <v>0</v>
      </c>
      <c r="D227">
        <v>0</v>
      </c>
      <c r="E227">
        <v>0</v>
      </c>
      <c r="F227">
        <v>289</v>
      </c>
      <c r="G227">
        <v>1</v>
      </c>
      <c r="H227">
        <v>0</v>
      </c>
    </row>
    <row r="228" spans="1:8" x14ac:dyDescent="0.25">
      <c r="A228" t="s">
        <v>2458</v>
      </c>
      <c r="B228" t="s">
        <v>2433</v>
      </c>
      <c r="C228">
        <v>1</v>
      </c>
      <c r="D228">
        <v>3.8062283737024201E-2</v>
      </c>
      <c r="E228">
        <v>7.3333333333333306E-2</v>
      </c>
      <c r="F228">
        <v>72.3333333333333</v>
      </c>
      <c r="G228">
        <v>0.25028835063437099</v>
      </c>
      <c r="H228">
        <v>0.74971164936562795</v>
      </c>
    </row>
    <row r="229" spans="1:8" x14ac:dyDescent="0.25">
      <c r="A229" t="s">
        <v>2458</v>
      </c>
      <c r="B229" t="s">
        <v>2434</v>
      </c>
      <c r="C229">
        <v>0.36363636363636298</v>
      </c>
      <c r="D229">
        <v>0.25</v>
      </c>
      <c r="E229">
        <v>0.296296296296296</v>
      </c>
      <c r="F229">
        <v>118.923076923076</v>
      </c>
      <c r="G229">
        <v>0.41149853606601</v>
      </c>
      <c r="H229">
        <v>0.58850146393398906</v>
      </c>
    </row>
    <row r="230" spans="1:8" x14ac:dyDescent="0.25">
      <c r="A230" t="s">
        <v>2458</v>
      </c>
      <c r="B230" t="s">
        <v>2435</v>
      </c>
      <c r="C230">
        <v>0.27272727272727199</v>
      </c>
      <c r="D230">
        <v>0.27272727272727199</v>
      </c>
      <c r="E230">
        <v>0.27272727272727199</v>
      </c>
      <c r="F230">
        <v>133.57142857142799</v>
      </c>
      <c r="G230">
        <v>0.46218487394957902</v>
      </c>
      <c r="H230">
        <v>0.53781512605042003</v>
      </c>
    </row>
    <row r="231" spans="1:8" x14ac:dyDescent="0.25">
      <c r="A231" t="s">
        <v>2458</v>
      </c>
      <c r="B231" t="s">
        <v>2436</v>
      </c>
      <c r="C231">
        <v>0.27272727272727199</v>
      </c>
      <c r="D231">
        <v>0.1875</v>
      </c>
      <c r="E231">
        <v>0.22222222222222199</v>
      </c>
      <c r="F231">
        <v>133.92857142857099</v>
      </c>
      <c r="G231">
        <v>0.46342066238259999</v>
      </c>
      <c r="H231">
        <v>0.53657933761739895</v>
      </c>
    </row>
    <row r="232" spans="1:8" x14ac:dyDescent="0.25">
      <c r="A232" t="s">
        <v>2458</v>
      </c>
      <c r="B232" t="s">
        <v>2437</v>
      </c>
      <c r="C232">
        <v>0</v>
      </c>
      <c r="D232">
        <v>0</v>
      </c>
      <c r="E232">
        <v>0</v>
      </c>
      <c r="F232">
        <v>184.058823529411</v>
      </c>
      <c r="G232">
        <v>0.63688174231630301</v>
      </c>
      <c r="H232">
        <v>0.36311825768369599</v>
      </c>
    </row>
    <row r="233" spans="1:8" x14ac:dyDescent="0.25">
      <c r="A233" t="s">
        <v>2458</v>
      </c>
      <c r="B233" t="s">
        <v>2438</v>
      </c>
      <c r="C233">
        <v>0</v>
      </c>
      <c r="D233">
        <v>0</v>
      </c>
      <c r="E233">
        <v>0</v>
      </c>
      <c r="F233">
        <v>184.588235294117</v>
      </c>
      <c r="G233">
        <v>0.638713616934663</v>
      </c>
      <c r="H233">
        <v>0.361286383065336</v>
      </c>
    </row>
    <row r="234" spans="1:8" x14ac:dyDescent="0.25">
      <c r="A234" t="s">
        <v>2458</v>
      </c>
      <c r="B234" t="s">
        <v>2439</v>
      </c>
      <c r="C234">
        <v>0</v>
      </c>
      <c r="D234">
        <v>0</v>
      </c>
      <c r="E234">
        <v>0</v>
      </c>
      <c r="F234">
        <v>289</v>
      </c>
      <c r="G234">
        <v>1</v>
      </c>
      <c r="H234">
        <v>0</v>
      </c>
    </row>
    <row r="235" spans="1:8" x14ac:dyDescent="0.25">
      <c r="A235" t="s">
        <v>2458</v>
      </c>
      <c r="B235" t="s">
        <v>2440</v>
      </c>
      <c r="C235">
        <v>1</v>
      </c>
      <c r="D235">
        <v>0.91666666666666596</v>
      </c>
      <c r="E235">
        <v>0.95652173913043403</v>
      </c>
      <c r="F235">
        <v>26.1666666666666</v>
      </c>
      <c r="G235">
        <v>9.05420991926182E-2</v>
      </c>
      <c r="H235">
        <v>0.90945790080738098</v>
      </c>
    </row>
    <row r="236" spans="1:8" x14ac:dyDescent="0.25">
      <c r="A236" t="s">
        <v>2459</v>
      </c>
      <c r="B236" t="s">
        <v>2428</v>
      </c>
      <c r="C236">
        <v>0.63636363636363602</v>
      </c>
      <c r="D236">
        <v>0.875</v>
      </c>
      <c r="E236">
        <v>0.73684210526315697</v>
      </c>
      <c r="F236">
        <v>79.099999999999994</v>
      </c>
      <c r="G236">
        <v>0.27370242214532797</v>
      </c>
      <c r="H236">
        <v>0.72629757785467097</v>
      </c>
    </row>
    <row r="237" spans="1:8" x14ac:dyDescent="0.25">
      <c r="A237" t="s">
        <v>2459</v>
      </c>
      <c r="B237" t="s">
        <v>2429</v>
      </c>
      <c r="C237">
        <v>9.0909090909090898E-2</v>
      </c>
      <c r="D237">
        <v>1</v>
      </c>
      <c r="E237">
        <v>0.16666666666666599</v>
      </c>
      <c r="F237">
        <v>166</v>
      </c>
      <c r="G237">
        <v>0.57439446366781999</v>
      </c>
      <c r="H237">
        <v>0.42560553633217901</v>
      </c>
    </row>
    <row r="238" spans="1:8" x14ac:dyDescent="0.25">
      <c r="A238" t="s">
        <v>2459</v>
      </c>
      <c r="B238" t="s">
        <v>2430</v>
      </c>
      <c r="C238">
        <v>0.63636363636363602</v>
      </c>
      <c r="D238">
        <v>0.875</v>
      </c>
      <c r="E238">
        <v>0.73684210526315697</v>
      </c>
      <c r="F238">
        <v>79.099999999999994</v>
      </c>
      <c r="G238">
        <v>0.27370242214532797</v>
      </c>
      <c r="H238">
        <v>0.72629757785467097</v>
      </c>
    </row>
    <row r="239" spans="1:8" x14ac:dyDescent="0.25">
      <c r="A239" t="s">
        <v>2459</v>
      </c>
      <c r="B239" t="s">
        <v>2431</v>
      </c>
      <c r="C239">
        <v>0</v>
      </c>
      <c r="D239">
        <v>0</v>
      </c>
      <c r="E239">
        <v>0</v>
      </c>
      <c r="F239">
        <v>289</v>
      </c>
      <c r="G239">
        <v>1</v>
      </c>
      <c r="H239">
        <v>0</v>
      </c>
    </row>
    <row r="240" spans="1:8" x14ac:dyDescent="0.25">
      <c r="A240" t="s">
        <v>2459</v>
      </c>
      <c r="B240" t="s">
        <v>2432</v>
      </c>
      <c r="C240">
        <v>9.0909090909090898E-2</v>
      </c>
      <c r="D240">
        <v>1</v>
      </c>
      <c r="E240">
        <v>0.16666666666666599</v>
      </c>
      <c r="F240">
        <v>166</v>
      </c>
      <c r="G240">
        <v>0.57439446366781999</v>
      </c>
      <c r="H240">
        <v>0.42560553633217901</v>
      </c>
    </row>
    <row r="241" spans="1:8" x14ac:dyDescent="0.25">
      <c r="A241" t="s">
        <v>2459</v>
      </c>
      <c r="B241" t="s">
        <v>2433</v>
      </c>
      <c r="C241">
        <v>1</v>
      </c>
      <c r="D241">
        <v>3.8062283737024201E-2</v>
      </c>
      <c r="E241">
        <v>7.3333333333333306E-2</v>
      </c>
      <c r="F241">
        <v>72.3333333333333</v>
      </c>
      <c r="G241">
        <v>0.25028835063437099</v>
      </c>
      <c r="H241">
        <v>0.74971164936562795</v>
      </c>
    </row>
    <row r="242" spans="1:8" x14ac:dyDescent="0.25">
      <c r="A242" t="s">
        <v>2459</v>
      </c>
      <c r="B242" t="s">
        <v>2434</v>
      </c>
      <c r="C242">
        <v>0.27272727272727199</v>
      </c>
      <c r="D242">
        <v>0.6</v>
      </c>
      <c r="E242">
        <v>0.374999999999999</v>
      </c>
      <c r="F242">
        <v>133.142857142857</v>
      </c>
      <c r="G242">
        <v>0.460701927829955</v>
      </c>
      <c r="H242">
        <v>0.539298072170044</v>
      </c>
    </row>
    <row r="243" spans="1:8" x14ac:dyDescent="0.25">
      <c r="A243" t="s">
        <v>2459</v>
      </c>
      <c r="B243" t="s">
        <v>2435</v>
      </c>
      <c r="C243">
        <v>0.18181818181818099</v>
      </c>
      <c r="D243">
        <v>0.5</v>
      </c>
      <c r="E243">
        <v>0.266666666666666</v>
      </c>
      <c r="F243">
        <v>149.13333333333301</v>
      </c>
      <c r="G243">
        <v>0.51603229527104899</v>
      </c>
      <c r="H243">
        <v>0.48396770472895001</v>
      </c>
    </row>
    <row r="244" spans="1:8" x14ac:dyDescent="0.25">
      <c r="A244" t="s">
        <v>2459</v>
      </c>
      <c r="B244" t="s">
        <v>2436</v>
      </c>
      <c r="C244">
        <v>0.27272727272727199</v>
      </c>
      <c r="D244">
        <v>0.25</v>
      </c>
      <c r="E244">
        <v>0.26086956521739102</v>
      </c>
      <c r="F244">
        <v>133.642857142857</v>
      </c>
      <c r="G244">
        <v>0.46243203163618302</v>
      </c>
      <c r="H244">
        <v>0.53756796836381604</v>
      </c>
    </row>
    <row r="245" spans="1:8" x14ac:dyDescent="0.25">
      <c r="A245" t="s">
        <v>2459</v>
      </c>
      <c r="B245" t="s">
        <v>2437</v>
      </c>
      <c r="C245">
        <v>0</v>
      </c>
      <c r="D245">
        <v>0</v>
      </c>
      <c r="E245">
        <v>0</v>
      </c>
      <c r="F245">
        <v>289</v>
      </c>
      <c r="G245">
        <v>1</v>
      </c>
      <c r="H245">
        <v>0</v>
      </c>
    </row>
    <row r="246" spans="1:8" x14ac:dyDescent="0.25">
      <c r="A246" t="s">
        <v>2459</v>
      </c>
      <c r="B246" t="s">
        <v>2438</v>
      </c>
      <c r="C246">
        <v>1</v>
      </c>
      <c r="D246">
        <v>7.8014184397163094E-2</v>
      </c>
      <c r="E246">
        <v>0.144736842105263</v>
      </c>
      <c r="F246">
        <v>47.6666666666666</v>
      </c>
      <c r="G246">
        <v>0.16493656286043801</v>
      </c>
      <c r="H246">
        <v>0.83506343713956099</v>
      </c>
    </row>
    <row r="247" spans="1:8" x14ac:dyDescent="0.25">
      <c r="A247" t="s">
        <v>2459</v>
      </c>
      <c r="B247" t="s">
        <v>2439</v>
      </c>
      <c r="C247">
        <v>0</v>
      </c>
      <c r="D247">
        <v>0</v>
      </c>
      <c r="E247">
        <v>0</v>
      </c>
      <c r="F247">
        <v>289</v>
      </c>
      <c r="G247">
        <v>1</v>
      </c>
      <c r="H247">
        <v>0</v>
      </c>
    </row>
    <row r="248" spans="1:8" x14ac:dyDescent="0.25">
      <c r="A248" t="s">
        <v>2459</v>
      </c>
      <c r="B248" t="s">
        <v>2440</v>
      </c>
      <c r="C248">
        <v>1</v>
      </c>
      <c r="D248">
        <v>1</v>
      </c>
      <c r="E248">
        <v>1</v>
      </c>
      <c r="F248">
        <v>26</v>
      </c>
      <c r="G248">
        <v>8.9965397923875395E-2</v>
      </c>
      <c r="H248">
        <v>0.91003460207612397</v>
      </c>
    </row>
    <row r="249" spans="1:8" x14ac:dyDescent="0.25">
      <c r="A249" t="s">
        <v>2460</v>
      </c>
      <c r="B249" t="s">
        <v>2428</v>
      </c>
      <c r="C249">
        <v>0.36363636363636298</v>
      </c>
      <c r="D249">
        <v>0.66666666666666596</v>
      </c>
      <c r="E249">
        <v>0.47058823529411697</v>
      </c>
      <c r="F249">
        <v>118.153846153846</v>
      </c>
      <c r="G249">
        <v>0.40883683790258102</v>
      </c>
      <c r="H249">
        <v>0.59116316209741804</v>
      </c>
    </row>
    <row r="250" spans="1:8" x14ac:dyDescent="0.25">
      <c r="A250" t="s">
        <v>2460</v>
      </c>
      <c r="B250" t="s">
        <v>2429</v>
      </c>
      <c r="C250">
        <v>0</v>
      </c>
      <c r="D250">
        <v>0</v>
      </c>
      <c r="E250">
        <v>0</v>
      </c>
      <c r="F250">
        <v>289</v>
      </c>
      <c r="G250">
        <v>1</v>
      </c>
      <c r="H250">
        <v>0</v>
      </c>
    </row>
    <row r="251" spans="1:8" x14ac:dyDescent="0.25">
      <c r="A251" t="s">
        <v>2460</v>
      </c>
      <c r="B251" t="s">
        <v>2430</v>
      </c>
      <c r="C251">
        <v>0.27272727272727199</v>
      </c>
      <c r="D251">
        <v>0.6</v>
      </c>
      <c r="E251">
        <v>0.374999999999999</v>
      </c>
      <c r="F251">
        <v>133.142857142857</v>
      </c>
      <c r="G251">
        <v>0.460701927829955</v>
      </c>
      <c r="H251">
        <v>0.539298072170044</v>
      </c>
    </row>
    <row r="252" spans="1:8" x14ac:dyDescent="0.25">
      <c r="A252" t="s">
        <v>2460</v>
      </c>
      <c r="B252" t="s">
        <v>2431</v>
      </c>
      <c r="C252">
        <v>0</v>
      </c>
      <c r="D252">
        <v>0</v>
      </c>
      <c r="E252">
        <v>0</v>
      </c>
      <c r="F252">
        <v>289</v>
      </c>
      <c r="G252">
        <v>1</v>
      </c>
      <c r="H252">
        <v>0</v>
      </c>
    </row>
    <row r="253" spans="1:8" x14ac:dyDescent="0.25">
      <c r="A253" t="s">
        <v>2460</v>
      </c>
      <c r="B253" t="s">
        <v>2432</v>
      </c>
      <c r="C253">
        <v>0</v>
      </c>
      <c r="D253">
        <v>0</v>
      </c>
      <c r="E253">
        <v>0</v>
      </c>
      <c r="F253">
        <v>184.23529411764699</v>
      </c>
      <c r="G253">
        <v>0.63749236718908997</v>
      </c>
      <c r="H253">
        <v>0.36250763281090898</v>
      </c>
    </row>
    <row r="254" spans="1:8" x14ac:dyDescent="0.25">
      <c r="A254" t="s">
        <v>2460</v>
      </c>
      <c r="B254" t="s">
        <v>2433</v>
      </c>
      <c r="C254">
        <v>1</v>
      </c>
      <c r="D254">
        <v>3.8062283737024201E-2</v>
      </c>
      <c r="E254">
        <v>7.3333333333333306E-2</v>
      </c>
      <c r="F254">
        <v>72.3333333333333</v>
      </c>
      <c r="G254">
        <v>0.25028835063437099</v>
      </c>
      <c r="H254">
        <v>0.74971164936562795</v>
      </c>
    </row>
    <row r="255" spans="1:8" x14ac:dyDescent="0.25">
      <c r="A255" t="s">
        <v>2460</v>
      </c>
      <c r="B255" t="s">
        <v>2434</v>
      </c>
      <c r="C255">
        <v>0.18181818181818099</v>
      </c>
      <c r="D255">
        <v>0.15384615384615299</v>
      </c>
      <c r="E255">
        <v>0.16666666666666599</v>
      </c>
      <c r="F255">
        <v>149.73333333333301</v>
      </c>
      <c r="G255">
        <v>0.51810841983852296</v>
      </c>
      <c r="H255">
        <v>0.48189158016147599</v>
      </c>
    </row>
    <row r="256" spans="1:8" x14ac:dyDescent="0.25">
      <c r="A256" t="s">
        <v>2460</v>
      </c>
      <c r="B256" t="s">
        <v>2435</v>
      </c>
      <c r="C256">
        <v>0.18181818181818099</v>
      </c>
      <c r="D256">
        <v>0.16666666666666599</v>
      </c>
      <c r="E256">
        <v>0.17391304347826</v>
      </c>
      <c r="F256">
        <v>149.666666666666</v>
      </c>
      <c r="G256">
        <v>0.51787773933102599</v>
      </c>
      <c r="H256">
        <v>0.48212226066897301</v>
      </c>
    </row>
    <row r="257" spans="1:8" x14ac:dyDescent="0.25">
      <c r="A257" t="s">
        <v>2460</v>
      </c>
      <c r="B257" t="s">
        <v>2436</v>
      </c>
      <c r="C257">
        <v>0.18181818181818099</v>
      </c>
      <c r="D257">
        <v>0.25</v>
      </c>
      <c r="E257">
        <v>0.21052631578947301</v>
      </c>
      <c r="F257">
        <v>149.4</v>
      </c>
      <c r="G257">
        <v>0.51695501730103799</v>
      </c>
      <c r="H257">
        <v>0.48304498269896101</v>
      </c>
    </row>
    <row r="258" spans="1:8" x14ac:dyDescent="0.25">
      <c r="A258" t="s">
        <v>2460</v>
      </c>
      <c r="B258" t="s">
        <v>2437</v>
      </c>
      <c r="C258">
        <v>0</v>
      </c>
      <c r="D258">
        <v>0</v>
      </c>
      <c r="E258">
        <v>0</v>
      </c>
      <c r="F258">
        <v>289</v>
      </c>
      <c r="G258">
        <v>1</v>
      </c>
      <c r="H258">
        <v>0</v>
      </c>
    </row>
    <row r="259" spans="1:8" x14ac:dyDescent="0.25">
      <c r="A259" t="s">
        <v>2460</v>
      </c>
      <c r="B259" t="s">
        <v>2438</v>
      </c>
      <c r="C259">
        <v>0.72727272727272696</v>
      </c>
      <c r="D259">
        <v>4.5197740112994302E-2</v>
      </c>
      <c r="E259">
        <v>8.5106382978723402E-2</v>
      </c>
      <c r="F259">
        <v>86.7777777777777</v>
      </c>
      <c r="G259">
        <v>0.30026912725874599</v>
      </c>
      <c r="H259">
        <v>0.69973087274125301</v>
      </c>
    </row>
    <row r="260" spans="1:8" x14ac:dyDescent="0.25">
      <c r="A260" t="s">
        <v>2460</v>
      </c>
      <c r="B260" t="s">
        <v>2439</v>
      </c>
      <c r="C260">
        <v>0</v>
      </c>
      <c r="D260">
        <v>0</v>
      </c>
      <c r="E260">
        <v>0</v>
      </c>
      <c r="F260">
        <v>289</v>
      </c>
      <c r="G260">
        <v>1</v>
      </c>
      <c r="H260">
        <v>0</v>
      </c>
    </row>
    <row r="261" spans="1:8" x14ac:dyDescent="0.25">
      <c r="A261" t="s">
        <v>2460</v>
      </c>
      <c r="B261" t="s">
        <v>2440</v>
      </c>
      <c r="C261">
        <v>1</v>
      </c>
      <c r="D261">
        <v>1</v>
      </c>
      <c r="E261">
        <v>1</v>
      </c>
      <c r="F261">
        <v>26</v>
      </c>
      <c r="G261">
        <v>8.9965397923875395E-2</v>
      </c>
      <c r="H261">
        <v>0.91003460207612397</v>
      </c>
    </row>
    <row r="262" spans="1:8" x14ac:dyDescent="0.25">
      <c r="A262" t="s">
        <v>2461</v>
      </c>
      <c r="B262" t="s">
        <v>2428</v>
      </c>
      <c r="C262">
        <v>0.18181818181818099</v>
      </c>
      <c r="D262">
        <v>0.66666666666666596</v>
      </c>
      <c r="E262">
        <v>0.28571428571428498</v>
      </c>
      <c r="F262">
        <v>149.06666666666601</v>
      </c>
      <c r="G262">
        <v>0.51580161476355202</v>
      </c>
      <c r="H262">
        <v>0.48419838523644698</v>
      </c>
    </row>
    <row r="263" spans="1:8" x14ac:dyDescent="0.25">
      <c r="A263" t="s">
        <v>2461</v>
      </c>
      <c r="B263" t="s">
        <v>2429</v>
      </c>
      <c r="C263">
        <v>0</v>
      </c>
      <c r="D263">
        <v>0</v>
      </c>
      <c r="E263">
        <v>0</v>
      </c>
      <c r="F263">
        <v>289</v>
      </c>
      <c r="G263">
        <v>1</v>
      </c>
      <c r="H263">
        <v>0</v>
      </c>
    </row>
    <row r="264" spans="1:8" x14ac:dyDescent="0.25">
      <c r="A264" t="s">
        <v>2461</v>
      </c>
      <c r="B264" t="s">
        <v>2430</v>
      </c>
      <c r="C264">
        <v>0.18181818181818099</v>
      </c>
      <c r="D264">
        <v>0.66666666666666596</v>
      </c>
      <c r="E264">
        <v>0.28571428571428498</v>
      </c>
      <c r="F264">
        <v>149.06666666666601</v>
      </c>
      <c r="G264">
        <v>0.51580161476355202</v>
      </c>
      <c r="H264">
        <v>0.48419838523644698</v>
      </c>
    </row>
    <row r="265" spans="1:8" x14ac:dyDescent="0.25">
      <c r="A265" t="s">
        <v>2461</v>
      </c>
      <c r="B265" t="s">
        <v>2431</v>
      </c>
      <c r="C265">
        <v>0</v>
      </c>
      <c r="D265">
        <v>0</v>
      </c>
      <c r="E265">
        <v>0</v>
      </c>
      <c r="F265">
        <v>289</v>
      </c>
      <c r="G265">
        <v>1</v>
      </c>
      <c r="H265">
        <v>0</v>
      </c>
    </row>
    <row r="266" spans="1:8" x14ac:dyDescent="0.25">
      <c r="A266" t="s">
        <v>2461</v>
      </c>
      <c r="B266" t="s">
        <v>2432</v>
      </c>
      <c r="C266">
        <v>0.36363636363636298</v>
      </c>
      <c r="D266">
        <v>0.8</v>
      </c>
      <c r="E266">
        <v>0.5</v>
      </c>
      <c r="F266">
        <v>118.07692307692299</v>
      </c>
      <c r="G266">
        <v>0.40857066808623899</v>
      </c>
      <c r="H266">
        <v>0.59142933191376001</v>
      </c>
    </row>
    <row r="267" spans="1:8" x14ac:dyDescent="0.25">
      <c r="A267" t="s">
        <v>2461</v>
      </c>
      <c r="B267" t="s">
        <v>2433</v>
      </c>
      <c r="C267">
        <v>1</v>
      </c>
      <c r="D267">
        <v>3.8062283737024201E-2</v>
      </c>
      <c r="E267">
        <v>7.3333333333333306E-2</v>
      </c>
      <c r="F267">
        <v>72.3333333333333</v>
      </c>
      <c r="G267">
        <v>0.25028835063437099</v>
      </c>
      <c r="H267">
        <v>0.74971164936562795</v>
      </c>
    </row>
    <row r="268" spans="1:8" x14ac:dyDescent="0.25">
      <c r="A268" t="s">
        <v>2461</v>
      </c>
      <c r="B268" t="s">
        <v>2434</v>
      </c>
      <c r="C268">
        <v>0.27272727272727199</v>
      </c>
      <c r="D268">
        <v>0.42857142857142799</v>
      </c>
      <c r="E268">
        <v>0.33333333333333298</v>
      </c>
      <c r="F268">
        <v>133.28571428571399</v>
      </c>
      <c r="G268">
        <v>0.46119624320316299</v>
      </c>
      <c r="H268">
        <v>0.53880375679683601</v>
      </c>
    </row>
    <row r="269" spans="1:8" x14ac:dyDescent="0.25">
      <c r="A269" t="s">
        <v>2461</v>
      </c>
      <c r="B269" t="s">
        <v>2435</v>
      </c>
      <c r="C269">
        <v>0.18181818181818099</v>
      </c>
      <c r="D269">
        <v>0.5</v>
      </c>
      <c r="E269">
        <v>0.266666666666666</v>
      </c>
      <c r="F269">
        <v>149.13333333333301</v>
      </c>
      <c r="G269">
        <v>0.51603229527104899</v>
      </c>
      <c r="H269">
        <v>0.48396770472895001</v>
      </c>
    </row>
    <row r="270" spans="1:8" x14ac:dyDescent="0.25">
      <c r="A270" t="s">
        <v>2461</v>
      </c>
      <c r="B270" t="s">
        <v>2436</v>
      </c>
      <c r="C270">
        <v>0.27272727272727199</v>
      </c>
      <c r="D270">
        <v>0.2</v>
      </c>
      <c r="E270">
        <v>0.23076923076923</v>
      </c>
      <c r="F270">
        <v>133.85714285714201</v>
      </c>
      <c r="G270">
        <v>0.463173504695996</v>
      </c>
      <c r="H270">
        <v>0.53682649530400395</v>
      </c>
    </row>
    <row r="271" spans="1:8" x14ac:dyDescent="0.25">
      <c r="A271" t="s">
        <v>2461</v>
      </c>
      <c r="B271" t="s">
        <v>2437</v>
      </c>
      <c r="C271">
        <v>0</v>
      </c>
      <c r="D271">
        <v>0</v>
      </c>
      <c r="E271">
        <v>0</v>
      </c>
      <c r="F271">
        <v>289</v>
      </c>
      <c r="G271">
        <v>1</v>
      </c>
      <c r="H271">
        <v>0</v>
      </c>
    </row>
    <row r="272" spans="1:8" x14ac:dyDescent="0.25">
      <c r="A272" t="s">
        <v>2461</v>
      </c>
      <c r="B272" t="s">
        <v>2438</v>
      </c>
      <c r="C272">
        <v>1</v>
      </c>
      <c r="D272">
        <v>5.7591623036649199E-2</v>
      </c>
      <c r="E272">
        <v>0.10891089108910799</v>
      </c>
      <c r="F272">
        <v>56</v>
      </c>
      <c r="G272">
        <v>0.19377162629757699</v>
      </c>
      <c r="H272">
        <v>0.80622837370242195</v>
      </c>
    </row>
    <row r="273" spans="1:8" x14ac:dyDescent="0.25">
      <c r="A273" t="s">
        <v>2461</v>
      </c>
      <c r="B273" t="s">
        <v>2439</v>
      </c>
      <c r="C273">
        <v>0</v>
      </c>
      <c r="D273">
        <v>0</v>
      </c>
      <c r="E273">
        <v>0</v>
      </c>
      <c r="F273">
        <v>289</v>
      </c>
      <c r="G273">
        <v>1</v>
      </c>
      <c r="H273">
        <v>0</v>
      </c>
    </row>
    <row r="274" spans="1:8" x14ac:dyDescent="0.25">
      <c r="A274" t="s">
        <v>2461</v>
      </c>
      <c r="B274" t="s">
        <v>2440</v>
      </c>
      <c r="C274">
        <v>1</v>
      </c>
      <c r="D274">
        <v>1</v>
      </c>
      <c r="E274">
        <v>1</v>
      </c>
      <c r="F274">
        <v>26</v>
      </c>
      <c r="G274">
        <v>8.9965397923875395E-2</v>
      </c>
      <c r="H274">
        <v>0.91003460207612397</v>
      </c>
    </row>
    <row r="275" spans="1:8" x14ac:dyDescent="0.25">
      <c r="A275" t="s">
        <v>2462</v>
      </c>
      <c r="B275" t="s">
        <v>2428</v>
      </c>
      <c r="C275">
        <v>0.36363636363636298</v>
      </c>
      <c r="D275">
        <v>0.8</v>
      </c>
      <c r="E275">
        <v>0.5</v>
      </c>
      <c r="F275">
        <v>118.07692307692299</v>
      </c>
      <c r="G275">
        <v>0.40857066808623899</v>
      </c>
      <c r="H275">
        <v>0.59142933191376001</v>
      </c>
    </row>
    <row r="276" spans="1:8" x14ac:dyDescent="0.25">
      <c r="A276" t="s">
        <v>2462</v>
      </c>
      <c r="B276" t="s">
        <v>2429</v>
      </c>
      <c r="C276">
        <v>0</v>
      </c>
      <c r="D276">
        <v>0</v>
      </c>
      <c r="E276">
        <v>0</v>
      </c>
      <c r="F276">
        <v>289</v>
      </c>
      <c r="G276">
        <v>1</v>
      </c>
      <c r="H276">
        <v>0</v>
      </c>
    </row>
    <row r="277" spans="1:8" x14ac:dyDescent="0.25">
      <c r="A277" t="s">
        <v>2462</v>
      </c>
      <c r="B277" t="s">
        <v>2430</v>
      </c>
      <c r="C277">
        <v>0.18181818181818099</v>
      </c>
      <c r="D277">
        <v>0.66666666666666596</v>
      </c>
      <c r="E277">
        <v>0.28571428571428498</v>
      </c>
      <c r="F277">
        <v>149.06666666666601</v>
      </c>
      <c r="G277">
        <v>0.51580161476355202</v>
      </c>
      <c r="H277">
        <v>0.48419838523644698</v>
      </c>
    </row>
    <row r="278" spans="1:8" x14ac:dyDescent="0.25">
      <c r="A278" t="s">
        <v>2462</v>
      </c>
      <c r="B278" t="s">
        <v>2431</v>
      </c>
      <c r="C278">
        <v>0</v>
      </c>
      <c r="D278">
        <v>0</v>
      </c>
      <c r="E278">
        <v>0</v>
      </c>
      <c r="F278">
        <v>289</v>
      </c>
      <c r="G278">
        <v>1</v>
      </c>
      <c r="H278">
        <v>0</v>
      </c>
    </row>
    <row r="279" spans="1:8" x14ac:dyDescent="0.25">
      <c r="A279" t="s">
        <v>2462</v>
      </c>
      <c r="B279" t="s">
        <v>2432</v>
      </c>
      <c r="C279">
        <v>0.36363636363636298</v>
      </c>
      <c r="D279">
        <v>1</v>
      </c>
      <c r="E279">
        <v>0.53333333333333299</v>
      </c>
      <c r="F279">
        <v>118</v>
      </c>
      <c r="G279">
        <v>0.40830449826989601</v>
      </c>
      <c r="H279">
        <v>0.59169550173010299</v>
      </c>
    </row>
    <row r="280" spans="1:8" x14ac:dyDescent="0.25">
      <c r="A280" t="s">
        <v>2462</v>
      </c>
      <c r="B280" t="s">
        <v>2433</v>
      </c>
      <c r="C280">
        <v>1</v>
      </c>
      <c r="D280">
        <v>3.8062283737024201E-2</v>
      </c>
      <c r="E280">
        <v>7.3333333333333306E-2</v>
      </c>
      <c r="F280">
        <v>72.3333333333333</v>
      </c>
      <c r="G280">
        <v>0.25028835063437099</v>
      </c>
      <c r="H280">
        <v>0.74971164936562795</v>
      </c>
    </row>
    <row r="281" spans="1:8" x14ac:dyDescent="0.25">
      <c r="A281" t="s">
        <v>2462</v>
      </c>
      <c r="B281" t="s">
        <v>2434</v>
      </c>
      <c r="C281">
        <v>0.54545454545454497</v>
      </c>
      <c r="D281">
        <v>0.66666666666666596</v>
      </c>
      <c r="E281">
        <v>0.6</v>
      </c>
      <c r="F281">
        <v>91.272727272727195</v>
      </c>
      <c r="G281">
        <v>0.31582258571877903</v>
      </c>
      <c r="H281">
        <v>0.68417741428122003</v>
      </c>
    </row>
    <row r="282" spans="1:8" x14ac:dyDescent="0.25">
      <c r="A282" t="s">
        <v>2462</v>
      </c>
      <c r="B282" t="s">
        <v>2435</v>
      </c>
      <c r="C282">
        <v>0.45454545454545398</v>
      </c>
      <c r="D282">
        <v>0.625</v>
      </c>
      <c r="E282">
        <v>0.52631578947368396</v>
      </c>
      <c r="F282">
        <v>104.25</v>
      </c>
      <c r="G282">
        <v>0.360726643598615</v>
      </c>
      <c r="H282">
        <v>0.63927335640138405</v>
      </c>
    </row>
    <row r="283" spans="1:8" x14ac:dyDescent="0.25">
      <c r="A283" t="s">
        <v>2462</v>
      </c>
      <c r="B283" t="s">
        <v>2436</v>
      </c>
      <c r="C283">
        <v>0.18181818181818099</v>
      </c>
      <c r="D283">
        <v>0.125</v>
      </c>
      <c r="E283">
        <v>0.148148148148148</v>
      </c>
      <c r="F283">
        <v>149.933333333333</v>
      </c>
      <c r="G283">
        <v>0.51880046136101499</v>
      </c>
      <c r="H283">
        <v>0.48119953863898501</v>
      </c>
    </row>
    <row r="284" spans="1:8" x14ac:dyDescent="0.25">
      <c r="A284" t="s">
        <v>2462</v>
      </c>
      <c r="B284" t="s">
        <v>2437</v>
      </c>
      <c r="C284">
        <v>9.0909090909090898E-2</v>
      </c>
      <c r="D284">
        <v>0.2</v>
      </c>
      <c r="E284">
        <v>0.125</v>
      </c>
      <c r="F284">
        <v>166.25</v>
      </c>
      <c r="G284">
        <v>0.57525951557093402</v>
      </c>
      <c r="H284">
        <v>0.42474048442906498</v>
      </c>
    </row>
    <row r="285" spans="1:8" x14ac:dyDescent="0.25">
      <c r="A285" t="s">
        <v>2462</v>
      </c>
      <c r="B285" t="s">
        <v>2438</v>
      </c>
      <c r="C285">
        <v>1</v>
      </c>
      <c r="D285">
        <v>5.44554455445544E-2</v>
      </c>
      <c r="E285">
        <v>0.10328638497652499</v>
      </c>
      <c r="F285">
        <v>57.8333333333333</v>
      </c>
      <c r="G285">
        <v>0.200115340253748</v>
      </c>
      <c r="H285">
        <v>0.799884659746251</v>
      </c>
    </row>
    <row r="286" spans="1:8" x14ac:dyDescent="0.25">
      <c r="A286" t="s">
        <v>2462</v>
      </c>
      <c r="B286" t="s">
        <v>2439</v>
      </c>
      <c r="C286">
        <v>0</v>
      </c>
      <c r="D286">
        <v>0</v>
      </c>
      <c r="E286">
        <v>0</v>
      </c>
      <c r="F286">
        <v>289</v>
      </c>
      <c r="G286">
        <v>1</v>
      </c>
      <c r="H286">
        <v>0</v>
      </c>
    </row>
    <row r="287" spans="1:8" x14ac:dyDescent="0.25">
      <c r="A287" t="s">
        <v>2462</v>
      </c>
      <c r="B287" t="s">
        <v>2440</v>
      </c>
      <c r="C287">
        <v>1</v>
      </c>
      <c r="D287">
        <v>1</v>
      </c>
      <c r="E287">
        <v>1</v>
      </c>
      <c r="F287">
        <v>26</v>
      </c>
      <c r="G287">
        <v>8.9965397923875395E-2</v>
      </c>
      <c r="H287">
        <v>0.91003460207612397</v>
      </c>
    </row>
    <row r="288" spans="1:8" x14ac:dyDescent="0.25">
      <c r="A288" t="s">
        <v>2463</v>
      </c>
      <c r="B288" t="s">
        <v>2428</v>
      </c>
      <c r="C288">
        <v>1</v>
      </c>
      <c r="D288">
        <v>1</v>
      </c>
      <c r="E288">
        <v>1</v>
      </c>
      <c r="F288">
        <v>26</v>
      </c>
      <c r="G288">
        <v>8.9965397923875395E-2</v>
      </c>
      <c r="H288">
        <v>0.91003460207612397</v>
      </c>
    </row>
    <row r="289" spans="1:8" x14ac:dyDescent="0.25">
      <c r="A289" t="s">
        <v>2463</v>
      </c>
      <c r="B289" t="s">
        <v>2429</v>
      </c>
      <c r="C289">
        <v>1</v>
      </c>
      <c r="D289">
        <v>1</v>
      </c>
      <c r="E289">
        <v>1</v>
      </c>
      <c r="F289">
        <v>26</v>
      </c>
      <c r="G289">
        <v>8.9965397923875395E-2</v>
      </c>
      <c r="H289">
        <v>0.91003460207612397</v>
      </c>
    </row>
    <row r="290" spans="1:8" x14ac:dyDescent="0.25">
      <c r="A290" t="s">
        <v>2463</v>
      </c>
      <c r="B290" t="s">
        <v>2430</v>
      </c>
      <c r="C290">
        <v>1</v>
      </c>
      <c r="D290">
        <v>1</v>
      </c>
      <c r="E290">
        <v>1</v>
      </c>
      <c r="F290">
        <v>26</v>
      </c>
      <c r="G290">
        <v>8.9965397923875395E-2</v>
      </c>
      <c r="H290">
        <v>0.91003460207612397</v>
      </c>
    </row>
    <row r="291" spans="1:8" x14ac:dyDescent="0.25">
      <c r="A291" t="s">
        <v>2463</v>
      </c>
      <c r="B291" t="s">
        <v>2431</v>
      </c>
      <c r="C291">
        <v>1</v>
      </c>
      <c r="D291">
        <v>1</v>
      </c>
      <c r="E291">
        <v>1</v>
      </c>
      <c r="F291">
        <v>26</v>
      </c>
      <c r="G291">
        <v>8.9965397923875395E-2</v>
      </c>
      <c r="H291">
        <v>0.91003460207612397</v>
      </c>
    </row>
    <row r="292" spans="1:8" x14ac:dyDescent="0.25">
      <c r="A292" t="s">
        <v>2463</v>
      </c>
      <c r="B292" t="s">
        <v>2432</v>
      </c>
      <c r="C292">
        <v>1</v>
      </c>
      <c r="D292">
        <v>0.314285714285714</v>
      </c>
      <c r="E292">
        <v>0.47826086956521702</v>
      </c>
      <c r="F292">
        <v>30</v>
      </c>
      <c r="G292">
        <v>0.103806228373702</v>
      </c>
      <c r="H292">
        <v>0.89619377162629699</v>
      </c>
    </row>
    <row r="293" spans="1:8" x14ac:dyDescent="0.25">
      <c r="A293" t="s">
        <v>2463</v>
      </c>
      <c r="B293" t="s">
        <v>2433</v>
      </c>
      <c r="C293">
        <v>1</v>
      </c>
      <c r="D293">
        <v>3.8062283737024201E-2</v>
      </c>
      <c r="E293">
        <v>7.3333333333333306E-2</v>
      </c>
      <c r="F293">
        <v>72.3333333333333</v>
      </c>
      <c r="G293">
        <v>0.25028835063437099</v>
      </c>
      <c r="H293">
        <v>0.74971164936562795</v>
      </c>
    </row>
    <row r="294" spans="1:8" x14ac:dyDescent="0.25">
      <c r="A294" t="s">
        <v>2463</v>
      </c>
      <c r="B294" t="s">
        <v>2434</v>
      </c>
      <c r="C294">
        <v>0.27272727272727199</v>
      </c>
      <c r="D294">
        <v>0.42857142857142799</v>
      </c>
      <c r="E294">
        <v>0.33333333333333298</v>
      </c>
      <c r="F294">
        <v>133.28571428571399</v>
      </c>
      <c r="G294">
        <v>0.46119624320316299</v>
      </c>
      <c r="H294">
        <v>0.53880375679683601</v>
      </c>
    </row>
    <row r="295" spans="1:8" x14ac:dyDescent="0.25">
      <c r="A295" t="s">
        <v>2463</v>
      </c>
      <c r="B295" t="s">
        <v>2435</v>
      </c>
      <c r="C295">
        <v>0.27272727272727199</v>
      </c>
      <c r="D295">
        <v>0.75</v>
      </c>
      <c r="E295">
        <v>0.39999999999999902</v>
      </c>
      <c r="F295">
        <v>133.07142857142799</v>
      </c>
      <c r="G295">
        <v>0.46045477014335101</v>
      </c>
      <c r="H295">
        <v>0.53954522985664799</v>
      </c>
    </row>
    <row r="296" spans="1:8" x14ac:dyDescent="0.25">
      <c r="A296" t="s">
        <v>2463</v>
      </c>
      <c r="B296" t="s">
        <v>2436</v>
      </c>
      <c r="C296">
        <v>0.18181818181818099</v>
      </c>
      <c r="D296">
        <v>0.15384615384615299</v>
      </c>
      <c r="E296">
        <v>0.16666666666666599</v>
      </c>
      <c r="F296">
        <v>149.73333333333301</v>
      </c>
      <c r="G296">
        <v>0.51810841983852296</v>
      </c>
      <c r="H296">
        <v>0.48189158016147599</v>
      </c>
    </row>
    <row r="297" spans="1:8" x14ac:dyDescent="0.25">
      <c r="A297" t="s">
        <v>2463</v>
      </c>
      <c r="B297" t="s">
        <v>2437</v>
      </c>
      <c r="C297">
        <v>0</v>
      </c>
      <c r="D297">
        <v>0</v>
      </c>
      <c r="E297">
        <v>0</v>
      </c>
      <c r="F297">
        <v>184.17647058823499</v>
      </c>
      <c r="G297">
        <v>0.63728882556482702</v>
      </c>
      <c r="H297">
        <v>0.36271117443517198</v>
      </c>
    </row>
    <row r="298" spans="1:8" x14ac:dyDescent="0.25">
      <c r="A298" t="s">
        <v>2463</v>
      </c>
      <c r="B298" t="s">
        <v>2438</v>
      </c>
      <c r="C298">
        <v>1</v>
      </c>
      <c r="D298">
        <v>6.5476190476190396E-2</v>
      </c>
      <c r="E298">
        <v>0.12290502793296</v>
      </c>
      <c r="F298">
        <v>52.1666666666666</v>
      </c>
      <c r="G298">
        <v>0.180507497116493</v>
      </c>
      <c r="H298">
        <v>0.81949250288350595</v>
      </c>
    </row>
    <row r="299" spans="1:8" x14ac:dyDescent="0.25">
      <c r="A299" t="s">
        <v>2463</v>
      </c>
      <c r="B299" t="s">
        <v>2439</v>
      </c>
      <c r="C299">
        <v>0</v>
      </c>
      <c r="D299">
        <v>0</v>
      </c>
      <c r="E299">
        <v>0</v>
      </c>
      <c r="F299">
        <v>289</v>
      </c>
      <c r="G299">
        <v>1</v>
      </c>
      <c r="H299">
        <v>0</v>
      </c>
    </row>
    <row r="300" spans="1:8" x14ac:dyDescent="0.25">
      <c r="A300" t="s">
        <v>2463</v>
      </c>
      <c r="B300" t="s">
        <v>2440</v>
      </c>
      <c r="C300">
        <v>1</v>
      </c>
      <c r="D300">
        <v>1</v>
      </c>
      <c r="E300">
        <v>1</v>
      </c>
      <c r="F300">
        <v>26</v>
      </c>
      <c r="G300">
        <v>8.9965397923875395E-2</v>
      </c>
      <c r="H300">
        <v>0.91003460207612397</v>
      </c>
    </row>
    <row r="301" spans="1:8" x14ac:dyDescent="0.25">
      <c r="A301" t="s">
        <v>2464</v>
      </c>
      <c r="B301" t="s">
        <v>2428</v>
      </c>
      <c r="C301">
        <v>1</v>
      </c>
      <c r="D301">
        <v>1</v>
      </c>
      <c r="E301">
        <v>1</v>
      </c>
      <c r="F301">
        <v>26</v>
      </c>
      <c r="G301">
        <v>8.9965397923875395E-2</v>
      </c>
      <c r="H301">
        <v>0.91003460207612397</v>
      </c>
    </row>
    <row r="302" spans="1:8" x14ac:dyDescent="0.25">
      <c r="A302" t="s">
        <v>2464</v>
      </c>
      <c r="B302" t="s">
        <v>2429</v>
      </c>
      <c r="C302">
        <v>1</v>
      </c>
      <c r="D302">
        <v>1</v>
      </c>
      <c r="E302">
        <v>1</v>
      </c>
      <c r="F302">
        <v>26</v>
      </c>
      <c r="G302">
        <v>8.9965397923875395E-2</v>
      </c>
      <c r="H302">
        <v>0.91003460207612397</v>
      </c>
    </row>
    <row r="303" spans="1:8" x14ac:dyDescent="0.25">
      <c r="A303" t="s">
        <v>2464</v>
      </c>
      <c r="B303" t="s">
        <v>2430</v>
      </c>
      <c r="C303">
        <v>1</v>
      </c>
      <c r="D303">
        <v>1</v>
      </c>
      <c r="E303">
        <v>1</v>
      </c>
      <c r="F303">
        <v>26</v>
      </c>
      <c r="G303">
        <v>8.9965397923875395E-2</v>
      </c>
      <c r="H303">
        <v>0.91003460207612397</v>
      </c>
    </row>
    <row r="304" spans="1:8" x14ac:dyDescent="0.25">
      <c r="A304" t="s">
        <v>2464</v>
      </c>
      <c r="B304" t="s">
        <v>2431</v>
      </c>
      <c r="C304">
        <v>1</v>
      </c>
      <c r="D304">
        <v>1</v>
      </c>
      <c r="E304">
        <v>1</v>
      </c>
      <c r="F304">
        <v>26</v>
      </c>
      <c r="G304">
        <v>8.9965397923875395E-2</v>
      </c>
      <c r="H304">
        <v>0.91003460207612397</v>
      </c>
    </row>
    <row r="305" spans="1:8" x14ac:dyDescent="0.25">
      <c r="A305" t="s">
        <v>2464</v>
      </c>
      <c r="B305" t="s">
        <v>2432</v>
      </c>
      <c r="C305">
        <v>1</v>
      </c>
      <c r="D305">
        <v>0.47826086956521702</v>
      </c>
      <c r="E305">
        <v>0.64705882352941102</v>
      </c>
      <c r="F305">
        <v>28</v>
      </c>
      <c r="G305">
        <v>9.6885813148788899E-2</v>
      </c>
      <c r="H305">
        <v>0.90311418685121103</v>
      </c>
    </row>
    <row r="306" spans="1:8" x14ac:dyDescent="0.25">
      <c r="A306" t="s">
        <v>2464</v>
      </c>
      <c r="B306" t="s">
        <v>2433</v>
      </c>
      <c r="C306">
        <v>1</v>
      </c>
      <c r="D306">
        <v>3.8062283737024201E-2</v>
      </c>
      <c r="E306">
        <v>7.3333333333333306E-2</v>
      </c>
      <c r="F306">
        <v>72.3333333333333</v>
      </c>
      <c r="G306">
        <v>0.25028835063437099</v>
      </c>
      <c r="H306">
        <v>0.74971164936562795</v>
      </c>
    </row>
    <row r="307" spans="1:8" x14ac:dyDescent="0.25">
      <c r="A307" t="s">
        <v>2464</v>
      </c>
      <c r="B307" t="s">
        <v>2434</v>
      </c>
      <c r="C307">
        <v>0.45454545454545398</v>
      </c>
      <c r="D307">
        <v>0.625</v>
      </c>
      <c r="E307">
        <v>0.52631578947368396</v>
      </c>
      <c r="F307">
        <v>104.25</v>
      </c>
      <c r="G307">
        <v>0.360726643598615</v>
      </c>
      <c r="H307">
        <v>0.63927335640138405</v>
      </c>
    </row>
    <row r="308" spans="1:8" x14ac:dyDescent="0.25">
      <c r="A308" t="s">
        <v>2464</v>
      </c>
      <c r="B308" t="s">
        <v>2435</v>
      </c>
      <c r="C308">
        <v>0.45454545454545398</v>
      </c>
      <c r="D308">
        <v>0.71428571428571397</v>
      </c>
      <c r="E308">
        <v>0.55555555555555503</v>
      </c>
      <c r="F308">
        <v>104.166666666666</v>
      </c>
      <c r="G308">
        <v>0.36043829296424401</v>
      </c>
      <c r="H308">
        <v>0.63956170703575499</v>
      </c>
    </row>
    <row r="309" spans="1:8" x14ac:dyDescent="0.25">
      <c r="A309" t="s">
        <v>2464</v>
      </c>
      <c r="B309" t="s">
        <v>2436</v>
      </c>
      <c r="C309">
        <v>0.27272727272727199</v>
      </c>
      <c r="D309">
        <v>0.2</v>
      </c>
      <c r="E309">
        <v>0.23076923076923</v>
      </c>
      <c r="F309">
        <v>133.85714285714201</v>
      </c>
      <c r="G309">
        <v>0.463173504695996</v>
      </c>
      <c r="H309">
        <v>0.53682649530400395</v>
      </c>
    </row>
    <row r="310" spans="1:8" x14ac:dyDescent="0.25">
      <c r="A310" t="s">
        <v>2464</v>
      </c>
      <c r="B310" t="s">
        <v>2437</v>
      </c>
      <c r="C310">
        <v>0</v>
      </c>
      <c r="D310">
        <v>0</v>
      </c>
      <c r="E310">
        <v>0</v>
      </c>
      <c r="F310">
        <v>184.058823529411</v>
      </c>
      <c r="G310">
        <v>0.63688174231630301</v>
      </c>
      <c r="H310">
        <v>0.36311825768369599</v>
      </c>
    </row>
    <row r="311" spans="1:8" x14ac:dyDescent="0.25">
      <c r="A311" t="s">
        <v>2464</v>
      </c>
      <c r="B311" t="s">
        <v>2438</v>
      </c>
      <c r="C311">
        <v>1</v>
      </c>
      <c r="D311">
        <v>6.5868263473053898E-2</v>
      </c>
      <c r="E311">
        <v>0.123595505617977</v>
      </c>
      <c r="F311">
        <v>52</v>
      </c>
      <c r="G311">
        <v>0.17993079584775001</v>
      </c>
      <c r="H311">
        <v>0.82006920415224904</v>
      </c>
    </row>
    <row r="312" spans="1:8" x14ac:dyDescent="0.25">
      <c r="A312" t="s">
        <v>2464</v>
      </c>
      <c r="B312" t="s">
        <v>2439</v>
      </c>
      <c r="C312">
        <v>0</v>
      </c>
      <c r="D312">
        <v>0</v>
      </c>
      <c r="E312">
        <v>0</v>
      </c>
      <c r="F312">
        <v>289</v>
      </c>
      <c r="G312">
        <v>1</v>
      </c>
      <c r="H312">
        <v>0</v>
      </c>
    </row>
    <row r="313" spans="1:8" x14ac:dyDescent="0.25">
      <c r="A313" t="s">
        <v>2464</v>
      </c>
      <c r="B313" t="s">
        <v>2440</v>
      </c>
      <c r="C313">
        <v>1</v>
      </c>
      <c r="D313">
        <v>1</v>
      </c>
      <c r="E313">
        <v>1</v>
      </c>
      <c r="F313">
        <v>26</v>
      </c>
      <c r="G313">
        <v>8.9965397923875395E-2</v>
      </c>
      <c r="H313">
        <v>0.91003460207612397</v>
      </c>
    </row>
    <row r="314" spans="1:8" x14ac:dyDescent="0.25">
      <c r="A314" t="s">
        <v>2465</v>
      </c>
      <c r="B314" t="s">
        <v>2428</v>
      </c>
      <c r="C314">
        <v>0.875</v>
      </c>
      <c r="D314">
        <v>1</v>
      </c>
      <c r="E314">
        <v>0.93333333333333302</v>
      </c>
      <c r="F314">
        <v>34</v>
      </c>
      <c r="G314">
        <v>8.9473684210526302E-2</v>
      </c>
      <c r="H314">
        <v>0.91052631578947296</v>
      </c>
    </row>
    <row r="315" spans="1:8" x14ac:dyDescent="0.25">
      <c r="A315" t="s">
        <v>2465</v>
      </c>
      <c r="B315" t="s">
        <v>2429</v>
      </c>
      <c r="C315">
        <v>0.625</v>
      </c>
      <c r="D315">
        <v>1</v>
      </c>
      <c r="E315">
        <v>0.76923076923076905</v>
      </c>
      <c r="F315">
        <v>66</v>
      </c>
      <c r="G315">
        <v>0.173684210526315</v>
      </c>
      <c r="H315">
        <v>0.826315789473684</v>
      </c>
    </row>
    <row r="316" spans="1:8" x14ac:dyDescent="0.25">
      <c r="A316" t="s">
        <v>2465</v>
      </c>
      <c r="B316" t="s">
        <v>2430</v>
      </c>
      <c r="C316">
        <v>0.8125</v>
      </c>
      <c r="D316">
        <v>1</v>
      </c>
      <c r="E316">
        <v>0.89655172413793105</v>
      </c>
      <c r="F316">
        <v>40.5</v>
      </c>
      <c r="G316">
        <v>0.106578947368421</v>
      </c>
      <c r="H316">
        <v>0.89342105263157801</v>
      </c>
    </row>
    <row r="317" spans="1:8" x14ac:dyDescent="0.25">
      <c r="A317" t="s">
        <v>2465</v>
      </c>
      <c r="B317" t="s">
        <v>2431</v>
      </c>
      <c r="C317">
        <v>0.8125</v>
      </c>
      <c r="D317">
        <v>1</v>
      </c>
      <c r="E317">
        <v>0.89655172413793105</v>
      </c>
      <c r="F317">
        <v>40.5</v>
      </c>
      <c r="G317">
        <v>0.106578947368421</v>
      </c>
      <c r="H317">
        <v>0.89342105263157801</v>
      </c>
    </row>
    <row r="318" spans="1:8" x14ac:dyDescent="0.25">
      <c r="A318" t="s">
        <v>2465</v>
      </c>
      <c r="B318" t="s">
        <v>2432</v>
      </c>
      <c r="C318">
        <v>0.9375</v>
      </c>
      <c r="D318">
        <v>0.35714285714285698</v>
      </c>
      <c r="E318">
        <v>0.51724137931034397</v>
      </c>
      <c r="F318">
        <v>35.25</v>
      </c>
      <c r="G318">
        <v>9.2763157894736797E-2</v>
      </c>
      <c r="H318">
        <v>0.90723684210526301</v>
      </c>
    </row>
    <row r="319" spans="1:8" x14ac:dyDescent="0.25">
      <c r="A319" t="s">
        <v>2465</v>
      </c>
      <c r="B319" t="s">
        <v>2433</v>
      </c>
      <c r="C319">
        <v>1</v>
      </c>
      <c r="D319">
        <v>4.2105263157894701E-2</v>
      </c>
      <c r="E319">
        <v>8.0808080808080801E-2</v>
      </c>
      <c r="F319">
        <v>142.333333333333</v>
      </c>
      <c r="G319">
        <v>0.37456140350877098</v>
      </c>
      <c r="H319">
        <v>0.62543859649122802</v>
      </c>
    </row>
    <row r="320" spans="1:8" x14ac:dyDescent="0.25">
      <c r="A320" t="s">
        <v>2465</v>
      </c>
      <c r="B320" t="s">
        <v>2434</v>
      </c>
      <c r="C320">
        <v>0.25</v>
      </c>
      <c r="D320">
        <v>0.57142857142857095</v>
      </c>
      <c r="E320">
        <v>0.34782608695652101</v>
      </c>
      <c r="F320">
        <v>144.19999999999999</v>
      </c>
      <c r="G320">
        <v>0.37947368421052602</v>
      </c>
      <c r="H320">
        <v>0.62052631578947304</v>
      </c>
    </row>
    <row r="321" spans="1:8" x14ac:dyDescent="0.25">
      <c r="A321" t="s">
        <v>2465</v>
      </c>
      <c r="B321" t="s">
        <v>2435</v>
      </c>
      <c r="C321">
        <v>0.25</v>
      </c>
      <c r="D321">
        <v>0.66666666666666596</v>
      </c>
      <c r="E321">
        <v>0.36363636363636298</v>
      </c>
      <c r="F321">
        <v>144.13333333333301</v>
      </c>
      <c r="G321">
        <v>0.37929824561403502</v>
      </c>
      <c r="H321">
        <v>0.62070175438596498</v>
      </c>
    </row>
    <row r="322" spans="1:8" x14ac:dyDescent="0.25">
      <c r="A322" t="s">
        <v>2465</v>
      </c>
      <c r="B322" t="s">
        <v>2436</v>
      </c>
      <c r="C322">
        <v>0.1875</v>
      </c>
      <c r="D322">
        <v>0.23076923076923</v>
      </c>
      <c r="E322">
        <v>0.20689655172413701</v>
      </c>
      <c r="F322">
        <v>161.125</v>
      </c>
      <c r="G322">
        <v>0.42401315789473598</v>
      </c>
      <c r="H322">
        <v>0.57598684210526296</v>
      </c>
    </row>
    <row r="323" spans="1:8" x14ac:dyDescent="0.25">
      <c r="A323" t="s">
        <v>2465</v>
      </c>
      <c r="B323" t="s">
        <v>2437</v>
      </c>
      <c r="C323">
        <v>6.25E-2</v>
      </c>
      <c r="D323">
        <v>1</v>
      </c>
      <c r="E323">
        <v>0.11764705882352899</v>
      </c>
      <c r="F323">
        <v>196.5</v>
      </c>
      <c r="G323">
        <v>0.51710526315789396</v>
      </c>
      <c r="H323">
        <v>0.48289473684210499</v>
      </c>
    </row>
    <row r="324" spans="1:8" x14ac:dyDescent="0.25">
      <c r="A324" t="s">
        <v>2465</v>
      </c>
      <c r="B324" t="s">
        <v>2438</v>
      </c>
      <c r="C324">
        <v>1</v>
      </c>
      <c r="D324">
        <v>9.5808383233532898E-2</v>
      </c>
      <c r="E324">
        <v>0.17486338797814199</v>
      </c>
      <c r="F324">
        <v>71.3333333333333</v>
      </c>
      <c r="G324">
        <v>0.18771929824561401</v>
      </c>
      <c r="H324">
        <v>0.81228070175438505</v>
      </c>
    </row>
    <row r="325" spans="1:8" x14ac:dyDescent="0.25">
      <c r="A325" t="s">
        <v>2465</v>
      </c>
      <c r="B325" t="s">
        <v>2439</v>
      </c>
      <c r="C325">
        <v>0</v>
      </c>
      <c r="D325">
        <v>0</v>
      </c>
      <c r="E325">
        <v>0</v>
      </c>
      <c r="F325">
        <v>380</v>
      </c>
      <c r="G325">
        <v>1</v>
      </c>
      <c r="H325">
        <v>0</v>
      </c>
    </row>
    <row r="326" spans="1:8" x14ac:dyDescent="0.25">
      <c r="A326" t="s">
        <v>2465</v>
      </c>
      <c r="B326" t="s">
        <v>2440</v>
      </c>
      <c r="C326">
        <v>1</v>
      </c>
      <c r="D326">
        <v>1</v>
      </c>
      <c r="E326">
        <v>1</v>
      </c>
      <c r="F326">
        <v>21</v>
      </c>
      <c r="G326">
        <v>5.5263157894736799E-2</v>
      </c>
      <c r="H326">
        <v>0.94473684210526299</v>
      </c>
    </row>
    <row r="327" spans="1:8" x14ac:dyDescent="0.25">
      <c r="A327" t="s">
        <v>2466</v>
      </c>
      <c r="B327" t="s">
        <v>2428</v>
      </c>
      <c r="C327">
        <v>0.5625</v>
      </c>
      <c r="D327">
        <v>0.75</v>
      </c>
      <c r="E327">
        <v>0.64285714285714202</v>
      </c>
      <c r="F327">
        <v>76.8</v>
      </c>
      <c r="G327">
        <v>0.20210526315789401</v>
      </c>
      <c r="H327">
        <v>0.79789473684210499</v>
      </c>
    </row>
    <row r="328" spans="1:8" x14ac:dyDescent="0.25">
      <c r="A328" t="s">
        <v>2466</v>
      </c>
      <c r="B328" t="s">
        <v>2429</v>
      </c>
      <c r="C328">
        <v>0</v>
      </c>
      <c r="D328">
        <v>0</v>
      </c>
      <c r="E328">
        <v>0</v>
      </c>
      <c r="F328">
        <v>380</v>
      </c>
      <c r="G328">
        <v>1</v>
      </c>
      <c r="H328">
        <v>0</v>
      </c>
    </row>
    <row r="329" spans="1:8" x14ac:dyDescent="0.25">
      <c r="A329" t="s">
        <v>2466</v>
      </c>
      <c r="B329" t="s">
        <v>2430</v>
      </c>
      <c r="C329">
        <v>0.5</v>
      </c>
      <c r="D329">
        <v>0.66666666666666596</v>
      </c>
      <c r="E329">
        <v>0.57142857142857095</v>
      </c>
      <c r="F329">
        <v>88.363636363636303</v>
      </c>
      <c r="G329">
        <v>0.23253588516746401</v>
      </c>
      <c r="H329">
        <v>0.76746411483253496</v>
      </c>
    </row>
    <row r="330" spans="1:8" x14ac:dyDescent="0.25">
      <c r="A330" t="s">
        <v>2466</v>
      </c>
      <c r="B330" t="s">
        <v>2431</v>
      </c>
      <c r="C330">
        <v>0</v>
      </c>
      <c r="D330">
        <v>0</v>
      </c>
      <c r="E330">
        <v>0</v>
      </c>
      <c r="F330">
        <v>380</v>
      </c>
      <c r="G330">
        <v>1</v>
      </c>
      <c r="H330">
        <v>0</v>
      </c>
    </row>
    <row r="331" spans="1:8" x14ac:dyDescent="0.25">
      <c r="A331" t="s">
        <v>2466</v>
      </c>
      <c r="B331" t="s">
        <v>2432</v>
      </c>
      <c r="C331">
        <v>0</v>
      </c>
      <c r="D331">
        <v>0</v>
      </c>
      <c r="E331">
        <v>0</v>
      </c>
      <c r="F331">
        <v>380</v>
      </c>
      <c r="G331">
        <v>1</v>
      </c>
      <c r="H331">
        <v>0</v>
      </c>
    </row>
    <row r="332" spans="1:8" x14ac:dyDescent="0.25">
      <c r="A332" t="s">
        <v>2466</v>
      </c>
      <c r="B332" t="s">
        <v>2433</v>
      </c>
      <c r="C332">
        <v>1</v>
      </c>
      <c r="D332">
        <v>4.2105263157894701E-2</v>
      </c>
      <c r="E332">
        <v>8.0808080808080801E-2</v>
      </c>
      <c r="F332">
        <v>142.333333333333</v>
      </c>
      <c r="G332">
        <v>0.37456140350877098</v>
      </c>
      <c r="H332">
        <v>0.62543859649122802</v>
      </c>
    </row>
    <row r="333" spans="1:8" x14ac:dyDescent="0.25">
      <c r="A333" t="s">
        <v>2466</v>
      </c>
      <c r="B333" t="s">
        <v>2434</v>
      </c>
      <c r="C333">
        <v>0.25</v>
      </c>
      <c r="D333">
        <v>0.5</v>
      </c>
      <c r="E333">
        <v>0.33333333333333298</v>
      </c>
      <c r="F333">
        <v>144.266666666666</v>
      </c>
      <c r="G333">
        <v>0.37964912280701701</v>
      </c>
      <c r="H333">
        <v>0.62035087719298199</v>
      </c>
    </row>
    <row r="334" spans="1:8" x14ac:dyDescent="0.25">
      <c r="A334" t="s">
        <v>2466</v>
      </c>
      <c r="B334" t="s">
        <v>2435</v>
      </c>
      <c r="C334">
        <v>0.1875</v>
      </c>
      <c r="D334">
        <v>0.42857142857142799</v>
      </c>
      <c r="E334">
        <v>0.26086956521739102</v>
      </c>
      <c r="F334">
        <v>160.75</v>
      </c>
      <c r="G334">
        <v>0.42302631578947297</v>
      </c>
      <c r="H334">
        <v>0.57697368421052597</v>
      </c>
    </row>
    <row r="335" spans="1:8" x14ac:dyDescent="0.25">
      <c r="A335" t="s">
        <v>2466</v>
      </c>
      <c r="B335" t="s">
        <v>2436</v>
      </c>
      <c r="C335">
        <v>0.1875</v>
      </c>
      <c r="D335">
        <v>0.214285714285714</v>
      </c>
      <c r="E335">
        <v>0.19999999999999901</v>
      </c>
      <c r="F335">
        <v>161.1875</v>
      </c>
      <c r="G335">
        <v>0.424177631578947</v>
      </c>
      <c r="H335">
        <v>0.57582236842105206</v>
      </c>
    </row>
    <row r="336" spans="1:8" x14ac:dyDescent="0.25">
      <c r="A336" t="s">
        <v>2466</v>
      </c>
      <c r="B336" t="s">
        <v>2437</v>
      </c>
      <c r="C336">
        <v>0</v>
      </c>
      <c r="D336">
        <v>0</v>
      </c>
      <c r="E336">
        <v>0</v>
      </c>
      <c r="F336">
        <v>216.052631578947</v>
      </c>
      <c r="G336">
        <v>0.568559556786703</v>
      </c>
      <c r="H336">
        <v>0.431440443213296</v>
      </c>
    </row>
    <row r="337" spans="1:8" x14ac:dyDescent="0.25">
      <c r="A337" t="s">
        <v>2466</v>
      </c>
      <c r="B337" t="s">
        <v>2438</v>
      </c>
      <c r="C337">
        <v>0</v>
      </c>
      <c r="D337">
        <v>0</v>
      </c>
      <c r="E337">
        <v>0</v>
      </c>
      <c r="F337">
        <v>380</v>
      </c>
      <c r="G337">
        <v>1</v>
      </c>
      <c r="H337">
        <v>0</v>
      </c>
    </row>
    <row r="338" spans="1:8" x14ac:dyDescent="0.25">
      <c r="A338" t="s">
        <v>2466</v>
      </c>
      <c r="B338" t="s">
        <v>2439</v>
      </c>
      <c r="C338">
        <v>0</v>
      </c>
      <c r="D338">
        <v>0</v>
      </c>
      <c r="E338">
        <v>0</v>
      </c>
      <c r="F338">
        <v>380</v>
      </c>
      <c r="G338">
        <v>1</v>
      </c>
      <c r="H338">
        <v>0</v>
      </c>
    </row>
    <row r="339" spans="1:8" x14ac:dyDescent="0.25">
      <c r="A339" t="s">
        <v>2466</v>
      </c>
      <c r="B339" t="s">
        <v>2440</v>
      </c>
      <c r="C339">
        <v>1</v>
      </c>
      <c r="D339">
        <v>0.94117647058823495</v>
      </c>
      <c r="E339">
        <v>0.96969696969696895</v>
      </c>
      <c r="F339">
        <v>21.3333333333333</v>
      </c>
      <c r="G339">
        <v>5.61403508771929E-2</v>
      </c>
      <c r="H339">
        <v>0.94385964912280695</v>
      </c>
    </row>
    <row r="340" spans="1:8" x14ac:dyDescent="0.25">
      <c r="A340" t="s">
        <v>2467</v>
      </c>
      <c r="B340" t="s">
        <v>2428</v>
      </c>
      <c r="C340">
        <v>0.6875</v>
      </c>
      <c r="D340">
        <v>0.91666666666666596</v>
      </c>
      <c r="E340">
        <v>0.78571428571428503</v>
      </c>
      <c r="F340">
        <v>56.625</v>
      </c>
      <c r="G340">
        <v>0.14901315789473599</v>
      </c>
      <c r="H340">
        <v>0.85098684210526299</v>
      </c>
    </row>
    <row r="341" spans="1:8" x14ac:dyDescent="0.25">
      <c r="A341" t="s">
        <v>2467</v>
      </c>
      <c r="B341" t="s">
        <v>2429</v>
      </c>
      <c r="C341">
        <v>0</v>
      </c>
      <c r="D341">
        <v>0</v>
      </c>
      <c r="E341">
        <v>0</v>
      </c>
      <c r="F341">
        <v>380</v>
      </c>
      <c r="G341">
        <v>1</v>
      </c>
      <c r="H341">
        <v>0</v>
      </c>
    </row>
    <row r="342" spans="1:8" x14ac:dyDescent="0.25">
      <c r="A342" t="s">
        <v>2467</v>
      </c>
      <c r="B342" t="s">
        <v>2430</v>
      </c>
      <c r="C342">
        <v>0.4375</v>
      </c>
      <c r="D342">
        <v>0.875</v>
      </c>
      <c r="E342">
        <v>0.58333333333333304</v>
      </c>
      <c r="F342">
        <v>100.583333333333</v>
      </c>
      <c r="G342">
        <v>0.26469298245613998</v>
      </c>
      <c r="H342">
        <v>0.73530701754385897</v>
      </c>
    </row>
    <row r="343" spans="1:8" x14ac:dyDescent="0.25">
      <c r="A343" t="s">
        <v>2467</v>
      </c>
      <c r="B343" t="s">
        <v>2431</v>
      </c>
      <c r="C343">
        <v>0</v>
      </c>
      <c r="D343">
        <v>0</v>
      </c>
      <c r="E343">
        <v>0</v>
      </c>
      <c r="F343">
        <v>380</v>
      </c>
      <c r="G343">
        <v>1</v>
      </c>
      <c r="H343">
        <v>0</v>
      </c>
    </row>
    <row r="344" spans="1:8" x14ac:dyDescent="0.25">
      <c r="A344" t="s">
        <v>2467</v>
      </c>
      <c r="B344" t="s">
        <v>2432</v>
      </c>
      <c r="C344">
        <v>6.25E-2</v>
      </c>
      <c r="D344">
        <v>1</v>
      </c>
      <c r="E344">
        <v>0.11764705882352899</v>
      </c>
      <c r="F344">
        <v>196.5</v>
      </c>
      <c r="G344">
        <v>0.51710526315789396</v>
      </c>
      <c r="H344">
        <v>0.48289473684210499</v>
      </c>
    </row>
    <row r="345" spans="1:8" x14ac:dyDescent="0.25">
      <c r="A345" t="s">
        <v>2467</v>
      </c>
      <c r="B345" t="s">
        <v>2433</v>
      </c>
      <c r="C345">
        <v>1</v>
      </c>
      <c r="D345">
        <v>4.2105263157894701E-2</v>
      </c>
      <c r="E345">
        <v>8.0808080808080801E-2</v>
      </c>
      <c r="F345">
        <v>142.333333333333</v>
      </c>
      <c r="G345">
        <v>0.37456140350877098</v>
      </c>
      <c r="H345">
        <v>0.62543859649122802</v>
      </c>
    </row>
    <row r="346" spans="1:8" x14ac:dyDescent="0.25">
      <c r="A346" t="s">
        <v>2467</v>
      </c>
      <c r="B346" t="s">
        <v>2434</v>
      </c>
      <c r="C346">
        <v>0.375</v>
      </c>
      <c r="D346">
        <v>0.66666666666666596</v>
      </c>
      <c r="E346">
        <v>0.48</v>
      </c>
      <c r="F346">
        <v>114.230769230769</v>
      </c>
      <c r="G346">
        <v>0.30060728744939202</v>
      </c>
      <c r="H346">
        <v>0.69939271255060698</v>
      </c>
    </row>
    <row r="347" spans="1:8" x14ac:dyDescent="0.25">
      <c r="A347" t="s">
        <v>2467</v>
      </c>
      <c r="B347" t="s">
        <v>2435</v>
      </c>
      <c r="C347">
        <v>0.375</v>
      </c>
      <c r="D347">
        <v>0.85714285714285698</v>
      </c>
      <c r="E347">
        <v>0.52173913043478204</v>
      </c>
      <c r="F347">
        <v>114.07692307692299</v>
      </c>
      <c r="G347">
        <v>0.300202429149797</v>
      </c>
      <c r="H347">
        <v>0.699797570850202</v>
      </c>
    </row>
    <row r="348" spans="1:8" x14ac:dyDescent="0.25">
      <c r="A348" t="s">
        <v>2467</v>
      </c>
      <c r="B348" t="s">
        <v>2436</v>
      </c>
      <c r="C348">
        <v>0.3125</v>
      </c>
      <c r="D348">
        <v>0.22727272727272699</v>
      </c>
      <c r="E348">
        <v>0.26315789473684198</v>
      </c>
      <c r="F348">
        <v>129.71428571428501</v>
      </c>
      <c r="G348">
        <v>0.34135338345864602</v>
      </c>
      <c r="H348">
        <v>0.65864661654135304</v>
      </c>
    </row>
    <row r="349" spans="1:8" x14ac:dyDescent="0.25">
      <c r="A349" t="s">
        <v>2467</v>
      </c>
      <c r="B349" t="s">
        <v>2437</v>
      </c>
      <c r="C349">
        <v>0</v>
      </c>
      <c r="D349">
        <v>0</v>
      </c>
      <c r="E349">
        <v>0</v>
      </c>
      <c r="F349">
        <v>216.052631578947</v>
      </c>
      <c r="G349">
        <v>0.568559556786703</v>
      </c>
      <c r="H349">
        <v>0.431440443213296</v>
      </c>
    </row>
    <row r="350" spans="1:8" x14ac:dyDescent="0.25">
      <c r="A350" t="s">
        <v>2467</v>
      </c>
      <c r="B350" t="s">
        <v>2438</v>
      </c>
      <c r="C350">
        <v>6.25E-2</v>
      </c>
      <c r="D350">
        <v>0.33333333333333298</v>
      </c>
      <c r="E350">
        <v>0.105263157894736</v>
      </c>
      <c r="F350">
        <v>196.611111111111</v>
      </c>
      <c r="G350">
        <v>0.51739766081871297</v>
      </c>
      <c r="H350">
        <v>0.48260233918128598</v>
      </c>
    </row>
    <row r="351" spans="1:8" x14ac:dyDescent="0.25">
      <c r="A351" t="s">
        <v>2467</v>
      </c>
      <c r="B351" t="s">
        <v>2439</v>
      </c>
      <c r="C351">
        <v>0</v>
      </c>
      <c r="D351">
        <v>0</v>
      </c>
      <c r="E351">
        <v>0</v>
      </c>
      <c r="F351">
        <v>380</v>
      </c>
      <c r="G351">
        <v>1</v>
      </c>
      <c r="H351">
        <v>0</v>
      </c>
    </row>
    <row r="352" spans="1:8" x14ac:dyDescent="0.25">
      <c r="A352" t="s">
        <v>2467</v>
      </c>
      <c r="B352" t="s">
        <v>2440</v>
      </c>
      <c r="C352">
        <v>1</v>
      </c>
      <c r="D352">
        <v>0.84210526315789402</v>
      </c>
      <c r="E352">
        <v>0.91428571428571404</v>
      </c>
      <c r="F352">
        <v>22</v>
      </c>
      <c r="G352">
        <v>5.78947368421052E-2</v>
      </c>
      <c r="H352">
        <v>0.942105263157894</v>
      </c>
    </row>
    <row r="353" spans="1:8" x14ac:dyDescent="0.25">
      <c r="A353" t="s">
        <v>2468</v>
      </c>
      <c r="B353" t="s">
        <v>2428</v>
      </c>
      <c r="C353">
        <v>0.75</v>
      </c>
      <c r="D353">
        <v>1</v>
      </c>
      <c r="E353">
        <v>0.85714285714285698</v>
      </c>
      <c r="F353">
        <v>48</v>
      </c>
      <c r="G353">
        <v>0.12631578947368399</v>
      </c>
      <c r="H353">
        <v>0.87368421052631495</v>
      </c>
    </row>
    <row r="354" spans="1:8" x14ac:dyDescent="0.25">
      <c r="A354" t="s">
        <v>2468</v>
      </c>
      <c r="B354" t="s">
        <v>2429</v>
      </c>
      <c r="C354">
        <v>6.25E-2</v>
      </c>
      <c r="D354">
        <v>1</v>
      </c>
      <c r="E354">
        <v>0.11764705882352899</v>
      </c>
      <c r="F354">
        <v>196.5</v>
      </c>
      <c r="G354">
        <v>0.51710526315789396</v>
      </c>
      <c r="H354">
        <v>0.48289473684210499</v>
      </c>
    </row>
    <row r="355" spans="1:8" x14ac:dyDescent="0.25">
      <c r="A355" t="s">
        <v>2468</v>
      </c>
      <c r="B355" t="s">
        <v>2430</v>
      </c>
      <c r="C355">
        <v>0.75</v>
      </c>
      <c r="D355">
        <v>1</v>
      </c>
      <c r="E355">
        <v>0.85714285714285698</v>
      </c>
      <c r="F355">
        <v>48</v>
      </c>
      <c r="G355">
        <v>0.12631578947368399</v>
      </c>
      <c r="H355">
        <v>0.87368421052631495</v>
      </c>
    </row>
    <row r="356" spans="1:8" x14ac:dyDescent="0.25">
      <c r="A356" t="s">
        <v>2468</v>
      </c>
      <c r="B356" t="s">
        <v>2431</v>
      </c>
      <c r="C356">
        <v>0</v>
      </c>
      <c r="D356">
        <v>0</v>
      </c>
      <c r="E356">
        <v>0</v>
      </c>
      <c r="F356">
        <v>380</v>
      </c>
      <c r="G356">
        <v>1</v>
      </c>
      <c r="H356">
        <v>0</v>
      </c>
    </row>
    <row r="357" spans="1:8" x14ac:dyDescent="0.25">
      <c r="A357" t="s">
        <v>2468</v>
      </c>
      <c r="B357" t="s">
        <v>2432</v>
      </c>
      <c r="C357">
        <v>0.1875</v>
      </c>
      <c r="D357">
        <v>0.75</v>
      </c>
      <c r="E357">
        <v>0.3</v>
      </c>
      <c r="F357">
        <v>160.5625</v>
      </c>
      <c r="G357">
        <v>0.42253289473684202</v>
      </c>
      <c r="H357">
        <v>0.57746710526315703</v>
      </c>
    </row>
    <row r="358" spans="1:8" x14ac:dyDescent="0.25">
      <c r="A358" t="s">
        <v>2468</v>
      </c>
      <c r="B358" t="s">
        <v>2433</v>
      </c>
      <c r="C358">
        <v>1</v>
      </c>
      <c r="D358">
        <v>4.2105263157894701E-2</v>
      </c>
      <c r="E358">
        <v>8.0808080808080801E-2</v>
      </c>
      <c r="F358">
        <v>142.333333333333</v>
      </c>
      <c r="G358">
        <v>0.37456140350877098</v>
      </c>
      <c r="H358">
        <v>0.62543859649122802</v>
      </c>
    </row>
    <row r="359" spans="1:8" x14ac:dyDescent="0.25">
      <c r="A359" t="s">
        <v>2468</v>
      </c>
      <c r="B359" t="s">
        <v>2434</v>
      </c>
      <c r="C359">
        <v>0.3125</v>
      </c>
      <c r="D359">
        <v>0.625</v>
      </c>
      <c r="E359">
        <v>0.41666666666666602</v>
      </c>
      <c r="F359">
        <v>128.71428571428501</v>
      </c>
      <c r="G359">
        <v>0.33872180451127798</v>
      </c>
      <c r="H359">
        <v>0.66127819548872102</v>
      </c>
    </row>
    <row r="360" spans="1:8" x14ac:dyDescent="0.25">
      <c r="A360" t="s">
        <v>2468</v>
      </c>
      <c r="B360" t="s">
        <v>2435</v>
      </c>
      <c r="C360">
        <v>0.25</v>
      </c>
      <c r="D360">
        <v>0.57142857142857095</v>
      </c>
      <c r="E360">
        <v>0.34782608695652101</v>
      </c>
      <c r="F360">
        <v>144.19999999999999</v>
      </c>
      <c r="G360">
        <v>0.37947368421052602</v>
      </c>
      <c r="H360">
        <v>0.62052631578947304</v>
      </c>
    </row>
    <row r="361" spans="1:8" x14ac:dyDescent="0.25">
      <c r="A361" t="s">
        <v>2468</v>
      </c>
      <c r="B361" t="s">
        <v>2436</v>
      </c>
      <c r="C361">
        <v>0.1875</v>
      </c>
      <c r="D361">
        <v>0.214285714285714</v>
      </c>
      <c r="E361">
        <v>0.19999999999999901</v>
      </c>
      <c r="F361">
        <v>161.1875</v>
      </c>
      <c r="G361">
        <v>0.424177631578947</v>
      </c>
      <c r="H361">
        <v>0.57582236842105206</v>
      </c>
    </row>
    <row r="362" spans="1:8" x14ac:dyDescent="0.25">
      <c r="A362" t="s">
        <v>2468</v>
      </c>
      <c r="B362" t="s">
        <v>2437</v>
      </c>
      <c r="C362">
        <v>0</v>
      </c>
      <c r="D362">
        <v>0</v>
      </c>
      <c r="E362">
        <v>0</v>
      </c>
      <c r="F362">
        <v>380</v>
      </c>
      <c r="G362">
        <v>1</v>
      </c>
      <c r="H362">
        <v>0</v>
      </c>
    </row>
    <row r="363" spans="1:8" x14ac:dyDescent="0.25">
      <c r="A363" t="s">
        <v>2468</v>
      </c>
      <c r="B363" t="s">
        <v>2438</v>
      </c>
      <c r="C363">
        <v>1</v>
      </c>
      <c r="D363">
        <v>0.18181818181818099</v>
      </c>
      <c r="E363">
        <v>0.30769230769230699</v>
      </c>
      <c r="F363">
        <v>45</v>
      </c>
      <c r="G363">
        <v>0.118421052631578</v>
      </c>
      <c r="H363">
        <v>0.88157894736842102</v>
      </c>
    </row>
    <row r="364" spans="1:8" x14ac:dyDescent="0.25">
      <c r="A364" t="s">
        <v>2468</v>
      </c>
      <c r="B364" t="s">
        <v>2439</v>
      </c>
      <c r="C364">
        <v>0</v>
      </c>
      <c r="D364">
        <v>0</v>
      </c>
      <c r="E364">
        <v>0</v>
      </c>
      <c r="F364">
        <v>380</v>
      </c>
      <c r="G364">
        <v>1</v>
      </c>
      <c r="H364">
        <v>0</v>
      </c>
    </row>
    <row r="365" spans="1:8" x14ac:dyDescent="0.25">
      <c r="A365" t="s">
        <v>2468</v>
      </c>
      <c r="B365" t="s">
        <v>2440</v>
      </c>
      <c r="C365">
        <v>1</v>
      </c>
      <c r="D365">
        <v>1</v>
      </c>
      <c r="E365">
        <v>1</v>
      </c>
      <c r="F365">
        <v>21</v>
      </c>
      <c r="G365">
        <v>5.5263157894736799E-2</v>
      </c>
      <c r="H365">
        <v>0.94473684210526299</v>
      </c>
    </row>
    <row r="366" spans="1:8" x14ac:dyDescent="0.25">
      <c r="A366" t="s">
        <v>2469</v>
      </c>
      <c r="B366" t="s">
        <v>2428</v>
      </c>
      <c r="C366">
        <v>0.1875</v>
      </c>
      <c r="D366">
        <v>0.75</v>
      </c>
      <c r="E366">
        <v>0.3</v>
      </c>
      <c r="F366">
        <v>160.5625</v>
      </c>
      <c r="G366">
        <v>0.42253289473684202</v>
      </c>
      <c r="H366">
        <v>0.57746710526315703</v>
      </c>
    </row>
    <row r="367" spans="1:8" x14ac:dyDescent="0.25">
      <c r="A367" t="s">
        <v>2469</v>
      </c>
      <c r="B367" t="s">
        <v>2429</v>
      </c>
      <c r="C367">
        <v>6.25E-2</v>
      </c>
      <c r="D367">
        <v>1</v>
      </c>
      <c r="E367">
        <v>0.11764705882352899</v>
      </c>
      <c r="F367">
        <v>196.5</v>
      </c>
      <c r="G367">
        <v>0.51710526315789396</v>
      </c>
      <c r="H367">
        <v>0.48289473684210499</v>
      </c>
    </row>
    <row r="368" spans="1:8" x14ac:dyDescent="0.25">
      <c r="A368" t="s">
        <v>2469</v>
      </c>
      <c r="B368" t="s">
        <v>2430</v>
      </c>
      <c r="C368">
        <v>6.25E-2</v>
      </c>
      <c r="D368">
        <v>1</v>
      </c>
      <c r="E368">
        <v>0.11764705882352899</v>
      </c>
      <c r="F368">
        <v>196.5</v>
      </c>
      <c r="G368">
        <v>0.51710526315789396</v>
      </c>
      <c r="H368">
        <v>0.48289473684210499</v>
      </c>
    </row>
    <row r="369" spans="1:8" x14ac:dyDescent="0.25">
      <c r="A369" t="s">
        <v>2469</v>
      </c>
      <c r="B369" t="s">
        <v>2431</v>
      </c>
      <c r="C369">
        <v>6.25E-2</v>
      </c>
      <c r="D369">
        <v>1</v>
      </c>
      <c r="E369">
        <v>0.11764705882352899</v>
      </c>
      <c r="F369">
        <v>196.5</v>
      </c>
      <c r="G369">
        <v>0.51710526315789396</v>
      </c>
      <c r="H369">
        <v>0.48289473684210499</v>
      </c>
    </row>
    <row r="370" spans="1:8" x14ac:dyDescent="0.25">
      <c r="A370" t="s">
        <v>2469</v>
      </c>
      <c r="B370" t="s">
        <v>2432</v>
      </c>
      <c r="C370">
        <v>6.25E-2</v>
      </c>
      <c r="D370">
        <v>0.16666666666666599</v>
      </c>
      <c r="E370">
        <v>9.0909090909090898E-2</v>
      </c>
      <c r="F370">
        <v>196.777777777777</v>
      </c>
      <c r="G370">
        <v>0.51783625730994098</v>
      </c>
      <c r="H370">
        <v>0.48216374269005802</v>
      </c>
    </row>
    <row r="371" spans="1:8" x14ac:dyDescent="0.25">
      <c r="A371" t="s">
        <v>2469</v>
      </c>
      <c r="B371" t="s">
        <v>2433</v>
      </c>
      <c r="C371">
        <v>1</v>
      </c>
      <c r="D371">
        <v>4.2105263157894701E-2</v>
      </c>
      <c r="E371">
        <v>8.0808080808080801E-2</v>
      </c>
      <c r="F371">
        <v>142.333333333333</v>
      </c>
      <c r="G371">
        <v>0.37456140350877098</v>
      </c>
      <c r="H371">
        <v>0.62543859649122802</v>
      </c>
    </row>
    <row r="372" spans="1:8" x14ac:dyDescent="0.25">
      <c r="A372" t="s">
        <v>2469</v>
      </c>
      <c r="B372" t="s">
        <v>2434</v>
      </c>
      <c r="C372">
        <v>0.5</v>
      </c>
      <c r="D372">
        <v>0.72727272727272696</v>
      </c>
      <c r="E372">
        <v>0.592592592592592</v>
      </c>
      <c r="F372">
        <v>88.272727272727195</v>
      </c>
      <c r="G372">
        <v>0.232296650717703</v>
      </c>
      <c r="H372">
        <v>0.767703349282296</v>
      </c>
    </row>
    <row r="373" spans="1:8" x14ac:dyDescent="0.25">
      <c r="A373" t="s">
        <v>2469</v>
      </c>
      <c r="B373" t="s">
        <v>2435</v>
      </c>
      <c r="C373">
        <v>0.5625</v>
      </c>
      <c r="D373">
        <v>0.81818181818181801</v>
      </c>
      <c r="E373">
        <v>0.66666666666666596</v>
      </c>
      <c r="F373">
        <v>76.7</v>
      </c>
      <c r="G373">
        <v>0.20184210526315699</v>
      </c>
      <c r="H373">
        <v>0.79815789473684196</v>
      </c>
    </row>
    <row r="374" spans="1:8" x14ac:dyDescent="0.25">
      <c r="A374" t="s">
        <v>2469</v>
      </c>
      <c r="B374" t="s">
        <v>2436</v>
      </c>
      <c r="C374">
        <v>0.25</v>
      </c>
      <c r="D374">
        <v>0.19047619047618999</v>
      </c>
      <c r="E374">
        <v>0.21621621621621601</v>
      </c>
      <c r="F374">
        <v>145.13333333333301</v>
      </c>
      <c r="G374">
        <v>0.38192982456140301</v>
      </c>
      <c r="H374">
        <v>0.61807017543859599</v>
      </c>
    </row>
    <row r="375" spans="1:8" x14ac:dyDescent="0.25">
      <c r="A375" t="s">
        <v>2469</v>
      </c>
      <c r="B375" t="s">
        <v>2437</v>
      </c>
      <c r="C375">
        <v>6.25E-2</v>
      </c>
      <c r="D375">
        <v>0.25</v>
      </c>
      <c r="E375">
        <v>0.1</v>
      </c>
      <c r="F375">
        <v>196.666666666666</v>
      </c>
      <c r="G375">
        <v>0.51754385964912197</v>
      </c>
      <c r="H375">
        <v>0.48245614035087703</v>
      </c>
    </row>
    <row r="376" spans="1:8" x14ac:dyDescent="0.25">
      <c r="A376" t="s">
        <v>2469</v>
      </c>
      <c r="B376" t="s">
        <v>2438</v>
      </c>
      <c r="C376">
        <v>0.625</v>
      </c>
      <c r="D376">
        <v>4.9751243781094502E-2</v>
      </c>
      <c r="E376">
        <v>9.2165898617511496E-2</v>
      </c>
      <c r="F376">
        <v>87.2222222222222</v>
      </c>
      <c r="G376">
        <v>0.22953216374269</v>
      </c>
      <c r="H376">
        <v>0.77046783625730897</v>
      </c>
    </row>
    <row r="377" spans="1:8" x14ac:dyDescent="0.25">
      <c r="A377" t="s">
        <v>2469</v>
      </c>
      <c r="B377" t="s">
        <v>2439</v>
      </c>
      <c r="C377">
        <v>0</v>
      </c>
      <c r="D377">
        <v>0</v>
      </c>
      <c r="E377">
        <v>0</v>
      </c>
      <c r="F377">
        <v>380</v>
      </c>
      <c r="G377">
        <v>1</v>
      </c>
      <c r="H377">
        <v>0</v>
      </c>
    </row>
    <row r="378" spans="1:8" x14ac:dyDescent="0.25">
      <c r="A378" t="s">
        <v>2469</v>
      </c>
      <c r="B378" t="s">
        <v>2440</v>
      </c>
      <c r="C378">
        <v>1</v>
      </c>
      <c r="D378">
        <v>0.88888888888888795</v>
      </c>
      <c r="E378">
        <v>0.94117647058823495</v>
      </c>
      <c r="F378">
        <v>21.6666666666666</v>
      </c>
      <c r="G378">
        <v>5.7017543859649099E-2</v>
      </c>
      <c r="H378">
        <v>0.94298245614035003</v>
      </c>
    </row>
    <row r="379" spans="1:8" x14ac:dyDescent="0.25">
      <c r="A379" t="s">
        <v>2470</v>
      </c>
      <c r="B379" t="s">
        <v>2428</v>
      </c>
      <c r="C379">
        <v>1</v>
      </c>
      <c r="D379">
        <v>1</v>
      </c>
      <c r="E379">
        <v>1</v>
      </c>
      <c r="F379">
        <v>21</v>
      </c>
      <c r="G379">
        <v>5.5263157894736799E-2</v>
      </c>
      <c r="H379">
        <v>0.94473684210526299</v>
      </c>
    </row>
    <row r="380" spans="1:8" x14ac:dyDescent="0.25">
      <c r="A380" t="s">
        <v>2470</v>
      </c>
      <c r="B380" t="s">
        <v>2429</v>
      </c>
      <c r="C380">
        <v>1</v>
      </c>
      <c r="D380">
        <v>1</v>
      </c>
      <c r="E380">
        <v>1</v>
      </c>
      <c r="F380">
        <v>21</v>
      </c>
      <c r="G380">
        <v>5.5263157894736799E-2</v>
      </c>
      <c r="H380">
        <v>0.94473684210526299</v>
      </c>
    </row>
    <row r="381" spans="1:8" x14ac:dyDescent="0.25">
      <c r="A381" t="s">
        <v>2470</v>
      </c>
      <c r="B381" t="s">
        <v>2430</v>
      </c>
      <c r="C381">
        <v>1</v>
      </c>
      <c r="D381">
        <v>1</v>
      </c>
      <c r="E381">
        <v>1</v>
      </c>
      <c r="F381">
        <v>21</v>
      </c>
      <c r="G381">
        <v>5.5263157894736799E-2</v>
      </c>
      <c r="H381">
        <v>0.94473684210526299</v>
      </c>
    </row>
    <row r="382" spans="1:8" x14ac:dyDescent="0.25">
      <c r="A382" t="s">
        <v>2470</v>
      </c>
      <c r="B382" t="s">
        <v>2431</v>
      </c>
      <c r="C382">
        <v>1</v>
      </c>
      <c r="D382">
        <v>1</v>
      </c>
      <c r="E382">
        <v>1</v>
      </c>
      <c r="F382">
        <v>21</v>
      </c>
      <c r="G382">
        <v>5.5263157894736799E-2</v>
      </c>
      <c r="H382">
        <v>0.94473684210526299</v>
      </c>
    </row>
    <row r="383" spans="1:8" x14ac:dyDescent="0.25">
      <c r="A383" t="s">
        <v>2470</v>
      </c>
      <c r="B383" t="s">
        <v>2432</v>
      </c>
      <c r="C383">
        <v>1</v>
      </c>
      <c r="D383">
        <v>0.41025641025641002</v>
      </c>
      <c r="E383">
        <v>0.58181818181818101</v>
      </c>
      <c r="F383">
        <v>28.6666666666666</v>
      </c>
      <c r="G383">
        <v>7.5438596491227999E-2</v>
      </c>
      <c r="H383">
        <v>0.92456140350877103</v>
      </c>
    </row>
    <row r="384" spans="1:8" x14ac:dyDescent="0.25">
      <c r="A384" t="s">
        <v>2470</v>
      </c>
      <c r="B384" t="s">
        <v>2433</v>
      </c>
      <c r="C384">
        <v>1</v>
      </c>
      <c r="D384">
        <v>4.2105263157894701E-2</v>
      </c>
      <c r="E384">
        <v>8.0808080808080801E-2</v>
      </c>
      <c r="F384">
        <v>142.333333333333</v>
      </c>
      <c r="G384">
        <v>0.37456140350877098</v>
      </c>
      <c r="H384">
        <v>0.62543859649122802</v>
      </c>
    </row>
    <row r="385" spans="1:8" x14ac:dyDescent="0.25">
      <c r="A385" t="s">
        <v>2470</v>
      </c>
      <c r="B385" t="s">
        <v>2434</v>
      </c>
      <c r="C385">
        <v>0.3125</v>
      </c>
      <c r="D385">
        <v>0.71428571428571397</v>
      </c>
      <c r="E385">
        <v>0.434782608695652</v>
      </c>
      <c r="F385">
        <v>128.642857142857</v>
      </c>
      <c r="G385">
        <v>0.33853383458646602</v>
      </c>
      <c r="H385">
        <v>0.66146616541353298</v>
      </c>
    </row>
    <row r="386" spans="1:8" x14ac:dyDescent="0.25">
      <c r="A386" t="s">
        <v>2470</v>
      </c>
      <c r="B386" t="s">
        <v>2435</v>
      </c>
      <c r="C386">
        <v>0.3125</v>
      </c>
      <c r="D386">
        <v>0.83333333333333304</v>
      </c>
      <c r="E386">
        <v>0.45454545454545398</v>
      </c>
      <c r="F386">
        <v>128.57142857142799</v>
      </c>
      <c r="G386">
        <v>0.33834586466165401</v>
      </c>
      <c r="H386">
        <v>0.66165413533834505</v>
      </c>
    </row>
    <row r="387" spans="1:8" x14ac:dyDescent="0.25">
      <c r="A387" t="s">
        <v>2470</v>
      </c>
      <c r="B387" t="s">
        <v>2436</v>
      </c>
      <c r="C387">
        <v>0.25</v>
      </c>
      <c r="D387">
        <v>0.22222222222222199</v>
      </c>
      <c r="E387">
        <v>0.23529411764705799</v>
      </c>
      <c r="F387">
        <v>144.933333333333</v>
      </c>
      <c r="G387">
        <v>0.38140350877192902</v>
      </c>
      <c r="H387">
        <v>0.61859649122807003</v>
      </c>
    </row>
    <row r="388" spans="1:8" x14ac:dyDescent="0.25">
      <c r="A388" t="s">
        <v>2470</v>
      </c>
      <c r="B388" t="s">
        <v>2437</v>
      </c>
      <c r="C388">
        <v>0</v>
      </c>
      <c r="D388">
        <v>0</v>
      </c>
      <c r="E388">
        <v>0</v>
      </c>
      <c r="F388">
        <v>216.157894736842</v>
      </c>
      <c r="G388">
        <v>0.56883656509695202</v>
      </c>
      <c r="H388">
        <v>0.43116343490304698</v>
      </c>
    </row>
    <row r="389" spans="1:8" x14ac:dyDescent="0.25">
      <c r="A389" t="s">
        <v>2470</v>
      </c>
      <c r="B389" t="s">
        <v>2438</v>
      </c>
      <c r="C389">
        <v>1</v>
      </c>
      <c r="D389">
        <v>0.12121212121212099</v>
      </c>
      <c r="E389">
        <v>0.21621621621621601</v>
      </c>
      <c r="F389">
        <v>59.6666666666666</v>
      </c>
      <c r="G389">
        <v>0.157017543859649</v>
      </c>
      <c r="H389">
        <v>0.84298245614034994</v>
      </c>
    </row>
    <row r="390" spans="1:8" x14ac:dyDescent="0.25">
      <c r="A390" t="s">
        <v>2470</v>
      </c>
      <c r="B390" t="s">
        <v>2439</v>
      </c>
      <c r="C390">
        <v>0</v>
      </c>
      <c r="D390">
        <v>0</v>
      </c>
      <c r="E390">
        <v>0</v>
      </c>
      <c r="F390">
        <v>380</v>
      </c>
      <c r="G390">
        <v>1</v>
      </c>
      <c r="H390">
        <v>0</v>
      </c>
    </row>
    <row r="391" spans="1:8" x14ac:dyDescent="0.25">
      <c r="A391" t="s">
        <v>2470</v>
      </c>
      <c r="B391" t="s">
        <v>2440</v>
      </c>
      <c r="C391">
        <v>1</v>
      </c>
      <c r="D391">
        <v>1</v>
      </c>
      <c r="E391">
        <v>1</v>
      </c>
      <c r="F391">
        <v>21</v>
      </c>
      <c r="G391">
        <v>5.5263157894736799E-2</v>
      </c>
      <c r="H391">
        <v>0.94473684210526299</v>
      </c>
    </row>
    <row r="392" spans="1:8" x14ac:dyDescent="0.25">
      <c r="A392" t="s">
        <v>2471</v>
      </c>
      <c r="B392" t="s">
        <v>2428</v>
      </c>
      <c r="C392">
        <v>0.69565217391304301</v>
      </c>
      <c r="D392">
        <v>0.94117647058823495</v>
      </c>
      <c r="E392">
        <v>0.79999999999999905</v>
      </c>
      <c r="F392">
        <v>37.142857142857103</v>
      </c>
      <c r="G392">
        <v>7.0213340534701504E-2</v>
      </c>
      <c r="H392">
        <v>0.92978665946529804</v>
      </c>
    </row>
    <row r="393" spans="1:8" x14ac:dyDescent="0.25">
      <c r="A393" t="s">
        <v>2471</v>
      </c>
      <c r="B393" t="s">
        <v>2429</v>
      </c>
      <c r="C393">
        <v>0</v>
      </c>
      <c r="D393">
        <v>0</v>
      </c>
      <c r="E393">
        <v>0</v>
      </c>
      <c r="F393">
        <v>529</v>
      </c>
      <c r="G393">
        <v>1</v>
      </c>
      <c r="H393">
        <v>0</v>
      </c>
    </row>
    <row r="394" spans="1:8" x14ac:dyDescent="0.25">
      <c r="A394" t="s">
        <v>2471</v>
      </c>
      <c r="B394" t="s">
        <v>2430</v>
      </c>
      <c r="C394">
        <v>0.52173913043478204</v>
      </c>
      <c r="D394">
        <v>0.85714285714285698</v>
      </c>
      <c r="E394">
        <v>0.64864864864864802</v>
      </c>
      <c r="F394">
        <v>67.181818181818102</v>
      </c>
      <c r="G394">
        <v>0.12699776593916401</v>
      </c>
      <c r="H394">
        <v>0.87300223406083499</v>
      </c>
    </row>
    <row r="395" spans="1:8" x14ac:dyDescent="0.25">
      <c r="A395" t="s">
        <v>2471</v>
      </c>
      <c r="B395" t="s">
        <v>2431</v>
      </c>
      <c r="C395">
        <v>0</v>
      </c>
      <c r="D395">
        <v>0</v>
      </c>
      <c r="E395">
        <v>0</v>
      </c>
      <c r="F395">
        <v>529</v>
      </c>
      <c r="G395">
        <v>1</v>
      </c>
      <c r="H395">
        <v>0</v>
      </c>
    </row>
    <row r="396" spans="1:8" x14ac:dyDescent="0.25">
      <c r="A396" t="s">
        <v>2471</v>
      </c>
      <c r="B396" t="s">
        <v>2432</v>
      </c>
      <c r="C396">
        <v>0</v>
      </c>
      <c r="D396">
        <v>0</v>
      </c>
      <c r="E396">
        <v>0</v>
      </c>
      <c r="F396">
        <v>529</v>
      </c>
      <c r="G396">
        <v>1</v>
      </c>
      <c r="H396">
        <v>0</v>
      </c>
    </row>
    <row r="397" spans="1:8" x14ac:dyDescent="0.25">
      <c r="A397" t="s">
        <v>2471</v>
      </c>
      <c r="B397" t="s">
        <v>2433</v>
      </c>
      <c r="C397">
        <v>1</v>
      </c>
      <c r="D397">
        <v>4.3478260869565202E-2</v>
      </c>
      <c r="E397">
        <v>8.3333333333333301E-2</v>
      </c>
      <c r="F397">
        <v>529</v>
      </c>
      <c r="G397">
        <v>1</v>
      </c>
      <c r="H397">
        <v>0</v>
      </c>
    </row>
    <row r="398" spans="1:8" x14ac:dyDescent="0.25">
      <c r="A398" t="s">
        <v>2471</v>
      </c>
      <c r="B398" t="s">
        <v>2434</v>
      </c>
      <c r="C398">
        <v>0.434782608695652</v>
      </c>
      <c r="D398">
        <v>0.76923076923076905</v>
      </c>
      <c r="E398">
        <v>0.55555555555555503</v>
      </c>
      <c r="F398">
        <v>88.230769230769198</v>
      </c>
      <c r="G398">
        <v>0.16678784353642501</v>
      </c>
      <c r="H398">
        <v>0.83321215646357405</v>
      </c>
    </row>
    <row r="399" spans="1:8" x14ac:dyDescent="0.25">
      <c r="A399" t="s">
        <v>2471</v>
      </c>
      <c r="B399" t="s">
        <v>2435</v>
      </c>
      <c r="C399">
        <v>0.39130434782608697</v>
      </c>
      <c r="D399">
        <v>0.9</v>
      </c>
      <c r="E399">
        <v>0.54545454545454497</v>
      </c>
      <c r="F399">
        <v>100.071428571428</v>
      </c>
      <c r="G399">
        <v>0.18917094247907101</v>
      </c>
      <c r="H399">
        <v>0.81082905752092804</v>
      </c>
    </row>
    <row r="400" spans="1:8" x14ac:dyDescent="0.25">
      <c r="A400" t="s">
        <v>2471</v>
      </c>
      <c r="B400" t="s">
        <v>2436</v>
      </c>
      <c r="C400">
        <v>0.30434782608695599</v>
      </c>
      <c r="D400">
        <v>0.24137931034482701</v>
      </c>
      <c r="E400">
        <v>0.269230769230769</v>
      </c>
      <c r="F400">
        <v>128.375</v>
      </c>
      <c r="G400">
        <v>0.24267485822306201</v>
      </c>
      <c r="H400">
        <v>0.75732514177693699</v>
      </c>
    </row>
    <row r="401" spans="1:8" x14ac:dyDescent="0.25">
      <c r="A401" t="s">
        <v>2471</v>
      </c>
      <c r="B401" t="s">
        <v>2437</v>
      </c>
      <c r="C401">
        <v>0</v>
      </c>
      <c r="D401">
        <v>0</v>
      </c>
      <c r="E401">
        <v>0</v>
      </c>
      <c r="F401">
        <v>529</v>
      </c>
      <c r="G401">
        <v>1</v>
      </c>
      <c r="H401">
        <v>0</v>
      </c>
    </row>
    <row r="402" spans="1:8" x14ac:dyDescent="0.25">
      <c r="A402" t="s">
        <v>2471</v>
      </c>
      <c r="B402" t="s">
        <v>2438</v>
      </c>
      <c r="C402">
        <v>8.6956521739130405E-2</v>
      </c>
      <c r="D402">
        <v>0.66666666666666596</v>
      </c>
      <c r="E402">
        <v>0.15384615384615299</v>
      </c>
      <c r="F402">
        <v>212.04761904761901</v>
      </c>
      <c r="G402">
        <v>0.40084616077054602</v>
      </c>
      <c r="H402">
        <v>0.59915383922945298</v>
      </c>
    </row>
    <row r="403" spans="1:8" x14ac:dyDescent="0.25">
      <c r="A403" t="s">
        <v>2471</v>
      </c>
      <c r="B403" t="s">
        <v>2439</v>
      </c>
      <c r="C403">
        <v>0</v>
      </c>
      <c r="D403">
        <v>0</v>
      </c>
      <c r="E403">
        <v>0</v>
      </c>
      <c r="F403">
        <v>529</v>
      </c>
      <c r="G403">
        <v>1</v>
      </c>
      <c r="H403">
        <v>0</v>
      </c>
    </row>
    <row r="404" spans="1:8" x14ac:dyDescent="0.25">
      <c r="A404" t="s">
        <v>2471</v>
      </c>
      <c r="B404" t="s">
        <v>2440</v>
      </c>
      <c r="C404">
        <v>1</v>
      </c>
      <c r="D404">
        <v>0.92</v>
      </c>
      <c r="E404">
        <v>0.95833333333333304</v>
      </c>
      <c r="F404">
        <v>25</v>
      </c>
      <c r="G404">
        <v>4.7258979206049101E-2</v>
      </c>
      <c r="H404">
        <v>0.95274102079394996</v>
      </c>
    </row>
    <row r="405" spans="1:8" x14ac:dyDescent="0.25">
      <c r="A405" t="s">
        <v>2472</v>
      </c>
      <c r="B405" t="s">
        <v>2428</v>
      </c>
      <c r="C405">
        <v>0.73913043478260798</v>
      </c>
      <c r="D405">
        <v>0.94444444444444398</v>
      </c>
      <c r="E405">
        <v>0.82926829268292601</v>
      </c>
      <c r="F405">
        <v>32.1666666666666</v>
      </c>
      <c r="G405">
        <v>6.0806553245116503E-2</v>
      </c>
      <c r="H405">
        <v>0.93919344675488303</v>
      </c>
    </row>
    <row r="406" spans="1:8" x14ac:dyDescent="0.25">
      <c r="A406" t="s">
        <v>2472</v>
      </c>
      <c r="B406" t="s">
        <v>2429</v>
      </c>
      <c r="C406">
        <v>0</v>
      </c>
      <c r="D406">
        <v>0</v>
      </c>
      <c r="E406">
        <v>0</v>
      </c>
      <c r="F406">
        <v>529</v>
      </c>
      <c r="G406">
        <v>1</v>
      </c>
      <c r="H406">
        <v>0</v>
      </c>
    </row>
    <row r="407" spans="1:8" x14ac:dyDescent="0.25">
      <c r="A407" t="s">
        <v>2472</v>
      </c>
      <c r="B407" t="s">
        <v>2430</v>
      </c>
      <c r="C407">
        <v>0.52173913043478204</v>
      </c>
      <c r="D407">
        <v>0.92307692307692302</v>
      </c>
      <c r="E407">
        <v>0.66666666666666596</v>
      </c>
      <c r="F407">
        <v>67.090909090908994</v>
      </c>
      <c r="G407">
        <v>0.126825915105688</v>
      </c>
      <c r="H407">
        <v>0.87317408489431103</v>
      </c>
    </row>
    <row r="408" spans="1:8" x14ac:dyDescent="0.25">
      <c r="A408" t="s">
        <v>2472</v>
      </c>
      <c r="B408" t="s">
        <v>2431</v>
      </c>
      <c r="C408">
        <v>0</v>
      </c>
      <c r="D408">
        <v>0</v>
      </c>
      <c r="E408">
        <v>0</v>
      </c>
      <c r="F408">
        <v>529</v>
      </c>
      <c r="G408">
        <v>1</v>
      </c>
      <c r="H408">
        <v>0</v>
      </c>
    </row>
    <row r="409" spans="1:8" x14ac:dyDescent="0.25">
      <c r="A409" t="s">
        <v>2472</v>
      </c>
      <c r="B409" t="s">
        <v>2432</v>
      </c>
      <c r="C409">
        <v>4.3478260869565202E-2</v>
      </c>
      <c r="D409">
        <v>1</v>
      </c>
      <c r="E409">
        <v>8.3333333333333301E-2</v>
      </c>
      <c r="F409">
        <v>232</v>
      </c>
      <c r="G409">
        <v>0.43856332703213602</v>
      </c>
      <c r="H409">
        <v>0.56143667296786304</v>
      </c>
    </row>
    <row r="410" spans="1:8" x14ac:dyDescent="0.25">
      <c r="A410" t="s">
        <v>2472</v>
      </c>
      <c r="B410" t="s">
        <v>2433</v>
      </c>
      <c r="C410">
        <v>1</v>
      </c>
      <c r="D410">
        <v>4.3478260869565202E-2</v>
      </c>
      <c r="E410">
        <v>8.3333333333333301E-2</v>
      </c>
      <c r="F410">
        <v>529</v>
      </c>
      <c r="G410">
        <v>1</v>
      </c>
      <c r="H410">
        <v>0</v>
      </c>
    </row>
    <row r="411" spans="1:8" x14ac:dyDescent="0.25">
      <c r="A411" t="s">
        <v>2472</v>
      </c>
      <c r="B411" t="s">
        <v>2434</v>
      </c>
      <c r="C411">
        <v>0.434782608695652</v>
      </c>
      <c r="D411">
        <v>0.76923076923076905</v>
      </c>
      <c r="E411">
        <v>0.55555555555555503</v>
      </c>
      <c r="F411">
        <v>88.230769230769198</v>
      </c>
      <c r="G411">
        <v>0.16678784353642501</v>
      </c>
      <c r="H411">
        <v>0.83321215646357405</v>
      </c>
    </row>
    <row r="412" spans="1:8" x14ac:dyDescent="0.25">
      <c r="A412" t="s">
        <v>2472</v>
      </c>
      <c r="B412" t="s">
        <v>2435</v>
      </c>
      <c r="C412">
        <v>0.39130434782608697</v>
      </c>
      <c r="D412">
        <v>0.9</v>
      </c>
      <c r="E412">
        <v>0.54545454545454497</v>
      </c>
      <c r="F412">
        <v>100.071428571428</v>
      </c>
      <c r="G412">
        <v>0.18917094247907101</v>
      </c>
      <c r="H412">
        <v>0.81082905752092804</v>
      </c>
    </row>
    <row r="413" spans="1:8" x14ac:dyDescent="0.25">
      <c r="A413" t="s">
        <v>2472</v>
      </c>
      <c r="B413" t="s">
        <v>2436</v>
      </c>
      <c r="C413">
        <v>0.30434782608695599</v>
      </c>
      <c r="D413">
        <v>0.24137931034482701</v>
      </c>
      <c r="E413">
        <v>0.269230769230769</v>
      </c>
      <c r="F413">
        <v>128.375</v>
      </c>
      <c r="G413">
        <v>0.24267485822306201</v>
      </c>
      <c r="H413">
        <v>0.75732514177693699</v>
      </c>
    </row>
    <row r="414" spans="1:8" x14ac:dyDescent="0.25">
      <c r="A414" t="s">
        <v>2472</v>
      </c>
      <c r="B414" t="s">
        <v>2437</v>
      </c>
      <c r="C414">
        <v>0</v>
      </c>
      <c r="D414">
        <v>0</v>
      </c>
      <c r="E414">
        <v>0</v>
      </c>
      <c r="F414">
        <v>529</v>
      </c>
      <c r="G414">
        <v>1</v>
      </c>
      <c r="H414">
        <v>0</v>
      </c>
    </row>
    <row r="415" spans="1:8" x14ac:dyDescent="0.25">
      <c r="A415" t="s">
        <v>2472</v>
      </c>
      <c r="B415" t="s">
        <v>2438</v>
      </c>
      <c r="C415">
        <v>8.6956521739130405E-2</v>
      </c>
      <c r="D415">
        <v>0.66666666666666596</v>
      </c>
      <c r="E415">
        <v>0.15384615384615299</v>
      </c>
      <c r="F415">
        <v>212.04761904761901</v>
      </c>
      <c r="G415">
        <v>0.40084616077054602</v>
      </c>
      <c r="H415">
        <v>0.59915383922945298</v>
      </c>
    </row>
    <row r="416" spans="1:8" x14ac:dyDescent="0.25">
      <c r="A416" t="s">
        <v>2472</v>
      </c>
      <c r="B416" t="s">
        <v>2439</v>
      </c>
      <c r="C416">
        <v>0</v>
      </c>
      <c r="D416">
        <v>0</v>
      </c>
      <c r="E416">
        <v>0</v>
      </c>
      <c r="F416">
        <v>529</v>
      </c>
      <c r="G416">
        <v>1</v>
      </c>
      <c r="H416">
        <v>0</v>
      </c>
    </row>
    <row r="417" spans="1:8" x14ac:dyDescent="0.25">
      <c r="A417" t="s">
        <v>2472</v>
      </c>
      <c r="B417" t="s">
        <v>2440</v>
      </c>
      <c r="C417">
        <v>1</v>
      </c>
      <c r="D417">
        <v>1</v>
      </c>
      <c r="E417">
        <v>1</v>
      </c>
      <c r="F417">
        <v>23</v>
      </c>
      <c r="G417">
        <v>4.3478260869565202E-2</v>
      </c>
      <c r="H417">
        <v>0.95652173913043403</v>
      </c>
    </row>
    <row r="418" spans="1:8" x14ac:dyDescent="0.25">
      <c r="A418" t="s">
        <v>2473</v>
      </c>
      <c r="B418" t="s">
        <v>2428</v>
      </c>
      <c r="C418">
        <v>0.65217391304347805</v>
      </c>
      <c r="D418">
        <v>1</v>
      </c>
      <c r="E418">
        <v>0.78947368421052599</v>
      </c>
      <c r="F418">
        <v>43</v>
      </c>
      <c r="G418">
        <v>8.1285444234404494E-2</v>
      </c>
      <c r="H418">
        <v>0.91871455576559502</v>
      </c>
    </row>
    <row r="419" spans="1:8" x14ac:dyDescent="0.25">
      <c r="A419" t="s">
        <v>2473</v>
      </c>
      <c r="B419" t="s">
        <v>2429</v>
      </c>
      <c r="C419">
        <v>4.3478260869565202E-2</v>
      </c>
      <c r="D419">
        <v>1</v>
      </c>
      <c r="E419">
        <v>8.3333333333333301E-2</v>
      </c>
      <c r="F419">
        <v>232</v>
      </c>
      <c r="G419">
        <v>0.43856332703213602</v>
      </c>
      <c r="H419">
        <v>0.56143667296786304</v>
      </c>
    </row>
    <row r="420" spans="1:8" x14ac:dyDescent="0.25">
      <c r="A420" t="s">
        <v>2473</v>
      </c>
      <c r="B420" t="s">
        <v>2430</v>
      </c>
      <c r="C420">
        <v>0.65217391304347805</v>
      </c>
      <c r="D420">
        <v>1</v>
      </c>
      <c r="E420">
        <v>0.78947368421052599</v>
      </c>
      <c r="F420">
        <v>43</v>
      </c>
      <c r="G420">
        <v>8.1285444234404494E-2</v>
      </c>
      <c r="H420">
        <v>0.91871455576559502</v>
      </c>
    </row>
    <row r="421" spans="1:8" x14ac:dyDescent="0.25">
      <c r="A421" t="s">
        <v>2473</v>
      </c>
      <c r="B421" t="s">
        <v>2431</v>
      </c>
      <c r="C421">
        <v>0</v>
      </c>
      <c r="D421">
        <v>0</v>
      </c>
      <c r="E421">
        <v>0</v>
      </c>
      <c r="F421">
        <v>529</v>
      </c>
      <c r="G421">
        <v>1</v>
      </c>
      <c r="H421">
        <v>0</v>
      </c>
    </row>
    <row r="422" spans="1:8" x14ac:dyDescent="0.25">
      <c r="A422" t="s">
        <v>2473</v>
      </c>
      <c r="B422" t="s">
        <v>2432</v>
      </c>
      <c r="C422">
        <v>0.17391304347826</v>
      </c>
      <c r="D422">
        <v>0.8</v>
      </c>
      <c r="E422">
        <v>0.28571428571428498</v>
      </c>
      <c r="F422">
        <v>175.052631578947</v>
      </c>
      <c r="G422">
        <v>0.33091234703014599</v>
      </c>
      <c r="H422">
        <v>0.66908765296985295</v>
      </c>
    </row>
    <row r="423" spans="1:8" x14ac:dyDescent="0.25">
      <c r="A423" t="s">
        <v>2473</v>
      </c>
      <c r="B423" t="s">
        <v>2433</v>
      </c>
      <c r="C423">
        <v>1</v>
      </c>
      <c r="D423">
        <v>4.3478260869565202E-2</v>
      </c>
      <c r="E423">
        <v>8.3333333333333301E-2</v>
      </c>
      <c r="F423">
        <v>529</v>
      </c>
      <c r="G423">
        <v>1</v>
      </c>
      <c r="H423">
        <v>0</v>
      </c>
    </row>
    <row r="424" spans="1:8" x14ac:dyDescent="0.25">
      <c r="A424" t="s">
        <v>2473</v>
      </c>
      <c r="B424" t="s">
        <v>2434</v>
      </c>
      <c r="C424">
        <v>0.434782608695652</v>
      </c>
      <c r="D424">
        <v>0.76923076923076905</v>
      </c>
      <c r="E424">
        <v>0.55555555555555503</v>
      </c>
      <c r="F424">
        <v>88.230769230769198</v>
      </c>
      <c r="G424">
        <v>0.16678784353642501</v>
      </c>
      <c r="H424">
        <v>0.83321215646357405</v>
      </c>
    </row>
    <row r="425" spans="1:8" x14ac:dyDescent="0.25">
      <c r="A425" t="s">
        <v>2473</v>
      </c>
      <c r="B425" t="s">
        <v>2435</v>
      </c>
      <c r="C425">
        <v>0.39130434782608697</v>
      </c>
      <c r="D425">
        <v>0.81818181818181801</v>
      </c>
      <c r="E425">
        <v>0.52941176470588203</v>
      </c>
      <c r="F425">
        <v>100.142857142857</v>
      </c>
      <c r="G425">
        <v>0.18930596813394501</v>
      </c>
      <c r="H425">
        <v>0.81069403186605404</v>
      </c>
    </row>
    <row r="426" spans="1:8" x14ac:dyDescent="0.25">
      <c r="A426" t="s">
        <v>2473</v>
      </c>
      <c r="B426" t="s">
        <v>2436</v>
      </c>
      <c r="C426">
        <v>0.30434782608695599</v>
      </c>
      <c r="D426">
        <v>0.24137931034482701</v>
      </c>
      <c r="E426">
        <v>0.269230769230769</v>
      </c>
      <c r="F426">
        <v>128.375</v>
      </c>
      <c r="G426">
        <v>0.24267485822306201</v>
      </c>
      <c r="H426">
        <v>0.75732514177693699</v>
      </c>
    </row>
    <row r="427" spans="1:8" x14ac:dyDescent="0.25">
      <c r="A427" t="s">
        <v>2473</v>
      </c>
      <c r="B427" t="s">
        <v>2437</v>
      </c>
      <c r="C427">
        <v>0</v>
      </c>
      <c r="D427">
        <v>0</v>
      </c>
      <c r="E427">
        <v>0</v>
      </c>
      <c r="F427">
        <v>529</v>
      </c>
      <c r="G427">
        <v>1</v>
      </c>
      <c r="H427">
        <v>0</v>
      </c>
    </row>
    <row r="428" spans="1:8" x14ac:dyDescent="0.25">
      <c r="A428" t="s">
        <v>2473</v>
      </c>
      <c r="B428" t="s">
        <v>2438</v>
      </c>
      <c r="C428">
        <v>1</v>
      </c>
      <c r="D428">
        <v>0.74193548387096697</v>
      </c>
      <c r="E428">
        <v>0.85185185185185097</v>
      </c>
      <c r="F428">
        <v>31</v>
      </c>
      <c r="G428">
        <v>5.8601134215500901E-2</v>
      </c>
      <c r="H428">
        <v>0.94139886578449905</v>
      </c>
    </row>
    <row r="429" spans="1:8" x14ac:dyDescent="0.25">
      <c r="A429" t="s">
        <v>2473</v>
      </c>
      <c r="B429" t="s">
        <v>2439</v>
      </c>
      <c r="C429">
        <v>0</v>
      </c>
      <c r="D429">
        <v>0</v>
      </c>
      <c r="E429">
        <v>0</v>
      </c>
      <c r="F429">
        <v>529</v>
      </c>
      <c r="G429">
        <v>1</v>
      </c>
      <c r="H429">
        <v>0</v>
      </c>
    </row>
    <row r="430" spans="1:8" x14ac:dyDescent="0.25">
      <c r="A430" t="s">
        <v>2473</v>
      </c>
      <c r="B430" t="s">
        <v>2440</v>
      </c>
      <c r="C430">
        <v>1</v>
      </c>
      <c r="D430">
        <v>1</v>
      </c>
      <c r="E430">
        <v>1</v>
      </c>
      <c r="F430">
        <v>23</v>
      </c>
      <c r="G430">
        <v>4.3478260869565202E-2</v>
      </c>
      <c r="H430">
        <v>0.95652173913043403</v>
      </c>
    </row>
    <row r="431" spans="1:8" x14ac:dyDescent="0.25">
      <c r="A431" t="s">
        <v>2474</v>
      </c>
      <c r="B431" t="s">
        <v>2428</v>
      </c>
      <c r="C431">
        <v>0.34782608695652101</v>
      </c>
      <c r="D431">
        <v>0.8</v>
      </c>
      <c r="E431">
        <v>0.48484848484848397</v>
      </c>
      <c r="F431">
        <v>113.133333333333</v>
      </c>
      <c r="G431">
        <v>0.213862633900441</v>
      </c>
      <c r="H431">
        <v>0.78613736609955898</v>
      </c>
    </row>
    <row r="432" spans="1:8" x14ac:dyDescent="0.25">
      <c r="A432" t="s">
        <v>2474</v>
      </c>
      <c r="B432" t="s">
        <v>2429</v>
      </c>
      <c r="C432">
        <v>0</v>
      </c>
      <c r="D432">
        <v>0</v>
      </c>
      <c r="E432">
        <v>0</v>
      </c>
      <c r="F432">
        <v>529</v>
      </c>
      <c r="G432">
        <v>1</v>
      </c>
      <c r="H432">
        <v>0</v>
      </c>
    </row>
    <row r="433" spans="1:8" x14ac:dyDescent="0.25">
      <c r="A433" t="s">
        <v>2474</v>
      </c>
      <c r="B433" t="s">
        <v>2430</v>
      </c>
      <c r="C433">
        <v>8.6956521739130405E-2</v>
      </c>
      <c r="D433">
        <v>0.5</v>
      </c>
      <c r="E433">
        <v>0.148148148148148</v>
      </c>
      <c r="F433">
        <v>212.09523809523799</v>
      </c>
      <c r="G433">
        <v>0.40093617787379499</v>
      </c>
      <c r="H433">
        <v>0.59906382212620402</v>
      </c>
    </row>
    <row r="434" spans="1:8" x14ac:dyDescent="0.25">
      <c r="A434" t="s">
        <v>2474</v>
      </c>
      <c r="B434" t="s">
        <v>2431</v>
      </c>
      <c r="C434">
        <v>0</v>
      </c>
      <c r="D434">
        <v>0</v>
      </c>
      <c r="E434">
        <v>0</v>
      </c>
      <c r="F434">
        <v>529</v>
      </c>
      <c r="G434">
        <v>1</v>
      </c>
      <c r="H434">
        <v>0</v>
      </c>
    </row>
    <row r="435" spans="1:8" x14ac:dyDescent="0.25">
      <c r="A435" t="s">
        <v>2474</v>
      </c>
      <c r="B435" t="s">
        <v>2432</v>
      </c>
      <c r="C435">
        <v>4.3478260869565202E-2</v>
      </c>
      <c r="D435">
        <v>1</v>
      </c>
      <c r="E435">
        <v>8.3333333333333301E-2</v>
      </c>
      <c r="F435">
        <v>232</v>
      </c>
      <c r="G435">
        <v>0.43856332703213602</v>
      </c>
      <c r="H435">
        <v>0.56143667296786304</v>
      </c>
    </row>
    <row r="436" spans="1:8" x14ac:dyDescent="0.25">
      <c r="A436" t="s">
        <v>2474</v>
      </c>
      <c r="B436" t="s">
        <v>2433</v>
      </c>
      <c r="C436">
        <v>1</v>
      </c>
      <c r="D436">
        <v>4.3478260869565202E-2</v>
      </c>
      <c r="E436">
        <v>8.3333333333333301E-2</v>
      </c>
      <c r="F436">
        <v>529</v>
      </c>
      <c r="G436">
        <v>1</v>
      </c>
      <c r="H436">
        <v>0</v>
      </c>
    </row>
    <row r="437" spans="1:8" x14ac:dyDescent="0.25">
      <c r="A437" t="s">
        <v>2474</v>
      </c>
      <c r="B437" t="s">
        <v>2434</v>
      </c>
      <c r="C437">
        <v>0.434782608695652</v>
      </c>
      <c r="D437">
        <v>0.76923076923076905</v>
      </c>
      <c r="E437">
        <v>0.55555555555555503</v>
      </c>
      <c r="F437">
        <v>88.230769230769198</v>
      </c>
      <c r="G437">
        <v>0.16678784353642501</v>
      </c>
      <c r="H437">
        <v>0.83321215646357405</v>
      </c>
    </row>
    <row r="438" spans="1:8" x14ac:dyDescent="0.25">
      <c r="A438" t="s">
        <v>2474</v>
      </c>
      <c r="B438" t="s">
        <v>2435</v>
      </c>
      <c r="C438">
        <v>0.39130434782608697</v>
      </c>
      <c r="D438">
        <v>0.9</v>
      </c>
      <c r="E438">
        <v>0.54545454545454497</v>
      </c>
      <c r="F438">
        <v>100.071428571428</v>
      </c>
      <c r="G438">
        <v>0.18917094247907101</v>
      </c>
      <c r="H438">
        <v>0.81082905752092804</v>
      </c>
    </row>
    <row r="439" spans="1:8" x14ac:dyDescent="0.25">
      <c r="A439" t="s">
        <v>2474</v>
      </c>
      <c r="B439" t="s">
        <v>2436</v>
      </c>
      <c r="C439">
        <v>0.30434782608695599</v>
      </c>
      <c r="D439">
        <v>0.24137931034482701</v>
      </c>
      <c r="E439">
        <v>0.269230769230769</v>
      </c>
      <c r="F439">
        <v>128.375</v>
      </c>
      <c r="G439">
        <v>0.24267485822306201</v>
      </c>
      <c r="H439">
        <v>0.75732514177693699</v>
      </c>
    </row>
    <row r="440" spans="1:8" x14ac:dyDescent="0.25">
      <c r="A440" t="s">
        <v>2474</v>
      </c>
      <c r="B440" t="s">
        <v>2437</v>
      </c>
      <c r="C440">
        <v>0</v>
      </c>
      <c r="D440">
        <v>0</v>
      </c>
      <c r="E440">
        <v>0</v>
      </c>
      <c r="F440">
        <v>529</v>
      </c>
      <c r="G440">
        <v>1</v>
      </c>
      <c r="H440">
        <v>0</v>
      </c>
    </row>
    <row r="441" spans="1:8" x14ac:dyDescent="0.25">
      <c r="A441" t="s">
        <v>2474</v>
      </c>
      <c r="B441" t="s">
        <v>2438</v>
      </c>
      <c r="C441">
        <v>8.6956521739130405E-2</v>
      </c>
      <c r="D441">
        <v>5.1282051282051197E-2</v>
      </c>
      <c r="E441">
        <v>6.4516129032257993E-2</v>
      </c>
      <c r="F441">
        <v>213.76190476190399</v>
      </c>
      <c r="G441">
        <v>0.404086776487532</v>
      </c>
      <c r="H441">
        <v>0.59591322351246701</v>
      </c>
    </row>
    <row r="442" spans="1:8" x14ac:dyDescent="0.25">
      <c r="A442" t="s">
        <v>2474</v>
      </c>
      <c r="B442" t="s">
        <v>2439</v>
      </c>
      <c r="C442">
        <v>0</v>
      </c>
      <c r="D442">
        <v>0</v>
      </c>
      <c r="E442">
        <v>0</v>
      </c>
      <c r="F442">
        <v>529</v>
      </c>
      <c r="G442">
        <v>1</v>
      </c>
      <c r="H442">
        <v>0</v>
      </c>
    </row>
    <row r="443" spans="1:8" x14ac:dyDescent="0.25">
      <c r="A443" t="s">
        <v>2474</v>
      </c>
      <c r="B443" t="s">
        <v>2440</v>
      </c>
      <c r="C443">
        <v>1</v>
      </c>
      <c r="D443">
        <v>0.95833333333333304</v>
      </c>
      <c r="E443">
        <v>0.97872340425531901</v>
      </c>
      <c r="F443">
        <v>24</v>
      </c>
      <c r="G443">
        <v>4.5368620037807103E-2</v>
      </c>
      <c r="H443">
        <v>0.95463137996219205</v>
      </c>
    </row>
    <row r="444" spans="1:8" x14ac:dyDescent="0.25">
      <c r="A444" t="s">
        <v>2475</v>
      </c>
      <c r="B444" t="s">
        <v>2428</v>
      </c>
      <c r="C444">
        <v>0.34782608695652101</v>
      </c>
      <c r="D444">
        <v>0.8</v>
      </c>
      <c r="E444">
        <v>0.48484848484848397</v>
      </c>
      <c r="F444">
        <v>113.133333333333</v>
      </c>
      <c r="G444">
        <v>0.213862633900441</v>
      </c>
      <c r="H444">
        <v>0.78613736609955898</v>
      </c>
    </row>
    <row r="445" spans="1:8" x14ac:dyDescent="0.25">
      <c r="A445" t="s">
        <v>2475</v>
      </c>
      <c r="B445" t="s">
        <v>2429</v>
      </c>
      <c r="C445">
        <v>4.3478260869565202E-2</v>
      </c>
      <c r="D445">
        <v>1</v>
      </c>
      <c r="E445">
        <v>8.3333333333333301E-2</v>
      </c>
      <c r="F445">
        <v>232</v>
      </c>
      <c r="G445">
        <v>0.43856332703213602</v>
      </c>
      <c r="H445">
        <v>0.56143667296786304</v>
      </c>
    </row>
    <row r="446" spans="1:8" x14ac:dyDescent="0.25">
      <c r="A446" t="s">
        <v>2475</v>
      </c>
      <c r="B446" t="s">
        <v>2430</v>
      </c>
      <c r="C446">
        <v>0.17391304347826</v>
      </c>
      <c r="D446">
        <v>0.8</v>
      </c>
      <c r="E446">
        <v>0.28571428571428498</v>
      </c>
      <c r="F446">
        <v>175.052631578947</v>
      </c>
      <c r="G446">
        <v>0.33091234703014599</v>
      </c>
      <c r="H446">
        <v>0.66908765296985295</v>
      </c>
    </row>
    <row r="447" spans="1:8" x14ac:dyDescent="0.25">
      <c r="A447" t="s">
        <v>2475</v>
      </c>
      <c r="B447" t="s">
        <v>2431</v>
      </c>
      <c r="C447">
        <v>4.3478260869565202E-2</v>
      </c>
      <c r="D447">
        <v>1</v>
      </c>
      <c r="E447">
        <v>8.3333333333333301E-2</v>
      </c>
      <c r="F447">
        <v>232</v>
      </c>
      <c r="G447">
        <v>0.43856332703213602</v>
      </c>
      <c r="H447">
        <v>0.56143667296786304</v>
      </c>
    </row>
    <row r="448" spans="1:8" x14ac:dyDescent="0.25">
      <c r="A448" t="s">
        <v>2475</v>
      </c>
      <c r="B448" t="s">
        <v>2432</v>
      </c>
      <c r="C448">
        <v>4.3478260869565202E-2</v>
      </c>
      <c r="D448">
        <v>0.1</v>
      </c>
      <c r="E448">
        <v>6.0606060606060601E-2</v>
      </c>
      <c r="F448">
        <v>232.40909090909</v>
      </c>
      <c r="G448">
        <v>0.43933665578277997</v>
      </c>
      <c r="H448">
        <v>0.56066334421721897</v>
      </c>
    </row>
    <row r="449" spans="1:8" x14ac:dyDescent="0.25">
      <c r="A449" t="s">
        <v>2475</v>
      </c>
      <c r="B449" t="s">
        <v>2433</v>
      </c>
      <c r="C449">
        <v>1</v>
      </c>
      <c r="D449">
        <v>4.3478260869565202E-2</v>
      </c>
      <c r="E449">
        <v>8.3333333333333301E-2</v>
      </c>
      <c r="F449">
        <v>529</v>
      </c>
      <c r="G449">
        <v>1</v>
      </c>
      <c r="H449">
        <v>0</v>
      </c>
    </row>
    <row r="450" spans="1:8" x14ac:dyDescent="0.25">
      <c r="A450" t="s">
        <v>2475</v>
      </c>
      <c r="B450" t="s">
        <v>2434</v>
      </c>
      <c r="C450">
        <v>0.434782608695652</v>
      </c>
      <c r="D450">
        <v>0.76923076923076905</v>
      </c>
      <c r="E450">
        <v>0.55555555555555503</v>
      </c>
      <c r="F450">
        <v>88.230769230769198</v>
      </c>
      <c r="G450">
        <v>0.16678784353642501</v>
      </c>
      <c r="H450">
        <v>0.83321215646357405</v>
      </c>
    </row>
    <row r="451" spans="1:8" x14ac:dyDescent="0.25">
      <c r="A451" t="s">
        <v>2475</v>
      </c>
      <c r="B451" t="s">
        <v>2435</v>
      </c>
      <c r="C451">
        <v>0.39130434782608697</v>
      </c>
      <c r="D451">
        <v>0.9</v>
      </c>
      <c r="E451">
        <v>0.54545454545454497</v>
      </c>
      <c r="F451">
        <v>100.071428571428</v>
      </c>
      <c r="G451">
        <v>0.18917094247907101</v>
      </c>
      <c r="H451">
        <v>0.81082905752092804</v>
      </c>
    </row>
    <row r="452" spans="1:8" x14ac:dyDescent="0.25">
      <c r="A452" t="s">
        <v>2475</v>
      </c>
      <c r="B452" t="s">
        <v>2436</v>
      </c>
      <c r="C452">
        <v>0.30434782608695599</v>
      </c>
      <c r="D452">
        <v>0.24137931034482701</v>
      </c>
      <c r="E452">
        <v>0.269230769230769</v>
      </c>
      <c r="F452">
        <v>128.375</v>
      </c>
      <c r="G452">
        <v>0.24267485822306201</v>
      </c>
      <c r="H452">
        <v>0.75732514177693699</v>
      </c>
    </row>
    <row r="453" spans="1:8" x14ac:dyDescent="0.25">
      <c r="A453" t="s">
        <v>2475</v>
      </c>
      <c r="B453" t="s">
        <v>2437</v>
      </c>
      <c r="C453">
        <v>0</v>
      </c>
      <c r="D453">
        <v>0</v>
      </c>
      <c r="E453">
        <v>0</v>
      </c>
      <c r="F453">
        <v>529</v>
      </c>
      <c r="G453">
        <v>1</v>
      </c>
      <c r="H453">
        <v>0</v>
      </c>
    </row>
    <row r="454" spans="1:8" x14ac:dyDescent="0.25">
      <c r="A454" t="s">
        <v>2475</v>
      </c>
      <c r="B454" t="s">
        <v>2438</v>
      </c>
      <c r="C454">
        <v>8.6956521739130405E-2</v>
      </c>
      <c r="D454">
        <v>4.6511627906976702E-2</v>
      </c>
      <c r="E454">
        <v>6.0606060606060601E-2</v>
      </c>
      <c r="F454">
        <v>213.95238095238</v>
      </c>
      <c r="G454">
        <v>0.40444684490053001</v>
      </c>
      <c r="H454">
        <v>0.59555315509946904</v>
      </c>
    </row>
    <row r="455" spans="1:8" x14ac:dyDescent="0.25">
      <c r="A455" t="s">
        <v>2475</v>
      </c>
      <c r="B455" t="s">
        <v>2439</v>
      </c>
      <c r="C455">
        <v>0</v>
      </c>
      <c r="D455">
        <v>0</v>
      </c>
      <c r="E455">
        <v>0</v>
      </c>
      <c r="F455">
        <v>529</v>
      </c>
      <c r="G455">
        <v>1</v>
      </c>
      <c r="H455">
        <v>0</v>
      </c>
    </row>
    <row r="456" spans="1:8" x14ac:dyDescent="0.25">
      <c r="A456" t="s">
        <v>2475</v>
      </c>
      <c r="B456" t="s">
        <v>2440</v>
      </c>
      <c r="C456">
        <v>1</v>
      </c>
      <c r="D456">
        <v>0.92</v>
      </c>
      <c r="E456">
        <v>0.95833333333333304</v>
      </c>
      <c r="F456">
        <v>25</v>
      </c>
      <c r="G456">
        <v>4.7258979206049101E-2</v>
      </c>
      <c r="H456">
        <v>0.95274102079394996</v>
      </c>
    </row>
    <row r="457" spans="1:8" x14ac:dyDescent="0.25">
      <c r="A457" t="s">
        <v>2476</v>
      </c>
      <c r="B457" t="s">
        <v>2428</v>
      </c>
      <c r="C457">
        <v>0.434782608695652</v>
      </c>
      <c r="D457">
        <v>0.90909090909090895</v>
      </c>
      <c r="E457">
        <v>0.58823529411764697</v>
      </c>
      <c r="F457">
        <v>88.076923076922995</v>
      </c>
      <c r="G457">
        <v>0.16649701904900299</v>
      </c>
      <c r="H457">
        <v>0.83350298095099595</v>
      </c>
    </row>
    <row r="458" spans="1:8" x14ac:dyDescent="0.25">
      <c r="A458" t="s">
        <v>2476</v>
      </c>
      <c r="B458" t="s">
        <v>2429</v>
      </c>
      <c r="C458">
        <v>0</v>
      </c>
      <c r="D458">
        <v>0</v>
      </c>
      <c r="E458">
        <v>0</v>
      </c>
      <c r="F458">
        <v>529</v>
      </c>
      <c r="G458">
        <v>1</v>
      </c>
      <c r="H458">
        <v>0</v>
      </c>
    </row>
    <row r="459" spans="1:8" x14ac:dyDescent="0.25">
      <c r="A459" t="s">
        <v>2476</v>
      </c>
      <c r="B459" t="s">
        <v>2430</v>
      </c>
      <c r="C459">
        <v>0.17391304347826</v>
      </c>
      <c r="D459">
        <v>0.8</v>
      </c>
      <c r="E459">
        <v>0.28571428571428498</v>
      </c>
      <c r="F459">
        <v>175.052631578947</v>
      </c>
      <c r="G459">
        <v>0.33091234703014599</v>
      </c>
      <c r="H459">
        <v>0.66908765296985295</v>
      </c>
    </row>
    <row r="460" spans="1:8" x14ac:dyDescent="0.25">
      <c r="A460" t="s">
        <v>2476</v>
      </c>
      <c r="B460" t="s">
        <v>2431</v>
      </c>
      <c r="C460">
        <v>0</v>
      </c>
      <c r="D460">
        <v>0</v>
      </c>
      <c r="E460">
        <v>0</v>
      </c>
      <c r="F460">
        <v>529</v>
      </c>
      <c r="G460">
        <v>1</v>
      </c>
      <c r="H460">
        <v>0</v>
      </c>
    </row>
    <row r="461" spans="1:8" x14ac:dyDescent="0.25">
      <c r="A461" t="s">
        <v>2476</v>
      </c>
      <c r="B461" t="s">
        <v>2432</v>
      </c>
      <c r="C461">
        <v>0.34782608695652101</v>
      </c>
      <c r="D461">
        <v>0.66666666666666596</v>
      </c>
      <c r="E461">
        <v>0.45714285714285702</v>
      </c>
      <c r="F461">
        <v>113.266666666666</v>
      </c>
      <c r="G461">
        <v>0.21411468178953999</v>
      </c>
      <c r="H461">
        <v>0.78588531821045904</v>
      </c>
    </row>
    <row r="462" spans="1:8" x14ac:dyDescent="0.25">
      <c r="A462" t="s">
        <v>2476</v>
      </c>
      <c r="B462" t="s">
        <v>2433</v>
      </c>
      <c r="C462">
        <v>1</v>
      </c>
      <c r="D462">
        <v>4.3478260869565202E-2</v>
      </c>
      <c r="E462">
        <v>8.3333333333333301E-2</v>
      </c>
      <c r="F462">
        <v>529</v>
      </c>
      <c r="G462">
        <v>1</v>
      </c>
      <c r="H462">
        <v>0</v>
      </c>
    </row>
    <row r="463" spans="1:8" x14ac:dyDescent="0.25">
      <c r="A463" t="s">
        <v>2476</v>
      </c>
      <c r="B463" t="s">
        <v>2434</v>
      </c>
      <c r="C463">
        <v>0.434782608695652</v>
      </c>
      <c r="D463">
        <v>0.76923076923076905</v>
      </c>
      <c r="E463">
        <v>0.55555555555555503</v>
      </c>
      <c r="F463">
        <v>88.230769230769198</v>
      </c>
      <c r="G463">
        <v>0.16678784353642501</v>
      </c>
      <c r="H463">
        <v>0.83321215646357405</v>
      </c>
    </row>
    <row r="464" spans="1:8" x14ac:dyDescent="0.25">
      <c r="A464" t="s">
        <v>2476</v>
      </c>
      <c r="B464" t="s">
        <v>2435</v>
      </c>
      <c r="C464">
        <v>0.39130434782608697</v>
      </c>
      <c r="D464">
        <v>0.9</v>
      </c>
      <c r="E464">
        <v>0.54545454545454497</v>
      </c>
      <c r="F464">
        <v>100.071428571428</v>
      </c>
      <c r="G464">
        <v>0.18917094247907101</v>
      </c>
      <c r="H464">
        <v>0.81082905752092804</v>
      </c>
    </row>
    <row r="465" spans="1:8" x14ac:dyDescent="0.25">
      <c r="A465" t="s">
        <v>2476</v>
      </c>
      <c r="B465" t="s">
        <v>2436</v>
      </c>
      <c r="C465">
        <v>0.30434782608695599</v>
      </c>
      <c r="D465">
        <v>0.24137931034482701</v>
      </c>
      <c r="E465">
        <v>0.269230769230769</v>
      </c>
      <c r="F465">
        <v>128.375</v>
      </c>
      <c r="G465">
        <v>0.24267485822306201</v>
      </c>
      <c r="H465">
        <v>0.75732514177693699</v>
      </c>
    </row>
    <row r="466" spans="1:8" x14ac:dyDescent="0.25">
      <c r="A466" t="s">
        <v>2476</v>
      </c>
      <c r="B466" t="s">
        <v>2437</v>
      </c>
      <c r="C466">
        <v>0</v>
      </c>
      <c r="D466">
        <v>0</v>
      </c>
      <c r="E466">
        <v>0</v>
      </c>
      <c r="F466">
        <v>529</v>
      </c>
      <c r="G466">
        <v>1</v>
      </c>
      <c r="H466">
        <v>0</v>
      </c>
    </row>
    <row r="467" spans="1:8" x14ac:dyDescent="0.25">
      <c r="A467" t="s">
        <v>2476</v>
      </c>
      <c r="B467" t="s">
        <v>2438</v>
      </c>
      <c r="C467">
        <v>0.434782608695652</v>
      </c>
      <c r="D467">
        <v>0.169491525423728</v>
      </c>
      <c r="E467">
        <v>0.24390243902438999</v>
      </c>
      <c r="F467">
        <v>91.769230769230703</v>
      </c>
      <c r="G467">
        <v>0.17347680674712801</v>
      </c>
      <c r="H467">
        <v>0.82652319325287105</v>
      </c>
    </row>
    <row r="468" spans="1:8" x14ac:dyDescent="0.25">
      <c r="A468" t="s">
        <v>2476</v>
      </c>
      <c r="B468" t="s">
        <v>2439</v>
      </c>
      <c r="C468">
        <v>0</v>
      </c>
      <c r="D468">
        <v>0</v>
      </c>
      <c r="E468">
        <v>0</v>
      </c>
      <c r="F468">
        <v>529</v>
      </c>
      <c r="G468">
        <v>1</v>
      </c>
      <c r="H468">
        <v>0</v>
      </c>
    </row>
    <row r="469" spans="1:8" x14ac:dyDescent="0.25">
      <c r="A469" t="s">
        <v>2476</v>
      </c>
      <c r="B469" t="s">
        <v>2440</v>
      </c>
      <c r="C469">
        <v>1</v>
      </c>
      <c r="D469">
        <v>1</v>
      </c>
      <c r="E469">
        <v>1</v>
      </c>
      <c r="F469">
        <v>23</v>
      </c>
      <c r="G469">
        <v>4.3478260869565202E-2</v>
      </c>
      <c r="H469">
        <v>0.95652173913043403</v>
      </c>
    </row>
    <row r="470" spans="1:8" x14ac:dyDescent="0.25">
      <c r="A470" t="s">
        <v>2477</v>
      </c>
      <c r="B470" t="s">
        <v>2428</v>
      </c>
      <c r="C470">
        <v>0.434782608695652</v>
      </c>
      <c r="D470">
        <v>0.90909090909090895</v>
      </c>
      <c r="E470">
        <v>0.58823529411764697</v>
      </c>
      <c r="F470">
        <v>88.076923076922995</v>
      </c>
      <c r="G470">
        <v>0.16649701904900299</v>
      </c>
      <c r="H470">
        <v>0.83350298095099595</v>
      </c>
    </row>
    <row r="471" spans="1:8" x14ac:dyDescent="0.25">
      <c r="A471" t="s">
        <v>2477</v>
      </c>
      <c r="B471" t="s">
        <v>2429</v>
      </c>
      <c r="C471">
        <v>0</v>
      </c>
      <c r="D471">
        <v>0</v>
      </c>
      <c r="E471">
        <v>0</v>
      </c>
      <c r="F471">
        <v>529</v>
      </c>
      <c r="G471">
        <v>1</v>
      </c>
      <c r="H471">
        <v>0</v>
      </c>
    </row>
    <row r="472" spans="1:8" x14ac:dyDescent="0.25">
      <c r="A472" t="s">
        <v>2477</v>
      </c>
      <c r="B472" t="s">
        <v>2430</v>
      </c>
      <c r="C472">
        <v>0.17391304347826</v>
      </c>
      <c r="D472">
        <v>0.8</v>
      </c>
      <c r="E472">
        <v>0.28571428571428498</v>
      </c>
      <c r="F472">
        <v>175.052631578947</v>
      </c>
      <c r="G472">
        <v>0.33091234703014599</v>
      </c>
      <c r="H472">
        <v>0.66908765296985295</v>
      </c>
    </row>
    <row r="473" spans="1:8" x14ac:dyDescent="0.25">
      <c r="A473" t="s">
        <v>2477</v>
      </c>
      <c r="B473" t="s">
        <v>2431</v>
      </c>
      <c r="C473">
        <v>0</v>
      </c>
      <c r="D473">
        <v>0</v>
      </c>
      <c r="E473">
        <v>0</v>
      </c>
      <c r="F473">
        <v>529</v>
      </c>
      <c r="G473">
        <v>1</v>
      </c>
      <c r="H473">
        <v>0</v>
      </c>
    </row>
    <row r="474" spans="1:8" x14ac:dyDescent="0.25">
      <c r="A474" t="s">
        <v>2477</v>
      </c>
      <c r="B474" t="s">
        <v>2432</v>
      </c>
      <c r="C474">
        <v>0.34782608695652101</v>
      </c>
      <c r="D474">
        <v>0.66666666666666596</v>
      </c>
      <c r="E474">
        <v>0.45714285714285702</v>
      </c>
      <c r="F474">
        <v>113.266666666666</v>
      </c>
      <c r="G474">
        <v>0.21411468178953999</v>
      </c>
      <c r="H474">
        <v>0.78588531821045904</v>
      </c>
    </row>
    <row r="475" spans="1:8" x14ac:dyDescent="0.25">
      <c r="A475" t="s">
        <v>2477</v>
      </c>
      <c r="B475" t="s">
        <v>2433</v>
      </c>
      <c r="C475">
        <v>1</v>
      </c>
      <c r="D475">
        <v>4.3478260869565202E-2</v>
      </c>
      <c r="E475">
        <v>8.3333333333333301E-2</v>
      </c>
      <c r="F475">
        <v>529</v>
      </c>
      <c r="G475">
        <v>1</v>
      </c>
      <c r="H475">
        <v>0</v>
      </c>
    </row>
    <row r="476" spans="1:8" x14ac:dyDescent="0.25">
      <c r="A476" t="s">
        <v>2477</v>
      </c>
      <c r="B476" t="s">
        <v>2434</v>
      </c>
      <c r="C476">
        <v>0.434782608695652</v>
      </c>
      <c r="D476">
        <v>0.76923076923076905</v>
      </c>
      <c r="E476">
        <v>0.55555555555555503</v>
      </c>
      <c r="F476">
        <v>88.230769230769198</v>
      </c>
      <c r="G476">
        <v>0.16678784353642501</v>
      </c>
      <c r="H476">
        <v>0.83321215646357405</v>
      </c>
    </row>
    <row r="477" spans="1:8" x14ac:dyDescent="0.25">
      <c r="A477" t="s">
        <v>2477</v>
      </c>
      <c r="B477" t="s">
        <v>2435</v>
      </c>
      <c r="C477">
        <v>0.39130434782608697</v>
      </c>
      <c r="D477">
        <v>0.81818181818181801</v>
      </c>
      <c r="E477">
        <v>0.52941176470588203</v>
      </c>
      <c r="F477">
        <v>100.142857142857</v>
      </c>
      <c r="G477">
        <v>0.18930596813394501</v>
      </c>
      <c r="H477">
        <v>0.81069403186605404</v>
      </c>
    </row>
    <row r="478" spans="1:8" x14ac:dyDescent="0.25">
      <c r="A478" t="s">
        <v>2477</v>
      </c>
      <c r="B478" t="s">
        <v>2436</v>
      </c>
      <c r="C478">
        <v>0.30434782608695599</v>
      </c>
      <c r="D478">
        <v>0.24137931034482701</v>
      </c>
      <c r="E478">
        <v>0.269230769230769</v>
      </c>
      <c r="F478">
        <v>128.375</v>
      </c>
      <c r="G478">
        <v>0.24267485822306201</v>
      </c>
      <c r="H478">
        <v>0.75732514177693699</v>
      </c>
    </row>
    <row r="479" spans="1:8" x14ac:dyDescent="0.25">
      <c r="A479" t="s">
        <v>2477</v>
      </c>
      <c r="B479" t="s">
        <v>2437</v>
      </c>
      <c r="C479">
        <v>0</v>
      </c>
      <c r="D479">
        <v>0</v>
      </c>
      <c r="E479">
        <v>0</v>
      </c>
      <c r="F479">
        <v>529</v>
      </c>
      <c r="G479">
        <v>1</v>
      </c>
      <c r="H479">
        <v>0</v>
      </c>
    </row>
    <row r="480" spans="1:8" x14ac:dyDescent="0.25">
      <c r="A480" t="s">
        <v>2477</v>
      </c>
      <c r="B480" t="s">
        <v>2438</v>
      </c>
      <c r="C480">
        <v>0.434782608695652</v>
      </c>
      <c r="D480">
        <v>0.169491525423728</v>
      </c>
      <c r="E480">
        <v>0.24390243902438999</v>
      </c>
      <c r="F480">
        <v>91.769230769230703</v>
      </c>
      <c r="G480">
        <v>0.17347680674712801</v>
      </c>
      <c r="H480">
        <v>0.82652319325287105</v>
      </c>
    </row>
    <row r="481" spans="1:8" x14ac:dyDescent="0.25">
      <c r="A481" t="s">
        <v>2477</v>
      </c>
      <c r="B481" t="s">
        <v>2439</v>
      </c>
      <c r="C481">
        <v>0</v>
      </c>
      <c r="D481">
        <v>0</v>
      </c>
      <c r="E481">
        <v>0</v>
      </c>
      <c r="F481">
        <v>529</v>
      </c>
      <c r="G481">
        <v>1</v>
      </c>
      <c r="H481">
        <v>0</v>
      </c>
    </row>
    <row r="482" spans="1:8" x14ac:dyDescent="0.25">
      <c r="A482" t="s">
        <v>2477</v>
      </c>
      <c r="B482" t="s">
        <v>2440</v>
      </c>
      <c r="C482">
        <v>1</v>
      </c>
      <c r="D482">
        <v>1</v>
      </c>
      <c r="E482">
        <v>1</v>
      </c>
      <c r="F482">
        <v>23</v>
      </c>
      <c r="G482">
        <v>4.3478260869565202E-2</v>
      </c>
      <c r="H482">
        <v>0.95652173913043403</v>
      </c>
    </row>
    <row r="483" spans="1:8" x14ac:dyDescent="0.25">
      <c r="A483" t="s">
        <v>2478</v>
      </c>
      <c r="B483" t="s">
        <v>2428</v>
      </c>
      <c r="C483">
        <v>1</v>
      </c>
      <c r="D483">
        <v>1</v>
      </c>
      <c r="E483">
        <v>1</v>
      </c>
      <c r="F483">
        <v>23</v>
      </c>
      <c r="G483">
        <v>4.3478260869565202E-2</v>
      </c>
      <c r="H483">
        <v>0.95652173913043403</v>
      </c>
    </row>
    <row r="484" spans="1:8" x14ac:dyDescent="0.25">
      <c r="A484" t="s">
        <v>2478</v>
      </c>
      <c r="B484" t="s">
        <v>2429</v>
      </c>
      <c r="C484">
        <v>0.95652173913043403</v>
      </c>
      <c r="D484">
        <v>1</v>
      </c>
      <c r="E484">
        <v>0.97777777777777697</v>
      </c>
      <c r="F484">
        <v>22</v>
      </c>
      <c r="G484">
        <v>4.1587901701323197E-2</v>
      </c>
      <c r="H484">
        <v>0.95841209829867602</v>
      </c>
    </row>
    <row r="485" spans="1:8" x14ac:dyDescent="0.25">
      <c r="A485" t="s">
        <v>2478</v>
      </c>
      <c r="B485" t="s">
        <v>2430</v>
      </c>
      <c r="C485">
        <v>1</v>
      </c>
      <c r="D485">
        <v>1</v>
      </c>
      <c r="E485">
        <v>1</v>
      </c>
      <c r="F485">
        <v>23</v>
      </c>
      <c r="G485">
        <v>4.3478260869565202E-2</v>
      </c>
      <c r="H485">
        <v>0.95652173913043403</v>
      </c>
    </row>
    <row r="486" spans="1:8" x14ac:dyDescent="0.25">
      <c r="A486" t="s">
        <v>2478</v>
      </c>
      <c r="B486" t="s">
        <v>2431</v>
      </c>
      <c r="C486">
        <v>0.95652173913043403</v>
      </c>
      <c r="D486">
        <v>1</v>
      </c>
      <c r="E486">
        <v>0.97777777777777697</v>
      </c>
      <c r="F486">
        <v>22</v>
      </c>
      <c r="G486">
        <v>4.1587901701323197E-2</v>
      </c>
      <c r="H486">
        <v>0.95841209829867602</v>
      </c>
    </row>
    <row r="487" spans="1:8" x14ac:dyDescent="0.25">
      <c r="A487" t="s">
        <v>2478</v>
      </c>
      <c r="B487" t="s">
        <v>2432</v>
      </c>
      <c r="C487">
        <v>0.78260869565217395</v>
      </c>
      <c r="D487">
        <v>0.34615384615384598</v>
      </c>
      <c r="E487">
        <v>0.48</v>
      </c>
      <c r="F487">
        <v>34.799999999999997</v>
      </c>
      <c r="G487">
        <v>6.5784499054820395E-2</v>
      </c>
      <c r="H487">
        <v>0.93421550094517902</v>
      </c>
    </row>
    <row r="488" spans="1:8" x14ac:dyDescent="0.25">
      <c r="A488" t="s">
        <v>2478</v>
      </c>
      <c r="B488" t="s">
        <v>2433</v>
      </c>
      <c r="C488">
        <v>1</v>
      </c>
      <c r="D488">
        <v>4.3478260869565202E-2</v>
      </c>
      <c r="E488">
        <v>8.3333333333333301E-2</v>
      </c>
      <c r="F488">
        <v>529</v>
      </c>
      <c r="G488">
        <v>1</v>
      </c>
      <c r="H488">
        <v>0</v>
      </c>
    </row>
    <row r="489" spans="1:8" x14ac:dyDescent="0.25">
      <c r="A489" t="s">
        <v>2478</v>
      </c>
      <c r="B489" t="s">
        <v>2434</v>
      </c>
      <c r="C489">
        <v>0.434782608695652</v>
      </c>
      <c r="D489">
        <v>0.76923076923076905</v>
      </c>
      <c r="E489">
        <v>0.55555555555555503</v>
      </c>
      <c r="F489">
        <v>88.230769230769198</v>
      </c>
      <c r="G489">
        <v>0.16678784353642501</v>
      </c>
      <c r="H489">
        <v>0.83321215646357405</v>
      </c>
    </row>
    <row r="490" spans="1:8" x14ac:dyDescent="0.25">
      <c r="A490" t="s">
        <v>2478</v>
      </c>
      <c r="B490" t="s">
        <v>2435</v>
      </c>
      <c r="C490">
        <v>0.39130434782608697</v>
      </c>
      <c r="D490">
        <v>0.9</v>
      </c>
      <c r="E490">
        <v>0.54545454545454497</v>
      </c>
      <c r="F490">
        <v>100.071428571428</v>
      </c>
      <c r="G490">
        <v>0.18917094247907101</v>
      </c>
      <c r="H490">
        <v>0.81082905752092804</v>
      </c>
    </row>
    <row r="491" spans="1:8" x14ac:dyDescent="0.25">
      <c r="A491" t="s">
        <v>2478</v>
      </c>
      <c r="B491" t="s">
        <v>2436</v>
      </c>
      <c r="C491">
        <v>0.30434782608695599</v>
      </c>
      <c r="D491">
        <v>0.24137931034482701</v>
      </c>
      <c r="E491">
        <v>0.269230769230769</v>
      </c>
      <c r="F491">
        <v>128.375</v>
      </c>
      <c r="G491">
        <v>0.24267485822306201</v>
      </c>
      <c r="H491">
        <v>0.75732514177693699</v>
      </c>
    </row>
    <row r="492" spans="1:8" x14ac:dyDescent="0.25">
      <c r="A492" t="s">
        <v>2478</v>
      </c>
      <c r="B492" t="s">
        <v>2437</v>
      </c>
      <c r="C492">
        <v>0</v>
      </c>
      <c r="D492">
        <v>0</v>
      </c>
      <c r="E492">
        <v>0</v>
      </c>
      <c r="F492">
        <v>529</v>
      </c>
      <c r="G492">
        <v>1</v>
      </c>
      <c r="H492">
        <v>0</v>
      </c>
    </row>
    <row r="493" spans="1:8" x14ac:dyDescent="0.25">
      <c r="A493" t="s">
        <v>2478</v>
      </c>
      <c r="B493" t="s">
        <v>2438</v>
      </c>
      <c r="C493">
        <v>1</v>
      </c>
      <c r="D493">
        <v>0.29487179487179399</v>
      </c>
      <c r="E493">
        <v>0.45544554455445502</v>
      </c>
      <c r="F493">
        <v>78</v>
      </c>
      <c r="G493">
        <v>0.14744801512287301</v>
      </c>
      <c r="H493">
        <v>0.85255198487712602</v>
      </c>
    </row>
    <row r="494" spans="1:8" x14ac:dyDescent="0.25">
      <c r="A494" t="s">
        <v>2478</v>
      </c>
      <c r="B494" t="s">
        <v>2439</v>
      </c>
      <c r="C494">
        <v>0</v>
      </c>
      <c r="D494">
        <v>0</v>
      </c>
      <c r="E494">
        <v>0</v>
      </c>
      <c r="F494">
        <v>529</v>
      </c>
      <c r="G494">
        <v>1</v>
      </c>
      <c r="H494">
        <v>0</v>
      </c>
    </row>
    <row r="495" spans="1:8" x14ac:dyDescent="0.25">
      <c r="A495" t="s">
        <v>2478</v>
      </c>
      <c r="B495" t="s">
        <v>2440</v>
      </c>
      <c r="C495">
        <v>1</v>
      </c>
      <c r="D495">
        <v>1</v>
      </c>
      <c r="E495">
        <v>1</v>
      </c>
      <c r="F495">
        <v>23</v>
      </c>
      <c r="G495">
        <v>4.3478260869565202E-2</v>
      </c>
      <c r="H495">
        <v>0.95652173913043403</v>
      </c>
    </row>
    <row r="496" spans="1:8" x14ac:dyDescent="0.25">
      <c r="A496" t="s">
        <v>2479</v>
      </c>
      <c r="B496" t="s">
        <v>2428</v>
      </c>
      <c r="C496">
        <v>1</v>
      </c>
      <c r="D496">
        <v>1</v>
      </c>
      <c r="E496">
        <v>1</v>
      </c>
      <c r="F496">
        <v>23</v>
      </c>
      <c r="G496">
        <v>4.3478260869565202E-2</v>
      </c>
      <c r="H496">
        <v>0.95652173913043403</v>
      </c>
    </row>
    <row r="497" spans="1:8" x14ac:dyDescent="0.25">
      <c r="A497" t="s">
        <v>2479</v>
      </c>
      <c r="B497" t="s">
        <v>2429</v>
      </c>
      <c r="C497">
        <v>0.95652173913043403</v>
      </c>
      <c r="D497">
        <v>1</v>
      </c>
      <c r="E497">
        <v>0.97777777777777697</v>
      </c>
      <c r="F497">
        <v>22</v>
      </c>
      <c r="G497">
        <v>4.1587901701323197E-2</v>
      </c>
      <c r="H497">
        <v>0.95841209829867602</v>
      </c>
    </row>
    <row r="498" spans="1:8" x14ac:dyDescent="0.25">
      <c r="A498" t="s">
        <v>2479</v>
      </c>
      <c r="B498" t="s">
        <v>2430</v>
      </c>
      <c r="C498">
        <v>1</v>
      </c>
      <c r="D498">
        <v>1</v>
      </c>
      <c r="E498">
        <v>1</v>
      </c>
      <c r="F498">
        <v>23</v>
      </c>
      <c r="G498">
        <v>4.3478260869565202E-2</v>
      </c>
      <c r="H498">
        <v>0.95652173913043403</v>
      </c>
    </row>
    <row r="499" spans="1:8" x14ac:dyDescent="0.25">
      <c r="A499" t="s">
        <v>2479</v>
      </c>
      <c r="B499" t="s">
        <v>2431</v>
      </c>
      <c r="C499">
        <v>0.95652173913043403</v>
      </c>
      <c r="D499">
        <v>1</v>
      </c>
      <c r="E499">
        <v>0.97777777777777697</v>
      </c>
      <c r="F499">
        <v>22</v>
      </c>
      <c r="G499">
        <v>4.1587901701323197E-2</v>
      </c>
      <c r="H499">
        <v>0.95841209829867602</v>
      </c>
    </row>
    <row r="500" spans="1:8" x14ac:dyDescent="0.25">
      <c r="A500" t="s">
        <v>2479</v>
      </c>
      <c r="B500" t="s">
        <v>2432</v>
      </c>
      <c r="C500">
        <v>1</v>
      </c>
      <c r="D500">
        <v>0.43396226415094302</v>
      </c>
      <c r="E500">
        <v>0.60526315789473595</v>
      </c>
      <c r="F500">
        <v>53</v>
      </c>
      <c r="G500">
        <v>0.100189035916824</v>
      </c>
      <c r="H500">
        <v>0.89981096408317496</v>
      </c>
    </row>
    <row r="501" spans="1:8" x14ac:dyDescent="0.25">
      <c r="A501" t="s">
        <v>2479</v>
      </c>
      <c r="B501" t="s">
        <v>2433</v>
      </c>
      <c r="C501">
        <v>1</v>
      </c>
      <c r="D501">
        <v>4.3478260869565202E-2</v>
      </c>
      <c r="E501">
        <v>8.3333333333333301E-2</v>
      </c>
      <c r="F501">
        <v>529</v>
      </c>
      <c r="G501">
        <v>1</v>
      </c>
      <c r="H501">
        <v>0</v>
      </c>
    </row>
    <row r="502" spans="1:8" x14ac:dyDescent="0.25">
      <c r="A502" t="s">
        <v>2479</v>
      </c>
      <c r="B502" t="s">
        <v>2434</v>
      </c>
      <c r="C502">
        <v>0.434782608695652</v>
      </c>
      <c r="D502">
        <v>0.76923076923076905</v>
      </c>
      <c r="E502">
        <v>0.55555555555555503</v>
      </c>
      <c r="F502">
        <v>88.230769230769198</v>
      </c>
      <c r="G502">
        <v>0.16678784353642501</v>
      </c>
      <c r="H502">
        <v>0.83321215646357405</v>
      </c>
    </row>
    <row r="503" spans="1:8" x14ac:dyDescent="0.25">
      <c r="A503" t="s">
        <v>2479</v>
      </c>
      <c r="B503" t="s">
        <v>2435</v>
      </c>
      <c r="C503">
        <v>0.39130434782608697</v>
      </c>
      <c r="D503">
        <v>0.9</v>
      </c>
      <c r="E503">
        <v>0.54545454545454497</v>
      </c>
      <c r="F503">
        <v>100.071428571428</v>
      </c>
      <c r="G503">
        <v>0.18917094247907101</v>
      </c>
      <c r="H503">
        <v>0.81082905752092804</v>
      </c>
    </row>
    <row r="504" spans="1:8" x14ac:dyDescent="0.25">
      <c r="A504" t="s">
        <v>2479</v>
      </c>
      <c r="B504" t="s">
        <v>2436</v>
      </c>
      <c r="C504">
        <v>0.30434782608695599</v>
      </c>
      <c r="D504">
        <v>0.24137931034482701</v>
      </c>
      <c r="E504">
        <v>0.269230769230769</v>
      </c>
      <c r="F504">
        <v>128.375</v>
      </c>
      <c r="G504">
        <v>0.24267485822306201</v>
      </c>
      <c r="H504">
        <v>0.75732514177693699</v>
      </c>
    </row>
    <row r="505" spans="1:8" x14ac:dyDescent="0.25">
      <c r="A505" t="s">
        <v>2479</v>
      </c>
      <c r="B505" t="s">
        <v>2437</v>
      </c>
      <c r="C505">
        <v>0</v>
      </c>
      <c r="D505">
        <v>0</v>
      </c>
      <c r="E505">
        <v>0</v>
      </c>
      <c r="F505">
        <v>529</v>
      </c>
      <c r="G505">
        <v>1</v>
      </c>
      <c r="H505">
        <v>0</v>
      </c>
    </row>
    <row r="506" spans="1:8" x14ac:dyDescent="0.25">
      <c r="A506" t="s">
        <v>2479</v>
      </c>
      <c r="B506" t="s">
        <v>2438</v>
      </c>
      <c r="C506">
        <v>1</v>
      </c>
      <c r="D506">
        <v>0.29870129870129802</v>
      </c>
      <c r="E506">
        <v>0.45999999999999902</v>
      </c>
      <c r="F506">
        <v>77</v>
      </c>
      <c r="G506">
        <v>0.14555765595463099</v>
      </c>
      <c r="H506">
        <v>0.85444234404536801</v>
      </c>
    </row>
    <row r="507" spans="1:8" x14ac:dyDescent="0.25">
      <c r="A507" t="s">
        <v>2479</v>
      </c>
      <c r="B507" t="s">
        <v>2439</v>
      </c>
      <c r="C507">
        <v>0</v>
      </c>
      <c r="D507">
        <v>0</v>
      </c>
      <c r="E507">
        <v>0</v>
      </c>
      <c r="F507">
        <v>529</v>
      </c>
      <c r="G507">
        <v>1</v>
      </c>
      <c r="H507">
        <v>0</v>
      </c>
    </row>
    <row r="508" spans="1:8" x14ac:dyDescent="0.25">
      <c r="A508" t="s">
        <v>2479</v>
      </c>
      <c r="B508" t="s">
        <v>2440</v>
      </c>
      <c r="C508">
        <v>1</v>
      </c>
      <c r="D508">
        <v>1</v>
      </c>
      <c r="E508">
        <v>1</v>
      </c>
      <c r="F508">
        <v>23</v>
      </c>
      <c r="G508">
        <v>4.3478260869565202E-2</v>
      </c>
      <c r="H508">
        <v>0.95652173913043403</v>
      </c>
    </row>
    <row r="509" spans="1:8" x14ac:dyDescent="0.25">
      <c r="A509" t="s">
        <v>2480</v>
      </c>
      <c r="B509" t="s">
        <v>2428</v>
      </c>
      <c r="C509">
        <v>0.86956521739130399</v>
      </c>
      <c r="D509">
        <v>1</v>
      </c>
      <c r="E509">
        <v>0.93023255813953398</v>
      </c>
      <c r="F509">
        <v>23</v>
      </c>
      <c r="G509">
        <v>4.3478260869565202E-2</v>
      </c>
      <c r="H509">
        <v>0.95652173913043403</v>
      </c>
    </row>
    <row r="510" spans="1:8" x14ac:dyDescent="0.25">
      <c r="A510" t="s">
        <v>2480</v>
      </c>
      <c r="B510" t="s">
        <v>2429</v>
      </c>
      <c r="C510">
        <v>0.73913043478260798</v>
      </c>
      <c r="D510">
        <v>1</v>
      </c>
      <c r="E510">
        <v>0.85</v>
      </c>
      <c r="F510">
        <v>32</v>
      </c>
      <c r="G510">
        <v>6.0491493383742899E-2</v>
      </c>
      <c r="H510">
        <v>0.93950850661625696</v>
      </c>
    </row>
    <row r="511" spans="1:8" x14ac:dyDescent="0.25">
      <c r="A511" t="s">
        <v>2480</v>
      </c>
      <c r="B511" t="s">
        <v>2430</v>
      </c>
      <c r="C511">
        <v>0.82608695652173902</v>
      </c>
      <c r="D511">
        <v>1</v>
      </c>
      <c r="E511">
        <v>0.90476190476190399</v>
      </c>
      <c r="F511">
        <v>25</v>
      </c>
      <c r="G511">
        <v>4.7258979206049101E-2</v>
      </c>
      <c r="H511">
        <v>0.95274102079394996</v>
      </c>
    </row>
    <row r="512" spans="1:8" x14ac:dyDescent="0.25">
      <c r="A512" t="s">
        <v>2480</v>
      </c>
      <c r="B512" t="s">
        <v>2431</v>
      </c>
      <c r="C512">
        <v>0.78260869565217395</v>
      </c>
      <c r="D512">
        <v>1</v>
      </c>
      <c r="E512">
        <v>0.87804878048780499</v>
      </c>
      <c r="F512">
        <v>28</v>
      </c>
      <c r="G512">
        <v>5.2930056710774998E-2</v>
      </c>
      <c r="H512">
        <v>0.947069943289225</v>
      </c>
    </row>
    <row r="513" spans="1:8" x14ac:dyDescent="0.25">
      <c r="A513" t="s">
        <v>2480</v>
      </c>
      <c r="B513" t="s">
        <v>2432</v>
      </c>
      <c r="C513">
        <v>0.86956521739130399</v>
      </c>
      <c r="D513">
        <v>0.30769230769230699</v>
      </c>
      <c r="E513">
        <v>0.45454545454545398</v>
      </c>
      <c r="F513">
        <v>38</v>
      </c>
      <c r="G513">
        <v>7.1833648393194699E-2</v>
      </c>
      <c r="H513">
        <v>0.92816635160680505</v>
      </c>
    </row>
    <row r="514" spans="1:8" x14ac:dyDescent="0.25">
      <c r="A514" t="s">
        <v>2480</v>
      </c>
      <c r="B514" t="s">
        <v>2433</v>
      </c>
      <c r="C514">
        <v>1</v>
      </c>
      <c r="D514">
        <v>4.3478260869565202E-2</v>
      </c>
      <c r="E514">
        <v>8.3333333333333301E-2</v>
      </c>
      <c r="F514">
        <v>529</v>
      </c>
      <c r="G514">
        <v>1</v>
      </c>
      <c r="H514">
        <v>0</v>
      </c>
    </row>
    <row r="515" spans="1:8" x14ac:dyDescent="0.25">
      <c r="A515" t="s">
        <v>2480</v>
      </c>
      <c r="B515" t="s">
        <v>2434</v>
      </c>
      <c r="C515">
        <v>0.65217391304347805</v>
      </c>
      <c r="D515">
        <v>0.57692307692307598</v>
      </c>
      <c r="E515">
        <v>0.61224489795918302</v>
      </c>
      <c r="F515">
        <v>44.375</v>
      </c>
      <c r="G515">
        <v>8.3884688090737194E-2</v>
      </c>
      <c r="H515">
        <v>0.91611531190926199</v>
      </c>
    </row>
    <row r="516" spans="1:8" x14ac:dyDescent="0.25">
      <c r="A516" t="s">
        <v>2480</v>
      </c>
      <c r="B516" t="s">
        <v>2435</v>
      </c>
      <c r="C516">
        <v>0.52173913043478204</v>
      </c>
      <c r="D516">
        <v>0.6</v>
      </c>
      <c r="E516">
        <v>0.55813953488372003</v>
      </c>
      <c r="F516">
        <v>67.727272727272705</v>
      </c>
      <c r="G516">
        <v>0.12802887094002399</v>
      </c>
      <c r="H516">
        <v>0.87197112905997498</v>
      </c>
    </row>
    <row r="517" spans="1:8" x14ac:dyDescent="0.25">
      <c r="A517" t="s">
        <v>2480</v>
      </c>
      <c r="B517" t="s">
        <v>2436</v>
      </c>
      <c r="C517">
        <v>8.6956521739130405E-2</v>
      </c>
      <c r="D517">
        <v>0.22222222222222199</v>
      </c>
      <c r="E517">
        <v>0.125</v>
      </c>
      <c r="F517">
        <v>212.333333333333</v>
      </c>
      <c r="G517">
        <v>0.40138626339004302</v>
      </c>
      <c r="H517">
        <v>0.59861373660995598</v>
      </c>
    </row>
    <row r="518" spans="1:8" x14ac:dyDescent="0.25">
      <c r="A518" t="s">
        <v>2480</v>
      </c>
      <c r="B518" t="s">
        <v>2437</v>
      </c>
      <c r="C518">
        <v>0</v>
      </c>
      <c r="D518">
        <v>0</v>
      </c>
      <c r="E518">
        <v>0</v>
      </c>
      <c r="F518">
        <v>529</v>
      </c>
      <c r="G518">
        <v>1</v>
      </c>
      <c r="H518">
        <v>0</v>
      </c>
    </row>
    <row r="519" spans="1:8" x14ac:dyDescent="0.25">
      <c r="A519" t="s">
        <v>2480</v>
      </c>
      <c r="B519" t="s">
        <v>2438</v>
      </c>
      <c r="C519">
        <v>0.95652173913043403</v>
      </c>
      <c r="D519">
        <v>0.32352941176470501</v>
      </c>
      <c r="E519">
        <v>0.48351648351648302</v>
      </c>
      <c r="F519">
        <v>68</v>
      </c>
      <c r="G519">
        <v>0.128544423440453</v>
      </c>
      <c r="H519">
        <v>0.87145557655954597</v>
      </c>
    </row>
    <row r="520" spans="1:8" x14ac:dyDescent="0.25">
      <c r="A520" t="s">
        <v>2480</v>
      </c>
      <c r="B520" t="s">
        <v>2439</v>
      </c>
      <c r="C520">
        <v>0</v>
      </c>
      <c r="D520">
        <v>0</v>
      </c>
      <c r="E520">
        <v>0</v>
      </c>
      <c r="F520">
        <v>529</v>
      </c>
      <c r="G520">
        <v>1</v>
      </c>
      <c r="H520">
        <v>0</v>
      </c>
    </row>
    <row r="521" spans="1:8" x14ac:dyDescent="0.25">
      <c r="A521" t="s">
        <v>2480</v>
      </c>
      <c r="B521" t="s">
        <v>2440</v>
      </c>
      <c r="C521">
        <v>1</v>
      </c>
      <c r="D521">
        <v>1</v>
      </c>
      <c r="E521">
        <v>1</v>
      </c>
      <c r="F521">
        <v>23</v>
      </c>
      <c r="G521">
        <v>4.3478260869565202E-2</v>
      </c>
      <c r="H521">
        <v>0.95652173913043403</v>
      </c>
    </row>
    <row r="522" spans="1:8" x14ac:dyDescent="0.25">
      <c r="A522" t="s">
        <v>2481</v>
      </c>
      <c r="B522" t="s">
        <v>2428</v>
      </c>
      <c r="C522">
        <v>0.86956521739130399</v>
      </c>
      <c r="D522">
        <v>1</v>
      </c>
      <c r="E522">
        <v>0.93023255813953398</v>
      </c>
      <c r="F522">
        <v>23</v>
      </c>
      <c r="G522">
        <v>4.3478260869565202E-2</v>
      </c>
      <c r="H522">
        <v>0.95652173913043403</v>
      </c>
    </row>
    <row r="523" spans="1:8" x14ac:dyDescent="0.25">
      <c r="A523" t="s">
        <v>2481</v>
      </c>
      <c r="B523" t="s">
        <v>2429</v>
      </c>
      <c r="C523">
        <v>0.73913043478260798</v>
      </c>
      <c r="D523">
        <v>1</v>
      </c>
      <c r="E523">
        <v>0.85</v>
      </c>
      <c r="F523">
        <v>32</v>
      </c>
      <c r="G523">
        <v>6.0491493383742899E-2</v>
      </c>
      <c r="H523">
        <v>0.93950850661625696</v>
      </c>
    </row>
    <row r="524" spans="1:8" x14ac:dyDescent="0.25">
      <c r="A524" t="s">
        <v>2481</v>
      </c>
      <c r="B524" t="s">
        <v>2430</v>
      </c>
      <c r="C524">
        <v>0.82608695652173902</v>
      </c>
      <c r="D524">
        <v>1</v>
      </c>
      <c r="E524">
        <v>0.90476190476190399</v>
      </c>
      <c r="F524">
        <v>25</v>
      </c>
      <c r="G524">
        <v>4.7258979206049101E-2</v>
      </c>
      <c r="H524">
        <v>0.95274102079394996</v>
      </c>
    </row>
    <row r="525" spans="1:8" x14ac:dyDescent="0.25">
      <c r="A525" t="s">
        <v>2481</v>
      </c>
      <c r="B525" t="s">
        <v>2431</v>
      </c>
      <c r="C525">
        <v>0.78260869565217395</v>
      </c>
      <c r="D525">
        <v>1</v>
      </c>
      <c r="E525">
        <v>0.87804878048780499</v>
      </c>
      <c r="F525">
        <v>28</v>
      </c>
      <c r="G525">
        <v>5.2930056710774998E-2</v>
      </c>
      <c r="H525">
        <v>0.947069943289225</v>
      </c>
    </row>
    <row r="526" spans="1:8" x14ac:dyDescent="0.25">
      <c r="A526" t="s">
        <v>2481</v>
      </c>
      <c r="B526" t="s">
        <v>2432</v>
      </c>
      <c r="C526">
        <v>0.86956521739130399</v>
      </c>
      <c r="D526">
        <v>0.30769230769230699</v>
      </c>
      <c r="E526">
        <v>0.45454545454545398</v>
      </c>
      <c r="F526">
        <v>38</v>
      </c>
      <c r="G526">
        <v>7.1833648393194699E-2</v>
      </c>
      <c r="H526">
        <v>0.92816635160680505</v>
      </c>
    </row>
    <row r="527" spans="1:8" x14ac:dyDescent="0.25">
      <c r="A527" t="s">
        <v>2481</v>
      </c>
      <c r="B527" t="s">
        <v>2433</v>
      </c>
      <c r="C527">
        <v>1</v>
      </c>
      <c r="D527">
        <v>4.3478260869565202E-2</v>
      </c>
      <c r="E527">
        <v>8.3333333333333301E-2</v>
      </c>
      <c r="F527">
        <v>529</v>
      </c>
      <c r="G527">
        <v>1</v>
      </c>
      <c r="H527">
        <v>0</v>
      </c>
    </row>
    <row r="528" spans="1:8" x14ac:dyDescent="0.25">
      <c r="A528" t="s">
        <v>2481</v>
      </c>
      <c r="B528" t="s">
        <v>2434</v>
      </c>
      <c r="C528">
        <v>0.69565217391304301</v>
      </c>
      <c r="D528">
        <v>0.8</v>
      </c>
      <c r="E528">
        <v>0.74418604651162701</v>
      </c>
      <c r="F528">
        <v>37.571428571428498</v>
      </c>
      <c r="G528">
        <v>7.1023494463948095E-2</v>
      </c>
      <c r="H528">
        <v>0.92897650553605104</v>
      </c>
    </row>
    <row r="529" spans="1:8" x14ac:dyDescent="0.25">
      <c r="A529" t="s">
        <v>2481</v>
      </c>
      <c r="B529" t="s">
        <v>2435</v>
      </c>
      <c r="C529">
        <v>0.60869565217391297</v>
      </c>
      <c r="D529">
        <v>0.875</v>
      </c>
      <c r="E529">
        <v>0.71794871794871795</v>
      </c>
      <c r="F529">
        <v>50.2222222222222</v>
      </c>
      <c r="G529">
        <v>9.49380382272631E-2</v>
      </c>
      <c r="H529">
        <v>0.90506196177273601</v>
      </c>
    </row>
    <row r="530" spans="1:8" x14ac:dyDescent="0.25">
      <c r="A530" t="s">
        <v>2481</v>
      </c>
      <c r="B530" t="s">
        <v>2436</v>
      </c>
      <c r="C530">
        <v>0.26086956521739102</v>
      </c>
      <c r="D530">
        <v>0.31578947368421001</v>
      </c>
      <c r="E530">
        <v>0.28571428571428498</v>
      </c>
      <c r="F530">
        <v>142.76470588235199</v>
      </c>
      <c r="G530">
        <v>0.26987657066607301</v>
      </c>
      <c r="H530">
        <v>0.73012342933392604</v>
      </c>
    </row>
    <row r="531" spans="1:8" x14ac:dyDescent="0.25">
      <c r="A531" t="s">
        <v>2481</v>
      </c>
      <c r="B531" t="s">
        <v>2437</v>
      </c>
      <c r="C531">
        <v>0</v>
      </c>
      <c r="D531">
        <v>0</v>
      </c>
      <c r="E531">
        <v>0</v>
      </c>
      <c r="F531">
        <v>529</v>
      </c>
      <c r="G531">
        <v>1</v>
      </c>
      <c r="H531">
        <v>0</v>
      </c>
    </row>
    <row r="532" spans="1:8" x14ac:dyDescent="0.25">
      <c r="A532" t="s">
        <v>2481</v>
      </c>
      <c r="B532" t="s">
        <v>2438</v>
      </c>
      <c r="C532">
        <v>0.95652173913043403</v>
      </c>
      <c r="D532">
        <v>0.32352941176470501</v>
      </c>
      <c r="E532">
        <v>0.48351648351648302</v>
      </c>
      <c r="F532">
        <v>68</v>
      </c>
      <c r="G532">
        <v>0.128544423440453</v>
      </c>
      <c r="H532">
        <v>0.87145557655954597</v>
      </c>
    </row>
    <row r="533" spans="1:8" x14ac:dyDescent="0.25">
      <c r="A533" t="s">
        <v>2481</v>
      </c>
      <c r="B533" t="s">
        <v>2439</v>
      </c>
      <c r="C533">
        <v>0</v>
      </c>
      <c r="D533">
        <v>0</v>
      </c>
      <c r="E533">
        <v>0</v>
      </c>
      <c r="F533">
        <v>529</v>
      </c>
      <c r="G533">
        <v>1</v>
      </c>
      <c r="H533">
        <v>0</v>
      </c>
    </row>
    <row r="534" spans="1:8" x14ac:dyDescent="0.25">
      <c r="A534" t="s">
        <v>2481</v>
      </c>
      <c r="B534" t="s">
        <v>2440</v>
      </c>
      <c r="C534">
        <v>1</v>
      </c>
      <c r="D534">
        <v>1</v>
      </c>
      <c r="E534">
        <v>1</v>
      </c>
      <c r="F534">
        <v>23</v>
      </c>
      <c r="G534">
        <v>4.3478260869565202E-2</v>
      </c>
      <c r="H534">
        <v>0.95652173913043403</v>
      </c>
    </row>
    <row r="535" spans="1:8" x14ac:dyDescent="0.25">
      <c r="A535" t="s">
        <v>2482</v>
      </c>
      <c r="B535" t="s">
        <v>2428</v>
      </c>
      <c r="C535">
        <v>0.78260869565217395</v>
      </c>
      <c r="D535">
        <v>1</v>
      </c>
      <c r="E535">
        <v>0.87804878048780499</v>
      </c>
      <c r="F535">
        <v>28</v>
      </c>
      <c r="G535">
        <v>5.2930056710774998E-2</v>
      </c>
      <c r="H535">
        <v>0.947069943289225</v>
      </c>
    </row>
    <row r="536" spans="1:8" x14ac:dyDescent="0.25">
      <c r="A536" t="s">
        <v>2482</v>
      </c>
      <c r="B536" t="s">
        <v>2429</v>
      </c>
      <c r="C536">
        <v>0</v>
      </c>
      <c r="D536">
        <v>0</v>
      </c>
      <c r="E536">
        <v>0</v>
      </c>
      <c r="F536">
        <v>529</v>
      </c>
      <c r="G536">
        <v>1</v>
      </c>
      <c r="H536">
        <v>0</v>
      </c>
    </row>
    <row r="537" spans="1:8" x14ac:dyDescent="0.25">
      <c r="A537" t="s">
        <v>2482</v>
      </c>
      <c r="B537" t="s">
        <v>2430</v>
      </c>
      <c r="C537">
        <v>0.56521739130434701</v>
      </c>
      <c r="D537">
        <v>1</v>
      </c>
      <c r="E537">
        <v>0.72222222222222199</v>
      </c>
      <c r="F537">
        <v>58</v>
      </c>
      <c r="G537">
        <v>0.109640831758034</v>
      </c>
      <c r="H537">
        <v>0.89035916824196504</v>
      </c>
    </row>
    <row r="538" spans="1:8" x14ac:dyDescent="0.25">
      <c r="A538" t="s">
        <v>2482</v>
      </c>
      <c r="B538" t="s">
        <v>2431</v>
      </c>
      <c r="C538">
        <v>0</v>
      </c>
      <c r="D538">
        <v>0</v>
      </c>
      <c r="E538">
        <v>0</v>
      </c>
      <c r="F538">
        <v>529</v>
      </c>
      <c r="G538">
        <v>1</v>
      </c>
      <c r="H538">
        <v>0</v>
      </c>
    </row>
    <row r="539" spans="1:8" x14ac:dyDescent="0.25">
      <c r="A539" t="s">
        <v>2482</v>
      </c>
      <c r="B539" t="s">
        <v>2432</v>
      </c>
      <c r="C539">
        <v>4.3478260869565202E-2</v>
      </c>
      <c r="D539">
        <v>1</v>
      </c>
      <c r="E539">
        <v>8.3333333333333301E-2</v>
      </c>
      <c r="F539">
        <v>232</v>
      </c>
      <c r="G539">
        <v>0.43856332703213602</v>
      </c>
      <c r="H539">
        <v>0.56143667296786304</v>
      </c>
    </row>
    <row r="540" spans="1:8" x14ac:dyDescent="0.25">
      <c r="A540" t="s">
        <v>2482</v>
      </c>
      <c r="B540" t="s">
        <v>2433</v>
      </c>
      <c r="C540">
        <v>1</v>
      </c>
      <c r="D540">
        <v>4.3478260869565202E-2</v>
      </c>
      <c r="E540">
        <v>8.3333333333333301E-2</v>
      </c>
      <c r="F540">
        <v>529</v>
      </c>
      <c r="G540">
        <v>1</v>
      </c>
      <c r="H540">
        <v>0</v>
      </c>
    </row>
    <row r="541" spans="1:8" x14ac:dyDescent="0.25">
      <c r="A541" t="s">
        <v>2482</v>
      </c>
      <c r="B541" t="s">
        <v>2434</v>
      </c>
      <c r="C541">
        <v>0.60869565217391297</v>
      </c>
      <c r="D541">
        <v>0.5</v>
      </c>
      <c r="E541">
        <v>0.54901960784313697</v>
      </c>
      <c r="F541">
        <v>51.5555555555555</v>
      </c>
      <c r="G541">
        <v>9.7458517118252402E-2</v>
      </c>
      <c r="H541">
        <v>0.90254148288174696</v>
      </c>
    </row>
    <row r="542" spans="1:8" x14ac:dyDescent="0.25">
      <c r="A542" t="s">
        <v>2482</v>
      </c>
      <c r="B542" t="s">
        <v>2435</v>
      </c>
      <c r="C542">
        <v>0.434782608695652</v>
      </c>
      <c r="D542">
        <v>0.55555555555555503</v>
      </c>
      <c r="E542">
        <v>0.48780487804877998</v>
      </c>
      <c r="F542">
        <v>88.615384615384599</v>
      </c>
      <c r="G542">
        <v>0.16751490475497999</v>
      </c>
      <c r="H542">
        <v>0.83248509524501901</v>
      </c>
    </row>
    <row r="543" spans="1:8" x14ac:dyDescent="0.25">
      <c r="A543" t="s">
        <v>2482</v>
      </c>
      <c r="B543" t="s">
        <v>2436</v>
      </c>
      <c r="C543">
        <v>8.6956521739130405E-2</v>
      </c>
      <c r="D543">
        <v>0.22222222222222199</v>
      </c>
      <c r="E543">
        <v>0.125</v>
      </c>
      <c r="F543">
        <v>212.333333333333</v>
      </c>
      <c r="G543">
        <v>0.40138626339004302</v>
      </c>
      <c r="H543">
        <v>0.59861373660995598</v>
      </c>
    </row>
    <row r="544" spans="1:8" x14ac:dyDescent="0.25">
      <c r="A544" t="s">
        <v>2482</v>
      </c>
      <c r="B544" t="s">
        <v>2437</v>
      </c>
      <c r="C544">
        <v>0</v>
      </c>
      <c r="D544">
        <v>0</v>
      </c>
      <c r="E544">
        <v>0</v>
      </c>
      <c r="F544">
        <v>529</v>
      </c>
      <c r="G544">
        <v>1</v>
      </c>
      <c r="H544">
        <v>0</v>
      </c>
    </row>
    <row r="545" spans="1:8" x14ac:dyDescent="0.25">
      <c r="A545" t="s">
        <v>2482</v>
      </c>
      <c r="B545" t="s">
        <v>2438</v>
      </c>
      <c r="C545">
        <v>4.3478260869565202E-2</v>
      </c>
      <c r="D545">
        <v>1</v>
      </c>
      <c r="E545">
        <v>8.3333333333333301E-2</v>
      </c>
      <c r="F545">
        <v>232</v>
      </c>
      <c r="G545">
        <v>0.43856332703213602</v>
      </c>
      <c r="H545">
        <v>0.56143667296786304</v>
      </c>
    </row>
    <row r="546" spans="1:8" x14ac:dyDescent="0.25">
      <c r="A546" t="s">
        <v>2482</v>
      </c>
      <c r="B546" t="s">
        <v>2439</v>
      </c>
      <c r="C546">
        <v>0</v>
      </c>
      <c r="D546">
        <v>0</v>
      </c>
      <c r="E546">
        <v>0</v>
      </c>
      <c r="F546">
        <v>529</v>
      </c>
      <c r="G546">
        <v>1</v>
      </c>
      <c r="H546">
        <v>0</v>
      </c>
    </row>
    <row r="547" spans="1:8" x14ac:dyDescent="0.25">
      <c r="A547" t="s">
        <v>2482</v>
      </c>
      <c r="B547" t="s">
        <v>2440</v>
      </c>
      <c r="C547">
        <v>1</v>
      </c>
      <c r="D547">
        <v>0.95833333333333304</v>
      </c>
      <c r="E547">
        <v>0.97872340425531901</v>
      </c>
      <c r="F547">
        <v>24</v>
      </c>
      <c r="G547">
        <v>4.5368620037807103E-2</v>
      </c>
      <c r="H547">
        <v>0.95463137996219205</v>
      </c>
    </row>
    <row r="548" spans="1:8" x14ac:dyDescent="0.25">
      <c r="A548" t="s">
        <v>2483</v>
      </c>
      <c r="B548" t="s">
        <v>2428</v>
      </c>
      <c r="C548">
        <v>0.65217391304347805</v>
      </c>
      <c r="D548">
        <v>1</v>
      </c>
      <c r="E548">
        <v>0.78947368421052599</v>
      </c>
      <c r="F548">
        <v>43</v>
      </c>
      <c r="G548">
        <v>8.1285444234404494E-2</v>
      </c>
      <c r="H548">
        <v>0.91871455576559502</v>
      </c>
    </row>
    <row r="549" spans="1:8" x14ac:dyDescent="0.25">
      <c r="A549" t="s">
        <v>2483</v>
      </c>
      <c r="B549" t="s">
        <v>2429</v>
      </c>
      <c r="C549">
        <v>4.3478260869565202E-2</v>
      </c>
      <c r="D549">
        <v>1</v>
      </c>
      <c r="E549">
        <v>8.3333333333333301E-2</v>
      </c>
      <c r="F549">
        <v>232</v>
      </c>
      <c r="G549">
        <v>0.43856332703213602</v>
      </c>
      <c r="H549">
        <v>0.56143667296786304</v>
      </c>
    </row>
    <row r="550" spans="1:8" x14ac:dyDescent="0.25">
      <c r="A550" t="s">
        <v>2483</v>
      </c>
      <c r="B550" t="s">
        <v>2430</v>
      </c>
      <c r="C550">
        <v>0.65217391304347805</v>
      </c>
      <c r="D550">
        <v>1</v>
      </c>
      <c r="E550">
        <v>0.78947368421052599</v>
      </c>
      <c r="F550">
        <v>43</v>
      </c>
      <c r="G550">
        <v>8.1285444234404494E-2</v>
      </c>
      <c r="H550">
        <v>0.91871455576559502</v>
      </c>
    </row>
    <row r="551" spans="1:8" x14ac:dyDescent="0.25">
      <c r="A551" t="s">
        <v>2483</v>
      </c>
      <c r="B551" t="s">
        <v>2431</v>
      </c>
      <c r="C551">
        <v>0</v>
      </c>
      <c r="D551">
        <v>0</v>
      </c>
      <c r="E551">
        <v>0</v>
      </c>
      <c r="F551">
        <v>529</v>
      </c>
      <c r="G551">
        <v>1</v>
      </c>
      <c r="H551">
        <v>0</v>
      </c>
    </row>
    <row r="552" spans="1:8" x14ac:dyDescent="0.25">
      <c r="A552" t="s">
        <v>2483</v>
      </c>
      <c r="B552" t="s">
        <v>2432</v>
      </c>
      <c r="C552">
        <v>0.17391304347826</v>
      </c>
      <c r="D552">
        <v>0.8</v>
      </c>
      <c r="E552">
        <v>0.28571428571428498</v>
      </c>
      <c r="F552">
        <v>175.052631578947</v>
      </c>
      <c r="G552">
        <v>0.33091234703014599</v>
      </c>
      <c r="H552">
        <v>0.66908765296985295</v>
      </c>
    </row>
    <row r="553" spans="1:8" x14ac:dyDescent="0.25">
      <c r="A553" t="s">
        <v>2483</v>
      </c>
      <c r="B553" t="s">
        <v>2433</v>
      </c>
      <c r="C553">
        <v>1</v>
      </c>
      <c r="D553">
        <v>4.3478260869565202E-2</v>
      </c>
      <c r="E553">
        <v>8.3333333333333301E-2</v>
      </c>
      <c r="F553">
        <v>529</v>
      </c>
      <c r="G553">
        <v>1</v>
      </c>
      <c r="H553">
        <v>0</v>
      </c>
    </row>
    <row r="554" spans="1:8" x14ac:dyDescent="0.25">
      <c r="A554" t="s">
        <v>2483</v>
      </c>
      <c r="B554" t="s">
        <v>2434</v>
      </c>
      <c r="C554">
        <v>0.56521739130434701</v>
      </c>
      <c r="D554">
        <v>0.72222222222222199</v>
      </c>
      <c r="E554">
        <v>0.63414634146341398</v>
      </c>
      <c r="F554">
        <v>58.5</v>
      </c>
      <c r="G554">
        <v>0.110586011342155</v>
      </c>
      <c r="H554">
        <v>0.88941398865784405</v>
      </c>
    </row>
    <row r="555" spans="1:8" x14ac:dyDescent="0.25">
      <c r="A555" t="s">
        <v>2483</v>
      </c>
      <c r="B555" t="s">
        <v>2435</v>
      </c>
      <c r="C555">
        <v>0.47826086956521702</v>
      </c>
      <c r="D555">
        <v>0.6875</v>
      </c>
      <c r="E555">
        <v>0.56410256410256399</v>
      </c>
      <c r="F555">
        <v>77.4166666666666</v>
      </c>
      <c r="G555">
        <v>0.146345305608065</v>
      </c>
      <c r="H555">
        <v>0.85365469439193398</v>
      </c>
    </row>
    <row r="556" spans="1:8" x14ac:dyDescent="0.25">
      <c r="A556" t="s">
        <v>2483</v>
      </c>
      <c r="B556" t="s">
        <v>2436</v>
      </c>
      <c r="C556">
        <v>8.6956521739130405E-2</v>
      </c>
      <c r="D556">
        <v>0.25</v>
      </c>
      <c r="E556">
        <v>0.12903225806451599</v>
      </c>
      <c r="F556">
        <v>212.28571428571399</v>
      </c>
      <c r="G556">
        <v>0.401296246286794</v>
      </c>
      <c r="H556">
        <v>0.59870375371320494</v>
      </c>
    </row>
    <row r="557" spans="1:8" x14ac:dyDescent="0.25">
      <c r="A557" t="s">
        <v>2483</v>
      </c>
      <c r="B557" t="s">
        <v>2437</v>
      </c>
      <c r="C557">
        <v>0</v>
      </c>
      <c r="D557">
        <v>0</v>
      </c>
      <c r="E557">
        <v>0</v>
      </c>
      <c r="F557">
        <v>529</v>
      </c>
      <c r="G557">
        <v>1</v>
      </c>
      <c r="H557">
        <v>0</v>
      </c>
    </row>
    <row r="558" spans="1:8" x14ac:dyDescent="0.25">
      <c r="A558" t="s">
        <v>2483</v>
      </c>
      <c r="B558" t="s">
        <v>2438</v>
      </c>
      <c r="C558">
        <v>1</v>
      </c>
      <c r="D558">
        <v>0.74193548387096697</v>
      </c>
      <c r="E558">
        <v>0.85185185185185097</v>
      </c>
      <c r="F558">
        <v>31</v>
      </c>
      <c r="G558">
        <v>5.8601134215500901E-2</v>
      </c>
      <c r="H558">
        <v>0.94139886578449905</v>
      </c>
    </row>
    <row r="559" spans="1:8" x14ac:dyDescent="0.25">
      <c r="A559" t="s">
        <v>2483</v>
      </c>
      <c r="B559" t="s">
        <v>2439</v>
      </c>
      <c r="C559">
        <v>0</v>
      </c>
      <c r="D559">
        <v>0</v>
      </c>
      <c r="E559">
        <v>0</v>
      </c>
      <c r="F559">
        <v>529</v>
      </c>
      <c r="G559">
        <v>1</v>
      </c>
      <c r="H559">
        <v>0</v>
      </c>
    </row>
    <row r="560" spans="1:8" x14ac:dyDescent="0.25">
      <c r="A560" t="s">
        <v>2483</v>
      </c>
      <c r="B560" t="s">
        <v>2440</v>
      </c>
      <c r="C560">
        <v>1</v>
      </c>
      <c r="D560">
        <v>1</v>
      </c>
      <c r="E560">
        <v>1</v>
      </c>
      <c r="F560">
        <v>23</v>
      </c>
      <c r="G560">
        <v>4.3478260869565202E-2</v>
      </c>
      <c r="H560">
        <v>0.95652173913043403</v>
      </c>
    </row>
    <row r="561" spans="1:8" x14ac:dyDescent="0.25">
      <c r="A561" t="s">
        <v>2484</v>
      </c>
      <c r="B561" t="s">
        <v>2428</v>
      </c>
      <c r="C561">
        <v>0.65217391304347805</v>
      </c>
      <c r="D561">
        <v>1</v>
      </c>
      <c r="E561">
        <v>0.78947368421052599</v>
      </c>
      <c r="F561">
        <v>43</v>
      </c>
      <c r="G561">
        <v>8.1285444234404494E-2</v>
      </c>
      <c r="H561">
        <v>0.91871455576559502</v>
      </c>
    </row>
    <row r="562" spans="1:8" x14ac:dyDescent="0.25">
      <c r="A562" t="s">
        <v>2484</v>
      </c>
      <c r="B562" t="s">
        <v>2429</v>
      </c>
      <c r="C562">
        <v>4.3478260869565202E-2</v>
      </c>
      <c r="D562">
        <v>1</v>
      </c>
      <c r="E562">
        <v>8.3333333333333301E-2</v>
      </c>
      <c r="F562">
        <v>232</v>
      </c>
      <c r="G562">
        <v>0.43856332703213602</v>
      </c>
      <c r="H562">
        <v>0.56143667296786304</v>
      </c>
    </row>
    <row r="563" spans="1:8" x14ac:dyDescent="0.25">
      <c r="A563" t="s">
        <v>2484</v>
      </c>
      <c r="B563" t="s">
        <v>2430</v>
      </c>
      <c r="C563">
        <v>0.65217391304347805</v>
      </c>
      <c r="D563">
        <v>1</v>
      </c>
      <c r="E563">
        <v>0.78947368421052599</v>
      </c>
      <c r="F563">
        <v>43</v>
      </c>
      <c r="G563">
        <v>8.1285444234404494E-2</v>
      </c>
      <c r="H563">
        <v>0.91871455576559502</v>
      </c>
    </row>
    <row r="564" spans="1:8" x14ac:dyDescent="0.25">
      <c r="A564" t="s">
        <v>2484</v>
      </c>
      <c r="B564" t="s">
        <v>2431</v>
      </c>
      <c r="C564">
        <v>0</v>
      </c>
      <c r="D564">
        <v>0</v>
      </c>
      <c r="E564">
        <v>0</v>
      </c>
      <c r="F564">
        <v>529</v>
      </c>
      <c r="G564">
        <v>1</v>
      </c>
      <c r="H564">
        <v>0</v>
      </c>
    </row>
    <row r="565" spans="1:8" x14ac:dyDescent="0.25">
      <c r="A565" t="s">
        <v>2484</v>
      </c>
      <c r="B565" t="s">
        <v>2432</v>
      </c>
      <c r="C565">
        <v>0.17391304347826</v>
      </c>
      <c r="D565">
        <v>0.8</v>
      </c>
      <c r="E565">
        <v>0.28571428571428498</v>
      </c>
      <c r="F565">
        <v>175.052631578947</v>
      </c>
      <c r="G565">
        <v>0.33091234703014599</v>
      </c>
      <c r="H565">
        <v>0.66908765296985295</v>
      </c>
    </row>
    <row r="566" spans="1:8" x14ac:dyDescent="0.25">
      <c r="A566" t="s">
        <v>2484</v>
      </c>
      <c r="B566" t="s">
        <v>2433</v>
      </c>
      <c r="C566">
        <v>1</v>
      </c>
      <c r="D566">
        <v>4.3478260869565202E-2</v>
      </c>
      <c r="E566">
        <v>8.3333333333333301E-2</v>
      </c>
      <c r="F566">
        <v>529</v>
      </c>
      <c r="G566">
        <v>1</v>
      </c>
      <c r="H566">
        <v>0</v>
      </c>
    </row>
    <row r="567" spans="1:8" x14ac:dyDescent="0.25">
      <c r="A567" t="s">
        <v>2484</v>
      </c>
      <c r="B567" t="s">
        <v>2434</v>
      </c>
      <c r="C567">
        <v>0.73913043478260798</v>
      </c>
      <c r="D567">
        <v>0.80952380952380898</v>
      </c>
      <c r="E567">
        <v>0.77272727272727204</v>
      </c>
      <c r="F567">
        <v>32.6666666666666</v>
      </c>
      <c r="G567">
        <v>6.1751732829237502E-2</v>
      </c>
      <c r="H567">
        <v>0.93824826717076204</v>
      </c>
    </row>
    <row r="568" spans="1:8" x14ac:dyDescent="0.25">
      <c r="A568" t="s">
        <v>2484</v>
      </c>
      <c r="B568" t="s">
        <v>2435</v>
      </c>
      <c r="C568">
        <v>0.65217391304347805</v>
      </c>
      <c r="D568">
        <v>0.88235294117647001</v>
      </c>
      <c r="E568">
        <v>0.75</v>
      </c>
      <c r="F568">
        <v>43.25</v>
      </c>
      <c r="G568">
        <v>8.1758034026465004E-2</v>
      </c>
      <c r="H568">
        <v>0.91824196597353502</v>
      </c>
    </row>
    <row r="569" spans="1:8" x14ac:dyDescent="0.25">
      <c r="A569" t="s">
        <v>2484</v>
      </c>
      <c r="B569" t="s">
        <v>2436</v>
      </c>
      <c r="C569">
        <v>0.26086956521739102</v>
      </c>
      <c r="D569">
        <v>0.31578947368421001</v>
      </c>
      <c r="E569">
        <v>0.28571428571428498</v>
      </c>
      <c r="F569">
        <v>142.76470588235199</v>
      </c>
      <c r="G569">
        <v>0.26987657066607301</v>
      </c>
      <c r="H569">
        <v>0.73012342933392604</v>
      </c>
    </row>
    <row r="570" spans="1:8" x14ac:dyDescent="0.25">
      <c r="A570" t="s">
        <v>2484</v>
      </c>
      <c r="B570" t="s">
        <v>2437</v>
      </c>
      <c r="C570">
        <v>0</v>
      </c>
      <c r="D570">
        <v>0</v>
      </c>
      <c r="E570">
        <v>0</v>
      </c>
      <c r="F570">
        <v>529</v>
      </c>
      <c r="G570">
        <v>1</v>
      </c>
      <c r="H570">
        <v>0</v>
      </c>
    </row>
    <row r="571" spans="1:8" x14ac:dyDescent="0.25">
      <c r="A571" t="s">
        <v>2484</v>
      </c>
      <c r="B571" t="s">
        <v>2438</v>
      </c>
      <c r="C571">
        <v>1</v>
      </c>
      <c r="D571">
        <v>0.74193548387096697</v>
      </c>
      <c r="E571">
        <v>0.85185185185185097</v>
      </c>
      <c r="F571">
        <v>31</v>
      </c>
      <c r="G571">
        <v>5.8601134215500901E-2</v>
      </c>
      <c r="H571">
        <v>0.94139886578449905</v>
      </c>
    </row>
    <row r="572" spans="1:8" x14ac:dyDescent="0.25">
      <c r="A572" t="s">
        <v>2484</v>
      </c>
      <c r="B572" t="s">
        <v>2439</v>
      </c>
      <c r="C572">
        <v>0</v>
      </c>
      <c r="D572">
        <v>0</v>
      </c>
      <c r="E572">
        <v>0</v>
      </c>
      <c r="F572">
        <v>529</v>
      </c>
      <c r="G572">
        <v>1</v>
      </c>
      <c r="H572">
        <v>0</v>
      </c>
    </row>
    <row r="573" spans="1:8" x14ac:dyDescent="0.25">
      <c r="A573" t="s">
        <v>2484</v>
      </c>
      <c r="B573" t="s">
        <v>2440</v>
      </c>
      <c r="C573">
        <v>1</v>
      </c>
      <c r="D573">
        <v>1</v>
      </c>
      <c r="E573">
        <v>1</v>
      </c>
      <c r="F573">
        <v>23</v>
      </c>
      <c r="G573">
        <v>4.3478260869565202E-2</v>
      </c>
      <c r="H573">
        <v>0.95652173913043403</v>
      </c>
    </row>
    <row r="574" spans="1:8" x14ac:dyDescent="0.25">
      <c r="A574" t="s">
        <v>2485</v>
      </c>
      <c r="B574" t="s">
        <v>2428</v>
      </c>
      <c r="C574">
        <v>0.434782608695652</v>
      </c>
      <c r="D574">
        <v>0.90909090909090895</v>
      </c>
      <c r="E574">
        <v>0.58823529411764697</v>
      </c>
      <c r="F574">
        <v>88.076923076922995</v>
      </c>
      <c r="G574">
        <v>0.16649701904900299</v>
      </c>
      <c r="H574">
        <v>0.83350298095099595</v>
      </c>
    </row>
    <row r="575" spans="1:8" x14ac:dyDescent="0.25">
      <c r="A575" t="s">
        <v>2485</v>
      </c>
      <c r="B575" t="s">
        <v>2429</v>
      </c>
      <c r="C575">
        <v>0</v>
      </c>
      <c r="D575">
        <v>0</v>
      </c>
      <c r="E575">
        <v>0</v>
      </c>
      <c r="F575">
        <v>529</v>
      </c>
      <c r="G575">
        <v>1</v>
      </c>
      <c r="H575">
        <v>0</v>
      </c>
    </row>
    <row r="576" spans="1:8" x14ac:dyDescent="0.25">
      <c r="A576" t="s">
        <v>2485</v>
      </c>
      <c r="B576" t="s">
        <v>2430</v>
      </c>
      <c r="C576">
        <v>0.17391304347826</v>
      </c>
      <c r="D576">
        <v>0.8</v>
      </c>
      <c r="E576">
        <v>0.28571428571428498</v>
      </c>
      <c r="F576">
        <v>175.052631578947</v>
      </c>
      <c r="G576">
        <v>0.33091234703014599</v>
      </c>
      <c r="H576">
        <v>0.66908765296985295</v>
      </c>
    </row>
    <row r="577" spans="1:8" x14ac:dyDescent="0.25">
      <c r="A577" t="s">
        <v>2485</v>
      </c>
      <c r="B577" t="s">
        <v>2431</v>
      </c>
      <c r="C577">
        <v>0</v>
      </c>
      <c r="D577">
        <v>0</v>
      </c>
      <c r="E577">
        <v>0</v>
      </c>
      <c r="F577">
        <v>529</v>
      </c>
      <c r="G577">
        <v>1</v>
      </c>
      <c r="H577">
        <v>0</v>
      </c>
    </row>
    <row r="578" spans="1:8" x14ac:dyDescent="0.25">
      <c r="A578" t="s">
        <v>2485</v>
      </c>
      <c r="B578" t="s">
        <v>2432</v>
      </c>
      <c r="C578">
        <v>0.34782608695652101</v>
      </c>
      <c r="D578">
        <v>0.66666666666666596</v>
      </c>
      <c r="E578">
        <v>0.45714285714285702</v>
      </c>
      <c r="F578">
        <v>113.266666666666</v>
      </c>
      <c r="G578">
        <v>0.21411468178953999</v>
      </c>
      <c r="H578">
        <v>0.78588531821045904</v>
      </c>
    </row>
    <row r="579" spans="1:8" x14ac:dyDescent="0.25">
      <c r="A579" t="s">
        <v>2485</v>
      </c>
      <c r="B579" t="s">
        <v>2433</v>
      </c>
      <c r="C579">
        <v>1</v>
      </c>
      <c r="D579">
        <v>4.3478260869565202E-2</v>
      </c>
      <c r="E579">
        <v>8.3333333333333301E-2</v>
      </c>
      <c r="F579">
        <v>529</v>
      </c>
      <c r="G579">
        <v>1</v>
      </c>
      <c r="H579">
        <v>0</v>
      </c>
    </row>
    <row r="580" spans="1:8" x14ac:dyDescent="0.25">
      <c r="A580" t="s">
        <v>2485</v>
      </c>
      <c r="B580" t="s">
        <v>2434</v>
      </c>
      <c r="C580">
        <v>0.56521739130434701</v>
      </c>
      <c r="D580">
        <v>0.43333333333333302</v>
      </c>
      <c r="E580">
        <v>0.490566037735849</v>
      </c>
      <c r="F580">
        <v>59.7</v>
      </c>
      <c r="G580">
        <v>0.112854442344045</v>
      </c>
      <c r="H580">
        <v>0.88714555765595404</v>
      </c>
    </row>
    <row r="581" spans="1:8" x14ac:dyDescent="0.25">
      <c r="A581" t="s">
        <v>2485</v>
      </c>
      <c r="B581" t="s">
        <v>2435</v>
      </c>
      <c r="C581">
        <v>0.434782608695652</v>
      </c>
      <c r="D581">
        <v>0.45454545454545398</v>
      </c>
      <c r="E581">
        <v>0.44444444444444398</v>
      </c>
      <c r="F581">
        <v>88.923076923076906</v>
      </c>
      <c r="G581">
        <v>0.16809655372982399</v>
      </c>
      <c r="H581">
        <v>0.83190344627017498</v>
      </c>
    </row>
    <row r="582" spans="1:8" x14ac:dyDescent="0.25">
      <c r="A582" t="s">
        <v>2485</v>
      </c>
      <c r="B582" t="s">
        <v>2436</v>
      </c>
      <c r="C582">
        <v>8.6956521739130405E-2</v>
      </c>
      <c r="D582">
        <v>0.25</v>
      </c>
      <c r="E582">
        <v>0.12903225806451599</v>
      </c>
      <c r="F582">
        <v>212.28571428571399</v>
      </c>
      <c r="G582">
        <v>0.401296246286794</v>
      </c>
      <c r="H582">
        <v>0.59870375371320494</v>
      </c>
    </row>
    <row r="583" spans="1:8" x14ac:dyDescent="0.25">
      <c r="A583" t="s">
        <v>2485</v>
      </c>
      <c r="B583" t="s">
        <v>2437</v>
      </c>
      <c r="C583">
        <v>0</v>
      </c>
      <c r="D583">
        <v>0</v>
      </c>
      <c r="E583">
        <v>0</v>
      </c>
      <c r="F583">
        <v>529</v>
      </c>
      <c r="G583">
        <v>1</v>
      </c>
      <c r="H583">
        <v>0</v>
      </c>
    </row>
    <row r="584" spans="1:8" x14ac:dyDescent="0.25">
      <c r="A584" t="s">
        <v>2485</v>
      </c>
      <c r="B584" t="s">
        <v>2438</v>
      </c>
      <c r="C584">
        <v>0.434782608695652</v>
      </c>
      <c r="D584">
        <v>0.169491525423728</v>
      </c>
      <c r="E584">
        <v>0.24390243902438999</v>
      </c>
      <c r="F584">
        <v>91.769230769230703</v>
      </c>
      <c r="G584">
        <v>0.17347680674712801</v>
      </c>
      <c r="H584">
        <v>0.82652319325287105</v>
      </c>
    </row>
    <row r="585" spans="1:8" x14ac:dyDescent="0.25">
      <c r="A585" t="s">
        <v>2485</v>
      </c>
      <c r="B585" t="s">
        <v>2439</v>
      </c>
      <c r="C585">
        <v>0</v>
      </c>
      <c r="D585">
        <v>0</v>
      </c>
      <c r="E585">
        <v>0</v>
      </c>
      <c r="F585">
        <v>529</v>
      </c>
      <c r="G585">
        <v>1</v>
      </c>
      <c r="H585">
        <v>0</v>
      </c>
    </row>
    <row r="586" spans="1:8" x14ac:dyDescent="0.25">
      <c r="A586" t="s">
        <v>2485</v>
      </c>
      <c r="B586" t="s">
        <v>2440</v>
      </c>
      <c r="C586">
        <v>1</v>
      </c>
      <c r="D586">
        <v>1</v>
      </c>
      <c r="E586">
        <v>1</v>
      </c>
      <c r="F586">
        <v>23</v>
      </c>
      <c r="G586">
        <v>4.3478260869565202E-2</v>
      </c>
      <c r="H586">
        <v>0.95652173913043403</v>
      </c>
    </row>
    <row r="587" spans="1:8" x14ac:dyDescent="0.25">
      <c r="A587" t="s">
        <v>2486</v>
      </c>
      <c r="B587" t="s">
        <v>2428</v>
      </c>
      <c r="C587">
        <v>1</v>
      </c>
      <c r="D587">
        <v>1</v>
      </c>
      <c r="E587">
        <v>1</v>
      </c>
      <c r="F587">
        <v>23</v>
      </c>
      <c r="G587">
        <v>4.3478260869565202E-2</v>
      </c>
      <c r="H587">
        <v>0.95652173913043403</v>
      </c>
    </row>
    <row r="588" spans="1:8" x14ac:dyDescent="0.25">
      <c r="A588" t="s">
        <v>2486</v>
      </c>
      <c r="B588" t="s">
        <v>2429</v>
      </c>
      <c r="C588">
        <v>0.95652173913043403</v>
      </c>
      <c r="D588">
        <v>1</v>
      </c>
      <c r="E588">
        <v>0.97777777777777697</v>
      </c>
      <c r="F588">
        <v>22</v>
      </c>
      <c r="G588">
        <v>4.1587901701323197E-2</v>
      </c>
      <c r="H588">
        <v>0.95841209829867602</v>
      </c>
    </row>
    <row r="589" spans="1:8" x14ac:dyDescent="0.25">
      <c r="A589" t="s">
        <v>2486</v>
      </c>
      <c r="B589" t="s">
        <v>2430</v>
      </c>
      <c r="C589">
        <v>1</v>
      </c>
      <c r="D589">
        <v>1</v>
      </c>
      <c r="E589">
        <v>1</v>
      </c>
      <c r="F589">
        <v>23</v>
      </c>
      <c r="G589">
        <v>4.3478260869565202E-2</v>
      </c>
      <c r="H589">
        <v>0.95652173913043403</v>
      </c>
    </row>
    <row r="590" spans="1:8" x14ac:dyDescent="0.25">
      <c r="A590" t="s">
        <v>2486</v>
      </c>
      <c r="B590" t="s">
        <v>2431</v>
      </c>
      <c r="C590">
        <v>0.95652173913043403</v>
      </c>
      <c r="D590">
        <v>1</v>
      </c>
      <c r="E590">
        <v>0.97777777777777697</v>
      </c>
      <c r="F590">
        <v>22</v>
      </c>
      <c r="G590">
        <v>4.1587901701323197E-2</v>
      </c>
      <c r="H590">
        <v>0.95841209829867602</v>
      </c>
    </row>
    <row r="591" spans="1:8" x14ac:dyDescent="0.25">
      <c r="A591" t="s">
        <v>2486</v>
      </c>
      <c r="B591" t="s">
        <v>2432</v>
      </c>
      <c r="C591">
        <v>1</v>
      </c>
      <c r="D591">
        <v>0.43396226415094302</v>
      </c>
      <c r="E591">
        <v>0.60526315789473595</v>
      </c>
      <c r="F591">
        <v>53</v>
      </c>
      <c r="G591">
        <v>0.100189035916824</v>
      </c>
      <c r="H591">
        <v>0.89981096408317496</v>
      </c>
    </row>
    <row r="592" spans="1:8" x14ac:dyDescent="0.25">
      <c r="A592" t="s">
        <v>2486</v>
      </c>
      <c r="B592" t="s">
        <v>2433</v>
      </c>
      <c r="C592">
        <v>1</v>
      </c>
      <c r="D592">
        <v>4.3478260869565202E-2</v>
      </c>
      <c r="E592">
        <v>8.3333333333333301E-2</v>
      </c>
      <c r="F592">
        <v>529</v>
      </c>
      <c r="G592">
        <v>1</v>
      </c>
      <c r="H592">
        <v>0</v>
      </c>
    </row>
    <row r="593" spans="1:8" x14ac:dyDescent="0.25">
      <c r="A593" t="s">
        <v>2486</v>
      </c>
      <c r="B593" t="s">
        <v>2434</v>
      </c>
      <c r="C593">
        <v>0.47826086956521702</v>
      </c>
      <c r="D593">
        <v>0.44</v>
      </c>
      <c r="E593">
        <v>0.45833333333333298</v>
      </c>
      <c r="F593">
        <v>78.1666666666666</v>
      </c>
      <c r="G593">
        <v>0.14776307498424701</v>
      </c>
      <c r="H593">
        <v>0.85223692501575299</v>
      </c>
    </row>
    <row r="594" spans="1:8" x14ac:dyDescent="0.25">
      <c r="A594" t="s">
        <v>2486</v>
      </c>
      <c r="B594" t="s">
        <v>2435</v>
      </c>
      <c r="C594">
        <v>0.34782608695652101</v>
      </c>
      <c r="D594">
        <v>0.47058823529411697</v>
      </c>
      <c r="E594">
        <v>0.39999999999999902</v>
      </c>
      <c r="F594">
        <v>113.6</v>
      </c>
      <c r="G594">
        <v>0.214744801512287</v>
      </c>
      <c r="H594">
        <v>0.78525519848771197</v>
      </c>
    </row>
    <row r="595" spans="1:8" x14ac:dyDescent="0.25">
      <c r="A595" t="s">
        <v>2486</v>
      </c>
      <c r="B595" t="s">
        <v>2436</v>
      </c>
      <c r="C595">
        <v>8.6956521739130405E-2</v>
      </c>
      <c r="D595">
        <v>0.25</v>
      </c>
      <c r="E595">
        <v>0.12903225806451599</v>
      </c>
      <c r="F595">
        <v>212.28571428571399</v>
      </c>
      <c r="G595">
        <v>0.401296246286794</v>
      </c>
      <c r="H595">
        <v>0.59870375371320494</v>
      </c>
    </row>
    <row r="596" spans="1:8" x14ac:dyDescent="0.25">
      <c r="A596" t="s">
        <v>2486</v>
      </c>
      <c r="B596" t="s">
        <v>2437</v>
      </c>
      <c r="C596">
        <v>0</v>
      </c>
      <c r="D596">
        <v>0</v>
      </c>
      <c r="E596">
        <v>0</v>
      </c>
      <c r="F596">
        <v>529</v>
      </c>
      <c r="G596">
        <v>1</v>
      </c>
      <c r="H596">
        <v>0</v>
      </c>
    </row>
    <row r="597" spans="1:8" x14ac:dyDescent="0.25">
      <c r="A597" t="s">
        <v>2486</v>
      </c>
      <c r="B597" t="s">
        <v>2438</v>
      </c>
      <c r="C597">
        <v>1</v>
      </c>
      <c r="D597">
        <v>0.29870129870129802</v>
      </c>
      <c r="E597">
        <v>0.45999999999999902</v>
      </c>
      <c r="F597">
        <v>77</v>
      </c>
      <c r="G597">
        <v>0.14555765595463099</v>
      </c>
      <c r="H597">
        <v>0.85444234404536801</v>
      </c>
    </row>
    <row r="598" spans="1:8" x14ac:dyDescent="0.25">
      <c r="A598" t="s">
        <v>2486</v>
      </c>
      <c r="B598" t="s">
        <v>2439</v>
      </c>
      <c r="C598">
        <v>0</v>
      </c>
      <c r="D598">
        <v>0</v>
      </c>
      <c r="E598">
        <v>0</v>
      </c>
      <c r="F598">
        <v>529</v>
      </c>
      <c r="G598">
        <v>1</v>
      </c>
      <c r="H598">
        <v>0</v>
      </c>
    </row>
    <row r="599" spans="1:8" x14ac:dyDescent="0.25">
      <c r="A599" t="s">
        <v>2486</v>
      </c>
      <c r="B599" t="s">
        <v>2440</v>
      </c>
      <c r="C599">
        <v>1</v>
      </c>
      <c r="D599">
        <v>1</v>
      </c>
      <c r="E599">
        <v>1</v>
      </c>
      <c r="F599">
        <v>23</v>
      </c>
      <c r="G599">
        <v>4.3478260869565202E-2</v>
      </c>
      <c r="H599">
        <v>0.95652173913043403</v>
      </c>
    </row>
    <row r="600" spans="1:8" x14ac:dyDescent="0.25">
      <c r="A600" t="s">
        <v>2487</v>
      </c>
      <c r="B600" t="s">
        <v>2428</v>
      </c>
      <c r="C600">
        <v>0.86956521739130399</v>
      </c>
      <c r="D600">
        <v>1</v>
      </c>
      <c r="E600">
        <v>0.93023255813953398</v>
      </c>
      <c r="F600">
        <v>23</v>
      </c>
      <c r="G600">
        <v>4.3478260869565202E-2</v>
      </c>
      <c r="H600">
        <v>0.95652173913043403</v>
      </c>
    </row>
    <row r="601" spans="1:8" x14ac:dyDescent="0.25">
      <c r="A601" t="s">
        <v>2487</v>
      </c>
      <c r="B601" t="s">
        <v>2429</v>
      </c>
      <c r="C601">
        <v>0.73913043478260798</v>
      </c>
      <c r="D601">
        <v>1</v>
      </c>
      <c r="E601">
        <v>0.85</v>
      </c>
      <c r="F601">
        <v>32</v>
      </c>
      <c r="G601">
        <v>6.0491493383742899E-2</v>
      </c>
      <c r="H601">
        <v>0.93950850661625696</v>
      </c>
    </row>
    <row r="602" spans="1:8" x14ac:dyDescent="0.25">
      <c r="A602" t="s">
        <v>2487</v>
      </c>
      <c r="B602" t="s">
        <v>2430</v>
      </c>
      <c r="C602">
        <v>0.82608695652173902</v>
      </c>
      <c r="D602">
        <v>1</v>
      </c>
      <c r="E602">
        <v>0.90476190476190399</v>
      </c>
      <c r="F602">
        <v>25</v>
      </c>
      <c r="G602">
        <v>4.7258979206049101E-2</v>
      </c>
      <c r="H602">
        <v>0.95274102079394996</v>
      </c>
    </row>
    <row r="603" spans="1:8" x14ac:dyDescent="0.25">
      <c r="A603" t="s">
        <v>2487</v>
      </c>
      <c r="B603" t="s">
        <v>2431</v>
      </c>
      <c r="C603">
        <v>0.78260869565217395</v>
      </c>
      <c r="D603">
        <v>1</v>
      </c>
      <c r="E603">
        <v>0.87804878048780499</v>
      </c>
      <c r="F603">
        <v>28</v>
      </c>
      <c r="G603">
        <v>5.2930056710774998E-2</v>
      </c>
      <c r="H603">
        <v>0.947069943289225</v>
      </c>
    </row>
    <row r="604" spans="1:8" x14ac:dyDescent="0.25">
      <c r="A604" t="s">
        <v>2487</v>
      </c>
      <c r="B604" t="s">
        <v>2432</v>
      </c>
      <c r="C604">
        <v>0.86956521739130399</v>
      </c>
      <c r="D604">
        <v>0.30769230769230699</v>
      </c>
      <c r="E604">
        <v>0.45454545454545398</v>
      </c>
      <c r="F604">
        <v>38</v>
      </c>
      <c r="G604">
        <v>7.1833648393194699E-2</v>
      </c>
      <c r="H604">
        <v>0.92816635160680505</v>
      </c>
    </row>
    <row r="605" spans="1:8" x14ac:dyDescent="0.25">
      <c r="A605" t="s">
        <v>2487</v>
      </c>
      <c r="B605" t="s">
        <v>2433</v>
      </c>
      <c r="C605">
        <v>1</v>
      </c>
      <c r="D605">
        <v>4.3478260869565202E-2</v>
      </c>
      <c r="E605">
        <v>8.3333333333333301E-2</v>
      </c>
      <c r="F605">
        <v>529</v>
      </c>
      <c r="G605">
        <v>1</v>
      </c>
      <c r="H605">
        <v>0</v>
      </c>
    </row>
    <row r="606" spans="1:8" x14ac:dyDescent="0.25">
      <c r="A606" t="s">
        <v>2487</v>
      </c>
      <c r="B606" t="s">
        <v>2434</v>
      </c>
      <c r="C606">
        <v>0.52173913043478204</v>
      </c>
      <c r="D606">
        <v>0.52173913043478204</v>
      </c>
      <c r="E606">
        <v>0.52173913043478204</v>
      </c>
      <c r="F606">
        <v>68</v>
      </c>
      <c r="G606">
        <v>0.128544423440453</v>
      </c>
      <c r="H606">
        <v>0.87145557655954597</v>
      </c>
    </row>
    <row r="607" spans="1:8" x14ac:dyDescent="0.25">
      <c r="A607" t="s">
        <v>2487</v>
      </c>
      <c r="B607" t="s">
        <v>2435</v>
      </c>
      <c r="C607">
        <v>0.34782608695652101</v>
      </c>
      <c r="D607">
        <v>0.47058823529411697</v>
      </c>
      <c r="E607">
        <v>0.39999999999999902</v>
      </c>
      <c r="F607">
        <v>113.6</v>
      </c>
      <c r="G607">
        <v>0.214744801512287</v>
      </c>
      <c r="H607">
        <v>0.78525519848771197</v>
      </c>
    </row>
    <row r="608" spans="1:8" x14ac:dyDescent="0.25">
      <c r="A608" t="s">
        <v>2487</v>
      </c>
      <c r="B608" t="s">
        <v>2436</v>
      </c>
      <c r="C608">
        <v>8.6956521739130405E-2</v>
      </c>
      <c r="D608">
        <v>0.25</v>
      </c>
      <c r="E608">
        <v>0.12903225806451599</v>
      </c>
      <c r="F608">
        <v>212.28571428571399</v>
      </c>
      <c r="G608">
        <v>0.401296246286794</v>
      </c>
      <c r="H608">
        <v>0.59870375371320494</v>
      </c>
    </row>
    <row r="609" spans="1:8" x14ac:dyDescent="0.25">
      <c r="A609" t="s">
        <v>2487</v>
      </c>
      <c r="B609" t="s">
        <v>2437</v>
      </c>
      <c r="C609">
        <v>0</v>
      </c>
      <c r="D609">
        <v>0</v>
      </c>
      <c r="E609">
        <v>0</v>
      </c>
      <c r="F609">
        <v>253.04347826086899</v>
      </c>
      <c r="G609">
        <v>0.47834305909427099</v>
      </c>
      <c r="H609">
        <v>0.52165694090572801</v>
      </c>
    </row>
    <row r="610" spans="1:8" x14ac:dyDescent="0.25">
      <c r="A610" t="s">
        <v>2487</v>
      </c>
      <c r="B610" t="s">
        <v>2438</v>
      </c>
      <c r="C610">
        <v>0.95652173913043403</v>
      </c>
      <c r="D610">
        <v>0.32352941176470501</v>
      </c>
      <c r="E610">
        <v>0.48351648351648302</v>
      </c>
      <c r="F610">
        <v>68</v>
      </c>
      <c r="G610">
        <v>0.128544423440453</v>
      </c>
      <c r="H610">
        <v>0.87145557655954597</v>
      </c>
    </row>
    <row r="611" spans="1:8" x14ac:dyDescent="0.25">
      <c r="A611" t="s">
        <v>2487</v>
      </c>
      <c r="B611" t="s">
        <v>2439</v>
      </c>
      <c r="C611">
        <v>0</v>
      </c>
      <c r="D611">
        <v>0</v>
      </c>
      <c r="E611">
        <v>0</v>
      </c>
      <c r="F611">
        <v>529</v>
      </c>
      <c r="G611">
        <v>1</v>
      </c>
      <c r="H611">
        <v>0</v>
      </c>
    </row>
    <row r="612" spans="1:8" x14ac:dyDescent="0.25">
      <c r="A612" t="s">
        <v>2487</v>
      </c>
      <c r="B612" t="s">
        <v>2440</v>
      </c>
      <c r="C612">
        <v>1</v>
      </c>
      <c r="D612">
        <v>1</v>
      </c>
      <c r="E612">
        <v>1</v>
      </c>
      <c r="F612">
        <v>23</v>
      </c>
      <c r="G612">
        <v>4.3478260869565202E-2</v>
      </c>
      <c r="H612">
        <v>0.95652173913043403</v>
      </c>
    </row>
    <row r="613" spans="1:8" x14ac:dyDescent="0.25">
      <c r="A613" t="s">
        <v>2488</v>
      </c>
      <c r="B613" t="s">
        <v>2428</v>
      </c>
      <c r="C613">
        <v>0.73913043478260798</v>
      </c>
      <c r="D613">
        <v>0.94444444444444398</v>
      </c>
      <c r="E613">
        <v>0.82926829268292601</v>
      </c>
      <c r="F613">
        <v>32.1666666666666</v>
      </c>
      <c r="G613">
        <v>6.0806553245116503E-2</v>
      </c>
      <c r="H613">
        <v>0.93919344675488303</v>
      </c>
    </row>
    <row r="614" spans="1:8" x14ac:dyDescent="0.25">
      <c r="A614" t="s">
        <v>2488</v>
      </c>
      <c r="B614" t="s">
        <v>2429</v>
      </c>
      <c r="C614">
        <v>0</v>
      </c>
      <c r="D614">
        <v>0</v>
      </c>
      <c r="E614">
        <v>0</v>
      </c>
      <c r="F614">
        <v>529</v>
      </c>
      <c r="G614">
        <v>1</v>
      </c>
      <c r="H614">
        <v>0</v>
      </c>
    </row>
    <row r="615" spans="1:8" x14ac:dyDescent="0.25">
      <c r="A615" t="s">
        <v>2488</v>
      </c>
      <c r="B615" t="s">
        <v>2430</v>
      </c>
      <c r="C615">
        <v>0.60869565217391297</v>
      </c>
      <c r="D615">
        <v>0.93333333333333302</v>
      </c>
      <c r="E615">
        <v>0.73684210526315697</v>
      </c>
      <c r="F615">
        <v>50.1111111111111</v>
      </c>
      <c r="G615">
        <v>9.4727998319680706E-2</v>
      </c>
      <c r="H615">
        <v>0.90527200168031896</v>
      </c>
    </row>
    <row r="616" spans="1:8" x14ac:dyDescent="0.25">
      <c r="A616" t="s">
        <v>2488</v>
      </c>
      <c r="B616" t="s">
        <v>2431</v>
      </c>
      <c r="C616">
        <v>0</v>
      </c>
      <c r="D616">
        <v>0</v>
      </c>
      <c r="E616">
        <v>0</v>
      </c>
      <c r="F616">
        <v>529</v>
      </c>
      <c r="G616">
        <v>1</v>
      </c>
      <c r="H616">
        <v>0</v>
      </c>
    </row>
    <row r="617" spans="1:8" x14ac:dyDescent="0.25">
      <c r="A617" t="s">
        <v>2488</v>
      </c>
      <c r="B617" t="s">
        <v>2432</v>
      </c>
      <c r="C617">
        <v>4.3478260869565202E-2</v>
      </c>
      <c r="D617">
        <v>1</v>
      </c>
      <c r="E617">
        <v>8.3333333333333301E-2</v>
      </c>
      <c r="F617">
        <v>232</v>
      </c>
      <c r="G617">
        <v>0.43856332703213602</v>
      </c>
      <c r="H617">
        <v>0.56143667296786304</v>
      </c>
    </row>
    <row r="618" spans="1:8" x14ac:dyDescent="0.25">
      <c r="A618" t="s">
        <v>2488</v>
      </c>
      <c r="B618" t="s">
        <v>2433</v>
      </c>
      <c r="C618">
        <v>1</v>
      </c>
      <c r="D618">
        <v>4.3478260869565202E-2</v>
      </c>
      <c r="E618">
        <v>8.3333333333333301E-2</v>
      </c>
      <c r="F618">
        <v>529</v>
      </c>
      <c r="G618">
        <v>1</v>
      </c>
      <c r="H618">
        <v>0</v>
      </c>
    </row>
    <row r="619" spans="1:8" x14ac:dyDescent="0.25">
      <c r="A619" t="s">
        <v>2488</v>
      </c>
      <c r="B619" t="s">
        <v>2434</v>
      </c>
      <c r="C619">
        <v>0.56521739130434701</v>
      </c>
      <c r="D619">
        <v>0.5</v>
      </c>
      <c r="E619">
        <v>0.530612244897959</v>
      </c>
      <c r="F619">
        <v>59.3</v>
      </c>
      <c r="G619">
        <v>0.112098298676748</v>
      </c>
      <c r="H619">
        <v>0.88790170132325097</v>
      </c>
    </row>
    <row r="620" spans="1:8" x14ac:dyDescent="0.25">
      <c r="A620" t="s">
        <v>2488</v>
      </c>
      <c r="B620" t="s">
        <v>2435</v>
      </c>
      <c r="C620">
        <v>0.52173913043478204</v>
      </c>
      <c r="D620">
        <v>0.52173913043478204</v>
      </c>
      <c r="E620">
        <v>0.52173913043478204</v>
      </c>
      <c r="F620">
        <v>68</v>
      </c>
      <c r="G620">
        <v>0.128544423440453</v>
      </c>
      <c r="H620">
        <v>0.87145557655954597</v>
      </c>
    </row>
    <row r="621" spans="1:8" x14ac:dyDescent="0.25">
      <c r="A621" t="s">
        <v>2488</v>
      </c>
      <c r="B621" t="s">
        <v>2436</v>
      </c>
      <c r="C621">
        <v>8.6956521739130405E-2</v>
      </c>
      <c r="D621">
        <v>0.25</v>
      </c>
      <c r="E621">
        <v>0.12903225806451599</v>
      </c>
      <c r="F621">
        <v>212.28571428571399</v>
      </c>
      <c r="G621">
        <v>0.401296246286794</v>
      </c>
      <c r="H621">
        <v>0.59870375371320494</v>
      </c>
    </row>
    <row r="622" spans="1:8" x14ac:dyDescent="0.25">
      <c r="A622" t="s">
        <v>2488</v>
      </c>
      <c r="B622" t="s">
        <v>2437</v>
      </c>
      <c r="C622">
        <v>0</v>
      </c>
      <c r="D622">
        <v>0</v>
      </c>
      <c r="E622">
        <v>0</v>
      </c>
      <c r="F622">
        <v>253.04347826086899</v>
      </c>
      <c r="G622">
        <v>0.47834305909427099</v>
      </c>
      <c r="H622">
        <v>0.52165694090572801</v>
      </c>
    </row>
    <row r="623" spans="1:8" x14ac:dyDescent="0.25">
      <c r="A623" t="s">
        <v>2488</v>
      </c>
      <c r="B623" t="s">
        <v>2438</v>
      </c>
      <c r="C623">
        <v>8.6956521739130405E-2</v>
      </c>
      <c r="D623">
        <v>0.66666666666666596</v>
      </c>
      <c r="E623">
        <v>0.15384615384615299</v>
      </c>
      <c r="F623">
        <v>212.04761904761901</v>
      </c>
      <c r="G623">
        <v>0.40084616077054602</v>
      </c>
      <c r="H623">
        <v>0.59915383922945298</v>
      </c>
    </row>
    <row r="624" spans="1:8" x14ac:dyDescent="0.25">
      <c r="A624" t="s">
        <v>2488</v>
      </c>
      <c r="B624" t="s">
        <v>2439</v>
      </c>
      <c r="C624">
        <v>0</v>
      </c>
      <c r="D624">
        <v>0</v>
      </c>
      <c r="E624">
        <v>0</v>
      </c>
      <c r="F624">
        <v>529</v>
      </c>
      <c r="G624">
        <v>1</v>
      </c>
      <c r="H624">
        <v>0</v>
      </c>
    </row>
    <row r="625" spans="1:8" x14ac:dyDescent="0.25">
      <c r="A625" t="s">
        <v>2488</v>
      </c>
      <c r="B625" t="s">
        <v>2440</v>
      </c>
      <c r="C625">
        <v>1</v>
      </c>
      <c r="D625">
        <v>0.92</v>
      </c>
      <c r="E625">
        <v>0.95833333333333304</v>
      </c>
      <c r="F625">
        <v>25</v>
      </c>
      <c r="G625">
        <v>4.7258979206049101E-2</v>
      </c>
      <c r="H625">
        <v>0.95274102079394996</v>
      </c>
    </row>
    <row r="626" spans="1:8" x14ac:dyDescent="0.25">
      <c r="A626" t="s">
        <v>2489</v>
      </c>
      <c r="B626" t="s">
        <v>2428</v>
      </c>
      <c r="C626">
        <v>0.65217391304347805</v>
      </c>
      <c r="D626">
        <v>0.9375</v>
      </c>
      <c r="E626">
        <v>0.76923076923076905</v>
      </c>
      <c r="F626">
        <v>43.125</v>
      </c>
      <c r="G626">
        <v>8.1521739130434701E-2</v>
      </c>
      <c r="H626">
        <v>0.91847826086956497</v>
      </c>
    </row>
    <row r="627" spans="1:8" x14ac:dyDescent="0.25">
      <c r="A627" t="s">
        <v>2489</v>
      </c>
      <c r="B627" t="s">
        <v>2429</v>
      </c>
      <c r="C627">
        <v>0</v>
      </c>
      <c r="D627">
        <v>0</v>
      </c>
      <c r="E627">
        <v>0</v>
      </c>
      <c r="F627">
        <v>529</v>
      </c>
      <c r="G627">
        <v>1</v>
      </c>
      <c r="H627">
        <v>0</v>
      </c>
    </row>
    <row r="628" spans="1:8" x14ac:dyDescent="0.25">
      <c r="A628" t="s">
        <v>2489</v>
      </c>
      <c r="B628" t="s">
        <v>2430</v>
      </c>
      <c r="C628">
        <v>0.52173913043478204</v>
      </c>
      <c r="D628">
        <v>0.92307692307692302</v>
      </c>
      <c r="E628">
        <v>0.66666666666666596</v>
      </c>
      <c r="F628">
        <v>67.090909090908994</v>
      </c>
      <c r="G628">
        <v>0.126825915105688</v>
      </c>
      <c r="H628">
        <v>0.87317408489431103</v>
      </c>
    </row>
    <row r="629" spans="1:8" x14ac:dyDescent="0.25">
      <c r="A629" t="s">
        <v>2489</v>
      </c>
      <c r="B629" t="s">
        <v>2431</v>
      </c>
      <c r="C629">
        <v>0</v>
      </c>
      <c r="D629">
        <v>0</v>
      </c>
      <c r="E629">
        <v>0</v>
      </c>
      <c r="F629">
        <v>529</v>
      </c>
      <c r="G629">
        <v>1</v>
      </c>
      <c r="H629">
        <v>0</v>
      </c>
    </row>
    <row r="630" spans="1:8" x14ac:dyDescent="0.25">
      <c r="A630" t="s">
        <v>2489</v>
      </c>
      <c r="B630" t="s">
        <v>2432</v>
      </c>
      <c r="C630">
        <v>4.3478260869565202E-2</v>
      </c>
      <c r="D630">
        <v>1</v>
      </c>
      <c r="E630">
        <v>8.3333333333333301E-2</v>
      </c>
      <c r="F630">
        <v>232</v>
      </c>
      <c r="G630">
        <v>0.43856332703213602</v>
      </c>
      <c r="H630">
        <v>0.56143667296786304</v>
      </c>
    </row>
    <row r="631" spans="1:8" x14ac:dyDescent="0.25">
      <c r="A631" t="s">
        <v>2489</v>
      </c>
      <c r="B631" t="s">
        <v>2433</v>
      </c>
      <c r="C631">
        <v>1</v>
      </c>
      <c r="D631">
        <v>4.3478260869565202E-2</v>
      </c>
      <c r="E631">
        <v>8.3333333333333301E-2</v>
      </c>
      <c r="F631">
        <v>529</v>
      </c>
      <c r="G631">
        <v>1</v>
      </c>
      <c r="H631">
        <v>0</v>
      </c>
    </row>
    <row r="632" spans="1:8" x14ac:dyDescent="0.25">
      <c r="A632" t="s">
        <v>2489</v>
      </c>
      <c r="B632" t="s">
        <v>2434</v>
      </c>
      <c r="C632">
        <v>0.69565217391304301</v>
      </c>
      <c r="D632">
        <v>0.53333333333333299</v>
      </c>
      <c r="E632">
        <v>0.60377358490566002</v>
      </c>
      <c r="F632">
        <v>39</v>
      </c>
      <c r="G632">
        <v>7.37240075614366E-2</v>
      </c>
      <c r="H632">
        <v>0.92627599243856296</v>
      </c>
    </row>
    <row r="633" spans="1:8" x14ac:dyDescent="0.25">
      <c r="A633" t="s">
        <v>2489</v>
      </c>
      <c r="B633" t="s">
        <v>2435</v>
      </c>
      <c r="C633">
        <v>0.56521739130434701</v>
      </c>
      <c r="D633">
        <v>0.56521739130434701</v>
      </c>
      <c r="E633">
        <v>0.56521739130434701</v>
      </c>
      <c r="F633">
        <v>59</v>
      </c>
      <c r="G633">
        <v>0.111531190926275</v>
      </c>
      <c r="H633">
        <v>0.88846880907372405</v>
      </c>
    </row>
    <row r="634" spans="1:8" x14ac:dyDescent="0.25">
      <c r="A634" t="s">
        <v>2489</v>
      </c>
      <c r="B634" t="s">
        <v>2436</v>
      </c>
      <c r="C634">
        <v>0.17391304347826</v>
      </c>
      <c r="D634">
        <v>0.266666666666666</v>
      </c>
      <c r="E634">
        <v>0.21052631578947301</v>
      </c>
      <c r="F634">
        <v>175.57894736842101</v>
      </c>
      <c r="G634">
        <v>0.33190727290816802</v>
      </c>
      <c r="H634">
        <v>0.66809272709183098</v>
      </c>
    </row>
    <row r="635" spans="1:8" x14ac:dyDescent="0.25">
      <c r="A635" t="s">
        <v>2489</v>
      </c>
      <c r="B635" t="s">
        <v>2437</v>
      </c>
      <c r="C635">
        <v>0</v>
      </c>
      <c r="D635">
        <v>0</v>
      </c>
      <c r="E635">
        <v>0</v>
      </c>
      <c r="F635">
        <v>253.13043478260801</v>
      </c>
      <c r="G635">
        <v>0.47850743815237901</v>
      </c>
      <c r="H635">
        <v>0.52149256184762005</v>
      </c>
    </row>
    <row r="636" spans="1:8" x14ac:dyDescent="0.25">
      <c r="A636" t="s">
        <v>2489</v>
      </c>
      <c r="B636" t="s">
        <v>2438</v>
      </c>
      <c r="C636">
        <v>8.6956521739130405E-2</v>
      </c>
      <c r="D636">
        <v>0.66666666666666596</v>
      </c>
      <c r="E636">
        <v>0.15384615384615299</v>
      </c>
      <c r="F636">
        <v>212.04761904761901</v>
      </c>
      <c r="G636">
        <v>0.40084616077054602</v>
      </c>
      <c r="H636">
        <v>0.59915383922945298</v>
      </c>
    </row>
    <row r="637" spans="1:8" x14ac:dyDescent="0.25">
      <c r="A637" t="s">
        <v>2489</v>
      </c>
      <c r="B637" t="s">
        <v>2439</v>
      </c>
      <c r="C637">
        <v>0</v>
      </c>
      <c r="D637">
        <v>0</v>
      </c>
      <c r="E637">
        <v>0</v>
      </c>
      <c r="F637">
        <v>529</v>
      </c>
      <c r="G637">
        <v>1</v>
      </c>
      <c r="H637">
        <v>0</v>
      </c>
    </row>
    <row r="638" spans="1:8" x14ac:dyDescent="0.25">
      <c r="A638" t="s">
        <v>2489</v>
      </c>
      <c r="B638" t="s">
        <v>2440</v>
      </c>
      <c r="C638">
        <v>1</v>
      </c>
      <c r="D638">
        <v>0.92</v>
      </c>
      <c r="E638">
        <v>0.95833333333333304</v>
      </c>
      <c r="F638">
        <v>25</v>
      </c>
      <c r="G638">
        <v>4.7258979206049101E-2</v>
      </c>
      <c r="H638">
        <v>0.95274102079394996</v>
      </c>
    </row>
    <row r="639" spans="1:8" x14ac:dyDescent="0.25">
      <c r="A639" t="s">
        <v>2490</v>
      </c>
      <c r="B639" t="s">
        <v>2428</v>
      </c>
      <c r="C639">
        <v>0.65217391304347805</v>
      </c>
      <c r="D639">
        <v>1</v>
      </c>
      <c r="E639">
        <v>0.78947368421052599</v>
      </c>
      <c r="F639">
        <v>43</v>
      </c>
      <c r="G639">
        <v>8.1285444234404494E-2</v>
      </c>
      <c r="H639">
        <v>0.91871455576559502</v>
      </c>
    </row>
    <row r="640" spans="1:8" x14ac:dyDescent="0.25">
      <c r="A640" t="s">
        <v>2490</v>
      </c>
      <c r="B640" t="s">
        <v>2429</v>
      </c>
      <c r="C640">
        <v>4.3478260869565202E-2</v>
      </c>
      <c r="D640">
        <v>1</v>
      </c>
      <c r="E640">
        <v>8.3333333333333301E-2</v>
      </c>
      <c r="F640">
        <v>232</v>
      </c>
      <c r="G640">
        <v>0.43856332703213602</v>
      </c>
      <c r="H640">
        <v>0.56143667296786304</v>
      </c>
    </row>
    <row r="641" spans="1:8" x14ac:dyDescent="0.25">
      <c r="A641" t="s">
        <v>2490</v>
      </c>
      <c r="B641" t="s">
        <v>2430</v>
      </c>
      <c r="C641">
        <v>0.65217391304347805</v>
      </c>
      <c r="D641">
        <v>1</v>
      </c>
      <c r="E641">
        <v>0.78947368421052599</v>
      </c>
      <c r="F641">
        <v>43</v>
      </c>
      <c r="G641">
        <v>8.1285444234404494E-2</v>
      </c>
      <c r="H641">
        <v>0.91871455576559502</v>
      </c>
    </row>
    <row r="642" spans="1:8" x14ac:dyDescent="0.25">
      <c r="A642" t="s">
        <v>2490</v>
      </c>
      <c r="B642" t="s">
        <v>2431</v>
      </c>
      <c r="C642">
        <v>0</v>
      </c>
      <c r="D642">
        <v>0</v>
      </c>
      <c r="E642">
        <v>0</v>
      </c>
      <c r="F642">
        <v>529</v>
      </c>
      <c r="G642">
        <v>1</v>
      </c>
      <c r="H642">
        <v>0</v>
      </c>
    </row>
    <row r="643" spans="1:8" x14ac:dyDescent="0.25">
      <c r="A643" t="s">
        <v>2490</v>
      </c>
      <c r="B643" t="s">
        <v>2432</v>
      </c>
      <c r="C643">
        <v>0.17391304347826</v>
      </c>
      <c r="D643">
        <v>0.8</v>
      </c>
      <c r="E643">
        <v>0.28571428571428498</v>
      </c>
      <c r="F643">
        <v>175.052631578947</v>
      </c>
      <c r="G643">
        <v>0.33091234703014599</v>
      </c>
      <c r="H643">
        <v>0.66908765296985295</v>
      </c>
    </row>
    <row r="644" spans="1:8" x14ac:dyDescent="0.25">
      <c r="A644" t="s">
        <v>2490</v>
      </c>
      <c r="B644" t="s">
        <v>2433</v>
      </c>
      <c r="C644">
        <v>1</v>
      </c>
      <c r="D644">
        <v>4.3478260869565202E-2</v>
      </c>
      <c r="E644">
        <v>8.3333333333333301E-2</v>
      </c>
      <c r="F644">
        <v>529</v>
      </c>
      <c r="G644">
        <v>1</v>
      </c>
      <c r="H644">
        <v>0</v>
      </c>
    </row>
    <row r="645" spans="1:8" x14ac:dyDescent="0.25">
      <c r="A645" t="s">
        <v>2490</v>
      </c>
      <c r="B645" t="s">
        <v>2434</v>
      </c>
      <c r="C645">
        <v>0.69565217391304301</v>
      </c>
      <c r="D645">
        <v>0.53333333333333299</v>
      </c>
      <c r="E645">
        <v>0.60377358490566002</v>
      </c>
      <c r="F645">
        <v>39</v>
      </c>
      <c r="G645">
        <v>7.37240075614366E-2</v>
      </c>
      <c r="H645">
        <v>0.92627599243856296</v>
      </c>
    </row>
    <row r="646" spans="1:8" x14ac:dyDescent="0.25">
      <c r="A646" t="s">
        <v>2490</v>
      </c>
      <c r="B646" t="s">
        <v>2435</v>
      </c>
      <c r="C646">
        <v>0.56521739130434701</v>
      </c>
      <c r="D646">
        <v>0.56521739130434701</v>
      </c>
      <c r="E646">
        <v>0.56521739130434701</v>
      </c>
      <c r="F646">
        <v>59</v>
      </c>
      <c r="G646">
        <v>0.111531190926275</v>
      </c>
      <c r="H646">
        <v>0.88846880907372405</v>
      </c>
    </row>
    <row r="647" spans="1:8" x14ac:dyDescent="0.25">
      <c r="A647" t="s">
        <v>2490</v>
      </c>
      <c r="B647" t="s">
        <v>2436</v>
      </c>
      <c r="C647">
        <v>0.17391304347826</v>
      </c>
      <c r="D647">
        <v>0.266666666666666</v>
      </c>
      <c r="E647">
        <v>0.21052631578947301</v>
      </c>
      <c r="F647">
        <v>175.57894736842101</v>
      </c>
      <c r="G647">
        <v>0.33190727290816802</v>
      </c>
      <c r="H647">
        <v>0.66809272709183098</v>
      </c>
    </row>
    <row r="648" spans="1:8" x14ac:dyDescent="0.25">
      <c r="A648" t="s">
        <v>2490</v>
      </c>
      <c r="B648" t="s">
        <v>2437</v>
      </c>
      <c r="C648">
        <v>0</v>
      </c>
      <c r="D648">
        <v>0</v>
      </c>
      <c r="E648">
        <v>0</v>
      </c>
      <c r="F648">
        <v>253.13043478260801</v>
      </c>
      <c r="G648">
        <v>0.47850743815237901</v>
      </c>
      <c r="H648">
        <v>0.52149256184762005</v>
      </c>
    </row>
    <row r="649" spans="1:8" x14ac:dyDescent="0.25">
      <c r="A649" t="s">
        <v>2490</v>
      </c>
      <c r="B649" t="s">
        <v>2438</v>
      </c>
      <c r="C649">
        <v>1</v>
      </c>
      <c r="D649">
        <v>0.74193548387096697</v>
      </c>
      <c r="E649">
        <v>0.85185185185185097</v>
      </c>
      <c r="F649">
        <v>31</v>
      </c>
      <c r="G649">
        <v>5.8601134215500901E-2</v>
      </c>
      <c r="H649">
        <v>0.94139886578449905</v>
      </c>
    </row>
    <row r="650" spans="1:8" x14ac:dyDescent="0.25">
      <c r="A650" t="s">
        <v>2490</v>
      </c>
      <c r="B650" t="s">
        <v>2439</v>
      </c>
      <c r="C650">
        <v>0</v>
      </c>
      <c r="D650">
        <v>0</v>
      </c>
      <c r="E650">
        <v>0</v>
      </c>
      <c r="F650">
        <v>529</v>
      </c>
      <c r="G650">
        <v>1</v>
      </c>
      <c r="H650">
        <v>0</v>
      </c>
    </row>
    <row r="651" spans="1:8" x14ac:dyDescent="0.25">
      <c r="A651" t="s">
        <v>2490</v>
      </c>
      <c r="B651" t="s">
        <v>2440</v>
      </c>
      <c r="C651">
        <v>1</v>
      </c>
      <c r="D651">
        <v>1</v>
      </c>
      <c r="E651">
        <v>1</v>
      </c>
      <c r="F651">
        <v>23</v>
      </c>
      <c r="G651">
        <v>4.3478260869565202E-2</v>
      </c>
      <c r="H651">
        <v>0.95652173913043403</v>
      </c>
    </row>
    <row r="652" spans="1:8" x14ac:dyDescent="0.25">
      <c r="A652" t="s">
        <v>2491</v>
      </c>
      <c r="B652" t="s">
        <v>2428</v>
      </c>
      <c r="C652">
        <v>0.39130434782608697</v>
      </c>
      <c r="D652">
        <v>0.9</v>
      </c>
      <c r="E652">
        <v>0.54545454545454497</v>
      </c>
      <c r="F652">
        <v>100.071428571428</v>
      </c>
      <c r="G652">
        <v>0.18917094247907101</v>
      </c>
      <c r="H652">
        <v>0.81082905752092804</v>
      </c>
    </row>
    <row r="653" spans="1:8" x14ac:dyDescent="0.25">
      <c r="A653" t="s">
        <v>2491</v>
      </c>
      <c r="B653" t="s">
        <v>2429</v>
      </c>
      <c r="C653">
        <v>0</v>
      </c>
      <c r="D653">
        <v>0</v>
      </c>
      <c r="E653">
        <v>0</v>
      </c>
      <c r="F653">
        <v>529</v>
      </c>
      <c r="G653">
        <v>1</v>
      </c>
      <c r="H653">
        <v>0</v>
      </c>
    </row>
    <row r="654" spans="1:8" x14ac:dyDescent="0.25">
      <c r="A654" t="s">
        <v>2491</v>
      </c>
      <c r="B654" t="s">
        <v>2430</v>
      </c>
      <c r="C654">
        <v>0.13043478260869501</v>
      </c>
      <c r="D654">
        <v>0.6</v>
      </c>
      <c r="E654">
        <v>0.214285714285714</v>
      </c>
      <c r="F654">
        <v>193.1</v>
      </c>
      <c r="G654">
        <v>0.36502835538752298</v>
      </c>
      <c r="H654">
        <v>0.63497164461247602</v>
      </c>
    </row>
    <row r="655" spans="1:8" x14ac:dyDescent="0.25">
      <c r="A655" t="s">
        <v>2491</v>
      </c>
      <c r="B655" t="s">
        <v>2431</v>
      </c>
      <c r="C655">
        <v>0</v>
      </c>
      <c r="D655">
        <v>0</v>
      </c>
      <c r="E655">
        <v>0</v>
      </c>
      <c r="F655">
        <v>529</v>
      </c>
      <c r="G655">
        <v>1</v>
      </c>
      <c r="H655">
        <v>0</v>
      </c>
    </row>
    <row r="656" spans="1:8" x14ac:dyDescent="0.25">
      <c r="A656" t="s">
        <v>2491</v>
      </c>
      <c r="B656" t="s">
        <v>2432</v>
      </c>
      <c r="C656">
        <v>4.3478260869565202E-2</v>
      </c>
      <c r="D656">
        <v>0.11111111111111099</v>
      </c>
      <c r="E656">
        <v>6.25E-2</v>
      </c>
      <c r="F656">
        <v>232.363636363636</v>
      </c>
      <c r="G656">
        <v>0.43925073036604201</v>
      </c>
      <c r="H656">
        <v>0.56074926963395799</v>
      </c>
    </row>
    <row r="657" spans="1:8" x14ac:dyDescent="0.25">
      <c r="A657" t="s">
        <v>2491</v>
      </c>
      <c r="B657" t="s">
        <v>2433</v>
      </c>
      <c r="C657">
        <v>1</v>
      </c>
      <c r="D657">
        <v>4.3478260869565202E-2</v>
      </c>
      <c r="E657">
        <v>8.3333333333333301E-2</v>
      </c>
      <c r="F657">
        <v>529</v>
      </c>
      <c r="G657">
        <v>1</v>
      </c>
      <c r="H657">
        <v>0</v>
      </c>
    </row>
    <row r="658" spans="1:8" x14ac:dyDescent="0.25">
      <c r="A658" t="s">
        <v>2491</v>
      </c>
      <c r="B658" t="s">
        <v>2434</v>
      </c>
      <c r="C658">
        <v>0.52173913043478204</v>
      </c>
      <c r="D658">
        <v>0.52173913043478204</v>
      </c>
      <c r="E658">
        <v>0.52173913043478204</v>
      </c>
      <c r="F658">
        <v>68</v>
      </c>
      <c r="G658">
        <v>0.128544423440453</v>
      </c>
      <c r="H658">
        <v>0.87145557655954597</v>
      </c>
    </row>
    <row r="659" spans="1:8" x14ac:dyDescent="0.25">
      <c r="A659" t="s">
        <v>2491</v>
      </c>
      <c r="B659" t="s">
        <v>2435</v>
      </c>
      <c r="C659">
        <v>0.39130434782608697</v>
      </c>
      <c r="D659">
        <v>0.5</v>
      </c>
      <c r="E659">
        <v>0.439024390243902</v>
      </c>
      <c r="F659">
        <v>100.642857142857</v>
      </c>
      <c r="G659">
        <v>0.190251147718066</v>
      </c>
      <c r="H659">
        <v>0.80974885228193305</v>
      </c>
    </row>
    <row r="660" spans="1:8" x14ac:dyDescent="0.25">
      <c r="A660" t="s">
        <v>2491</v>
      </c>
      <c r="B660" t="s">
        <v>2436</v>
      </c>
      <c r="C660">
        <v>8.6956521739130405E-2</v>
      </c>
      <c r="D660">
        <v>0.25</v>
      </c>
      <c r="E660">
        <v>0.12903225806451599</v>
      </c>
      <c r="F660">
        <v>212.28571428571399</v>
      </c>
      <c r="G660">
        <v>0.401296246286794</v>
      </c>
      <c r="H660">
        <v>0.59870375371320494</v>
      </c>
    </row>
    <row r="661" spans="1:8" x14ac:dyDescent="0.25">
      <c r="A661" t="s">
        <v>2491</v>
      </c>
      <c r="B661" t="s">
        <v>2437</v>
      </c>
      <c r="C661">
        <v>0</v>
      </c>
      <c r="D661">
        <v>0</v>
      </c>
      <c r="E661">
        <v>0</v>
      </c>
      <c r="F661">
        <v>253.04347826086899</v>
      </c>
      <c r="G661">
        <v>0.47834305909427099</v>
      </c>
      <c r="H661">
        <v>0.52165694090572801</v>
      </c>
    </row>
    <row r="662" spans="1:8" x14ac:dyDescent="0.25">
      <c r="A662" t="s">
        <v>2491</v>
      </c>
      <c r="B662" t="s">
        <v>2438</v>
      </c>
      <c r="C662">
        <v>8.6956521739130405E-2</v>
      </c>
      <c r="D662">
        <v>5.2631578947368397E-2</v>
      </c>
      <c r="E662">
        <v>6.5573770491803199E-2</v>
      </c>
      <c r="F662">
        <v>213.71428571428501</v>
      </c>
      <c r="G662">
        <v>0.40399675938428198</v>
      </c>
      <c r="H662">
        <v>0.59600324061571697</v>
      </c>
    </row>
    <row r="663" spans="1:8" x14ac:dyDescent="0.25">
      <c r="A663" t="s">
        <v>2491</v>
      </c>
      <c r="B663" t="s">
        <v>2439</v>
      </c>
      <c r="C663">
        <v>0</v>
      </c>
      <c r="D663">
        <v>0</v>
      </c>
      <c r="E663">
        <v>0</v>
      </c>
      <c r="F663">
        <v>529</v>
      </c>
      <c r="G663">
        <v>1</v>
      </c>
      <c r="H663">
        <v>0</v>
      </c>
    </row>
    <row r="664" spans="1:8" x14ac:dyDescent="0.25">
      <c r="A664" t="s">
        <v>2491</v>
      </c>
      <c r="B664" t="s">
        <v>2440</v>
      </c>
      <c r="C664">
        <v>1</v>
      </c>
      <c r="D664">
        <v>1</v>
      </c>
      <c r="E664">
        <v>1</v>
      </c>
      <c r="F664">
        <v>23</v>
      </c>
      <c r="G664">
        <v>4.3478260869565202E-2</v>
      </c>
      <c r="H664">
        <v>0.95652173913043403</v>
      </c>
    </row>
    <row r="665" spans="1:8" x14ac:dyDescent="0.25">
      <c r="A665" t="s">
        <v>2492</v>
      </c>
      <c r="B665" t="s">
        <v>2428</v>
      </c>
      <c r="C665">
        <v>0.30434782608695599</v>
      </c>
      <c r="D665">
        <v>0.875</v>
      </c>
      <c r="E665">
        <v>0.45161290322580599</v>
      </c>
      <c r="F665">
        <v>127.0625</v>
      </c>
      <c r="G665">
        <v>0.240193761814744</v>
      </c>
      <c r="H665">
        <v>0.75980623818525495</v>
      </c>
    </row>
    <row r="666" spans="1:8" x14ac:dyDescent="0.25">
      <c r="A666" t="s">
        <v>2492</v>
      </c>
      <c r="B666" t="s">
        <v>2429</v>
      </c>
      <c r="C666">
        <v>0</v>
      </c>
      <c r="D666">
        <v>0</v>
      </c>
      <c r="E666">
        <v>0</v>
      </c>
      <c r="F666">
        <v>529</v>
      </c>
      <c r="G666">
        <v>1</v>
      </c>
      <c r="H666">
        <v>0</v>
      </c>
    </row>
    <row r="667" spans="1:8" x14ac:dyDescent="0.25">
      <c r="A667" t="s">
        <v>2492</v>
      </c>
      <c r="B667" t="s">
        <v>2430</v>
      </c>
      <c r="C667">
        <v>0</v>
      </c>
      <c r="D667">
        <v>0</v>
      </c>
      <c r="E667">
        <v>0</v>
      </c>
      <c r="F667">
        <v>253.08695652173901</v>
      </c>
      <c r="G667">
        <v>0.47842524862332497</v>
      </c>
      <c r="H667">
        <v>0.52157475137667397</v>
      </c>
    </row>
    <row r="668" spans="1:8" x14ac:dyDescent="0.25">
      <c r="A668" t="s">
        <v>2492</v>
      </c>
      <c r="B668" t="s">
        <v>2431</v>
      </c>
      <c r="C668">
        <v>0</v>
      </c>
      <c r="D668">
        <v>0</v>
      </c>
      <c r="E668">
        <v>0</v>
      </c>
      <c r="F668">
        <v>529</v>
      </c>
      <c r="G668">
        <v>1</v>
      </c>
      <c r="H668">
        <v>0</v>
      </c>
    </row>
    <row r="669" spans="1:8" x14ac:dyDescent="0.25">
      <c r="A669" t="s">
        <v>2492</v>
      </c>
      <c r="B669" t="s">
        <v>2432</v>
      </c>
      <c r="C669">
        <v>0</v>
      </c>
      <c r="D669">
        <v>0</v>
      </c>
      <c r="E669">
        <v>0</v>
      </c>
      <c r="F669">
        <v>253.304347826086</v>
      </c>
      <c r="G669">
        <v>0.47883619626859503</v>
      </c>
      <c r="H669">
        <v>0.52116380373140403</v>
      </c>
    </row>
    <row r="670" spans="1:8" x14ac:dyDescent="0.25">
      <c r="A670" t="s">
        <v>2492</v>
      </c>
      <c r="B670" t="s">
        <v>2433</v>
      </c>
      <c r="C670">
        <v>1</v>
      </c>
      <c r="D670">
        <v>4.3478260869565202E-2</v>
      </c>
      <c r="E670">
        <v>8.3333333333333301E-2</v>
      </c>
      <c r="F670">
        <v>529</v>
      </c>
      <c r="G670">
        <v>1</v>
      </c>
      <c r="H670">
        <v>0</v>
      </c>
    </row>
    <row r="671" spans="1:8" x14ac:dyDescent="0.25">
      <c r="A671" t="s">
        <v>2492</v>
      </c>
      <c r="B671" t="s">
        <v>2434</v>
      </c>
      <c r="C671">
        <v>0.60869565217391297</v>
      </c>
      <c r="D671">
        <v>0.48275862068965503</v>
      </c>
      <c r="E671">
        <v>0.53846153846153799</v>
      </c>
      <c r="F671">
        <v>51.6666666666666</v>
      </c>
      <c r="G671">
        <v>9.7668557025834796E-2</v>
      </c>
      <c r="H671">
        <v>0.90233144297416501</v>
      </c>
    </row>
    <row r="672" spans="1:8" x14ac:dyDescent="0.25">
      <c r="A672" t="s">
        <v>2492</v>
      </c>
      <c r="B672" t="s">
        <v>2435</v>
      </c>
      <c r="C672">
        <v>0.56521739130434701</v>
      </c>
      <c r="D672">
        <v>0.56521739130434701</v>
      </c>
      <c r="E672">
        <v>0.56521739130434701</v>
      </c>
      <c r="F672">
        <v>59</v>
      </c>
      <c r="G672">
        <v>0.111531190926275</v>
      </c>
      <c r="H672">
        <v>0.88846880907372405</v>
      </c>
    </row>
    <row r="673" spans="1:8" x14ac:dyDescent="0.25">
      <c r="A673" t="s">
        <v>2492</v>
      </c>
      <c r="B673" t="s">
        <v>2436</v>
      </c>
      <c r="C673">
        <v>0.17391304347826</v>
      </c>
      <c r="D673">
        <v>0.266666666666666</v>
      </c>
      <c r="E673">
        <v>0.21052631578947301</v>
      </c>
      <c r="F673">
        <v>175.57894736842101</v>
      </c>
      <c r="G673">
        <v>0.33190727290816802</v>
      </c>
      <c r="H673">
        <v>0.66809272709183098</v>
      </c>
    </row>
    <row r="674" spans="1:8" x14ac:dyDescent="0.25">
      <c r="A674" t="s">
        <v>2492</v>
      </c>
      <c r="B674" t="s">
        <v>2437</v>
      </c>
      <c r="C674">
        <v>0</v>
      </c>
      <c r="D674">
        <v>0</v>
      </c>
      <c r="E674">
        <v>0</v>
      </c>
      <c r="F674">
        <v>253.13043478260801</v>
      </c>
      <c r="G674">
        <v>0.47850743815237901</v>
      </c>
      <c r="H674">
        <v>0.52149256184762005</v>
      </c>
    </row>
    <row r="675" spans="1:8" x14ac:dyDescent="0.25">
      <c r="A675" t="s">
        <v>2492</v>
      </c>
      <c r="B675" t="s">
        <v>2438</v>
      </c>
      <c r="C675">
        <v>8.6956521739130405E-2</v>
      </c>
      <c r="D675">
        <v>4.8780487804878002E-2</v>
      </c>
      <c r="E675">
        <v>6.25E-2</v>
      </c>
      <c r="F675">
        <v>213.85714285714201</v>
      </c>
      <c r="G675">
        <v>0.40426681069403098</v>
      </c>
      <c r="H675">
        <v>0.59573318930596797</v>
      </c>
    </row>
    <row r="676" spans="1:8" x14ac:dyDescent="0.25">
      <c r="A676" t="s">
        <v>2492</v>
      </c>
      <c r="B676" t="s">
        <v>2439</v>
      </c>
      <c r="C676">
        <v>0</v>
      </c>
      <c r="D676">
        <v>0</v>
      </c>
      <c r="E676">
        <v>0</v>
      </c>
      <c r="F676">
        <v>529</v>
      </c>
      <c r="G676">
        <v>1</v>
      </c>
      <c r="H676">
        <v>0</v>
      </c>
    </row>
    <row r="677" spans="1:8" x14ac:dyDescent="0.25">
      <c r="A677" t="s">
        <v>2492</v>
      </c>
      <c r="B677" t="s">
        <v>2440</v>
      </c>
      <c r="C677">
        <v>1</v>
      </c>
      <c r="D677">
        <v>0.92</v>
      </c>
      <c r="E677">
        <v>0.95833333333333304</v>
      </c>
      <c r="F677">
        <v>25</v>
      </c>
      <c r="G677">
        <v>4.7258979206049101E-2</v>
      </c>
      <c r="H677">
        <v>0.95274102079394996</v>
      </c>
    </row>
    <row r="678" spans="1:8" x14ac:dyDescent="0.25">
      <c r="A678" t="s">
        <v>2493</v>
      </c>
      <c r="B678" t="s">
        <v>2428</v>
      </c>
      <c r="C678">
        <v>0.434782608695652</v>
      </c>
      <c r="D678">
        <v>0.90909090909090895</v>
      </c>
      <c r="E678">
        <v>0.58823529411764697</v>
      </c>
      <c r="F678">
        <v>88.076923076922995</v>
      </c>
      <c r="G678">
        <v>0.16649701904900299</v>
      </c>
      <c r="H678">
        <v>0.83350298095099595</v>
      </c>
    </row>
    <row r="679" spans="1:8" x14ac:dyDescent="0.25">
      <c r="A679" t="s">
        <v>2493</v>
      </c>
      <c r="B679" t="s">
        <v>2429</v>
      </c>
      <c r="C679">
        <v>0</v>
      </c>
      <c r="D679">
        <v>0</v>
      </c>
      <c r="E679">
        <v>0</v>
      </c>
      <c r="F679">
        <v>529</v>
      </c>
      <c r="G679">
        <v>1</v>
      </c>
      <c r="H679">
        <v>0</v>
      </c>
    </row>
    <row r="680" spans="1:8" x14ac:dyDescent="0.25">
      <c r="A680" t="s">
        <v>2493</v>
      </c>
      <c r="B680" t="s">
        <v>2430</v>
      </c>
      <c r="C680">
        <v>0.17391304347826</v>
      </c>
      <c r="D680">
        <v>0.8</v>
      </c>
      <c r="E680">
        <v>0.28571428571428498</v>
      </c>
      <c r="F680">
        <v>175.052631578947</v>
      </c>
      <c r="G680">
        <v>0.33091234703014599</v>
      </c>
      <c r="H680">
        <v>0.66908765296985295</v>
      </c>
    </row>
    <row r="681" spans="1:8" x14ac:dyDescent="0.25">
      <c r="A681" t="s">
        <v>2493</v>
      </c>
      <c r="B681" t="s">
        <v>2431</v>
      </c>
      <c r="C681">
        <v>0</v>
      </c>
      <c r="D681">
        <v>0</v>
      </c>
      <c r="E681">
        <v>0</v>
      </c>
      <c r="F681">
        <v>529</v>
      </c>
      <c r="G681">
        <v>1</v>
      </c>
      <c r="H681">
        <v>0</v>
      </c>
    </row>
    <row r="682" spans="1:8" x14ac:dyDescent="0.25">
      <c r="A682" t="s">
        <v>2493</v>
      </c>
      <c r="B682" t="s">
        <v>2432</v>
      </c>
      <c r="C682">
        <v>0.34782608695652101</v>
      </c>
      <c r="D682">
        <v>0.66666666666666596</v>
      </c>
      <c r="E682">
        <v>0.45714285714285702</v>
      </c>
      <c r="F682">
        <v>113.266666666666</v>
      </c>
      <c r="G682">
        <v>0.21411468178953999</v>
      </c>
      <c r="H682">
        <v>0.78588531821045904</v>
      </c>
    </row>
    <row r="683" spans="1:8" x14ac:dyDescent="0.25">
      <c r="A683" t="s">
        <v>2493</v>
      </c>
      <c r="B683" t="s">
        <v>2433</v>
      </c>
      <c r="C683">
        <v>1</v>
      </c>
      <c r="D683">
        <v>4.3478260869565202E-2</v>
      </c>
      <c r="E683">
        <v>8.3333333333333301E-2</v>
      </c>
      <c r="F683">
        <v>529</v>
      </c>
      <c r="G683">
        <v>1</v>
      </c>
      <c r="H683">
        <v>0</v>
      </c>
    </row>
    <row r="684" spans="1:8" x14ac:dyDescent="0.25">
      <c r="A684" t="s">
        <v>2493</v>
      </c>
      <c r="B684" t="s">
        <v>2434</v>
      </c>
      <c r="C684">
        <v>0.60869565217391297</v>
      </c>
      <c r="D684">
        <v>0.60869565217391297</v>
      </c>
      <c r="E684">
        <v>0.60869565217391297</v>
      </c>
      <c r="F684">
        <v>51</v>
      </c>
      <c r="G684">
        <v>9.64083175803402E-2</v>
      </c>
      <c r="H684">
        <v>0.90359168241965904</v>
      </c>
    </row>
    <row r="685" spans="1:8" x14ac:dyDescent="0.25">
      <c r="A685" t="s">
        <v>2493</v>
      </c>
      <c r="B685" t="s">
        <v>2435</v>
      </c>
      <c r="C685">
        <v>0.47826086956521702</v>
      </c>
      <c r="D685">
        <v>0.64705882352941102</v>
      </c>
      <c r="E685">
        <v>0.55000000000000004</v>
      </c>
      <c r="F685">
        <v>77.5</v>
      </c>
      <c r="G685">
        <v>0.14650283553875201</v>
      </c>
      <c r="H685">
        <v>0.85349716446124702</v>
      </c>
    </row>
    <row r="686" spans="1:8" x14ac:dyDescent="0.25">
      <c r="A686" t="s">
        <v>2493</v>
      </c>
      <c r="B686" t="s">
        <v>2436</v>
      </c>
      <c r="C686">
        <v>8.6956521739130405E-2</v>
      </c>
      <c r="D686">
        <v>0.25</v>
      </c>
      <c r="E686">
        <v>0.12903225806451599</v>
      </c>
      <c r="F686">
        <v>212.28571428571399</v>
      </c>
      <c r="G686">
        <v>0.401296246286794</v>
      </c>
      <c r="H686">
        <v>0.59870375371320494</v>
      </c>
    </row>
    <row r="687" spans="1:8" x14ac:dyDescent="0.25">
      <c r="A687" t="s">
        <v>2493</v>
      </c>
      <c r="B687" t="s">
        <v>2437</v>
      </c>
      <c r="C687">
        <v>0</v>
      </c>
      <c r="D687">
        <v>0</v>
      </c>
      <c r="E687">
        <v>0</v>
      </c>
      <c r="F687">
        <v>253.04347826086899</v>
      </c>
      <c r="G687">
        <v>0.47834305909427099</v>
      </c>
      <c r="H687">
        <v>0.52165694090572801</v>
      </c>
    </row>
    <row r="688" spans="1:8" x14ac:dyDescent="0.25">
      <c r="A688" t="s">
        <v>2493</v>
      </c>
      <c r="B688" t="s">
        <v>2438</v>
      </c>
      <c r="C688">
        <v>0.434782608695652</v>
      </c>
      <c r="D688">
        <v>0.169491525423728</v>
      </c>
      <c r="E688">
        <v>0.24390243902438999</v>
      </c>
      <c r="F688">
        <v>91.769230769230703</v>
      </c>
      <c r="G688">
        <v>0.17347680674712801</v>
      </c>
      <c r="H688">
        <v>0.82652319325287105</v>
      </c>
    </row>
    <row r="689" spans="1:8" x14ac:dyDescent="0.25">
      <c r="A689" t="s">
        <v>2493</v>
      </c>
      <c r="B689" t="s">
        <v>2439</v>
      </c>
      <c r="C689">
        <v>0</v>
      </c>
      <c r="D689">
        <v>0</v>
      </c>
      <c r="E689">
        <v>0</v>
      </c>
      <c r="F689">
        <v>529</v>
      </c>
      <c r="G689">
        <v>1</v>
      </c>
      <c r="H689">
        <v>0</v>
      </c>
    </row>
    <row r="690" spans="1:8" x14ac:dyDescent="0.25">
      <c r="A690" t="s">
        <v>2493</v>
      </c>
      <c r="B690" t="s">
        <v>2440</v>
      </c>
      <c r="C690">
        <v>1</v>
      </c>
      <c r="D690">
        <v>1</v>
      </c>
      <c r="E690">
        <v>1</v>
      </c>
      <c r="F690">
        <v>23</v>
      </c>
      <c r="G690">
        <v>4.3478260869565202E-2</v>
      </c>
      <c r="H690">
        <v>0.95652173913043403</v>
      </c>
    </row>
    <row r="691" spans="1:8" x14ac:dyDescent="0.25">
      <c r="A691" t="s">
        <v>2494</v>
      </c>
      <c r="B691" t="s">
        <v>2428</v>
      </c>
      <c r="C691">
        <v>0.434782608695652</v>
      </c>
      <c r="D691">
        <v>0.90909090909090895</v>
      </c>
      <c r="E691">
        <v>0.58823529411764697</v>
      </c>
      <c r="F691">
        <v>88.076923076922995</v>
      </c>
      <c r="G691">
        <v>0.16649701904900299</v>
      </c>
      <c r="H691">
        <v>0.83350298095099595</v>
      </c>
    </row>
    <row r="692" spans="1:8" x14ac:dyDescent="0.25">
      <c r="A692" t="s">
        <v>2494</v>
      </c>
      <c r="B692" t="s">
        <v>2429</v>
      </c>
      <c r="C692">
        <v>0</v>
      </c>
      <c r="D692">
        <v>0</v>
      </c>
      <c r="E692">
        <v>0</v>
      </c>
      <c r="F692">
        <v>529</v>
      </c>
      <c r="G692">
        <v>1</v>
      </c>
      <c r="H692">
        <v>0</v>
      </c>
    </row>
    <row r="693" spans="1:8" x14ac:dyDescent="0.25">
      <c r="A693" t="s">
        <v>2494</v>
      </c>
      <c r="B693" t="s">
        <v>2430</v>
      </c>
      <c r="C693">
        <v>0.17391304347826</v>
      </c>
      <c r="D693">
        <v>0.8</v>
      </c>
      <c r="E693">
        <v>0.28571428571428498</v>
      </c>
      <c r="F693">
        <v>175.052631578947</v>
      </c>
      <c r="G693">
        <v>0.33091234703014599</v>
      </c>
      <c r="H693">
        <v>0.66908765296985295</v>
      </c>
    </row>
    <row r="694" spans="1:8" x14ac:dyDescent="0.25">
      <c r="A694" t="s">
        <v>2494</v>
      </c>
      <c r="B694" t="s">
        <v>2431</v>
      </c>
      <c r="C694">
        <v>0</v>
      </c>
      <c r="D694">
        <v>0</v>
      </c>
      <c r="E694">
        <v>0</v>
      </c>
      <c r="F694">
        <v>529</v>
      </c>
      <c r="G694">
        <v>1</v>
      </c>
      <c r="H694">
        <v>0</v>
      </c>
    </row>
    <row r="695" spans="1:8" x14ac:dyDescent="0.25">
      <c r="A695" t="s">
        <v>2494</v>
      </c>
      <c r="B695" t="s">
        <v>2432</v>
      </c>
      <c r="C695">
        <v>0.34782608695652101</v>
      </c>
      <c r="D695">
        <v>0.66666666666666596</v>
      </c>
      <c r="E695">
        <v>0.45714285714285702</v>
      </c>
      <c r="F695">
        <v>113.266666666666</v>
      </c>
      <c r="G695">
        <v>0.21411468178953999</v>
      </c>
      <c r="H695">
        <v>0.78588531821045904</v>
      </c>
    </row>
    <row r="696" spans="1:8" x14ac:dyDescent="0.25">
      <c r="A696" t="s">
        <v>2494</v>
      </c>
      <c r="B696" t="s">
        <v>2433</v>
      </c>
      <c r="C696">
        <v>1</v>
      </c>
      <c r="D696">
        <v>4.3478260869565202E-2</v>
      </c>
      <c r="E696">
        <v>8.3333333333333301E-2</v>
      </c>
      <c r="F696">
        <v>529</v>
      </c>
      <c r="G696">
        <v>1</v>
      </c>
      <c r="H696">
        <v>0</v>
      </c>
    </row>
    <row r="697" spans="1:8" x14ac:dyDescent="0.25">
      <c r="A697" t="s">
        <v>2494</v>
      </c>
      <c r="B697" t="s">
        <v>2434</v>
      </c>
      <c r="C697">
        <v>0.65217391304347805</v>
      </c>
      <c r="D697">
        <v>0.483870967741935</v>
      </c>
      <c r="E697">
        <v>0.55555555555555503</v>
      </c>
      <c r="F697">
        <v>45</v>
      </c>
      <c r="G697">
        <v>8.5066162570888407E-2</v>
      </c>
      <c r="H697">
        <v>0.91493383742911105</v>
      </c>
    </row>
    <row r="698" spans="1:8" x14ac:dyDescent="0.25">
      <c r="A698" t="s">
        <v>2494</v>
      </c>
      <c r="B698" t="s">
        <v>2435</v>
      </c>
      <c r="C698">
        <v>0.56521739130434701</v>
      </c>
      <c r="D698">
        <v>0.54166666666666596</v>
      </c>
      <c r="E698">
        <v>0.55319148936170204</v>
      </c>
      <c r="F698">
        <v>59.099999999999902</v>
      </c>
      <c r="G698">
        <v>0.1117202268431</v>
      </c>
      <c r="H698">
        <v>0.88827977315689899</v>
      </c>
    </row>
    <row r="699" spans="1:8" x14ac:dyDescent="0.25">
      <c r="A699" t="s">
        <v>2494</v>
      </c>
      <c r="B699" t="s">
        <v>2436</v>
      </c>
      <c r="C699">
        <v>0.17391304347826</v>
      </c>
      <c r="D699">
        <v>0.266666666666666</v>
      </c>
      <c r="E699">
        <v>0.21052631578947301</v>
      </c>
      <c r="F699">
        <v>175.57894736842101</v>
      </c>
      <c r="G699">
        <v>0.33190727290816802</v>
      </c>
      <c r="H699">
        <v>0.66809272709183098</v>
      </c>
    </row>
    <row r="700" spans="1:8" x14ac:dyDescent="0.25">
      <c r="A700" t="s">
        <v>2494</v>
      </c>
      <c r="B700" t="s">
        <v>2437</v>
      </c>
      <c r="C700">
        <v>0</v>
      </c>
      <c r="D700">
        <v>0</v>
      </c>
      <c r="E700">
        <v>0</v>
      </c>
      <c r="F700">
        <v>253.13043478260801</v>
      </c>
      <c r="G700">
        <v>0.47850743815237901</v>
      </c>
      <c r="H700">
        <v>0.52149256184762005</v>
      </c>
    </row>
    <row r="701" spans="1:8" x14ac:dyDescent="0.25">
      <c r="A701" t="s">
        <v>2494</v>
      </c>
      <c r="B701" t="s">
        <v>2438</v>
      </c>
      <c r="C701">
        <v>0.434782608695652</v>
      </c>
      <c r="D701">
        <v>0.169491525423728</v>
      </c>
      <c r="E701">
        <v>0.24390243902438999</v>
      </c>
      <c r="F701">
        <v>91.769230769230703</v>
      </c>
      <c r="G701">
        <v>0.17347680674712801</v>
      </c>
      <c r="H701">
        <v>0.82652319325287105</v>
      </c>
    </row>
    <row r="702" spans="1:8" x14ac:dyDescent="0.25">
      <c r="A702" t="s">
        <v>2494</v>
      </c>
      <c r="B702" t="s">
        <v>2439</v>
      </c>
      <c r="C702">
        <v>0</v>
      </c>
      <c r="D702">
        <v>0</v>
      </c>
      <c r="E702">
        <v>0</v>
      </c>
      <c r="F702">
        <v>529</v>
      </c>
      <c r="G702">
        <v>1</v>
      </c>
      <c r="H702">
        <v>0</v>
      </c>
    </row>
    <row r="703" spans="1:8" x14ac:dyDescent="0.25">
      <c r="A703" t="s">
        <v>2494</v>
      </c>
      <c r="B703" t="s">
        <v>2440</v>
      </c>
      <c r="C703">
        <v>1</v>
      </c>
      <c r="D703">
        <v>1</v>
      </c>
      <c r="E703">
        <v>1</v>
      </c>
      <c r="F703">
        <v>23</v>
      </c>
      <c r="G703">
        <v>4.3478260869565202E-2</v>
      </c>
      <c r="H703">
        <v>0.95652173913043403</v>
      </c>
    </row>
    <row r="704" spans="1:8" x14ac:dyDescent="0.25">
      <c r="A704" t="s">
        <v>2495</v>
      </c>
      <c r="B704" t="s">
        <v>2428</v>
      </c>
      <c r="C704">
        <v>1</v>
      </c>
      <c r="D704">
        <v>1</v>
      </c>
      <c r="E704">
        <v>1</v>
      </c>
      <c r="F704">
        <v>23</v>
      </c>
      <c r="G704">
        <v>4.3478260869565202E-2</v>
      </c>
      <c r="H704">
        <v>0.95652173913043403</v>
      </c>
    </row>
    <row r="705" spans="1:8" x14ac:dyDescent="0.25">
      <c r="A705" t="s">
        <v>2495</v>
      </c>
      <c r="B705" t="s">
        <v>2429</v>
      </c>
      <c r="C705">
        <v>0.95652173913043403</v>
      </c>
      <c r="D705">
        <v>1</v>
      </c>
      <c r="E705">
        <v>0.97777777777777697</v>
      </c>
      <c r="F705">
        <v>22</v>
      </c>
      <c r="G705">
        <v>4.1587901701323197E-2</v>
      </c>
      <c r="H705">
        <v>0.95841209829867602</v>
      </c>
    </row>
    <row r="706" spans="1:8" x14ac:dyDescent="0.25">
      <c r="A706" t="s">
        <v>2495</v>
      </c>
      <c r="B706" t="s">
        <v>2430</v>
      </c>
      <c r="C706">
        <v>1</v>
      </c>
      <c r="D706">
        <v>1</v>
      </c>
      <c r="E706">
        <v>1</v>
      </c>
      <c r="F706">
        <v>23</v>
      </c>
      <c r="G706">
        <v>4.3478260869565202E-2</v>
      </c>
      <c r="H706">
        <v>0.95652173913043403</v>
      </c>
    </row>
    <row r="707" spans="1:8" x14ac:dyDescent="0.25">
      <c r="A707" t="s">
        <v>2495</v>
      </c>
      <c r="B707" t="s">
        <v>2431</v>
      </c>
      <c r="C707">
        <v>0.95652173913043403</v>
      </c>
      <c r="D707">
        <v>1</v>
      </c>
      <c r="E707">
        <v>0.97777777777777697</v>
      </c>
      <c r="F707">
        <v>22</v>
      </c>
      <c r="G707">
        <v>4.1587901701323197E-2</v>
      </c>
      <c r="H707">
        <v>0.95841209829867602</v>
      </c>
    </row>
    <row r="708" spans="1:8" x14ac:dyDescent="0.25">
      <c r="A708" t="s">
        <v>2495</v>
      </c>
      <c r="B708" t="s">
        <v>2432</v>
      </c>
      <c r="C708">
        <v>1</v>
      </c>
      <c r="D708">
        <v>0.43396226415094302</v>
      </c>
      <c r="E708">
        <v>0.60526315789473595</v>
      </c>
      <c r="F708">
        <v>53</v>
      </c>
      <c r="G708">
        <v>0.100189035916824</v>
      </c>
      <c r="H708">
        <v>0.89981096408317496</v>
      </c>
    </row>
    <row r="709" spans="1:8" x14ac:dyDescent="0.25">
      <c r="A709" t="s">
        <v>2495</v>
      </c>
      <c r="B709" t="s">
        <v>2433</v>
      </c>
      <c r="C709">
        <v>1</v>
      </c>
      <c r="D709">
        <v>4.3478260869565202E-2</v>
      </c>
      <c r="E709">
        <v>8.3333333333333301E-2</v>
      </c>
      <c r="F709">
        <v>529</v>
      </c>
      <c r="G709">
        <v>1</v>
      </c>
      <c r="H709">
        <v>0</v>
      </c>
    </row>
    <row r="710" spans="1:8" x14ac:dyDescent="0.25">
      <c r="A710" t="s">
        <v>2495</v>
      </c>
      <c r="B710" t="s">
        <v>2434</v>
      </c>
      <c r="C710">
        <v>0.69565217391304301</v>
      </c>
      <c r="D710">
        <v>0.51612903225806395</v>
      </c>
      <c r="E710">
        <v>0.592592592592592</v>
      </c>
      <c r="F710">
        <v>39.142857142857103</v>
      </c>
      <c r="G710">
        <v>7.39940588711855E-2</v>
      </c>
      <c r="H710">
        <v>0.92600594112881396</v>
      </c>
    </row>
    <row r="711" spans="1:8" x14ac:dyDescent="0.25">
      <c r="A711" t="s">
        <v>2495</v>
      </c>
      <c r="B711" t="s">
        <v>2435</v>
      </c>
      <c r="C711">
        <v>0.56521739130434701</v>
      </c>
      <c r="D711">
        <v>0.54166666666666596</v>
      </c>
      <c r="E711">
        <v>0.55319148936170204</v>
      </c>
      <c r="F711">
        <v>59.099999999999902</v>
      </c>
      <c r="G711">
        <v>0.1117202268431</v>
      </c>
      <c r="H711">
        <v>0.88827977315689899</v>
      </c>
    </row>
    <row r="712" spans="1:8" x14ac:dyDescent="0.25">
      <c r="A712" t="s">
        <v>2495</v>
      </c>
      <c r="B712" t="s">
        <v>2436</v>
      </c>
      <c r="C712">
        <v>0.17391304347826</v>
      </c>
      <c r="D712">
        <v>0.266666666666666</v>
      </c>
      <c r="E712">
        <v>0.21052631578947301</v>
      </c>
      <c r="F712">
        <v>175.57894736842101</v>
      </c>
      <c r="G712">
        <v>0.33190727290816802</v>
      </c>
      <c r="H712">
        <v>0.66809272709183098</v>
      </c>
    </row>
    <row r="713" spans="1:8" x14ac:dyDescent="0.25">
      <c r="A713" t="s">
        <v>2495</v>
      </c>
      <c r="B713" t="s">
        <v>2437</v>
      </c>
      <c r="C713">
        <v>0</v>
      </c>
      <c r="D713">
        <v>0</v>
      </c>
      <c r="E713">
        <v>0</v>
      </c>
      <c r="F713">
        <v>253.13043478260801</v>
      </c>
      <c r="G713">
        <v>0.47850743815237901</v>
      </c>
      <c r="H713">
        <v>0.52149256184762005</v>
      </c>
    </row>
    <row r="714" spans="1:8" x14ac:dyDescent="0.25">
      <c r="A714" t="s">
        <v>2495</v>
      </c>
      <c r="B714" t="s">
        <v>2438</v>
      </c>
      <c r="C714">
        <v>1</v>
      </c>
      <c r="D714">
        <v>0.29870129870129802</v>
      </c>
      <c r="E714">
        <v>0.45999999999999902</v>
      </c>
      <c r="F714">
        <v>77</v>
      </c>
      <c r="G714">
        <v>0.14555765595463099</v>
      </c>
      <c r="H714">
        <v>0.85444234404536801</v>
      </c>
    </row>
    <row r="715" spans="1:8" x14ac:dyDescent="0.25">
      <c r="A715" t="s">
        <v>2495</v>
      </c>
      <c r="B715" t="s">
        <v>2439</v>
      </c>
      <c r="C715">
        <v>0</v>
      </c>
      <c r="D715">
        <v>0</v>
      </c>
      <c r="E715">
        <v>0</v>
      </c>
      <c r="F715">
        <v>529</v>
      </c>
      <c r="G715">
        <v>1</v>
      </c>
      <c r="H715">
        <v>0</v>
      </c>
    </row>
    <row r="716" spans="1:8" x14ac:dyDescent="0.25">
      <c r="A716" t="s">
        <v>2495</v>
      </c>
      <c r="B716" t="s">
        <v>2440</v>
      </c>
      <c r="C716">
        <v>1</v>
      </c>
      <c r="D716">
        <v>1</v>
      </c>
      <c r="E716">
        <v>1</v>
      </c>
      <c r="F716">
        <v>23</v>
      </c>
      <c r="G716">
        <v>4.3478260869565202E-2</v>
      </c>
      <c r="H716">
        <v>0.95652173913043403</v>
      </c>
    </row>
    <row r="717" spans="1:8" x14ac:dyDescent="0.25">
      <c r="A717" t="s">
        <v>2496</v>
      </c>
      <c r="B717" t="s">
        <v>2428</v>
      </c>
      <c r="C717">
        <v>1</v>
      </c>
      <c r="D717">
        <v>8.3333333333333301E-2</v>
      </c>
      <c r="E717">
        <v>0.15384615384615299</v>
      </c>
      <c r="F717">
        <v>301.44</v>
      </c>
      <c r="G717">
        <v>0.44591715976331298</v>
      </c>
      <c r="H717">
        <v>0.55408284023668597</v>
      </c>
    </row>
    <row r="718" spans="1:8" x14ac:dyDescent="0.25">
      <c r="A718" t="s">
        <v>2496</v>
      </c>
      <c r="B718" t="s">
        <v>2429</v>
      </c>
      <c r="C718">
        <v>0</v>
      </c>
      <c r="D718">
        <v>0</v>
      </c>
      <c r="E718">
        <v>0</v>
      </c>
      <c r="F718">
        <v>676</v>
      </c>
      <c r="G718">
        <v>1</v>
      </c>
      <c r="H718">
        <v>0</v>
      </c>
    </row>
    <row r="719" spans="1:8" x14ac:dyDescent="0.25">
      <c r="A719" t="s">
        <v>2496</v>
      </c>
      <c r="B719" t="s">
        <v>2430</v>
      </c>
      <c r="C719">
        <v>1</v>
      </c>
      <c r="D719">
        <v>8.3333333333333301E-2</v>
      </c>
      <c r="E719">
        <v>0.15384615384615299</v>
      </c>
      <c r="F719">
        <v>301.44</v>
      </c>
      <c r="G719">
        <v>0.44591715976331298</v>
      </c>
      <c r="H719">
        <v>0.55408284023668597</v>
      </c>
    </row>
    <row r="720" spans="1:8" x14ac:dyDescent="0.25">
      <c r="A720" t="s">
        <v>2496</v>
      </c>
      <c r="B720" t="s">
        <v>2431</v>
      </c>
      <c r="C720">
        <v>0</v>
      </c>
      <c r="D720">
        <v>0</v>
      </c>
      <c r="E720">
        <v>0</v>
      </c>
      <c r="F720">
        <v>676</v>
      </c>
      <c r="G720">
        <v>1</v>
      </c>
      <c r="H720">
        <v>0</v>
      </c>
    </row>
    <row r="721" spans="1:8" x14ac:dyDescent="0.25">
      <c r="A721" t="s">
        <v>2496</v>
      </c>
      <c r="B721" t="s">
        <v>2432</v>
      </c>
      <c r="C721">
        <v>1</v>
      </c>
      <c r="D721">
        <v>3.8461538461538401E-2</v>
      </c>
      <c r="E721">
        <v>7.4074074074074001E-2</v>
      </c>
      <c r="F721">
        <v>302</v>
      </c>
      <c r="G721">
        <v>0.44674556213017702</v>
      </c>
      <c r="H721">
        <v>0.55325443786982198</v>
      </c>
    </row>
    <row r="722" spans="1:8" x14ac:dyDescent="0.25">
      <c r="A722" t="s">
        <v>2496</v>
      </c>
      <c r="B722" t="s">
        <v>2433</v>
      </c>
      <c r="C722">
        <v>1</v>
      </c>
      <c r="D722">
        <v>1.4792899408283999E-3</v>
      </c>
      <c r="E722">
        <v>2.9542097488921698E-3</v>
      </c>
      <c r="F722">
        <v>328</v>
      </c>
      <c r="G722">
        <v>0.48520710059171501</v>
      </c>
      <c r="H722">
        <v>0.51479289940828399</v>
      </c>
    </row>
    <row r="723" spans="1:8" x14ac:dyDescent="0.25">
      <c r="A723" t="s">
        <v>2496</v>
      </c>
      <c r="B723" t="s">
        <v>2434</v>
      </c>
      <c r="C723">
        <v>0</v>
      </c>
      <c r="D723">
        <v>0</v>
      </c>
      <c r="E723">
        <v>0</v>
      </c>
      <c r="F723">
        <v>640.961538461538</v>
      </c>
      <c r="G723">
        <v>0.94816795630405004</v>
      </c>
      <c r="H723">
        <v>5.1832043695949001E-2</v>
      </c>
    </row>
    <row r="724" spans="1:8" x14ac:dyDescent="0.25">
      <c r="A724" t="s">
        <v>2496</v>
      </c>
      <c r="B724" t="s">
        <v>2435</v>
      </c>
      <c r="C724">
        <v>0</v>
      </c>
      <c r="D724">
        <v>0</v>
      </c>
      <c r="E724">
        <v>0</v>
      </c>
      <c r="F724">
        <v>637.84615384615302</v>
      </c>
      <c r="G724">
        <v>0.94355939918069998</v>
      </c>
      <c r="H724">
        <v>5.6440600819299198E-2</v>
      </c>
    </row>
    <row r="725" spans="1:8" x14ac:dyDescent="0.25">
      <c r="A725" t="s">
        <v>2496</v>
      </c>
      <c r="B725" t="s">
        <v>2436</v>
      </c>
      <c r="C725">
        <v>0</v>
      </c>
      <c r="D725">
        <v>0</v>
      </c>
      <c r="E725">
        <v>0</v>
      </c>
      <c r="F725">
        <v>639.38461538461502</v>
      </c>
      <c r="G725">
        <v>0.94583522985889801</v>
      </c>
      <c r="H725">
        <v>5.4164770141101298E-2</v>
      </c>
    </row>
    <row r="726" spans="1:8" x14ac:dyDescent="0.25">
      <c r="A726" t="s">
        <v>2496</v>
      </c>
      <c r="B726" t="s">
        <v>2437</v>
      </c>
      <c r="C726">
        <v>0</v>
      </c>
      <c r="D726">
        <v>0</v>
      </c>
      <c r="E726">
        <v>0</v>
      </c>
      <c r="F726">
        <v>676</v>
      </c>
      <c r="G726">
        <v>1</v>
      </c>
      <c r="H726">
        <v>0</v>
      </c>
    </row>
    <row r="727" spans="1:8" x14ac:dyDescent="0.25">
      <c r="A727" t="s">
        <v>2496</v>
      </c>
      <c r="B727" t="s">
        <v>2438</v>
      </c>
      <c r="C727">
        <v>0</v>
      </c>
      <c r="D727">
        <v>0</v>
      </c>
      <c r="E727">
        <v>0</v>
      </c>
      <c r="F727">
        <v>676</v>
      </c>
      <c r="G727">
        <v>1</v>
      </c>
      <c r="H727">
        <v>0</v>
      </c>
    </row>
    <row r="728" spans="1:8" x14ac:dyDescent="0.25">
      <c r="A728" t="s">
        <v>2496</v>
      </c>
      <c r="B728" t="s">
        <v>2439</v>
      </c>
      <c r="C728">
        <v>0</v>
      </c>
      <c r="D728">
        <v>0</v>
      </c>
      <c r="E728">
        <v>0</v>
      </c>
      <c r="F728">
        <v>676</v>
      </c>
      <c r="G728">
        <v>1</v>
      </c>
      <c r="H728">
        <v>0</v>
      </c>
    </row>
    <row r="729" spans="1:8" x14ac:dyDescent="0.25">
      <c r="A729" t="s">
        <v>2496</v>
      </c>
      <c r="B729" t="s">
        <v>2440</v>
      </c>
      <c r="C729">
        <v>1</v>
      </c>
      <c r="D729">
        <v>1</v>
      </c>
      <c r="E729">
        <v>1</v>
      </c>
      <c r="F729">
        <v>301</v>
      </c>
      <c r="G729">
        <v>0.445266272189349</v>
      </c>
      <c r="H729">
        <v>0.55473372781065</v>
      </c>
    </row>
    <row r="730" spans="1:8" x14ac:dyDescent="0.25">
      <c r="A730" t="s">
        <v>2497</v>
      </c>
      <c r="B730" t="s">
        <v>2428</v>
      </c>
      <c r="C730">
        <v>1</v>
      </c>
      <c r="D730">
        <v>0.1</v>
      </c>
      <c r="E730">
        <v>0.18181818181818099</v>
      </c>
      <c r="F730">
        <v>301.35999999999899</v>
      </c>
      <c r="G730">
        <v>0.44579881656804698</v>
      </c>
      <c r="H730">
        <v>0.55420118343195202</v>
      </c>
    </row>
    <row r="731" spans="1:8" x14ac:dyDescent="0.25">
      <c r="A731" t="s">
        <v>2497</v>
      </c>
      <c r="B731" t="s">
        <v>2429</v>
      </c>
      <c r="C731">
        <v>0</v>
      </c>
      <c r="D731">
        <v>0</v>
      </c>
      <c r="E731">
        <v>0</v>
      </c>
      <c r="F731">
        <v>676</v>
      </c>
      <c r="G731">
        <v>1</v>
      </c>
      <c r="H731">
        <v>0</v>
      </c>
    </row>
    <row r="732" spans="1:8" x14ac:dyDescent="0.25">
      <c r="A732" t="s">
        <v>2497</v>
      </c>
      <c r="B732" t="s">
        <v>2430</v>
      </c>
      <c r="C732">
        <v>1</v>
      </c>
      <c r="D732">
        <v>0.14285714285714199</v>
      </c>
      <c r="E732">
        <v>0.25</v>
      </c>
      <c r="F732">
        <v>301.23999999999899</v>
      </c>
      <c r="G732">
        <v>0.44562130177514703</v>
      </c>
      <c r="H732">
        <v>0.55437869822485197</v>
      </c>
    </row>
    <row r="733" spans="1:8" x14ac:dyDescent="0.25">
      <c r="A733" t="s">
        <v>2497</v>
      </c>
      <c r="B733" t="s">
        <v>2431</v>
      </c>
      <c r="C733">
        <v>0</v>
      </c>
      <c r="D733">
        <v>0</v>
      </c>
      <c r="E733">
        <v>0</v>
      </c>
      <c r="F733">
        <v>676</v>
      </c>
      <c r="G733">
        <v>1</v>
      </c>
      <c r="H733">
        <v>0</v>
      </c>
    </row>
    <row r="734" spans="1:8" x14ac:dyDescent="0.25">
      <c r="A734" t="s">
        <v>2497</v>
      </c>
      <c r="B734" t="s">
        <v>2432</v>
      </c>
      <c r="C734">
        <v>0</v>
      </c>
      <c r="D734">
        <v>0</v>
      </c>
      <c r="E734">
        <v>0</v>
      </c>
      <c r="F734">
        <v>676</v>
      </c>
      <c r="G734">
        <v>1</v>
      </c>
      <c r="H734">
        <v>0</v>
      </c>
    </row>
    <row r="735" spans="1:8" x14ac:dyDescent="0.25">
      <c r="A735" t="s">
        <v>2497</v>
      </c>
      <c r="B735" t="s">
        <v>2433</v>
      </c>
      <c r="C735">
        <v>1</v>
      </c>
      <c r="D735">
        <v>1.4792899408283999E-3</v>
      </c>
      <c r="E735">
        <v>2.9542097488921698E-3</v>
      </c>
      <c r="F735">
        <v>328</v>
      </c>
      <c r="G735">
        <v>0.48520710059171501</v>
      </c>
      <c r="H735">
        <v>0.51479289940828399</v>
      </c>
    </row>
    <row r="736" spans="1:8" x14ac:dyDescent="0.25">
      <c r="A736" t="s">
        <v>2497</v>
      </c>
      <c r="B736" t="s">
        <v>2434</v>
      </c>
      <c r="C736">
        <v>0</v>
      </c>
      <c r="D736">
        <v>0</v>
      </c>
      <c r="E736">
        <v>0</v>
      </c>
      <c r="F736">
        <v>640.99999999999898</v>
      </c>
      <c r="G736">
        <v>0.94822485207100504</v>
      </c>
      <c r="H736">
        <v>5.1775147928994202E-2</v>
      </c>
    </row>
    <row r="737" spans="1:8" x14ac:dyDescent="0.25">
      <c r="A737" t="s">
        <v>2497</v>
      </c>
      <c r="B737" t="s">
        <v>2435</v>
      </c>
      <c r="C737">
        <v>0</v>
      </c>
      <c r="D737">
        <v>0</v>
      </c>
      <c r="E737">
        <v>0</v>
      </c>
      <c r="F737">
        <v>637.80769230769204</v>
      </c>
      <c r="G737">
        <v>0.94350250341374597</v>
      </c>
      <c r="H737">
        <v>5.6497496586253998E-2</v>
      </c>
    </row>
    <row r="738" spans="1:8" x14ac:dyDescent="0.25">
      <c r="A738" t="s">
        <v>2497</v>
      </c>
      <c r="B738" t="s">
        <v>2436</v>
      </c>
      <c r="C738">
        <v>0</v>
      </c>
      <c r="D738">
        <v>0</v>
      </c>
      <c r="E738">
        <v>0</v>
      </c>
      <c r="F738">
        <v>639.38461538461502</v>
      </c>
      <c r="G738">
        <v>0.94583522985889801</v>
      </c>
      <c r="H738">
        <v>5.4164770141101298E-2</v>
      </c>
    </row>
    <row r="739" spans="1:8" x14ac:dyDescent="0.25">
      <c r="A739" t="s">
        <v>2497</v>
      </c>
      <c r="B739" t="s">
        <v>2437</v>
      </c>
      <c r="C739">
        <v>0</v>
      </c>
      <c r="D739">
        <v>0</v>
      </c>
      <c r="E739">
        <v>0</v>
      </c>
      <c r="F739">
        <v>676</v>
      </c>
      <c r="G739">
        <v>1</v>
      </c>
      <c r="H739">
        <v>0</v>
      </c>
    </row>
    <row r="740" spans="1:8" x14ac:dyDescent="0.25">
      <c r="A740" t="s">
        <v>2497</v>
      </c>
      <c r="B740" t="s">
        <v>2438</v>
      </c>
      <c r="C740">
        <v>0</v>
      </c>
      <c r="D740">
        <v>0</v>
      </c>
      <c r="E740">
        <v>0</v>
      </c>
      <c r="F740">
        <v>676</v>
      </c>
      <c r="G740">
        <v>1</v>
      </c>
      <c r="H740">
        <v>0</v>
      </c>
    </row>
    <row r="741" spans="1:8" x14ac:dyDescent="0.25">
      <c r="A741" t="s">
        <v>2497</v>
      </c>
      <c r="B741" t="s">
        <v>2439</v>
      </c>
      <c r="C741">
        <v>0</v>
      </c>
      <c r="D741">
        <v>0</v>
      </c>
      <c r="E741">
        <v>0</v>
      </c>
      <c r="F741">
        <v>676</v>
      </c>
      <c r="G741">
        <v>1</v>
      </c>
      <c r="H741">
        <v>0</v>
      </c>
    </row>
    <row r="742" spans="1:8" x14ac:dyDescent="0.25">
      <c r="A742" t="s">
        <v>2497</v>
      </c>
      <c r="B742" t="s">
        <v>2440</v>
      </c>
      <c r="C742">
        <v>1</v>
      </c>
      <c r="D742">
        <v>1</v>
      </c>
      <c r="E742">
        <v>1</v>
      </c>
      <c r="F742">
        <v>301</v>
      </c>
      <c r="G742">
        <v>0.445266272189349</v>
      </c>
      <c r="H742">
        <v>0.55473372781065</v>
      </c>
    </row>
    <row r="743" spans="1:8" x14ac:dyDescent="0.25">
      <c r="A743" t="s">
        <v>2498</v>
      </c>
      <c r="B743" t="s">
        <v>2428</v>
      </c>
      <c r="C743">
        <v>1</v>
      </c>
      <c r="D743">
        <v>0.1</v>
      </c>
      <c r="E743">
        <v>0.18181818181818099</v>
      </c>
      <c r="F743">
        <v>301.35999999999899</v>
      </c>
      <c r="G743">
        <v>0.44579881656804698</v>
      </c>
      <c r="H743">
        <v>0.55420118343195202</v>
      </c>
    </row>
    <row r="744" spans="1:8" x14ac:dyDescent="0.25">
      <c r="A744" t="s">
        <v>2498</v>
      </c>
      <c r="B744" t="s">
        <v>2429</v>
      </c>
      <c r="C744">
        <v>0</v>
      </c>
      <c r="D744">
        <v>0</v>
      </c>
      <c r="E744">
        <v>0</v>
      </c>
      <c r="F744">
        <v>676</v>
      </c>
      <c r="G744">
        <v>1</v>
      </c>
      <c r="H744">
        <v>0</v>
      </c>
    </row>
    <row r="745" spans="1:8" x14ac:dyDescent="0.25">
      <c r="A745" t="s">
        <v>2498</v>
      </c>
      <c r="B745" t="s">
        <v>2430</v>
      </c>
      <c r="C745">
        <v>1</v>
      </c>
      <c r="D745">
        <v>0.14285714285714199</v>
      </c>
      <c r="E745">
        <v>0.25</v>
      </c>
      <c r="F745">
        <v>301.23999999999899</v>
      </c>
      <c r="G745">
        <v>0.44562130177514703</v>
      </c>
      <c r="H745">
        <v>0.55437869822485197</v>
      </c>
    </row>
    <row r="746" spans="1:8" x14ac:dyDescent="0.25">
      <c r="A746" t="s">
        <v>2498</v>
      </c>
      <c r="B746" t="s">
        <v>2431</v>
      </c>
      <c r="C746">
        <v>0</v>
      </c>
      <c r="D746">
        <v>0</v>
      </c>
      <c r="E746">
        <v>0</v>
      </c>
      <c r="F746">
        <v>676</v>
      </c>
      <c r="G746">
        <v>1</v>
      </c>
      <c r="H746">
        <v>0</v>
      </c>
    </row>
    <row r="747" spans="1:8" x14ac:dyDescent="0.25">
      <c r="A747" t="s">
        <v>2498</v>
      </c>
      <c r="B747" t="s">
        <v>2432</v>
      </c>
      <c r="C747">
        <v>0</v>
      </c>
      <c r="D747">
        <v>0</v>
      </c>
      <c r="E747">
        <v>0</v>
      </c>
      <c r="F747">
        <v>676</v>
      </c>
      <c r="G747">
        <v>1</v>
      </c>
      <c r="H747">
        <v>0</v>
      </c>
    </row>
    <row r="748" spans="1:8" x14ac:dyDescent="0.25">
      <c r="A748" t="s">
        <v>2498</v>
      </c>
      <c r="B748" t="s">
        <v>2433</v>
      </c>
      <c r="C748">
        <v>1</v>
      </c>
      <c r="D748">
        <v>1.4792899408283999E-3</v>
      </c>
      <c r="E748">
        <v>2.9542097488921698E-3</v>
      </c>
      <c r="F748">
        <v>328</v>
      </c>
      <c r="G748">
        <v>0.48520710059171501</v>
      </c>
      <c r="H748">
        <v>0.51479289940828399</v>
      </c>
    </row>
    <row r="749" spans="1:8" x14ac:dyDescent="0.25">
      <c r="A749" t="s">
        <v>2498</v>
      </c>
      <c r="B749" t="s">
        <v>2434</v>
      </c>
      <c r="C749">
        <v>1</v>
      </c>
      <c r="D749">
        <v>9.4339622641509396E-3</v>
      </c>
      <c r="E749">
        <v>1.86915887850467E-2</v>
      </c>
      <c r="F749">
        <v>305.2</v>
      </c>
      <c r="G749">
        <v>0.45147928994082798</v>
      </c>
      <c r="H749">
        <v>0.54852071005917102</v>
      </c>
    </row>
    <row r="750" spans="1:8" x14ac:dyDescent="0.25">
      <c r="A750" t="s">
        <v>2498</v>
      </c>
      <c r="B750" t="s">
        <v>2435</v>
      </c>
      <c r="C750">
        <v>0</v>
      </c>
      <c r="D750">
        <v>0</v>
      </c>
      <c r="E750">
        <v>0</v>
      </c>
      <c r="F750">
        <v>638.19230769230705</v>
      </c>
      <c r="G750">
        <v>0.94407146108329498</v>
      </c>
      <c r="H750">
        <v>5.5928538916704601E-2</v>
      </c>
    </row>
    <row r="751" spans="1:8" x14ac:dyDescent="0.25">
      <c r="A751" t="s">
        <v>2498</v>
      </c>
      <c r="B751" t="s">
        <v>2436</v>
      </c>
      <c r="C751">
        <v>1</v>
      </c>
      <c r="D751">
        <v>0.02</v>
      </c>
      <c r="E751">
        <v>3.9215686274509803E-2</v>
      </c>
      <c r="F751">
        <v>302.95999999999901</v>
      </c>
      <c r="G751">
        <v>0.44816568047337202</v>
      </c>
      <c r="H751">
        <v>0.55183431952662698</v>
      </c>
    </row>
    <row r="752" spans="1:8" x14ac:dyDescent="0.25">
      <c r="A752" t="s">
        <v>2498</v>
      </c>
      <c r="B752" t="s">
        <v>2437</v>
      </c>
      <c r="C752">
        <v>0</v>
      </c>
      <c r="D752">
        <v>0</v>
      </c>
      <c r="E752">
        <v>0</v>
      </c>
      <c r="F752">
        <v>637.61538461538396</v>
      </c>
      <c r="G752">
        <v>0.94321802457897097</v>
      </c>
      <c r="H752">
        <v>5.6781975421028801E-2</v>
      </c>
    </row>
    <row r="753" spans="1:8" x14ac:dyDescent="0.25">
      <c r="A753" t="s">
        <v>2498</v>
      </c>
      <c r="B753" t="s">
        <v>2438</v>
      </c>
      <c r="C753">
        <v>0</v>
      </c>
      <c r="D753">
        <v>0</v>
      </c>
      <c r="E753">
        <v>0</v>
      </c>
      <c r="F753">
        <v>676</v>
      </c>
      <c r="G753">
        <v>1</v>
      </c>
      <c r="H753">
        <v>0</v>
      </c>
    </row>
    <row r="754" spans="1:8" x14ac:dyDescent="0.25">
      <c r="A754" t="s">
        <v>2498</v>
      </c>
      <c r="B754" t="s">
        <v>2439</v>
      </c>
      <c r="C754">
        <v>0</v>
      </c>
      <c r="D754">
        <v>0</v>
      </c>
      <c r="E754">
        <v>0</v>
      </c>
      <c r="F754">
        <v>676</v>
      </c>
      <c r="G754">
        <v>1</v>
      </c>
      <c r="H754">
        <v>0</v>
      </c>
    </row>
    <row r="755" spans="1:8" x14ac:dyDescent="0.25">
      <c r="A755" t="s">
        <v>2498</v>
      </c>
      <c r="B755" t="s">
        <v>2440</v>
      </c>
      <c r="C755">
        <v>1</v>
      </c>
      <c r="D755">
        <v>1</v>
      </c>
      <c r="E755">
        <v>1</v>
      </c>
      <c r="F755">
        <v>301</v>
      </c>
      <c r="G755">
        <v>0.445266272189349</v>
      </c>
      <c r="H755">
        <v>0.55473372781065</v>
      </c>
    </row>
    <row r="756" spans="1:8" x14ac:dyDescent="0.25">
      <c r="A756" t="s">
        <v>2499</v>
      </c>
      <c r="B756" t="s">
        <v>2428</v>
      </c>
      <c r="C756">
        <v>1</v>
      </c>
      <c r="D756">
        <v>9.0909090909090898E-2</v>
      </c>
      <c r="E756">
        <v>0.16666666666666599</v>
      </c>
      <c r="F756">
        <v>301.39999999999998</v>
      </c>
      <c r="G756">
        <v>0.44585798816568001</v>
      </c>
      <c r="H756">
        <v>0.55414201183431899</v>
      </c>
    </row>
    <row r="757" spans="1:8" x14ac:dyDescent="0.25">
      <c r="A757" t="s">
        <v>2499</v>
      </c>
      <c r="B757" t="s">
        <v>2429</v>
      </c>
      <c r="C757">
        <v>0</v>
      </c>
      <c r="D757">
        <v>0</v>
      </c>
      <c r="E757">
        <v>0</v>
      </c>
      <c r="F757">
        <v>676</v>
      </c>
      <c r="G757">
        <v>1</v>
      </c>
      <c r="H757">
        <v>0</v>
      </c>
    </row>
    <row r="758" spans="1:8" x14ac:dyDescent="0.25">
      <c r="A758" t="s">
        <v>2499</v>
      </c>
      <c r="B758" t="s">
        <v>2430</v>
      </c>
      <c r="C758">
        <v>0</v>
      </c>
      <c r="D758">
        <v>0</v>
      </c>
      <c r="E758">
        <v>0</v>
      </c>
      <c r="F758">
        <v>637.80769230769204</v>
      </c>
      <c r="G758">
        <v>0.94350250341374597</v>
      </c>
      <c r="H758">
        <v>5.6497496586253998E-2</v>
      </c>
    </row>
    <row r="759" spans="1:8" x14ac:dyDescent="0.25">
      <c r="A759" t="s">
        <v>2499</v>
      </c>
      <c r="B759" t="s">
        <v>2431</v>
      </c>
      <c r="C759">
        <v>0</v>
      </c>
      <c r="D759">
        <v>0</v>
      </c>
      <c r="E759">
        <v>0</v>
      </c>
      <c r="F759">
        <v>676</v>
      </c>
      <c r="G759">
        <v>1</v>
      </c>
      <c r="H759">
        <v>0</v>
      </c>
    </row>
    <row r="760" spans="1:8" x14ac:dyDescent="0.25">
      <c r="A760" t="s">
        <v>2499</v>
      </c>
      <c r="B760" t="s">
        <v>2432</v>
      </c>
      <c r="C760">
        <v>0</v>
      </c>
      <c r="D760">
        <v>0</v>
      </c>
      <c r="E760">
        <v>0</v>
      </c>
      <c r="F760">
        <v>676</v>
      </c>
      <c r="G760">
        <v>1</v>
      </c>
      <c r="H760">
        <v>0</v>
      </c>
    </row>
    <row r="761" spans="1:8" x14ac:dyDescent="0.25">
      <c r="A761" t="s">
        <v>2499</v>
      </c>
      <c r="B761" t="s">
        <v>2433</v>
      </c>
      <c r="C761">
        <v>1</v>
      </c>
      <c r="D761">
        <v>1.4792899408283999E-3</v>
      </c>
      <c r="E761">
        <v>2.9542097488921698E-3</v>
      </c>
      <c r="F761">
        <v>328</v>
      </c>
      <c r="G761">
        <v>0.48520710059171501</v>
      </c>
      <c r="H761">
        <v>0.51479289940828399</v>
      </c>
    </row>
    <row r="762" spans="1:8" x14ac:dyDescent="0.25">
      <c r="A762" t="s">
        <v>2499</v>
      </c>
      <c r="B762" t="s">
        <v>2434</v>
      </c>
      <c r="C762">
        <v>1</v>
      </c>
      <c r="D762">
        <v>9.8039215686274508E-3</v>
      </c>
      <c r="E762">
        <v>1.94174757281553E-2</v>
      </c>
      <c r="F762">
        <v>305.04000000000002</v>
      </c>
      <c r="G762">
        <v>0.451242603550296</v>
      </c>
      <c r="H762">
        <v>0.54875739644970301</v>
      </c>
    </row>
    <row r="763" spans="1:8" x14ac:dyDescent="0.25">
      <c r="A763" t="s">
        <v>2499</v>
      </c>
      <c r="B763" t="s">
        <v>2435</v>
      </c>
      <c r="C763">
        <v>0</v>
      </c>
      <c r="D763">
        <v>0</v>
      </c>
      <c r="E763">
        <v>0</v>
      </c>
      <c r="F763">
        <v>638.11538461538396</v>
      </c>
      <c r="G763">
        <v>0.94395766954938498</v>
      </c>
      <c r="H763">
        <v>5.6042330450614498E-2</v>
      </c>
    </row>
    <row r="764" spans="1:8" x14ac:dyDescent="0.25">
      <c r="A764" t="s">
        <v>2499</v>
      </c>
      <c r="B764" t="s">
        <v>2436</v>
      </c>
      <c r="C764">
        <v>1</v>
      </c>
      <c r="D764">
        <v>0.02</v>
      </c>
      <c r="E764">
        <v>3.9215686274509803E-2</v>
      </c>
      <c r="F764">
        <v>302.95999999999901</v>
      </c>
      <c r="G764">
        <v>0.44816568047337202</v>
      </c>
      <c r="H764">
        <v>0.55183431952662698</v>
      </c>
    </row>
    <row r="765" spans="1:8" x14ac:dyDescent="0.25">
      <c r="A765" t="s">
        <v>2499</v>
      </c>
      <c r="B765" t="s">
        <v>2437</v>
      </c>
      <c r="C765">
        <v>0</v>
      </c>
      <c r="D765">
        <v>0</v>
      </c>
      <c r="E765">
        <v>0</v>
      </c>
      <c r="F765">
        <v>637.61538461538396</v>
      </c>
      <c r="G765">
        <v>0.94321802457897097</v>
      </c>
      <c r="H765">
        <v>5.6781975421028801E-2</v>
      </c>
    </row>
    <row r="766" spans="1:8" x14ac:dyDescent="0.25">
      <c r="A766" t="s">
        <v>2499</v>
      </c>
      <c r="B766" t="s">
        <v>2438</v>
      </c>
      <c r="C766">
        <v>0</v>
      </c>
      <c r="D766">
        <v>0</v>
      </c>
      <c r="E766">
        <v>0</v>
      </c>
      <c r="F766">
        <v>676</v>
      </c>
      <c r="G766">
        <v>1</v>
      </c>
      <c r="H766">
        <v>0</v>
      </c>
    </row>
    <row r="767" spans="1:8" x14ac:dyDescent="0.25">
      <c r="A767" t="s">
        <v>2499</v>
      </c>
      <c r="B767" t="s">
        <v>2439</v>
      </c>
      <c r="C767">
        <v>0</v>
      </c>
      <c r="D767">
        <v>0</v>
      </c>
      <c r="E767">
        <v>0</v>
      </c>
      <c r="F767">
        <v>676</v>
      </c>
      <c r="G767">
        <v>1</v>
      </c>
      <c r="H767">
        <v>0</v>
      </c>
    </row>
    <row r="768" spans="1:8" x14ac:dyDescent="0.25">
      <c r="A768" t="s">
        <v>2499</v>
      </c>
      <c r="B768" t="s">
        <v>2440</v>
      </c>
      <c r="C768">
        <v>1</v>
      </c>
      <c r="D768">
        <v>0.33333333333333298</v>
      </c>
      <c r="E768">
        <v>0.5</v>
      </c>
      <c r="F768">
        <v>301.08</v>
      </c>
      <c r="G768">
        <v>0.44538461538461499</v>
      </c>
      <c r="H768">
        <v>0.55461538461538396</v>
      </c>
    </row>
    <row r="769" spans="1:8" x14ac:dyDescent="0.25">
      <c r="A769" t="s">
        <v>2500</v>
      </c>
      <c r="B769" t="s">
        <v>2428</v>
      </c>
      <c r="C769">
        <v>1</v>
      </c>
      <c r="D769">
        <v>7.69230769230769E-2</v>
      </c>
      <c r="E769">
        <v>0.14285714285714199</v>
      </c>
      <c r="F769">
        <v>301.479999999999</v>
      </c>
      <c r="G769">
        <v>0.445976331360946</v>
      </c>
      <c r="H769">
        <v>0.55402366863905295</v>
      </c>
    </row>
    <row r="770" spans="1:8" x14ac:dyDescent="0.25">
      <c r="A770" t="s">
        <v>2500</v>
      </c>
      <c r="B770" t="s">
        <v>2429</v>
      </c>
      <c r="C770">
        <v>0</v>
      </c>
      <c r="D770">
        <v>0</v>
      </c>
      <c r="E770">
        <v>0</v>
      </c>
      <c r="F770">
        <v>676</v>
      </c>
      <c r="G770">
        <v>1</v>
      </c>
      <c r="H770">
        <v>0</v>
      </c>
    </row>
    <row r="771" spans="1:8" x14ac:dyDescent="0.25">
      <c r="A771" t="s">
        <v>2500</v>
      </c>
      <c r="B771" t="s">
        <v>2430</v>
      </c>
      <c r="C771">
        <v>1</v>
      </c>
      <c r="D771">
        <v>0.125</v>
      </c>
      <c r="E771">
        <v>0.22222222222222199</v>
      </c>
      <c r="F771">
        <v>301.27999999999997</v>
      </c>
      <c r="G771">
        <v>0.44568047337278099</v>
      </c>
      <c r="H771">
        <v>0.55431952662721795</v>
      </c>
    </row>
    <row r="772" spans="1:8" x14ac:dyDescent="0.25">
      <c r="A772" t="s">
        <v>2500</v>
      </c>
      <c r="B772" t="s">
        <v>2431</v>
      </c>
      <c r="C772">
        <v>0</v>
      </c>
      <c r="D772">
        <v>0</v>
      </c>
      <c r="E772">
        <v>0</v>
      </c>
      <c r="F772">
        <v>676</v>
      </c>
      <c r="G772">
        <v>1</v>
      </c>
      <c r="H772">
        <v>0</v>
      </c>
    </row>
    <row r="773" spans="1:8" x14ac:dyDescent="0.25">
      <c r="A773" t="s">
        <v>2500</v>
      </c>
      <c r="B773" t="s">
        <v>2432</v>
      </c>
      <c r="C773">
        <v>0</v>
      </c>
      <c r="D773">
        <v>0</v>
      </c>
      <c r="E773">
        <v>0</v>
      </c>
      <c r="F773">
        <v>676</v>
      </c>
      <c r="G773">
        <v>1</v>
      </c>
      <c r="H773">
        <v>0</v>
      </c>
    </row>
    <row r="774" spans="1:8" x14ac:dyDescent="0.25">
      <c r="A774" t="s">
        <v>2500</v>
      </c>
      <c r="B774" t="s">
        <v>2433</v>
      </c>
      <c r="C774">
        <v>1</v>
      </c>
      <c r="D774">
        <v>1.4792899408283999E-3</v>
      </c>
      <c r="E774">
        <v>2.9542097488921698E-3</v>
      </c>
      <c r="F774">
        <v>328</v>
      </c>
      <c r="G774">
        <v>0.48520710059171501</v>
      </c>
      <c r="H774">
        <v>0.51479289940828399</v>
      </c>
    </row>
    <row r="775" spans="1:8" x14ac:dyDescent="0.25">
      <c r="A775" t="s">
        <v>2500</v>
      </c>
      <c r="B775" t="s">
        <v>2434</v>
      </c>
      <c r="C775">
        <v>0</v>
      </c>
      <c r="D775">
        <v>0</v>
      </c>
      <c r="E775">
        <v>0</v>
      </c>
      <c r="F775">
        <v>640.99999999999898</v>
      </c>
      <c r="G775">
        <v>0.94822485207100504</v>
      </c>
      <c r="H775">
        <v>5.1775147928994202E-2</v>
      </c>
    </row>
    <row r="776" spans="1:8" x14ac:dyDescent="0.25">
      <c r="A776" t="s">
        <v>2500</v>
      </c>
      <c r="B776" t="s">
        <v>2435</v>
      </c>
      <c r="C776">
        <v>0</v>
      </c>
      <c r="D776">
        <v>0</v>
      </c>
      <c r="E776">
        <v>0</v>
      </c>
      <c r="F776">
        <v>637.84615384615302</v>
      </c>
      <c r="G776">
        <v>0.94355939918069998</v>
      </c>
      <c r="H776">
        <v>5.6440600819299198E-2</v>
      </c>
    </row>
    <row r="777" spans="1:8" x14ac:dyDescent="0.25">
      <c r="A777" t="s">
        <v>2500</v>
      </c>
      <c r="B777" t="s">
        <v>2436</v>
      </c>
      <c r="C777">
        <v>0</v>
      </c>
      <c r="D777">
        <v>0</v>
      </c>
      <c r="E777">
        <v>0</v>
      </c>
      <c r="F777">
        <v>639.38461538461502</v>
      </c>
      <c r="G777">
        <v>0.94583522985889801</v>
      </c>
      <c r="H777">
        <v>5.4164770141101298E-2</v>
      </c>
    </row>
    <row r="778" spans="1:8" x14ac:dyDescent="0.25">
      <c r="A778" t="s">
        <v>2500</v>
      </c>
      <c r="B778" t="s">
        <v>2437</v>
      </c>
      <c r="C778">
        <v>0</v>
      </c>
      <c r="D778">
        <v>0</v>
      </c>
      <c r="E778">
        <v>0</v>
      </c>
      <c r="F778">
        <v>676</v>
      </c>
      <c r="G778">
        <v>1</v>
      </c>
      <c r="H778">
        <v>0</v>
      </c>
    </row>
    <row r="779" spans="1:8" x14ac:dyDescent="0.25">
      <c r="A779" t="s">
        <v>2500</v>
      </c>
      <c r="B779" t="s">
        <v>2438</v>
      </c>
      <c r="C779">
        <v>0</v>
      </c>
      <c r="D779">
        <v>0</v>
      </c>
      <c r="E779">
        <v>0</v>
      </c>
      <c r="F779">
        <v>676</v>
      </c>
      <c r="G779">
        <v>1</v>
      </c>
      <c r="H779">
        <v>0</v>
      </c>
    </row>
    <row r="780" spans="1:8" x14ac:dyDescent="0.25">
      <c r="A780" t="s">
        <v>2500</v>
      </c>
      <c r="B780" t="s">
        <v>2439</v>
      </c>
      <c r="C780">
        <v>0</v>
      </c>
      <c r="D780">
        <v>0</v>
      </c>
      <c r="E780">
        <v>0</v>
      </c>
      <c r="F780">
        <v>676</v>
      </c>
      <c r="G780">
        <v>1</v>
      </c>
      <c r="H780">
        <v>0</v>
      </c>
    </row>
    <row r="781" spans="1:8" x14ac:dyDescent="0.25">
      <c r="A781" t="s">
        <v>2500</v>
      </c>
      <c r="B781" t="s">
        <v>2440</v>
      </c>
      <c r="C781">
        <v>1</v>
      </c>
      <c r="D781">
        <v>1</v>
      </c>
      <c r="E781">
        <v>1</v>
      </c>
      <c r="F781">
        <v>301</v>
      </c>
      <c r="G781">
        <v>0.445266272189349</v>
      </c>
      <c r="H781">
        <v>0.55473372781065</v>
      </c>
    </row>
    <row r="782" spans="1:8" x14ac:dyDescent="0.25">
      <c r="A782" t="s">
        <v>2501</v>
      </c>
      <c r="B782" t="s">
        <v>2428</v>
      </c>
      <c r="C782">
        <v>1</v>
      </c>
      <c r="D782">
        <v>7.69230769230769E-2</v>
      </c>
      <c r="E782">
        <v>0.14285714285714199</v>
      </c>
      <c r="F782">
        <v>301.479999999999</v>
      </c>
      <c r="G782">
        <v>0.445976331360946</v>
      </c>
      <c r="H782">
        <v>0.55402366863905295</v>
      </c>
    </row>
    <row r="783" spans="1:8" x14ac:dyDescent="0.25">
      <c r="A783" t="s">
        <v>2501</v>
      </c>
      <c r="B783" t="s">
        <v>2429</v>
      </c>
      <c r="C783">
        <v>0</v>
      </c>
      <c r="D783">
        <v>0</v>
      </c>
      <c r="E783">
        <v>0</v>
      </c>
      <c r="F783">
        <v>676</v>
      </c>
      <c r="G783">
        <v>1</v>
      </c>
      <c r="H783">
        <v>0</v>
      </c>
    </row>
    <row r="784" spans="1:8" x14ac:dyDescent="0.25">
      <c r="A784" t="s">
        <v>2501</v>
      </c>
      <c r="B784" t="s">
        <v>2430</v>
      </c>
      <c r="C784">
        <v>1</v>
      </c>
      <c r="D784">
        <v>0.125</v>
      </c>
      <c r="E784">
        <v>0.22222222222222199</v>
      </c>
      <c r="F784">
        <v>301.27999999999997</v>
      </c>
      <c r="G784">
        <v>0.44568047337278099</v>
      </c>
      <c r="H784">
        <v>0.55431952662721795</v>
      </c>
    </row>
    <row r="785" spans="1:8" x14ac:dyDescent="0.25">
      <c r="A785" t="s">
        <v>2501</v>
      </c>
      <c r="B785" t="s">
        <v>2431</v>
      </c>
      <c r="C785">
        <v>0</v>
      </c>
      <c r="D785">
        <v>0</v>
      </c>
      <c r="E785">
        <v>0</v>
      </c>
      <c r="F785">
        <v>676</v>
      </c>
      <c r="G785">
        <v>1</v>
      </c>
      <c r="H785">
        <v>0</v>
      </c>
    </row>
    <row r="786" spans="1:8" x14ac:dyDescent="0.25">
      <c r="A786" t="s">
        <v>2501</v>
      </c>
      <c r="B786" t="s">
        <v>2432</v>
      </c>
      <c r="C786">
        <v>0</v>
      </c>
      <c r="D786">
        <v>0</v>
      </c>
      <c r="E786">
        <v>0</v>
      </c>
      <c r="F786">
        <v>676</v>
      </c>
      <c r="G786">
        <v>1</v>
      </c>
      <c r="H786">
        <v>0</v>
      </c>
    </row>
    <row r="787" spans="1:8" x14ac:dyDescent="0.25">
      <c r="A787" t="s">
        <v>2501</v>
      </c>
      <c r="B787" t="s">
        <v>2433</v>
      </c>
      <c r="C787">
        <v>1</v>
      </c>
      <c r="D787">
        <v>1.4792899408283999E-3</v>
      </c>
      <c r="E787">
        <v>2.9542097488921698E-3</v>
      </c>
      <c r="F787">
        <v>328</v>
      </c>
      <c r="G787">
        <v>0.48520710059171501</v>
      </c>
      <c r="H787">
        <v>0.51479289940828399</v>
      </c>
    </row>
    <row r="788" spans="1:8" x14ac:dyDescent="0.25">
      <c r="A788" t="s">
        <v>2501</v>
      </c>
      <c r="B788" t="s">
        <v>2434</v>
      </c>
      <c r="C788">
        <v>1</v>
      </c>
      <c r="D788">
        <v>9.8039215686274508E-3</v>
      </c>
      <c r="E788">
        <v>1.94174757281553E-2</v>
      </c>
      <c r="F788">
        <v>305.04000000000002</v>
      </c>
      <c r="G788">
        <v>0.451242603550296</v>
      </c>
      <c r="H788">
        <v>0.54875739644970301</v>
      </c>
    </row>
    <row r="789" spans="1:8" x14ac:dyDescent="0.25">
      <c r="A789" t="s">
        <v>2501</v>
      </c>
      <c r="B789" t="s">
        <v>2435</v>
      </c>
      <c r="C789">
        <v>0</v>
      </c>
      <c r="D789">
        <v>0</v>
      </c>
      <c r="E789">
        <v>0</v>
      </c>
      <c r="F789">
        <v>638.19230769230705</v>
      </c>
      <c r="G789">
        <v>0.94407146108329498</v>
      </c>
      <c r="H789">
        <v>5.5928538916704601E-2</v>
      </c>
    </row>
    <row r="790" spans="1:8" x14ac:dyDescent="0.25">
      <c r="A790" t="s">
        <v>2501</v>
      </c>
      <c r="B790" t="s">
        <v>2436</v>
      </c>
      <c r="C790">
        <v>1</v>
      </c>
      <c r="D790">
        <v>0.02</v>
      </c>
      <c r="E790">
        <v>3.9215686274509803E-2</v>
      </c>
      <c r="F790">
        <v>302.95999999999901</v>
      </c>
      <c r="G790">
        <v>0.44816568047337202</v>
      </c>
      <c r="H790">
        <v>0.55183431952662698</v>
      </c>
    </row>
    <row r="791" spans="1:8" x14ac:dyDescent="0.25">
      <c r="A791" t="s">
        <v>2501</v>
      </c>
      <c r="B791" t="s">
        <v>2437</v>
      </c>
      <c r="C791">
        <v>0</v>
      </c>
      <c r="D791">
        <v>0</v>
      </c>
      <c r="E791">
        <v>0</v>
      </c>
      <c r="F791">
        <v>637.61538461538396</v>
      </c>
      <c r="G791">
        <v>0.94321802457897097</v>
      </c>
      <c r="H791">
        <v>5.6781975421028801E-2</v>
      </c>
    </row>
    <row r="792" spans="1:8" x14ac:dyDescent="0.25">
      <c r="A792" t="s">
        <v>2501</v>
      </c>
      <c r="B792" t="s">
        <v>2438</v>
      </c>
      <c r="C792">
        <v>0</v>
      </c>
      <c r="D792">
        <v>0</v>
      </c>
      <c r="E792">
        <v>0</v>
      </c>
      <c r="F792">
        <v>676</v>
      </c>
      <c r="G792">
        <v>1</v>
      </c>
      <c r="H792">
        <v>0</v>
      </c>
    </row>
    <row r="793" spans="1:8" x14ac:dyDescent="0.25">
      <c r="A793" t="s">
        <v>2501</v>
      </c>
      <c r="B793" t="s">
        <v>2439</v>
      </c>
      <c r="C793">
        <v>0</v>
      </c>
      <c r="D793">
        <v>0</v>
      </c>
      <c r="E793">
        <v>0</v>
      </c>
      <c r="F793">
        <v>676</v>
      </c>
      <c r="G793">
        <v>1</v>
      </c>
      <c r="H793">
        <v>0</v>
      </c>
    </row>
    <row r="794" spans="1:8" x14ac:dyDescent="0.25">
      <c r="A794" t="s">
        <v>2501</v>
      </c>
      <c r="B794" t="s">
        <v>2440</v>
      </c>
      <c r="C794">
        <v>1</v>
      </c>
      <c r="D794">
        <v>1</v>
      </c>
      <c r="E794">
        <v>1</v>
      </c>
      <c r="F794">
        <v>301</v>
      </c>
      <c r="G794">
        <v>0.445266272189349</v>
      </c>
      <c r="H794">
        <v>0.55473372781065</v>
      </c>
    </row>
    <row r="795" spans="1:8" x14ac:dyDescent="0.25">
      <c r="A795" t="s">
        <v>2502</v>
      </c>
      <c r="B795" t="s">
        <v>2428</v>
      </c>
      <c r="C795">
        <v>1</v>
      </c>
      <c r="D795">
        <v>0.83333333333333304</v>
      </c>
      <c r="E795">
        <v>0.90909090909090895</v>
      </c>
      <c r="F795">
        <v>168.166666666666</v>
      </c>
      <c r="G795">
        <v>0.154423018059381</v>
      </c>
      <c r="H795">
        <v>0.84557698194061803</v>
      </c>
    </row>
    <row r="796" spans="1:8" x14ac:dyDescent="0.25">
      <c r="A796" t="s">
        <v>2502</v>
      </c>
      <c r="B796" t="s">
        <v>2429</v>
      </c>
      <c r="C796">
        <v>0.6</v>
      </c>
      <c r="D796">
        <v>0.81818181818181801</v>
      </c>
      <c r="E796">
        <v>0.69230769230769196</v>
      </c>
      <c r="F796">
        <v>492.08333333333297</v>
      </c>
      <c r="G796">
        <v>0.45186715641261099</v>
      </c>
      <c r="H796">
        <v>0.54813284358738801</v>
      </c>
    </row>
    <row r="797" spans="1:8" x14ac:dyDescent="0.25">
      <c r="A797" t="s">
        <v>2502</v>
      </c>
      <c r="B797" t="s">
        <v>2430</v>
      </c>
      <c r="C797">
        <v>1</v>
      </c>
      <c r="D797">
        <v>0.78947368421052599</v>
      </c>
      <c r="E797">
        <v>0.88235294117647001</v>
      </c>
      <c r="F797">
        <v>168.222222222222</v>
      </c>
      <c r="G797">
        <v>0.154474033261911</v>
      </c>
      <c r="H797">
        <v>0.845525966738088</v>
      </c>
    </row>
    <row r="798" spans="1:8" x14ac:dyDescent="0.25">
      <c r="A798" t="s">
        <v>2502</v>
      </c>
      <c r="B798" t="s">
        <v>2431</v>
      </c>
      <c r="C798">
        <v>0.266666666666666</v>
      </c>
      <c r="D798">
        <v>1</v>
      </c>
      <c r="E798">
        <v>0.42105263157894701</v>
      </c>
      <c r="F798">
        <v>661.99999999999898</v>
      </c>
      <c r="G798">
        <v>0.60789715335169803</v>
      </c>
      <c r="H798">
        <v>0.39210284664830097</v>
      </c>
    </row>
    <row r="799" spans="1:8" x14ac:dyDescent="0.25">
      <c r="A799" t="s">
        <v>2502</v>
      </c>
      <c r="B799" t="s">
        <v>2432</v>
      </c>
      <c r="C799">
        <v>0.93333333333333302</v>
      </c>
      <c r="D799">
        <v>0.233333333333333</v>
      </c>
      <c r="E799">
        <v>0.37333333333333302</v>
      </c>
      <c r="F799">
        <v>349.42105263157799</v>
      </c>
      <c r="G799">
        <v>0.32086414383065098</v>
      </c>
      <c r="H799">
        <v>0.67913585616934902</v>
      </c>
    </row>
    <row r="800" spans="1:8" x14ac:dyDescent="0.25">
      <c r="A800" t="s">
        <v>2502</v>
      </c>
      <c r="B800" t="s">
        <v>2433</v>
      </c>
      <c r="C800">
        <v>1</v>
      </c>
      <c r="D800">
        <v>1.3774104683195501E-2</v>
      </c>
      <c r="E800">
        <v>2.7173913043478201E-2</v>
      </c>
      <c r="F800">
        <v>227.666666666666</v>
      </c>
      <c r="G800">
        <v>0.20906029996939099</v>
      </c>
      <c r="H800">
        <v>0.79093970003060898</v>
      </c>
    </row>
    <row r="801" spans="1:8" x14ac:dyDescent="0.25">
      <c r="A801" t="s">
        <v>2502</v>
      </c>
      <c r="B801" t="s">
        <v>2434</v>
      </c>
      <c r="C801">
        <v>0.93333333333333302</v>
      </c>
      <c r="D801">
        <v>7.6086956521739094E-2</v>
      </c>
      <c r="E801">
        <v>0.140703517587939</v>
      </c>
      <c r="F801">
        <v>355.94736842105198</v>
      </c>
      <c r="G801">
        <v>0.32685708762263699</v>
      </c>
      <c r="H801">
        <v>0.67314291237736201</v>
      </c>
    </row>
    <row r="802" spans="1:8" x14ac:dyDescent="0.25">
      <c r="A802" t="s">
        <v>2502</v>
      </c>
      <c r="B802" t="s">
        <v>2435</v>
      </c>
      <c r="C802">
        <v>0.73333333333333295</v>
      </c>
      <c r="D802">
        <v>0.10576923076923</v>
      </c>
      <c r="E802">
        <v>0.184873949579831</v>
      </c>
      <c r="F802">
        <v>435.22727272727201</v>
      </c>
      <c r="G802">
        <v>0.39965773436847801</v>
      </c>
      <c r="H802">
        <v>0.60034226563152104</v>
      </c>
    </row>
    <row r="803" spans="1:8" x14ac:dyDescent="0.25">
      <c r="A803" t="s">
        <v>2502</v>
      </c>
      <c r="B803" t="s">
        <v>2436</v>
      </c>
      <c r="C803">
        <v>0.6</v>
      </c>
      <c r="D803">
        <v>9.18367346938775E-2</v>
      </c>
      <c r="E803">
        <v>0.15929203539823</v>
      </c>
      <c r="F803">
        <v>495.70833333333297</v>
      </c>
      <c r="G803">
        <v>0.45519589837771601</v>
      </c>
      <c r="H803">
        <v>0.54480410162228299</v>
      </c>
    </row>
    <row r="804" spans="1:8" x14ac:dyDescent="0.25">
      <c r="A804" t="s">
        <v>2502</v>
      </c>
      <c r="B804" t="s">
        <v>2437</v>
      </c>
      <c r="C804">
        <v>0</v>
      </c>
      <c r="D804">
        <v>0</v>
      </c>
      <c r="E804">
        <v>0</v>
      </c>
      <c r="F804">
        <v>816.18181818181802</v>
      </c>
      <c r="G804">
        <v>0.74947825361048404</v>
      </c>
      <c r="H804">
        <v>0.25052174638951502</v>
      </c>
    </row>
    <row r="805" spans="1:8" x14ac:dyDescent="0.25">
      <c r="A805" t="s">
        <v>2502</v>
      </c>
      <c r="B805" t="s">
        <v>2438</v>
      </c>
      <c r="C805">
        <v>0</v>
      </c>
      <c r="D805">
        <v>0</v>
      </c>
      <c r="E805">
        <v>0</v>
      </c>
      <c r="F805">
        <v>1089</v>
      </c>
      <c r="G805">
        <v>1</v>
      </c>
      <c r="H805">
        <v>0</v>
      </c>
    </row>
    <row r="806" spans="1:8" x14ac:dyDescent="0.25">
      <c r="A806" t="s">
        <v>2502</v>
      </c>
      <c r="B806" t="s">
        <v>2439</v>
      </c>
      <c r="C806">
        <v>0</v>
      </c>
      <c r="D806">
        <v>0</v>
      </c>
      <c r="E806">
        <v>0</v>
      </c>
      <c r="F806">
        <v>1089</v>
      </c>
      <c r="G806">
        <v>1</v>
      </c>
      <c r="H806">
        <v>0</v>
      </c>
    </row>
    <row r="807" spans="1:8" x14ac:dyDescent="0.25">
      <c r="A807" t="s">
        <v>2502</v>
      </c>
      <c r="B807" t="s">
        <v>2440</v>
      </c>
      <c r="C807">
        <v>0.86666666666666603</v>
      </c>
      <c r="D807">
        <v>0.92857142857142805</v>
      </c>
      <c r="E807">
        <v>0.89655172413793105</v>
      </c>
      <c r="F807">
        <v>374.05</v>
      </c>
      <c r="G807">
        <v>0.34348025711662</v>
      </c>
      <c r="H807">
        <v>0.656519742883379</v>
      </c>
    </row>
    <row r="808" spans="1:8" x14ac:dyDescent="0.25">
      <c r="A808" t="s">
        <v>2503</v>
      </c>
      <c r="B808" t="s">
        <v>2428</v>
      </c>
      <c r="C808">
        <v>0.93333333333333302</v>
      </c>
      <c r="D808">
        <v>0.77777777777777701</v>
      </c>
      <c r="E808">
        <v>0.84848484848484795</v>
      </c>
      <c r="F808">
        <v>347.21052631578902</v>
      </c>
      <c r="G808">
        <v>0.31883427577207402</v>
      </c>
      <c r="H808">
        <v>0.68116572422792498</v>
      </c>
    </row>
    <row r="809" spans="1:8" x14ac:dyDescent="0.25">
      <c r="A809" t="s">
        <v>2503</v>
      </c>
      <c r="B809" t="s">
        <v>2429</v>
      </c>
      <c r="C809">
        <v>0</v>
      </c>
      <c r="D809">
        <v>0</v>
      </c>
      <c r="E809">
        <v>0</v>
      </c>
      <c r="F809">
        <v>1089</v>
      </c>
      <c r="G809">
        <v>1</v>
      </c>
      <c r="H809">
        <v>0</v>
      </c>
    </row>
    <row r="810" spans="1:8" x14ac:dyDescent="0.25">
      <c r="A810" t="s">
        <v>2503</v>
      </c>
      <c r="B810" t="s">
        <v>2430</v>
      </c>
      <c r="C810">
        <v>0.86666666666666603</v>
      </c>
      <c r="D810">
        <v>0.72222222222222199</v>
      </c>
      <c r="E810">
        <v>0.78787878787878696</v>
      </c>
      <c r="F810">
        <v>374.25</v>
      </c>
      <c r="G810">
        <v>0.34366391184572997</v>
      </c>
      <c r="H810">
        <v>0.65633608815426903</v>
      </c>
    </row>
    <row r="811" spans="1:8" x14ac:dyDescent="0.25">
      <c r="A811" t="s">
        <v>2503</v>
      </c>
      <c r="B811" t="s">
        <v>2431</v>
      </c>
      <c r="C811">
        <v>0</v>
      </c>
      <c r="D811">
        <v>0</v>
      </c>
      <c r="E811">
        <v>0</v>
      </c>
      <c r="F811">
        <v>1089</v>
      </c>
      <c r="G811">
        <v>1</v>
      </c>
      <c r="H811">
        <v>0</v>
      </c>
    </row>
    <row r="812" spans="1:8" x14ac:dyDescent="0.25">
      <c r="A812" t="s">
        <v>2503</v>
      </c>
      <c r="B812" t="s">
        <v>2432</v>
      </c>
      <c r="C812">
        <v>0.133333333333333</v>
      </c>
      <c r="D812">
        <v>0.33333333333333298</v>
      </c>
      <c r="E812">
        <v>0.19047619047618999</v>
      </c>
      <c r="F812">
        <v>737.12903225806394</v>
      </c>
      <c r="G812">
        <v>0.67688616368968202</v>
      </c>
      <c r="H812">
        <v>0.32311383631031698</v>
      </c>
    </row>
    <row r="813" spans="1:8" x14ac:dyDescent="0.25">
      <c r="A813" t="s">
        <v>2503</v>
      </c>
      <c r="B813" t="s">
        <v>2433</v>
      </c>
      <c r="C813">
        <v>1</v>
      </c>
      <c r="D813">
        <v>1.3774104683195501E-2</v>
      </c>
      <c r="E813">
        <v>2.7173913043478201E-2</v>
      </c>
      <c r="F813">
        <v>227.666666666666</v>
      </c>
      <c r="G813">
        <v>0.20906029996939099</v>
      </c>
      <c r="H813">
        <v>0.79093970003060898</v>
      </c>
    </row>
    <row r="814" spans="1:8" x14ac:dyDescent="0.25">
      <c r="A814" t="s">
        <v>2503</v>
      </c>
      <c r="B814" t="s">
        <v>2434</v>
      </c>
      <c r="C814">
        <v>0.33333333333333298</v>
      </c>
      <c r="D814">
        <v>3.5714285714285698E-2</v>
      </c>
      <c r="E814">
        <v>6.4516129032257993E-2</v>
      </c>
      <c r="F814">
        <v>630.82142857142799</v>
      </c>
      <c r="G814">
        <v>0.57926669290305599</v>
      </c>
      <c r="H814">
        <v>0.42073330709694301</v>
      </c>
    </row>
    <row r="815" spans="1:8" x14ac:dyDescent="0.25">
      <c r="A815" t="s">
        <v>2503</v>
      </c>
      <c r="B815" t="s">
        <v>2435</v>
      </c>
      <c r="C815">
        <v>0.133333333333333</v>
      </c>
      <c r="D815">
        <v>3.9215686274509803E-2</v>
      </c>
      <c r="E815">
        <v>6.0606060606060601E-2</v>
      </c>
      <c r="F815">
        <v>738.58064516129002</v>
      </c>
      <c r="G815">
        <v>0.67821914156225005</v>
      </c>
      <c r="H815">
        <v>0.32178085843774901</v>
      </c>
    </row>
    <row r="816" spans="1:8" x14ac:dyDescent="0.25">
      <c r="A816" t="s">
        <v>2503</v>
      </c>
      <c r="B816" t="s">
        <v>2436</v>
      </c>
      <c r="C816">
        <v>0.33333333333333298</v>
      </c>
      <c r="D816">
        <v>5.95238095238095E-2</v>
      </c>
      <c r="E816">
        <v>0.10101010101010099</v>
      </c>
      <c r="F816">
        <v>628.82142857142799</v>
      </c>
      <c r="G816">
        <v>0.57743014561196304</v>
      </c>
      <c r="H816">
        <v>0.42256985438803601</v>
      </c>
    </row>
    <row r="817" spans="1:8" x14ac:dyDescent="0.25">
      <c r="A817" t="s">
        <v>2503</v>
      </c>
      <c r="B817" t="s">
        <v>2437</v>
      </c>
      <c r="C817">
        <v>0</v>
      </c>
      <c r="D817">
        <v>0</v>
      </c>
      <c r="E817">
        <v>0</v>
      </c>
      <c r="F817">
        <v>1089</v>
      </c>
      <c r="G817">
        <v>1</v>
      </c>
      <c r="H817">
        <v>0</v>
      </c>
    </row>
    <row r="818" spans="1:8" x14ac:dyDescent="0.25">
      <c r="A818" t="s">
        <v>2503</v>
      </c>
      <c r="B818" t="s">
        <v>2438</v>
      </c>
      <c r="C818">
        <v>0</v>
      </c>
      <c r="D818">
        <v>0</v>
      </c>
      <c r="E818">
        <v>0</v>
      </c>
      <c r="F818">
        <v>1089</v>
      </c>
      <c r="G818">
        <v>1</v>
      </c>
      <c r="H818">
        <v>0</v>
      </c>
    </row>
    <row r="819" spans="1:8" x14ac:dyDescent="0.25">
      <c r="A819" t="s">
        <v>2503</v>
      </c>
      <c r="B819" t="s">
        <v>2439</v>
      </c>
      <c r="C819">
        <v>0</v>
      </c>
      <c r="D819">
        <v>0</v>
      </c>
      <c r="E819">
        <v>0</v>
      </c>
      <c r="F819">
        <v>1089</v>
      </c>
      <c r="G819">
        <v>1</v>
      </c>
      <c r="H819">
        <v>0</v>
      </c>
    </row>
    <row r="820" spans="1:8" x14ac:dyDescent="0.25">
      <c r="A820" t="s">
        <v>2503</v>
      </c>
      <c r="B820" t="s">
        <v>2440</v>
      </c>
      <c r="C820">
        <v>0.86666666666666603</v>
      </c>
      <c r="D820">
        <v>0.86666666666666603</v>
      </c>
      <c r="E820">
        <v>0.86666666666666603</v>
      </c>
      <c r="F820">
        <v>374.1</v>
      </c>
      <c r="G820">
        <v>0.34352617079889802</v>
      </c>
      <c r="H820">
        <v>0.65647382920110098</v>
      </c>
    </row>
    <row r="821" spans="1:8" x14ac:dyDescent="0.25">
      <c r="A821" t="s">
        <v>2504</v>
      </c>
      <c r="B821" t="s">
        <v>2428</v>
      </c>
      <c r="C821">
        <v>0.73333333333333295</v>
      </c>
      <c r="D821">
        <v>0.6875</v>
      </c>
      <c r="E821">
        <v>0.70967741935483797</v>
      </c>
      <c r="F821">
        <v>431.22727272727201</v>
      </c>
      <c r="G821">
        <v>0.395984639786292</v>
      </c>
      <c r="H821">
        <v>0.60401536021370705</v>
      </c>
    </row>
    <row r="822" spans="1:8" x14ac:dyDescent="0.25">
      <c r="A822" t="s">
        <v>2504</v>
      </c>
      <c r="B822" t="s">
        <v>2429</v>
      </c>
      <c r="C822">
        <v>0</v>
      </c>
      <c r="D822">
        <v>0</v>
      </c>
      <c r="E822">
        <v>0</v>
      </c>
      <c r="F822">
        <v>1089</v>
      </c>
      <c r="G822">
        <v>1</v>
      </c>
      <c r="H822">
        <v>0</v>
      </c>
    </row>
    <row r="823" spans="1:8" x14ac:dyDescent="0.25">
      <c r="A823" t="s">
        <v>2504</v>
      </c>
      <c r="B823" t="s">
        <v>2430</v>
      </c>
      <c r="C823">
        <v>0.53333333333333299</v>
      </c>
      <c r="D823">
        <v>0.5</v>
      </c>
      <c r="E823">
        <v>0.51612903225806395</v>
      </c>
      <c r="F823">
        <v>524.31999999999903</v>
      </c>
      <c r="G823">
        <v>0.48146923783287399</v>
      </c>
      <c r="H823">
        <v>0.51853076216712501</v>
      </c>
    </row>
    <row r="824" spans="1:8" x14ac:dyDescent="0.25">
      <c r="A824" t="s">
        <v>2504</v>
      </c>
      <c r="B824" t="s">
        <v>2431</v>
      </c>
      <c r="C824">
        <v>0</v>
      </c>
      <c r="D824">
        <v>0</v>
      </c>
      <c r="E824">
        <v>0</v>
      </c>
      <c r="F824">
        <v>1089</v>
      </c>
      <c r="G824">
        <v>1</v>
      </c>
      <c r="H824">
        <v>0</v>
      </c>
    </row>
    <row r="825" spans="1:8" x14ac:dyDescent="0.25">
      <c r="A825" t="s">
        <v>2504</v>
      </c>
      <c r="B825" t="s">
        <v>2432</v>
      </c>
      <c r="C825">
        <v>0.266666666666666</v>
      </c>
      <c r="D825">
        <v>0.30769230769230699</v>
      </c>
      <c r="E825">
        <v>0.28571428571428498</v>
      </c>
      <c r="F825">
        <v>662.31034482758605</v>
      </c>
      <c r="G825">
        <v>0.60818213482790295</v>
      </c>
      <c r="H825">
        <v>0.39181786517209699</v>
      </c>
    </row>
    <row r="826" spans="1:8" x14ac:dyDescent="0.25">
      <c r="A826" t="s">
        <v>2504</v>
      </c>
      <c r="B826" t="s">
        <v>2433</v>
      </c>
      <c r="C826">
        <v>1</v>
      </c>
      <c r="D826">
        <v>1.3774104683195501E-2</v>
      </c>
      <c r="E826">
        <v>2.7173913043478201E-2</v>
      </c>
      <c r="F826">
        <v>227.666666666666</v>
      </c>
      <c r="G826">
        <v>0.20906029996939099</v>
      </c>
      <c r="H826">
        <v>0.79093970003060898</v>
      </c>
    </row>
    <row r="827" spans="1:8" x14ac:dyDescent="0.25">
      <c r="A827" t="s">
        <v>2504</v>
      </c>
      <c r="B827" t="s">
        <v>2434</v>
      </c>
      <c r="C827">
        <v>0.73333333333333295</v>
      </c>
      <c r="D827">
        <v>6.7901234567901203E-2</v>
      </c>
      <c r="E827">
        <v>0.124293785310734</v>
      </c>
      <c r="F827">
        <v>437.86363636363598</v>
      </c>
      <c r="G827">
        <v>0.40207863761582702</v>
      </c>
      <c r="H827">
        <v>0.59792136238417204</v>
      </c>
    </row>
    <row r="828" spans="1:8" x14ac:dyDescent="0.25">
      <c r="A828" t="s">
        <v>2504</v>
      </c>
      <c r="B828" t="s">
        <v>2435</v>
      </c>
      <c r="C828">
        <v>0.53333333333333299</v>
      </c>
      <c r="D828">
        <v>6.8965517241379296E-2</v>
      </c>
      <c r="E828">
        <v>0.122137404580152</v>
      </c>
      <c r="F828">
        <v>528.31999999999903</v>
      </c>
      <c r="G828">
        <v>0.485142332415059</v>
      </c>
      <c r="H828">
        <v>0.51485766758494</v>
      </c>
    </row>
    <row r="829" spans="1:8" x14ac:dyDescent="0.25">
      <c r="A829" t="s">
        <v>2504</v>
      </c>
      <c r="B829" t="s">
        <v>2436</v>
      </c>
      <c r="C829">
        <v>0.46666666666666601</v>
      </c>
      <c r="D829">
        <v>8.2352941176470504E-2</v>
      </c>
      <c r="E829">
        <v>0.13999999999999899</v>
      </c>
      <c r="F829">
        <v>560</v>
      </c>
      <c r="G829">
        <v>0.51423324150596805</v>
      </c>
      <c r="H829">
        <v>0.485766758494031</v>
      </c>
    </row>
    <row r="830" spans="1:8" x14ac:dyDescent="0.25">
      <c r="A830" t="s">
        <v>2504</v>
      </c>
      <c r="B830" t="s">
        <v>2437</v>
      </c>
      <c r="C830">
        <v>6.6666666666666596E-2</v>
      </c>
      <c r="D830">
        <v>0.125</v>
      </c>
      <c r="E830">
        <v>8.6956521739130405E-2</v>
      </c>
      <c r="F830">
        <v>776.21875</v>
      </c>
      <c r="G830">
        <v>0.71278122130394805</v>
      </c>
      <c r="H830">
        <v>0.287218778696051</v>
      </c>
    </row>
    <row r="831" spans="1:8" x14ac:dyDescent="0.25">
      <c r="A831" t="s">
        <v>2504</v>
      </c>
      <c r="B831" t="s">
        <v>2438</v>
      </c>
      <c r="C831">
        <v>0</v>
      </c>
      <c r="D831">
        <v>0</v>
      </c>
      <c r="E831">
        <v>0</v>
      </c>
      <c r="F831">
        <v>1089</v>
      </c>
      <c r="G831">
        <v>1</v>
      </c>
      <c r="H831">
        <v>0</v>
      </c>
    </row>
    <row r="832" spans="1:8" x14ac:dyDescent="0.25">
      <c r="A832" t="s">
        <v>2504</v>
      </c>
      <c r="B832" t="s">
        <v>2439</v>
      </c>
      <c r="C832">
        <v>0</v>
      </c>
      <c r="D832">
        <v>0</v>
      </c>
      <c r="E832">
        <v>0</v>
      </c>
      <c r="F832">
        <v>1089</v>
      </c>
      <c r="G832">
        <v>1</v>
      </c>
      <c r="H832">
        <v>0</v>
      </c>
    </row>
    <row r="833" spans="1:8" x14ac:dyDescent="0.25">
      <c r="A833" t="s">
        <v>2504</v>
      </c>
      <c r="B833" t="s">
        <v>2440</v>
      </c>
      <c r="C833">
        <v>1</v>
      </c>
      <c r="D833">
        <v>0.88235294117647001</v>
      </c>
      <c r="E833">
        <v>0.9375</v>
      </c>
      <c r="F833">
        <v>168.111111111111</v>
      </c>
      <c r="G833">
        <v>0.15437200285685099</v>
      </c>
      <c r="H833">
        <v>0.84562799714314796</v>
      </c>
    </row>
    <row r="834" spans="1:8" x14ac:dyDescent="0.25">
      <c r="A834" t="s">
        <v>2505</v>
      </c>
      <c r="B834" t="s">
        <v>2428</v>
      </c>
      <c r="C834">
        <v>0.6</v>
      </c>
      <c r="D834">
        <v>0.5625</v>
      </c>
      <c r="E834">
        <v>0.58064516129032195</v>
      </c>
      <c r="F834">
        <v>492.291666666666</v>
      </c>
      <c r="G834">
        <v>0.45205846342209899</v>
      </c>
      <c r="H834">
        <v>0.54794153657790001</v>
      </c>
    </row>
    <row r="835" spans="1:8" x14ac:dyDescent="0.25">
      <c r="A835" t="s">
        <v>2505</v>
      </c>
      <c r="B835" t="s">
        <v>2429</v>
      </c>
      <c r="C835">
        <v>0</v>
      </c>
      <c r="D835">
        <v>0</v>
      </c>
      <c r="E835">
        <v>0</v>
      </c>
      <c r="F835">
        <v>1089</v>
      </c>
      <c r="G835">
        <v>1</v>
      </c>
      <c r="H835">
        <v>0</v>
      </c>
    </row>
    <row r="836" spans="1:8" x14ac:dyDescent="0.25">
      <c r="A836" t="s">
        <v>2505</v>
      </c>
      <c r="B836" t="s">
        <v>2430</v>
      </c>
      <c r="C836">
        <v>0.6</v>
      </c>
      <c r="D836">
        <v>0.69230769230769196</v>
      </c>
      <c r="E836">
        <v>0.64285714285714202</v>
      </c>
      <c r="F836">
        <v>492.166666666666</v>
      </c>
      <c r="G836">
        <v>0.45194367921640599</v>
      </c>
      <c r="H836">
        <v>0.54805632078359301</v>
      </c>
    </row>
    <row r="837" spans="1:8" x14ac:dyDescent="0.25">
      <c r="A837" t="s">
        <v>2505</v>
      </c>
      <c r="B837" t="s">
        <v>2431</v>
      </c>
      <c r="C837">
        <v>0</v>
      </c>
      <c r="D837">
        <v>0</v>
      </c>
      <c r="E837">
        <v>0</v>
      </c>
      <c r="F837">
        <v>1089</v>
      </c>
      <c r="G837">
        <v>1</v>
      </c>
      <c r="H837">
        <v>0</v>
      </c>
    </row>
    <row r="838" spans="1:8" x14ac:dyDescent="0.25">
      <c r="A838" t="s">
        <v>2505</v>
      </c>
      <c r="B838" t="s">
        <v>2432</v>
      </c>
      <c r="C838">
        <v>0</v>
      </c>
      <c r="D838">
        <v>0</v>
      </c>
      <c r="E838">
        <v>0</v>
      </c>
      <c r="F838">
        <v>1089</v>
      </c>
      <c r="G838">
        <v>1</v>
      </c>
      <c r="H838">
        <v>0</v>
      </c>
    </row>
    <row r="839" spans="1:8" x14ac:dyDescent="0.25">
      <c r="A839" t="s">
        <v>2505</v>
      </c>
      <c r="B839" t="s">
        <v>2433</v>
      </c>
      <c r="C839">
        <v>1</v>
      </c>
      <c r="D839">
        <v>1.3774104683195501E-2</v>
      </c>
      <c r="E839">
        <v>2.7173913043478201E-2</v>
      </c>
      <c r="F839">
        <v>227.666666666666</v>
      </c>
      <c r="G839">
        <v>0.20906029996939099</v>
      </c>
      <c r="H839">
        <v>0.79093970003060898</v>
      </c>
    </row>
    <row r="840" spans="1:8" x14ac:dyDescent="0.25">
      <c r="A840" t="s">
        <v>2505</v>
      </c>
      <c r="B840" t="s">
        <v>2434</v>
      </c>
      <c r="C840">
        <v>0.53333333333333299</v>
      </c>
      <c r="D840">
        <v>4.8780487804878002E-2</v>
      </c>
      <c r="E840">
        <v>8.9385474860335101E-2</v>
      </c>
      <c r="F840">
        <v>530.24</v>
      </c>
      <c r="G840">
        <v>0.48690541781450802</v>
      </c>
      <c r="H840">
        <v>0.51309458218549098</v>
      </c>
    </row>
    <row r="841" spans="1:8" x14ac:dyDescent="0.25">
      <c r="A841" t="s">
        <v>2505</v>
      </c>
      <c r="B841" t="s">
        <v>2435</v>
      </c>
      <c r="C841">
        <v>0.133333333333333</v>
      </c>
      <c r="D841">
        <v>1.94174757281553E-2</v>
      </c>
      <c r="E841">
        <v>3.38983050847457E-2</v>
      </c>
      <c r="F841">
        <v>740.25806451612902</v>
      </c>
      <c r="G841">
        <v>0.67975947154832705</v>
      </c>
      <c r="H841">
        <v>0.320240528451672</v>
      </c>
    </row>
    <row r="842" spans="1:8" x14ac:dyDescent="0.25">
      <c r="A842" t="s">
        <v>2505</v>
      </c>
      <c r="B842" t="s">
        <v>2436</v>
      </c>
      <c r="C842">
        <v>0.46666666666666601</v>
      </c>
      <c r="D842">
        <v>7.8651685393258397E-2</v>
      </c>
      <c r="E842">
        <v>0.134615384615384</v>
      </c>
      <c r="F842">
        <v>560.15384615384596</v>
      </c>
      <c r="G842">
        <v>0.51437451437451398</v>
      </c>
      <c r="H842">
        <v>0.48562548562548502</v>
      </c>
    </row>
    <row r="843" spans="1:8" x14ac:dyDescent="0.25">
      <c r="A843" t="s">
        <v>2505</v>
      </c>
      <c r="B843" t="s">
        <v>2437</v>
      </c>
      <c r="C843">
        <v>0</v>
      </c>
      <c r="D843">
        <v>0</v>
      </c>
      <c r="E843">
        <v>0</v>
      </c>
      <c r="F843">
        <v>1089</v>
      </c>
      <c r="G843">
        <v>1</v>
      </c>
      <c r="H843">
        <v>0</v>
      </c>
    </row>
    <row r="844" spans="1:8" x14ac:dyDescent="0.25">
      <c r="A844" t="s">
        <v>2505</v>
      </c>
      <c r="B844" t="s">
        <v>2438</v>
      </c>
      <c r="C844">
        <v>0</v>
      </c>
      <c r="D844">
        <v>0</v>
      </c>
      <c r="E844">
        <v>0</v>
      </c>
      <c r="F844">
        <v>1089</v>
      </c>
      <c r="G844">
        <v>1</v>
      </c>
      <c r="H844">
        <v>0</v>
      </c>
    </row>
    <row r="845" spans="1:8" x14ac:dyDescent="0.25">
      <c r="A845" t="s">
        <v>2505</v>
      </c>
      <c r="B845" t="s">
        <v>2439</v>
      </c>
      <c r="C845">
        <v>0</v>
      </c>
      <c r="D845">
        <v>0</v>
      </c>
      <c r="E845">
        <v>0</v>
      </c>
      <c r="F845">
        <v>1089</v>
      </c>
      <c r="G845">
        <v>1</v>
      </c>
      <c r="H845">
        <v>0</v>
      </c>
    </row>
    <row r="846" spans="1:8" x14ac:dyDescent="0.25">
      <c r="A846" t="s">
        <v>2505</v>
      </c>
      <c r="B846" t="s">
        <v>2440</v>
      </c>
      <c r="C846">
        <v>1</v>
      </c>
      <c r="D846">
        <v>0.9375</v>
      </c>
      <c r="E846">
        <v>0.967741935483871</v>
      </c>
      <c r="F846">
        <v>168.055555555555</v>
      </c>
      <c r="G846">
        <v>0.15432098765432101</v>
      </c>
      <c r="H846">
        <v>0.84567901234567899</v>
      </c>
    </row>
    <row r="847" spans="1:8" x14ac:dyDescent="0.25">
      <c r="A847" t="s">
        <v>2506</v>
      </c>
      <c r="B847" t="s">
        <v>2428</v>
      </c>
      <c r="C847">
        <v>0.8</v>
      </c>
      <c r="D847">
        <v>0.66666666666666596</v>
      </c>
      <c r="E847">
        <v>0.72727272727272696</v>
      </c>
      <c r="F847">
        <v>402.28571428571399</v>
      </c>
      <c r="G847">
        <v>0.36940836940836902</v>
      </c>
      <c r="H847">
        <v>0.63059163059163004</v>
      </c>
    </row>
    <row r="848" spans="1:8" x14ac:dyDescent="0.25">
      <c r="A848" t="s">
        <v>2506</v>
      </c>
      <c r="B848" t="s">
        <v>2429</v>
      </c>
      <c r="C848">
        <v>0</v>
      </c>
      <c r="D848">
        <v>0</v>
      </c>
      <c r="E848">
        <v>0</v>
      </c>
      <c r="F848">
        <v>1089</v>
      </c>
      <c r="G848">
        <v>1</v>
      </c>
      <c r="H848">
        <v>0</v>
      </c>
    </row>
    <row r="849" spans="1:8" x14ac:dyDescent="0.25">
      <c r="A849" t="s">
        <v>2506</v>
      </c>
      <c r="B849" t="s">
        <v>2430</v>
      </c>
      <c r="C849">
        <v>0.66666666666666596</v>
      </c>
      <c r="D849">
        <v>0.76923076923076905</v>
      </c>
      <c r="E849">
        <v>0.71428571428571397</v>
      </c>
      <c r="F849">
        <v>461.13043478260801</v>
      </c>
      <c r="G849">
        <v>0.42344392542020998</v>
      </c>
      <c r="H849">
        <v>0.57655607457978997</v>
      </c>
    </row>
    <row r="850" spans="1:8" x14ac:dyDescent="0.25">
      <c r="A850" t="s">
        <v>2506</v>
      </c>
      <c r="B850" t="s">
        <v>2431</v>
      </c>
      <c r="C850">
        <v>0</v>
      </c>
      <c r="D850">
        <v>0</v>
      </c>
      <c r="E850">
        <v>0</v>
      </c>
      <c r="F850">
        <v>1089</v>
      </c>
      <c r="G850">
        <v>1</v>
      </c>
      <c r="H850">
        <v>0</v>
      </c>
    </row>
    <row r="851" spans="1:8" x14ac:dyDescent="0.25">
      <c r="A851" t="s">
        <v>2506</v>
      </c>
      <c r="B851" t="s">
        <v>2432</v>
      </c>
      <c r="C851">
        <v>6.6666666666666596E-2</v>
      </c>
      <c r="D851">
        <v>1</v>
      </c>
      <c r="E851">
        <v>0.125</v>
      </c>
      <c r="F851">
        <v>776</v>
      </c>
      <c r="G851">
        <v>0.71258034894398503</v>
      </c>
      <c r="H851">
        <v>0.28741965105601402</v>
      </c>
    </row>
    <row r="852" spans="1:8" x14ac:dyDescent="0.25">
      <c r="A852" t="s">
        <v>2506</v>
      </c>
      <c r="B852" t="s">
        <v>2433</v>
      </c>
      <c r="C852">
        <v>1</v>
      </c>
      <c r="D852">
        <v>1.3774104683195501E-2</v>
      </c>
      <c r="E852">
        <v>2.7173913043478201E-2</v>
      </c>
      <c r="F852">
        <v>227.666666666666</v>
      </c>
      <c r="G852">
        <v>0.20906029996939099</v>
      </c>
      <c r="H852">
        <v>0.79093970003060898</v>
      </c>
    </row>
    <row r="853" spans="1:8" x14ac:dyDescent="0.25">
      <c r="A853" t="s">
        <v>2506</v>
      </c>
      <c r="B853" t="s">
        <v>2434</v>
      </c>
      <c r="C853">
        <v>0.8</v>
      </c>
      <c r="D853">
        <v>8.16326530612244E-2</v>
      </c>
      <c r="E853">
        <v>0.148148148148148</v>
      </c>
      <c r="F853">
        <v>408.42857142857099</v>
      </c>
      <c r="G853">
        <v>0.37504919323101099</v>
      </c>
      <c r="H853">
        <v>0.62495080676898795</v>
      </c>
    </row>
    <row r="854" spans="1:8" x14ac:dyDescent="0.25">
      <c r="A854" t="s">
        <v>2506</v>
      </c>
      <c r="B854" t="s">
        <v>2435</v>
      </c>
      <c r="C854">
        <v>0.73333333333333295</v>
      </c>
      <c r="D854">
        <v>0.10377358490565999</v>
      </c>
      <c r="E854">
        <v>0.18181818181818099</v>
      </c>
      <c r="F854">
        <v>435.31818181818102</v>
      </c>
      <c r="G854">
        <v>0.39974121379080002</v>
      </c>
      <c r="H854">
        <v>0.60025878620919904</v>
      </c>
    </row>
    <row r="855" spans="1:8" x14ac:dyDescent="0.25">
      <c r="A855" t="s">
        <v>2506</v>
      </c>
      <c r="B855" t="s">
        <v>2436</v>
      </c>
      <c r="C855">
        <v>0.66666666666666596</v>
      </c>
      <c r="D855">
        <v>9.6153846153846104E-2</v>
      </c>
      <c r="E855">
        <v>0.16806722689075601</v>
      </c>
      <c r="F855">
        <v>465.08695652173901</v>
      </c>
      <c r="G855">
        <v>0.427077095061284</v>
      </c>
      <c r="H855">
        <v>0.57292290493871501</v>
      </c>
    </row>
    <row r="856" spans="1:8" x14ac:dyDescent="0.25">
      <c r="A856" t="s">
        <v>2506</v>
      </c>
      <c r="B856" t="s">
        <v>2437</v>
      </c>
      <c r="C856">
        <v>0</v>
      </c>
      <c r="D856">
        <v>0</v>
      </c>
      <c r="E856">
        <v>0</v>
      </c>
      <c r="F856">
        <v>816.24242424242402</v>
      </c>
      <c r="G856">
        <v>0.7495339065587</v>
      </c>
      <c r="H856">
        <v>0.2504660934413</v>
      </c>
    </row>
    <row r="857" spans="1:8" x14ac:dyDescent="0.25">
      <c r="A857" t="s">
        <v>2506</v>
      </c>
      <c r="B857" t="s">
        <v>2438</v>
      </c>
      <c r="C857">
        <v>0</v>
      </c>
      <c r="D857">
        <v>0</v>
      </c>
      <c r="E857">
        <v>0</v>
      </c>
      <c r="F857">
        <v>1089</v>
      </c>
      <c r="G857">
        <v>1</v>
      </c>
      <c r="H857">
        <v>0</v>
      </c>
    </row>
    <row r="858" spans="1:8" x14ac:dyDescent="0.25">
      <c r="A858" t="s">
        <v>2506</v>
      </c>
      <c r="B858" t="s">
        <v>2439</v>
      </c>
      <c r="C858">
        <v>0</v>
      </c>
      <c r="D858">
        <v>0</v>
      </c>
      <c r="E858">
        <v>0</v>
      </c>
      <c r="F858">
        <v>1089</v>
      </c>
      <c r="G858">
        <v>1</v>
      </c>
      <c r="H858">
        <v>0</v>
      </c>
    </row>
    <row r="859" spans="1:8" x14ac:dyDescent="0.25">
      <c r="A859" t="s">
        <v>2506</v>
      </c>
      <c r="B859" t="s">
        <v>2440</v>
      </c>
      <c r="C859">
        <v>1</v>
      </c>
      <c r="D859">
        <v>0.88235294117647001</v>
      </c>
      <c r="E859">
        <v>0.9375</v>
      </c>
      <c r="F859">
        <v>168.111111111111</v>
      </c>
      <c r="G859">
        <v>0.15437200285685099</v>
      </c>
      <c r="H859">
        <v>0.84562799714314796</v>
      </c>
    </row>
    <row r="860" spans="1:8" x14ac:dyDescent="0.25">
      <c r="A860" t="s">
        <v>2507</v>
      </c>
      <c r="B860" t="s">
        <v>2428</v>
      </c>
      <c r="C860">
        <v>0.53333333333333299</v>
      </c>
      <c r="D860">
        <v>0.47058823529411697</v>
      </c>
      <c r="E860">
        <v>0.5</v>
      </c>
      <c r="F860">
        <v>524.36</v>
      </c>
      <c r="G860">
        <v>0.481505968778696</v>
      </c>
      <c r="H860">
        <v>0.518494031221303</v>
      </c>
    </row>
    <row r="861" spans="1:8" x14ac:dyDescent="0.25">
      <c r="A861" t="s">
        <v>2507</v>
      </c>
      <c r="B861" t="s">
        <v>2429</v>
      </c>
      <c r="C861">
        <v>0</v>
      </c>
      <c r="D861">
        <v>0</v>
      </c>
      <c r="E861">
        <v>0</v>
      </c>
      <c r="F861">
        <v>1089</v>
      </c>
      <c r="G861">
        <v>1</v>
      </c>
      <c r="H861">
        <v>0</v>
      </c>
    </row>
    <row r="862" spans="1:8" x14ac:dyDescent="0.25">
      <c r="A862" t="s">
        <v>2507</v>
      </c>
      <c r="B862" t="s">
        <v>2430</v>
      </c>
      <c r="C862">
        <v>0.4</v>
      </c>
      <c r="D862">
        <v>0.54545454545454497</v>
      </c>
      <c r="E862">
        <v>0.46153846153846101</v>
      </c>
      <c r="F862">
        <v>591.18518518518499</v>
      </c>
      <c r="G862">
        <v>0.54286977519300705</v>
      </c>
      <c r="H862">
        <v>0.457130224806992</v>
      </c>
    </row>
    <row r="863" spans="1:8" x14ac:dyDescent="0.25">
      <c r="A863" t="s">
        <v>2507</v>
      </c>
      <c r="B863" t="s">
        <v>2431</v>
      </c>
      <c r="C863">
        <v>0</v>
      </c>
      <c r="D863">
        <v>0</v>
      </c>
      <c r="E863">
        <v>0</v>
      </c>
      <c r="F863">
        <v>1089</v>
      </c>
      <c r="G863">
        <v>1</v>
      </c>
      <c r="H863">
        <v>0</v>
      </c>
    </row>
    <row r="864" spans="1:8" x14ac:dyDescent="0.25">
      <c r="A864" t="s">
        <v>2507</v>
      </c>
      <c r="B864" t="s">
        <v>2432</v>
      </c>
      <c r="C864">
        <v>0</v>
      </c>
      <c r="D864">
        <v>0</v>
      </c>
      <c r="E864">
        <v>0</v>
      </c>
      <c r="F864">
        <v>1089</v>
      </c>
      <c r="G864">
        <v>1</v>
      </c>
      <c r="H864">
        <v>0</v>
      </c>
    </row>
    <row r="865" spans="1:8" x14ac:dyDescent="0.25">
      <c r="A865" t="s">
        <v>2507</v>
      </c>
      <c r="B865" t="s">
        <v>2433</v>
      </c>
      <c r="C865">
        <v>1</v>
      </c>
      <c r="D865">
        <v>1.3774104683195501E-2</v>
      </c>
      <c r="E865">
        <v>2.7173913043478201E-2</v>
      </c>
      <c r="F865">
        <v>227.666666666666</v>
      </c>
      <c r="G865">
        <v>0.20906029996939099</v>
      </c>
      <c r="H865">
        <v>0.79093970003060898</v>
      </c>
    </row>
    <row r="866" spans="1:8" x14ac:dyDescent="0.25">
      <c r="A866" t="s">
        <v>2507</v>
      </c>
      <c r="B866" t="s">
        <v>2434</v>
      </c>
      <c r="C866">
        <v>0.46666666666666601</v>
      </c>
      <c r="D866">
        <v>5.1851851851851802E-2</v>
      </c>
      <c r="E866">
        <v>9.3333333333333296E-2</v>
      </c>
      <c r="F866">
        <v>561.923076923076</v>
      </c>
      <c r="G866">
        <v>0.51599915236278804</v>
      </c>
      <c r="H866">
        <v>0.48400084763721102</v>
      </c>
    </row>
    <row r="867" spans="1:8" x14ac:dyDescent="0.25">
      <c r="A867" t="s">
        <v>2507</v>
      </c>
      <c r="B867" t="s">
        <v>2435</v>
      </c>
      <c r="C867">
        <v>0.133333333333333</v>
      </c>
      <c r="D867">
        <v>3.6363636363636299E-2</v>
      </c>
      <c r="E867">
        <v>5.7142857142857099E-2</v>
      </c>
      <c r="F867">
        <v>738.70967741935397</v>
      </c>
      <c r="G867">
        <v>0.67833762848425505</v>
      </c>
      <c r="H867">
        <v>0.32166237151574401</v>
      </c>
    </row>
    <row r="868" spans="1:8" x14ac:dyDescent="0.25">
      <c r="A868" t="s">
        <v>2507</v>
      </c>
      <c r="B868" t="s">
        <v>2436</v>
      </c>
      <c r="C868">
        <v>0.33333333333333298</v>
      </c>
      <c r="D868">
        <v>5.5555555555555497E-2</v>
      </c>
      <c r="E868">
        <v>9.5238095238095205E-2</v>
      </c>
      <c r="F868">
        <v>629.03571428571399</v>
      </c>
      <c r="G868">
        <v>0.577626918536009</v>
      </c>
      <c r="H868">
        <v>0.42237308146399</v>
      </c>
    </row>
    <row r="869" spans="1:8" x14ac:dyDescent="0.25">
      <c r="A869" t="s">
        <v>2507</v>
      </c>
      <c r="B869" t="s">
        <v>2437</v>
      </c>
      <c r="C869">
        <v>0</v>
      </c>
      <c r="D869">
        <v>0</v>
      </c>
      <c r="E869">
        <v>0</v>
      </c>
      <c r="F869">
        <v>816.09090909090901</v>
      </c>
      <c r="G869">
        <v>0.74939477418816203</v>
      </c>
      <c r="H869">
        <v>0.25060522581183697</v>
      </c>
    </row>
    <row r="870" spans="1:8" x14ac:dyDescent="0.25">
      <c r="A870" t="s">
        <v>2507</v>
      </c>
      <c r="B870" t="s">
        <v>2438</v>
      </c>
      <c r="C870">
        <v>0</v>
      </c>
      <c r="D870">
        <v>0</v>
      </c>
      <c r="E870">
        <v>0</v>
      </c>
      <c r="F870">
        <v>1089</v>
      </c>
      <c r="G870">
        <v>1</v>
      </c>
      <c r="H870">
        <v>0</v>
      </c>
    </row>
    <row r="871" spans="1:8" x14ac:dyDescent="0.25">
      <c r="A871" t="s">
        <v>2507</v>
      </c>
      <c r="B871" t="s">
        <v>2439</v>
      </c>
      <c r="C871">
        <v>0</v>
      </c>
      <c r="D871">
        <v>0</v>
      </c>
      <c r="E871">
        <v>0</v>
      </c>
      <c r="F871">
        <v>1089</v>
      </c>
      <c r="G871">
        <v>1</v>
      </c>
      <c r="H871">
        <v>0</v>
      </c>
    </row>
    <row r="872" spans="1:8" x14ac:dyDescent="0.25">
      <c r="A872" t="s">
        <v>2507</v>
      </c>
      <c r="B872" t="s">
        <v>2440</v>
      </c>
      <c r="C872">
        <v>1</v>
      </c>
      <c r="D872">
        <v>1</v>
      </c>
      <c r="E872">
        <v>1</v>
      </c>
      <c r="F872">
        <v>168</v>
      </c>
      <c r="G872">
        <v>0.15426997245179</v>
      </c>
      <c r="H872">
        <v>0.84573002754820903</v>
      </c>
    </row>
    <row r="873" spans="1:8" x14ac:dyDescent="0.25">
      <c r="A873" t="s">
        <v>2508</v>
      </c>
      <c r="B873" t="s">
        <v>2428</v>
      </c>
      <c r="C873">
        <v>1</v>
      </c>
      <c r="D873">
        <v>0.71428571428571397</v>
      </c>
      <c r="E873">
        <v>0.83333333333333304</v>
      </c>
      <c r="F873">
        <v>168.333333333333</v>
      </c>
      <c r="G873">
        <v>0.15457606366697199</v>
      </c>
      <c r="H873">
        <v>0.84542393633302704</v>
      </c>
    </row>
    <row r="874" spans="1:8" x14ac:dyDescent="0.25">
      <c r="A874" t="s">
        <v>2508</v>
      </c>
      <c r="B874" t="s">
        <v>2429</v>
      </c>
      <c r="C874">
        <v>1</v>
      </c>
      <c r="D874">
        <v>0.75</v>
      </c>
      <c r="E874">
        <v>0.85714285714285698</v>
      </c>
      <c r="F874">
        <v>168.277777777777</v>
      </c>
      <c r="G874">
        <v>0.15452504846444201</v>
      </c>
      <c r="H874">
        <v>0.84547495153555696</v>
      </c>
    </row>
    <row r="875" spans="1:8" x14ac:dyDescent="0.25">
      <c r="A875" t="s">
        <v>2508</v>
      </c>
      <c r="B875" t="s">
        <v>2430</v>
      </c>
      <c r="C875">
        <v>1</v>
      </c>
      <c r="D875">
        <v>0.68181818181818099</v>
      </c>
      <c r="E875">
        <v>0.81081081081080997</v>
      </c>
      <c r="F875">
        <v>168.388888888888</v>
      </c>
      <c r="G875">
        <v>0.154627078869503</v>
      </c>
      <c r="H875">
        <v>0.845372921130496</v>
      </c>
    </row>
    <row r="876" spans="1:8" x14ac:dyDescent="0.25">
      <c r="A876" t="s">
        <v>2508</v>
      </c>
      <c r="B876" t="s">
        <v>2431</v>
      </c>
      <c r="C876">
        <v>1</v>
      </c>
      <c r="D876">
        <v>0.78947368421052599</v>
      </c>
      <c r="E876">
        <v>0.88235294117647001</v>
      </c>
      <c r="F876">
        <v>168.222222222222</v>
      </c>
      <c r="G876">
        <v>0.154474033261911</v>
      </c>
      <c r="H876">
        <v>0.845525966738088</v>
      </c>
    </row>
    <row r="877" spans="1:8" x14ac:dyDescent="0.25">
      <c r="A877" t="s">
        <v>2508</v>
      </c>
      <c r="B877" t="s">
        <v>2432</v>
      </c>
      <c r="C877">
        <v>1</v>
      </c>
      <c r="D877">
        <v>0.18292682926829201</v>
      </c>
      <c r="E877">
        <v>0.30927835051546299</v>
      </c>
      <c r="F877">
        <v>171.722222222222</v>
      </c>
      <c r="G877">
        <v>0.157687991021324</v>
      </c>
      <c r="H877">
        <v>0.84231200897867498</v>
      </c>
    </row>
    <row r="878" spans="1:8" x14ac:dyDescent="0.25">
      <c r="A878" t="s">
        <v>2508</v>
      </c>
      <c r="B878" t="s">
        <v>2433</v>
      </c>
      <c r="C878">
        <v>1</v>
      </c>
      <c r="D878">
        <v>1.3774104683195501E-2</v>
      </c>
      <c r="E878">
        <v>2.7173913043478201E-2</v>
      </c>
      <c r="F878">
        <v>227.666666666666</v>
      </c>
      <c r="G878">
        <v>0.20906029996939099</v>
      </c>
      <c r="H878">
        <v>0.79093970003060898</v>
      </c>
    </row>
    <row r="879" spans="1:8" x14ac:dyDescent="0.25">
      <c r="A879" t="s">
        <v>2508</v>
      </c>
      <c r="B879" t="s">
        <v>2434</v>
      </c>
      <c r="C879">
        <v>0.8</v>
      </c>
      <c r="D879">
        <v>7.8431372549019607E-2</v>
      </c>
      <c r="E879">
        <v>0.14285714285714199</v>
      </c>
      <c r="F879">
        <v>408.71428571428498</v>
      </c>
      <c r="G879">
        <v>0.37531155712973802</v>
      </c>
      <c r="H879">
        <v>0.62468844287026104</v>
      </c>
    </row>
    <row r="880" spans="1:8" x14ac:dyDescent="0.25">
      <c r="A880" t="s">
        <v>2508</v>
      </c>
      <c r="B880" t="s">
        <v>2435</v>
      </c>
      <c r="C880">
        <v>0.53333333333333299</v>
      </c>
      <c r="D880">
        <v>8.3333333333333301E-2</v>
      </c>
      <c r="E880">
        <v>0.144144144144144</v>
      </c>
      <c r="F880">
        <v>527.52</v>
      </c>
      <c r="G880">
        <v>0.48440771349862199</v>
      </c>
      <c r="H880">
        <v>0.51559228650137701</v>
      </c>
    </row>
    <row r="881" spans="1:8" x14ac:dyDescent="0.25">
      <c r="A881" t="s">
        <v>2508</v>
      </c>
      <c r="B881" t="s">
        <v>2436</v>
      </c>
      <c r="C881">
        <v>0.53333333333333299</v>
      </c>
      <c r="D881">
        <v>8.6021505376343996E-2</v>
      </c>
      <c r="E881">
        <v>0.148148148148148</v>
      </c>
      <c r="F881">
        <v>527.4</v>
      </c>
      <c r="G881">
        <v>0.484297520661157</v>
      </c>
      <c r="H881">
        <v>0.51570247933884295</v>
      </c>
    </row>
    <row r="882" spans="1:8" x14ac:dyDescent="0.25">
      <c r="A882" t="s">
        <v>2508</v>
      </c>
      <c r="B882" t="s">
        <v>2437</v>
      </c>
      <c r="C882">
        <v>0</v>
      </c>
      <c r="D882">
        <v>0</v>
      </c>
      <c r="E882">
        <v>0</v>
      </c>
      <c r="F882">
        <v>816.12121212121201</v>
      </c>
      <c r="G882">
        <v>0.74942260066226996</v>
      </c>
      <c r="H882">
        <v>0.25057739933772899</v>
      </c>
    </row>
    <row r="883" spans="1:8" x14ac:dyDescent="0.25">
      <c r="A883" t="s">
        <v>2508</v>
      </c>
      <c r="B883" t="s">
        <v>2438</v>
      </c>
      <c r="C883">
        <v>0</v>
      </c>
      <c r="D883">
        <v>0</v>
      </c>
      <c r="E883">
        <v>0</v>
      </c>
      <c r="F883">
        <v>1089</v>
      </c>
      <c r="G883">
        <v>1</v>
      </c>
      <c r="H883">
        <v>0</v>
      </c>
    </row>
    <row r="884" spans="1:8" x14ac:dyDescent="0.25">
      <c r="A884" t="s">
        <v>2508</v>
      </c>
      <c r="B884" t="s">
        <v>2439</v>
      </c>
      <c r="C884">
        <v>0</v>
      </c>
      <c r="D884">
        <v>0</v>
      </c>
      <c r="E884">
        <v>0</v>
      </c>
      <c r="F884">
        <v>1089</v>
      </c>
      <c r="G884">
        <v>1</v>
      </c>
      <c r="H884">
        <v>0</v>
      </c>
    </row>
    <row r="885" spans="1:8" x14ac:dyDescent="0.25">
      <c r="A885" t="s">
        <v>2508</v>
      </c>
      <c r="B885" t="s">
        <v>2440</v>
      </c>
      <c r="C885">
        <v>0.93333333333333302</v>
      </c>
      <c r="D885">
        <v>1</v>
      </c>
      <c r="E885">
        <v>0.96551724137931005</v>
      </c>
      <c r="F885">
        <v>347</v>
      </c>
      <c r="G885">
        <v>0.318640955004591</v>
      </c>
      <c r="H885">
        <v>0.681359044995408</v>
      </c>
    </row>
    <row r="886" spans="1:8" x14ac:dyDescent="0.25">
      <c r="A886" t="s">
        <v>2509</v>
      </c>
      <c r="B886" t="s">
        <v>2428</v>
      </c>
      <c r="C886">
        <v>0.96</v>
      </c>
      <c r="D886">
        <v>0.92307692307692302</v>
      </c>
      <c r="E886">
        <v>0.94117647058823495</v>
      </c>
      <c r="F886">
        <v>199.642857142857</v>
      </c>
      <c r="G886">
        <v>0.13825682627621599</v>
      </c>
      <c r="H886">
        <v>0.86174317372378295</v>
      </c>
    </row>
    <row r="887" spans="1:8" x14ac:dyDescent="0.25">
      <c r="A887" t="s">
        <v>2509</v>
      </c>
      <c r="B887" t="s">
        <v>2429</v>
      </c>
      <c r="C887">
        <v>0.28000000000000003</v>
      </c>
      <c r="D887">
        <v>1</v>
      </c>
      <c r="E887">
        <v>0.4375</v>
      </c>
      <c r="F887">
        <v>667</v>
      </c>
      <c r="G887">
        <v>0.46191135734071997</v>
      </c>
      <c r="H887">
        <v>0.53808864265927903</v>
      </c>
    </row>
    <row r="888" spans="1:8" x14ac:dyDescent="0.25">
      <c r="A888" t="s">
        <v>2509</v>
      </c>
      <c r="B888" t="s">
        <v>2430</v>
      </c>
      <c r="C888">
        <v>1</v>
      </c>
      <c r="D888">
        <v>1</v>
      </c>
      <c r="E888">
        <v>1</v>
      </c>
      <c r="F888">
        <v>103</v>
      </c>
      <c r="G888">
        <v>7.1329639889196605E-2</v>
      </c>
      <c r="H888">
        <v>0.92867036011080295</v>
      </c>
    </row>
    <row r="889" spans="1:8" x14ac:dyDescent="0.25">
      <c r="A889" t="s">
        <v>2509</v>
      </c>
      <c r="B889" t="s">
        <v>2431</v>
      </c>
      <c r="C889">
        <v>0.44</v>
      </c>
      <c r="D889">
        <v>1</v>
      </c>
      <c r="E889">
        <v>0.61111111111111105</v>
      </c>
      <c r="F889">
        <v>530.99999999999898</v>
      </c>
      <c r="G889">
        <v>0.367728531855955</v>
      </c>
      <c r="H889">
        <v>0.632271468144044</v>
      </c>
    </row>
    <row r="890" spans="1:8" x14ac:dyDescent="0.25">
      <c r="A890" t="s">
        <v>2509</v>
      </c>
      <c r="B890" t="s">
        <v>2432</v>
      </c>
      <c r="C890">
        <v>1</v>
      </c>
      <c r="D890">
        <v>0.30120481927710802</v>
      </c>
      <c r="E890">
        <v>0.46296296296296302</v>
      </c>
      <c r="F890">
        <v>107.461538461538</v>
      </c>
      <c r="G890">
        <v>7.4419347965054297E-2</v>
      </c>
      <c r="H890">
        <v>0.925580652034945</v>
      </c>
    </row>
    <row r="891" spans="1:8" x14ac:dyDescent="0.25">
      <c r="A891" t="s">
        <v>2509</v>
      </c>
      <c r="B891" t="s">
        <v>2433</v>
      </c>
      <c r="C891">
        <v>1</v>
      </c>
      <c r="D891">
        <v>1.7313019390581701E-2</v>
      </c>
      <c r="E891">
        <v>3.4036759700476503E-2</v>
      </c>
      <c r="F891">
        <v>212.153846153845</v>
      </c>
      <c r="G891">
        <v>0.14692094608992101</v>
      </c>
      <c r="H891">
        <v>0.85307905391007899</v>
      </c>
    </row>
    <row r="892" spans="1:8" x14ac:dyDescent="0.25">
      <c r="A892" t="s">
        <v>2509</v>
      </c>
      <c r="B892" t="s">
        <v>2434</v>
      </c>
      <c r="C892">
        <v>0.48</v>
      </c>
      <c r="D892">
        <v>6.7796610169491497E-2</v>
      </c>
      <c r="E892">
        <v>0.118811881188118</v>
      </c>
      <c r="F892">
        <v>505.84615384615302</v>
      </c>
      <c r="G892">
        <v>0.350308970807585</v>
      </c>
      <c r="H892">
        <v>0.64969102919241395</v>
      </c>
    </row>
    <row r="893" spans="1:8" x14ac:dyDescent="0.25">
      <c r="A893" t="s">
        <v>2509</v>
      </c>
      <c r="B893" t="s">
        <v>2435</v>
      </c>
      <c r="C893">
        <v>0.36</v>
      </c>
      <c r="D893">
        <v>9.8901098901098897E-2</v>
      </c>
      <c r="E893">
        <v>0.15517241379310301</v>
      </c>
      <c r="F893">
        <v>599.82758620689594</v>
      </c>
      <c r="G893">
        <v>0.41539306524023301</v>
      </c>
      <c r="H893">
        <v>0.58460693475976599</v>
      </c>
    </row>
    <row r="894" spans="1:8" x14ac:dyDescent="0.25">
      <c r="A894" t="s">
        <v>2509</v>
      </c>
      <c r="B894" t="s">
        <v>2436</v>
      </c>
      <c r="C894">
        <v>0.32</v>
      </c>
      <c r="D894">
        <v>6.9565217391304293E-2</v>
      </c>
      <c r="E894">
        <v>0.114285714285714</v>
      </c>
      <c r="F894">
        <v>635.06666666666604</v>
      </c>
      <c r="G894">
        <v>0.43979686057248302</v>
      </c>
      <c r="H894">
        <v>0.56020313942751598</v>
      </c>
    </row>
    <row r="895" spans="1:8" x14ac:dyDescent="0.25">
      <c r="A895" t="s">
        <v>2509</v>
      </c>
      <c r="B895" t="s">
        <v>2437</v>
      </c>
      <c r="C895">
        <v>0</v>
      </c>
      <c r="D895">
        <v>0</v>
      </c>
      <c r="E895">
        <v>0</v>
      </c>
      <c r="F895">
        <v>944.05263157894694</v>
      </c>
      <c r="G895">
        <v>0.65377606065023997</v>
      </c>
      <c r="H895">
        <v>0.34622393934975898</v>
      </c>
    </row>
    <row r="896" spans="1:8" x14ac:dyDescent="0.25">
      <c r="A896" t="s">
        <v>2509</v>
      </c>
      <c r="B896" t="s">
        <v>2438</v>
      </c>
      <c r="C896">
        <v>0</v>
      </c>
      <c r="D896">
        <v>0</v>
      </c>
      <c r="E896">
        <v>0</v>
      </c>
      <c r="F896">
        <v>1444</v>
      </c>
      <c r="G896">
        <v>1</v>
      </c>
      <c r="H896">
        <v>0</v>
      </c>
    </row>
    <row r="897" spans="1:8" x14ac:dyDescent="0.25">
      <c r="A897" t="s">
        <v>2509</v>
      </c>
      <c r="B897" t="s">
        <v>2439</v>
      </c>
      <c r="C897">
        <v>0</v>
      </c>
      <c r="D897">
        <v>0</v>
      </c>
      <c r="E897">
        <v>0</v>
      </c>
      <c r="F897">
        <v>1444</v>
      </c>
      <c r="G897">
        <v>1</v>
      </c>
      <c r="H897">
        <v>0</v>
      </c>
    </row>
    <row r="898" spans="1:8" x14ac:dyDescent="0.25">
      <c r="A898" t="s">
        <v>2509</v>
      </c>
      <c r="B898" t="s">
        <v>2440</v>
      </c>
      <c r="C898">
        <v>0.96</v>
      </c>
      <c r="D898">
        <v>0.96</v>
      </c>
      <c r="E898">
        <v>0.96</v>
      </c>
      <c r="F898">
        <v>199.57142857142799</v>
      </c>
      <c r="G898">
        <v>0.13820736050652899</v>
      </c>
      <c r="H898">
        <v>0.86179263949346996</v>
      </c>
    </row>
    <row r="899" spans="1:8" x14ac:dyDescent="0.25">
      <c r="A899" t="s">
        <v>2510</v>
      </c>
      <c r="B899" t="s">
        <v>2428</v>
      </c>
      <c r="C899">
        <v>1</v>
      </c>
      <c r="D899">
        <v>0.96153846153846101</v>
      </c>
      <c r="E899">
        <v>0.98039215686274495</v>
      </c>
      <c r="F899">
        <v>103.07692307692299</v>
      </c>
      <c r="G899">
        <v>7.1382910718090706E-2</v>
      </c>
      <c r="H899">
        <v>0.928617089281909</v>
      </c>
    </row>
    <row r="900" spans="1:8" x14ac:dyDescent="0.25">
      <c r="A900" t="s">
        <v>2510</v>
      </c>
      <c r="B900" t="s">
        <v>2429</v>
      </c>
      <c r="C900">
        <v>0.6</v>
      </c>
      <c r="D900">
        <v>1</v>
      </c>
      <c r="E900">
        <v>0.749999999999999</v>
      </c>
      <c r="F900">
        <v>411</v>
      </c>
      <c r="G900">
        <v>0.28462603878116299</v>
      </c>
      <c r="H900">
        <v>0.71537396121883601</v>
      </c>
    </row>
    <row r="901" spans="1:8" x14ac:dyDescent="0.25">
      <c r="A901" t="s">
        <v>2510</v>
      </c>
      <c r="B901" t="s">
        <v>2430</v>
      </c>
      <c r="C901">
        <v>1</v>
      </c>
      <c r="D901">
        <v>1</v>
      </c>
      <c r="E901">
        <v>1</v>
      </c>
      <c r="F901">
        <v>103</v>
      </c>
      <c r="G901">
        <v>7.1329639889196605E-2</v>
      </c>
      <c r="H901">
        <v>0.92867036011080295</v>
      </c>
    </row>
    <row r="902" spans="1:8" x14ac:dyDescent="0.25">
      <c r="A902" t="s">
        <v>2510</v>
      </c>
      <c r="B902" t="s">
        <v>2431</v>
      </c>
      <c r="C902">
        <v>0.4</v>
      </c>
      <c r="D902">
        <v>1</v>
      </c>
      <c r="E902">
        <v>0.57142857142857095</v>
      </c>
      <c r="F902">
        <v>563.5</v>
      </c>
      <c r="G902">
        <v>0.39023545706371199</v>
      </c>
      <c r="H902">
        <v>0.60976454293628801</v>
      </c>
    </row>
    <row r="903" spans="1:8" x14ac:dyDescent="0.25">
      <c r="A903" t="s">
        <v>2510</v>
      </c>
      <c r="B903" t="s">
        <v>2432</v>
      </c>
      <c r="C903">
        <v>1</v>
      </c>
      <c r="D903">
        <v>0.33333333333333298</v>
      </c>
      <c r="E903">
        <v>0.5</v>
      </c>
      <c r="F903">
        <v>106.846153846153</v>
      </c>
      <c r="G903">
        <v>7.3993181333901495E-2</v>
      </c>
      <c r="H903">
        <v>0.92600681866609802</v>
      </c>
    </row>
    <row r="904" spans="1:8" x14ac:dyDescent="0.25">
      <c r="A904" t="s">
        <v>2510</v>
      </c>
      <c r="B904" t="s">
        <v>2433</v>
      </c>
      <c r="C904">
        <v>1</v>
      </c>
      <c r="D904">
        <v>1.7313019390581701E-2</v>
      </c>
      <c r="E904">
        <v>3.4036759700476503E-2</v>
      </c>
      <c r="F904">
        <v>212.153846153845</v>
      </c>
      <c r="G904">
        <v>0.14692094608992101</v>
      </c>
      <c r="H904">
        <v>0.85307905391007899</v>
      </c>
    </row>
    <row r="905" spans="1:8" x14ac:dyDescent="0.25">
      <c r="A905" t="s">
        <v>2510</v>
      </c>
      <c r="B905" t="s">
        <v>2434</v>
      </c>
      <c r="C905">
        <v>0.8</v>
      </c>
      <c r="D905">
        <v>0.105820105820105</v>
      </c>
      <c r="E905">
        <v>0.18691588785046701</v>
      </c>
      <c r="F905">
        <v>292.888888888888</v>
      </c>
      <c r="G905">
        <v>0.20283164050477001</v>
      </c>
      <c r="H905">
        <v>0.79716835949522902</v>
      </c>
    </row>
    <row r="906" spans="1:8" x14ac:dyDescent="0.25">
      <c r="A906" t="s">
        <v>2510</v>
      </c>
      <c r="B906" t="s">
        <v>2435</v>
      </c>
      <c r="C906">
        <v>0.48</v>
      </c>
      <c r="D906">
        <v>9.0909090909090898E-2</v>
      </c>
      <c r="E906">
        <v>0.152866242038216</v>
      </c>
      <c r="F906">
        <v>504.11538461538402</v>
      </c>
      <c r="G906">
        <v>0.34911037715746801</v>
      </c>
      <c r="H906">
        <v>0.65088962284253105</v>
      </c>
    </row>
    <row r="907" spans="1:8" x14ac:dyDescent="0.25">
      <c r="A907" t="s">
        <v>2510</v>
      </c>
      <c r="B907" t="s">
        <v>2436</v>
      </c>
      <c r="C907">
        <v>0.44</v>
      </c>
      <c r="D907">
        <v>9.90990990990991E-2</v>
      </c>
      <c r="E907">
        <v>0.16176470588235201</v>
      </c>
      <c r="F907">
        <v>534.70370370370301</v>
      </c>
      <c r="G907">
        <v>0.37029342361752299</v>
      </c>
      <c r="H907">
        <v>0.62970657638247596</v>
      </c>
    </row>
    <row r="908" spans="1:8" x14ac:dyDescent="0.25">
      <c r="A908" t="s">
        <v>2510</v>
      </c>
      <c r="B908" t="s">
        <v>2437</v>
      </c>
      <c r="C908">
        <v>0.08</v>
      </c>
      <c r="D908">
        <v>3.125E-2</v>
      </c>
      <c r="E908">
        <v>4.49438202247191E-2</v>
      </c>
      <c r="F908">
        <v>861.22222222222194</v>
      </c>
      <c r="G908">
        <v>0.59641428131732799</v>
      </c>
      <c r="H908">
        <v>0.40358571868267101</v>
      </c>
    </row>
    <row r="909" spans="1:8" x14ac:dyDescent="0.25">
      <c r="A909" t="s">
        <v>2510</v>
      </c>
      <c r="B909" t="s">
        <v>2438</v>
      </c>
      <c r="C909">
        <v>0</v>
      </c>
      <c r="D909">
        <v>0</v>
      </c>
      <c r="E909">
        <v>0</v>
      </c>
      <c r="F909">
        <v>1444</v>
      </c>
      <c r="G909">
        <v>1</v>
      </c>
      <c r="H909">
        <v>0</v>
      </c>
    </row>
    <row r="910" spans="1:8" x14ac:dyDescent="0.25">
      <c r="A910" t="s">
        <v>2510</v>
      </c>
      <c r="B910" t="s">
        <v>2439</v>
      </c>
      <c r="C910">
        <v>0</v>
      </c>
      <c r="D910">
        <v>0</v>
      </c>
      <c r="E910">
        <v>0</v>
      </c>
      <c r="F910">
        <v>1444</v>
      </c>
      <c r="G910">
        <v>1</v>
      </c>
      <c r="H910">
        <v>0</v>
      </c>
    </row>
    <row r="911" spans="1:8" x14ac:dyDescent="0.25">
      <c r="A911" t="s">
        <v>2510</v>
      </c>
      <c r="B911" t="s">
        <v>2440</v>
      </c>
      <c r="C911">
        <v>0.92</v>
      </c>
      <c r="D911">
        <v>0.92</v>
      </c>
      <c r="E911">
        <v>0.92</v>
      </c>
      <c r="F911">
        <v>219.13333333333301</v>
      </c>
      <c r="G911">
        <v>0.151754385964912</v>
      </c>
      <c r="H911">
        <v>0.84824561403508703</v>
      </c>
    </row>
    <row r="912" spans="1:8" x14ac:dyDescent="0.25">
      <c r="A912" t="s">
        <v>2511</v>
      </c>
      <c r="B912" t="s">
        <v>2428</v>
      </c>
      <c r="C912">
        <v>0.72</v>
      </c>
      <c r="D912">
        <v>0.81818181818181801</v>
      </c>
      <c r="E912">
        <v>0.76595744680850997</v>
      </c>
      <c r="F912">
        <v>331.7</v>
      </c>
      <c r="G912">
        <v>0.229709141274238</v>
      </c>
      <c r="H912">
        <v>0.77029085872576097</v>
      </c>
    </row>
    <row r="913" spans="1:8" x14ac:dyDescent="0.25">
      <c r="A913" t="s">
        <v>2511</v>
      </c>
      <c r="B913" t="s">
        <v>2429</v>
      </c>
      <c r="C913">
        <v>0</v>
      </c>
      <c r="D913">
        <v>0</v>
      </c>
      <c r="E913">
        <v>0</v>
      </c>
      <c r="F913">
        <v>1444</v>
      </c>
      <c r="G913">
        <v>1</v>
      </c>
      <c r="H913">
        <v>0</v>
      </c>
    </row>
    <row r="914" spans="1:8" x14ac:dyDescent="0.25">
      <c r="A914" t="s">
        <v>2511</v>
      </c>
      <c r="B914" t="s">
        <v>2430</v>
      </c>
      <c r="C914">
        <v>0.64</v>
      </c>
      <c r="D914">
        <v>0.88888888888888795</v>
      </c>
      <c r="E914">
        <v>0.74418604651162701</v>
      </c>
      <c r="F914">
        <v>383.59090909090901</v>
      </c>
      <c r="G914">
        <v>0.26564467388567098</v>
      </c>
      <c r="H914">
        <v>0.73435532611432897</v>
      </c>
    </row>
    <row r="915" spans="1:8" x14ac:dyDescent="0.25">
      <c r="A915" t="s">
        <v>2511</v>
      </c>
      <c r="B915" t="s">
        <v>2431</v>
      </c>
      <c r="C915">
        <v>0</v>
      </c>
      <c r="D915">
        <v>0</v>
      </c>
      <c r="E915">
        <v>0</v>
      </c>
      <c r="F915">
        <v>1444</v>
      </c>
      <c r="G915">
        <v>1</v>
      </c>
      <c r="H915">
        <v>0</v>
      </c>
    </row>
    <row r="916" spans="1:8" x14ac:dyDescent="0.25">
      <c r="A916" t="s">
        <v>2511</v>
      </c>
      <c r="B916" t="s">
        <v>2432</v>
      </c>
      <c r="C916">
        <v>0.04</v>
      </c>
      <c r="D916">
        <v>1</v>
      </c>
      <c r="E916">
        <v>7.69230769230769E-2</v>
      </c>
      <c r="F916">
        <v>900.99999999999898</v>
      </c>
      <c r="G916">
        <v>0.62396121883656397</v>
      </c>
      <c r="H916">
        <v>0.37603878116343498</v>
      </c>
    </row>
    <row r="917" spans="1:8" x14ac:dyDescent="0.25">
      <c r="A917" t="s">
        <v>2511</v>
      </c>
      <c r="B917" t="s">
        <v>2433</v>
      </c>
      <c r="C917">
        <v>1</v>
      </c>
      <c r="D917">
        <v>1.7313019390581701E-2</v>
      </c>
      <c r="E917">
        <v>3.4036759700476503E-2</v>
      </c>
      <c r="F917">
        <v>212.153846153845</v>
      </c>
      <c r="G917">
        <v>0.14692094608992101</v>
      </c>
      <c r="H917">
        <v>0.85307905391007899</v>
      </c>
    </row>
    <row r="918" spans="1:8" x14ac:dyDescent="0.25">
      <c r="A918" t="s">
        <v>2511</v>
      </c>
      <c r="B918" t="s">
        <v>2434</v>
      </c>
      <c r="C918">
        <v>0.4</v>
      </c>
      <c r="D918">
        <v>7.0422535211267595E-2</v>
      </c>
      <c r="E918">
        <v>0.119760479041916</v>
      </c>
      <c r="F918">
        <v>568.21428571428498</v>
      </c>
      <c r="G918">
        <v>0.39350019786307799</v>
      </c>
      <c r="H918">
        <v>0.60649980213692101</v>
      </c>
    </row>
    <row r="919" spans="1:8" x14ac:dyDescent="0.25">
      <c r="A919" t="s">
        <v>2511</v>
      </c>
      <c r="B919" t="s">
        <v>2435</v>
      </c>
      <c r="C919">
        <v>0.16</v>
      </c>
      <c r="D919">
        <v>0.1</v>
      </c>
      <c r="E919">
        <v>0.123076923076923</v>
      </c>
      <c r="F919">
        <v>780.55882352941103</v>
      </c>
      <c r="G919">
        <v>0.54055320189017397</v>
      </c>
      <c r="H919">
        <v>0.45944679810982503</v>
      </c>
    </row>
    <row r="920" spans="1:8" x14ac:dyDescent="0.25">
      <c r="A920" t="s">
        <v>2511</v>
      </c>
      <c r="B920" t="s">
        <v>2436</v>
      </c>
      <c r="C920">
        <v>0.28000000000000003</v>
      </c>
      <c r="D920">
        <v>7.5268817204300995E-2</v>
      </c>
      <c r="E920">
        <v>0.11864406779661001</v>
      </c>
      <c r="F920">
        <v>669.77419354838696</v>
      </c>
      <c r="G920">
        <v>0.46383254400857798</v>
      </c>
      <c r="H920">
        <v>0.53616745599142102</v>
      </c>
    </row>
    <row r="921" spans="1:8" x14ac:dyDescent="0.25">
      <c r="A921" t="s">
        <v>2511</v>
      </c>
      <c r="B921" t="s">
        <v>2437</v>
      </c>
      <c r="C921">
        <v>0</v>
      </c>
      <c r="D921">
        <v>0</v>
      </c>
      <c r="E921">
        <v>0</v>
      </c>
      <c r="F921">
        <v>943.76315789473597</v>
      </c>
      <c r="G921">
        <v>0.65357559410992805</v>
      </c>
      <c r="H921">
        <v>0.34642440589007101</v>
      </c>
    </row>
    <row r="922" spans="1:8" x14ac:dyDescent="0.25">
      <c r="A922" t="s">
        <v>2511</v>
      </c>
      <c r="B922" t="s">
        <v>2438</v>
      </c>
      <c r="C922">
        <v>0</v>
      </c>
      <c r="D922">
        <v>0</v>
      </c>
      <c r="E922">
        <v>0</v>
      </c>
      <c r="F922">
        <v>1444</v>
      </c>
      <c r="G922">
        <v>1</v>
      </c>
      <c r="H922">
        <v>0</v>
      </c>
    </row>
    <row r="923" spans="1:8" x14ac:dyDescent="0.25">
      <c r="A923" t="s">
        <v>2511</v>
      </c>
      <c r="B923" t="s">
        <v>2439</v>
      </c>
      <c r="C923">
        <v>0</v>
      </c>
      <c r="D923">
        <v>0</v>
      </c>
      <c r="E923">
        <v>0</v>
      </c>
      <c r="F923">
        <v>1444</v>
      </c>
      <c r="G923">
        <v>1</v>
      </c>
      <c r="H923">
        <v>0</v>
      </c>
    </row>
    <row r="924" spans="1:8" x14ac:dyDescent="0.25">
      <c r="A924" t="s">
        <v>2511</v>
      </c>
      <c r="B924" t="s">
        <v>2440</v>
      </c>
      <c r="C924">
        <v>0.92</v>
      </c>
      <c r="D924">
        <v>1</v>
      </c>
      <c r="E924">
        <v>0.95833333333333304</v>
      </c>
      <c r="F924">
        <v>219</v>
      </c>
      <c r="G924">
        <v>0.15166204986149501</v>
      </c>
      <c r="H924">
        <v>0.84833795013850399</v>
      </c>
    </row>
    <row r="925" spans="1:8" x14ac:dyDescent="0.25">
      <c r="A925" t="s">
        <v>2512</v>
      </c>
      <c r="B925" t="s">
        <v>2428</v>
      </c>
      <c r="C925">
        <v>0.52</v>
      </c>
      <c r="D925">
        <v>0.54166666666666596</v>
      </c>
      <c r="E925">
        <v>0.530612244897959</v>
      </c>
      <c r="F925">
        <v>469.43999999999897</v>
      </c>
      <c r="G925">
        <v>0.32509695290858698</v>
      </c>
      <c r="H925">
        <v>0.67490304709141202</v>
      </c>
    </row>
    <row r="926" spans="1:8" x14ac:dyDescent="0.25">
      <c r="A926" t="s">
        <v>2512</v>
      </c>
      <c r="B926" t="s">
        <v>2429</v>
      </c>
      <c r="C926">
        <v>0</v>
      </c>
      <c r="D926">
        <v>0</v>
      </c>
      <c r="E926">
        <v>0</v>
      </c>
      <c r="F926">
        <v>1444</v>
      </c>
      <c r="G926">
        <v>1</v>
      </c>
      <c r="H926">
        <v>0</v>
      </c>
    </row>
    <row r="927" spans="1:8" x14ac:dyDescent="0.25">
      <c r="A927" t="s">
        <v>2512</v>
      </c>
      <c r="B927" t="s">
        <v>2430</v>
      </c>
      <c r="C927">
        <v>0.44</v>
      </c>
      <c r="D927">
        <v>0.73333333333333295</v>
      </c>
      <c r="E927">
        <v>0.54999999999999905</v>
      </c>
      <c r="F927">
        <v>531.14814814814804</v>
      </c>
      <c r="G927">
        <v>0.367831127526418</v>
      </c>
      <c r="H927">
        <v>0.632168872473581</v>
      </c>
    </row>
    <row r="928" spans="1:8" x14ac:dyDescent="0.25">
      <c r="A928" t="s">
        <v>2512</v>
      </c>
      <c r="B928" t="s">
        <v>2431</v>
      </c>
      <c r="C928">
        <v>0.04</v>
      </c>
      <c r="D928">
        <v>1</v>
      </c>
      <c r="E928">
        <v>7.69230769230769E-2</v>
      </c>
      <c r="F928">
        <v>900.99999999999898</v>
      </c>
      <c r="G928">
        <v>0.62396121883656397</v>
      </c>
      <c r="H928">
        <v>0.37603878116343498</v>
      </c>
    </row>
    <row r="929" spans="1:8" x14ac:dyDescent="0.25">
      <c r="A929" t="s">
        <v>2512</v>
      </c>
      <c r="B929" t="s">
        <v>2432</v>
      </c>
      <c r="C929">
        <v>0.04</v>
      </c>
      <c r="D929">
        <v>0.1</v>
      </c>
      <c r="E929">
        <v>5.7142857142857099E-2</v>
      </c>
      <c r="F929">
        <v>901.24324324324198</v>
      </c>
      <c r="G929">
        <v>0.62412966983604001</v>
      </c>
      <c r="H929">
        <v>0.37587033016395899</v>
      </c>
    </row>
    <row r="930" spans="1:8" x14ac:dyDescent="0.25">
      <c r="A930" t="s">
        <v>2512</v>
      </c>
      <c r="B930" t="s">
        <v>2433</v>
      </c>
      <c r="C930">
        <v>1</v>
      </c>
      <c r="D930">
        <v>1.7313019390581701E-2</v>
      </c>
      <c r="E930">
        <v>3.4036759700476503E-2</v>
      </c>
      <c r="F930">
        <v>212.153846153845</v>
      </c>
      <c r="G930">
        <v>0.14692094608992101</v>
      </c>
      <c r="H930">
        <v>0.85307905391007899</v>
      </c>
    </row>
    <row r="931" spans="1:8" x14ac:dyDescent="0.25">
      <c r="A931" t="s">
        <v>2512</v>
      </c>
      <c r="B931" t="s">
        <v>2434</v>
      </c>
      <c r="C931">
        <v>0.36</v>
      </c>
      <c r="D931">
        <v>4.7120418848167499E-2</v>
      </c>
      <c r="E931">
        <v>8.3333333333333301E-2</v>
      </c>
      <c r="F931">
        <v>603.27586206896501</v>
      </c>
      <c r="G931">
        <v>0.41778106791479602</v>
      </c>
      <c r="H931">
        <v>0.58221893208520403</v>
      </c>
    </row>
    <row r="932" spans="1:8" x14ac:dyDescent="0.25">
      <c r="A932" t="s">
        <v>2512</v>
      </c>
      <c r="B932" t="s">
        <v>2435</v>
      </c>
      <c r="C932">
        <v>0.2</v>
      </c>
      <c r="D932">
        <v>6.25E-2</v>
      </c>
      <c r="E932">
        <v>9.5238095238095205E-2</v>
      </c>
      <c r="F932">
        <v>743.27272727272702</v>
      </c>
      <c r="G932">
        <v>0.514731805590531</v>
      </c>
      <c r="H932">
        <v>0.485268194409468</v>
      </c>
    </row>
    <row r="933" spans="1:8" x14ac:dyDescent="0.25">
      <c r="A933" t="s">
        <v>2512</v>
      </c>
      <c r="B933" t="s">
        <v>2436</v>
      </c>
      <c r="C933">
        <v>0.24</v>
      </c>
      <c r="D933">
        <v>6.6666666666666596E-2</v>
      </c>
      <c r="E933">
        <v>0.104347826086956</v>
      </c>
      <c r="F933">
        <v>706.125</v>
      </c>
      <c r="G933">
        <v>0.48900623268698001</v>
      </c>
      <c r="H933">
        <v>0.51099376731301904</v>
      </c>
    </row>
    <row r="934" spans="1:8" x14ac:dyDescent="0.25">
      <c r="A934" t="s">
        <v>2512</v>
      </c>
      <c r="B934" t="s">
        <v>2437</v>
      </c>
      <c r="C934">
        <v>0</v>
      </c>
      <c r="D934">
        <v>0</v>
      </c>
      <c r="E934">
        <v>0</v>
      </c>
      <c r="F934">
        <v>1444</v>
      </c>
      <c r="G934">
        <v>1</v>
      </c>
      <c r="H934">
        <v>0</v>
      </c>
    </row>
    <row r="935" spans="1:8" x14ac:dyDescent="0.25">
      <c r="A935" t="s">
        <v>2512</v>
      </c>
      <c r="B935" t="s">
        <v>2438</v>
      </c>
      <c r="C935">
        <v>0</v>
      </c>
      <c r="D935">
        <v>0</v>
      </c>
      <c r="E935">
        <v>0</v>
      </c>
      <c r="F935">
        <v>1444</v>
      </c>
      <c r="G935">
        <v>1</v>
      </c>
      <c r="H935">
        <v>0</v>
      </c>
    </row>
    <row r="936" spans="1:8" x14ac:dyDescent="0.25">
      <c r="A936" t="s">
        <v>2512</v>
      </c>
      <c r="B936" t="s">
        <v>2439</v>
      </c>
      <c r="C936">
        <v>0</v>
      </c>
      <c r="D936">
        <v>0</v>
      </c>
      <c r="E936">
        <v>0</v>
      </c>
      <c r="F936">
        <v>1444</v>
      </c>
      <c r="G936">
        <v>1</v>
      </c>
      <c r="H936">
        <v>0</v>
      </c>
    </row>
    <row r="937" spans="1:8" x14ac:dyDescent="0.25">
      <c r="A937" t="s">
        <v>2512</v>
      </c>
      <c r="B937" t="s">
        <v>2440</v>
      </c>
      <c r="C937">
        <v>0.92</v>
      </c>
      <c r="D937">
        <v>0.92</v>
      </c>
      <c r="E937">
        <v>0.92</v>
      </c>
      <c r="F937">
        <v>219.13333333333301</v>
      </c>
      <c r="G937">
        <v>0.151754385964912</v>
      </c>
      <c r="H937">
        <v>0.84824561403508703</v>
      </c>
    </row>
    <row r="938" spans="1:8" x14ac:dyDescent="0.25">
      <c r="A938" t="s">
        <v>2513</v>
      </c>
      <c r="B938" t="s">
        <v>2428</v>
      </c>
      <c r="C938">
        <v>0.72</v>
      </c>
      <c r="D938">
        <v>0.75</v>
      </c>
      <c r="E938">
        <v>0.73469387755102</v>
      </c>
      <c r="F938">
        <v>331.8</v>
      </c>
      <c r="G938">
        <v>0.2297783933518</v>
      </c>
      <c r="H938">
        <v>0.77022160664819905</v>
      </c>
    </row>
    <row r="939" spans="1:8" x14ac:dyDescent="0.25">
      <c r="A939" t="s">
        <v>2513</v>
      </c>
      <c r="B939" t="s">
        <v>2429</v>
      </c>
      <c r="C939">
        <v>0</v>
      </c>
      <c r="D939">
        <v>0</v>
      </c>
      <c r="E939">
        <v>0</v>
      </c>
      <c r="F939">
        <v>1444</v>
      </c>
      <c r="G939">
        <v>1</v>
      </c>
      <c r="H939">
        <v>0</v>
      </c>
    </row>
    <row r="940" spans="1:8" x14ac:dyDescent="0.25">
      <c r="A940" t="s">
        <v>2513</v>
      </c>
      <c r="B940" t="s">
        <v>2430</v>
      </c>
      <c r="C940">
        <v>0.4</v>
      </c>
      <c r="D940">
        <v>0.476190476190476</v>
      </c>
      <c r="E940">
        <v>0.434782608695652</v>
      </c>
      <c r="F940">
        <v>563.892857142857</v>
      </c>
      <c r="G940">
        <v>0.39050751879699203</v>
      </c>
      <c r="H940">
        <v>0.60949248120300703</v>
      </c>
    </row>
    <row r="941" spans="1:8" x14ac:dyDescent="0.25">
      <c r="A941" t="s">
        <v>2513</v>
      </c>
      <c r="B941" t="s">
        <v>2431</v>
      </c>
      <c r="C941">
        <v>0</v>
      </c>
      <c r="D941">
        <v>0</v>
      </c>
      <c r="E941">
        <v>0</v>
      </c>
      <c r="F941">
        <v>1444</v>
      </c>
      <c r="G941">
        <v>1</v>
      </c>
      <c r="H941">
        <v>0</v>
      </c>
    </row>
    <row r="942" spans="1:8" x14ac:dyDescent="0.25">
      <c r="A942" t="s">
        <v>2513</v>
      </c>
      <c r="B942" t="s">
        <v>2432</v>
      </c>
      <c r="C942">
        <v>0</v>
      </c>
      <c r="D942">
        <v>0</v>
      </c>
      <c r="E942">
        <v>0</v>
      </c>
      <c r="F942">
        <v>1444</v>
      </c>
      <c r="G942">
        <v>1</v>
      </c>
      <c r="H942">
        <v>0</v>
      </c>
    </row>
    <row r="943" spans="1:8" x14ac:dyDescent="0.25">
      <c r="A943" t="s">
        <v>2513</v>
      </c>
      <c r="B943" t="s">
        <v>2433</v>
      </c>
      <c r="C943">
        <v>1</v>
      </c>
      <c r="D943">
        <v>1.7313019390581701E-2</v>
      </c>
      <c r="E943">
        <v>3.4036759700476503E-2</v>
      </c>
      <c r="F943">
        <v>212.153846153845</v>
      </c>
      <c r="G943">
        <v>0.14692094608992101</v>
      </c>
      <c r="H943">
        <v>0.85307905391007899</v>
      </c>
    </row>
    <row r="944" spans="1:8" x14ac:dyDescent="0.25">
      <c r="A944" t="s">
        <v>2513</v>
      </c>
      <c r="B944" t="s">
        <v>2434</v>
      </c>
      <c r="C944">
        <v>0.88</v>
      </c>
      <c r="D944">
        <v>7.4324324324324301E-2</v>
      </c>
      <c r="E944">
        <v>0.137071651090342</v>
      </c>
      <c r="F944">
        <v>256.625</v>
      </c>
      <c r="G944">
        <v>0.17771814404432101</v>
      </c>
      <c r="H944">
        <v>0.82228185595567804</v>
      </c>
    </row>
    <row r="945" spans="1:8" x14ac:dyDescent="0.25">
      <c r="A945" t="s">
        <v>2513</v>
      </c>
      <c r="B945" t="s">
        <v>2435</v>
      </c>
      <c r="C945">
        <v>0.56000000000000005</v>
      </c>
      <c r="D945">
        <v>0.114754098360655</v>
      </c>
      <c r="E945">
        <v>0.19047619047618999</v>
      </c>
      <c r="F945">
        <v>444</v>
      </c>
      <c r="G945">
        <v>0.30747922437673098</v>
      </c>
      <c r="H945">
        <v>0.69252077562326797</v>
      </c>
    </row>
    <row r="946" spans="1:8" x14ac:dyDescent="0.25">
      <c r="A946" t="s">
        <v>2513</v>
      </c>
      <c r="B946" t="s">
        <v>2436</v>
      </c>
      <c r="C946">
        <v>0.48</v>
      </c>
      <c r="D946">
        <v>8.6330935251798496E-2</v>
      </c>
      <c r="E946">
        <v>0.146341463414634</v>
      </c>
      <c r="F946">
        <v>504.38461538461502</v>
      </c>
      <c r="G946">
        <v>0.34929682505859799</v>
      </c>
      <c r="H946">
        <v>0.65070317494140095</v>
      </c>
    </row>
    <row r="947" spans="1:8" x14ac:dyDescent="0.25">
      <c r="A947" t="s">
        <v>2513</v>
      </c>
      <c r="B947" t="s">
        <v>2437</v>
      </c>
      <c r="C947">
        <v>0</v>
      </c>
      <c r="D947">
        <v>0</v>
      </c>
      <c r="E947">
        <v>0</v>
      </c>
      <c r="F947">
        <v>943.89473684210498</v>
      </c>
      <c r="G947">
        <v>0.65366671526461495</v>
      </c>
      <c r="H947">
        <v>0.34633328473538399</v>
      </c>
    </row>
    <row r="948" spans="1:8" x14ac:dyDescent="0.25">
      <c r="A948" t="s">
        <v>2513</v>
      </c>
      <c r="B948" t="s">
        <v>2438</v>
      </c>
      <c r="C948">
        <v>0</v>
      </c>
      <c r="D948">
        <v>0</v>
      </c>
      <c r="E948">
        <v>0</v>
      </c>
      <c r="F948">
        <v>1444</v>
      </c>
      <c r="G948">
        <v>1</v>
      </c>
      <c r="H948">
        <v>0</v>
      </c>
    </row>
    <row r="949" spans="1:8" x14ac:dyDescent="0.25">
      <c r="A949" t="s">
        <v>2513</v>
      </c>
      <c r="B949" t="s">
        <v>2439</v>
      </c>
      <c r="C949">
        <v>0</v>
      </c>
      <c r="D949">
        <v>0</v>
      </c>
      <c r="E949">
        <v>0</v>
      </c>
      <c r="F949">
        <v>1444</v>
      </c>
      <c r="G949">
        <v>1</v>
      </c>
      <c r="H949">
        <v>0</v>
      </c>
    </row>
    <row r="950" spans="1:8" x14ac:dyDescent="0.25">
      <c r="A950" t="s">
        <v>2513</v>
      </c>
      <c r="B950" t="s">
        <v>2440</v>
      </c>
      <c r="C950">
        <v>0.96</v>
      </c>
      <c r="D950">
        <v>0.88888888888888795</v>
      </c>
      <c r="E950">
        <v>0.92307692307692302</v>
      </c>
      <c r="F950">
        <v>199.71428571428501</v>
      </c>
      <c r="G950">
        <v>0.138306292045904</v>
      </c>
      <c r="H950">
        <v>0.86169370795409495</v>
      </c>
    </row>
    <row r="951" spans="1:8" x14ac:dyDescent="0.25">
      <c r="A951" t="s">
        <v>2514</v>
      </c>
      <c r="B951" t="s">
        <v>2428</v>
      </c>
      <c r="C951">
        <v>1</v>
      </c>
      <c r="D951">
        <v>0.92592592592592504</v>
      </c>
      <c r="E951">
        <v>0.96153846153846101</v>
      </c>
      <c r="F951">
        <v>103.153846153846</v>
      </c>
      <c r="G951">
        <v>7.1436181546984806E-2</v>
      </c>
      <c r="H951">
        <v>0.92856381845301506</v>
      </c>
    </row>
    <row r="952" spans="1:8" x14ac:dyDescent="0.25">
      <c r="A952" t="s">
        <v>2514</v>
      </c>
      <c r="B952" t="s">
        <v>2429</v>
      </c>
      <c r="C952">
        <v>1</v>
      </c>
      <c r="D952">
        <v>1</v>
      </c>
      <c r="E952">
        <v>1</v>
      </c>
      <c r="F952">
        <v>103</v>
      </c>
      <c r="G952">
        <v>7.1329639889196605E-2</v>
      </c>
      <c r="H952">
        <v>0.92867036011080295</v>
      </c>
    </row>
    <row r="953" spans="1:8" x14ac:dyDescent="0.25">
      <c r="A953" t="s">
        <v>2514</v>
      </c>
      <c r="B953" t="s">
        <v>2430</v>
      </c>
      <c r="C953">
        <v>1</v>
      </c>
      <c r="D953">
        <v>0.92592592592592504</v>
      </c>
      <c r="E953">
        <v>0.96153846153846101</v>
      </c>
      <c r="F953">
        <v>103.153846153846</v>
      </c>
      <c r="G953">
        <v>7.1436181546984806E-2</v>
      </c>
      <c r="H953">
        <v>0.92856381845301506</v>
      </c>
    </row>
    <row r="954" spans="1:8" x14ac:dyDescent="0.25">
      <c r="A954" t="s">
        <v>2514</v>
      </c>
      <c r="B954" t="s">
        <v>2431</v>
      </c>
      <c r="C954">
        <v>1</v>
      </c>
      <c r="D954">
        <v>0.96153846153846101</v>
      </c>
      <c r="E954">
        <v>0.98039215686274495</v>
      </c>
      <c r="F954">
        <v>103.07692307692299</v>
      </c>
      <c r="G954">
        <v>7.1382910718090706E-2</v>
      </c>
      <c r="H954">
        <v>0.928617089281909</v>
      </c>
    </row>
    <row r="955" spans="1:8" x14ac:dyDescent="0.25">
      <c r="A955" t="s">
        <v>2514</v>
      </c>
      <c r="B955" t="s">
        <v>2432</v>
      </c>
      <c r="C955">
        <v>0.96</v>
      </c>
      <c r="D955">
        <v>0.214285714285714</v>
      </c>
      <c r="E955">
        <v>0.35036496350364899</v>
      </c>
      <c r="F955">
        <v>205.78571428571399</v>
      </c>
      <c r="G955">
        <v>0.142510882469331</v>
      </c>
      <c r="H955">
        <v>0.85748911753066803</v>
      </c>
    </row>
    <row r="956" spans="1:8" x14ac:dyDescent="0.25">
      <c r="A956" t="s">
        <v>2514</v>
      </c>
      <c r="B956" t="s">
        <v>2433</v>
      </c>
      <c r="C956">
        <v>1</v>
      </c>
      <c r="D956">
        <v>1.7313019390581701E-2</v>
      </c>
      <c r="E956">
        <v>3.4036759700476503E-2</v>
      </c>
      <c r="F956">
        <v>212.153846153845</v>
      </c>
      <c r="G956">
        <v>0.14692094608992101</v>
      </c>
      <c r="H956">
        <v>0.85307905391007899</v>
      </c>
    </row>
    <row r="957" spans="1:8" x14ac:dyDescent="0.25">
      <c r="A957" t="s">
        <v>2514</v>
      </c>
      <c r="B957" t="s">
        <v>2434</v>
      </c>
      <c r="C957">
        <v>0.6</v>
      </c>
      <c r="D957">
        <v>6.8181818181818094E-2</v>
      </c>
      <c r="E957">
        <v>0.122448979591836</v>
      </c>
      <c r="F957">
        <v>419.91304347826002</v>
      </c>
      <c r="G957">
        <v>0.290798506563892</v>
      </c>
      <c r="H957">
        <v>0.70920149343610706</v>
      </c>
    </row>
    <row r="958" spans="1:8" x14ac:dyDescent="0.25">
      <c r="A958" t="s">
        <v>2514</v>
      </c>
      <c r="B958" t="s">
        <v>2435</v>
      </c>
      <c r="C958">
        <v>0.32</v>
      </c>
      <c r="D958">
        <v>7.9207920792079195E-2</v>
      </c>
      <c r="E958">
        <v>0.12698412698412601</v>
      </c>
      <c r="F958">
        <v>634.599999999999</v>
      </c>
      <c r="G958">
        <v>0.43947368421052602</v>
      </c>
      <c r="H958">
        <v>0.56052631578947298</v>
      </c>
    </row>
    <row r="959" spans="1:8" x14ac:dyDescent="0.25">
      <c r="A959" t="s">
        <v>2514</v>
      </c>
      <c r="B959" t="s">
        <v>2436</v>
      </c>
      <c r="C959">
        <v>0.4</v>
      </c>
      <c r="D959">
        <v>7.8125E-2</v>
      </c>
      <c r="E959">
        <v>0.13071895424836599</v>
      </c>
      <c r="F959">
        <v>567.71428571428498</v>
      </c>
      <c r="G959">
        <v>0.393153937475267</v>
      </c>
      <c r="H959">
        <v>0.60684606252473206</v>
      </c>
    </row>
    <row r="960" spans="1:8" x14ac:dyDescent="0.25">
      <c r="A960" t="s">
        <v>2514</v>
      </c>
      <c r="B960" t="s">
        <v>2437</v>
      </c>
      <c r="C960">
        <v>0</v>
      </c>
      <c r="D960">
        <v>0</v>
      </c>
      <c r="E960">
        <v>0</v>
      </c>
      <c r="F960">
        <v>1444</v>
      </c>
      <c r="G960">
        <v>1</v>
      </c>
      <c r="H960">
        <v>0</v>
      </c>
    </row>
    <row r="961" spans="1:8" x14ac:dyDescent="0.25">
      <c r="A961" t="s">
        <v>2514</v>
      </c>
      <c r="B961" t="s">
        <v>2438</v>
      </c>
      <c r="C961">
        <v>0</v>
      </c>
      <c r="D961">
        <v>0</v>
      </c>
      <c r="E961">
        <v>0</v>
      </c>
      <c r="F961">
        <v>1444</v>
      </c>
      <c r="G961">
        <v>1</v>
      </c>
      <c r="H961">
        <v>0</v>
      </c>
    </row>
    <row r="962" spans="1:8" x14ac:dyDescent="0.25">
      <c r="A962" t="s">
        <v>2514</v>
      </c>
      <c r="B962" t="s">
        <v>2439</v>
      </c>
      <c r="C962">
        <v>0</v>
      </c>
      <c r="D962">
        <v>0</v>
      </c>
      <c r="E962">
        <v>0</v>
      </c>
      <c r="F962">
        <v>1444</v>
      </c>
      <c r="G962">
        <v>1</v>
      </c>
      <c r="H962">
        <v>0</v>
      </c>
    </row>
    <row r="963" spans="1:8" x14ac:dyDescent="0.25">
      <c r="A963" t="s">
        <v>2514</v>
      </c>
      <c r="B963" t="s">
        <v>2440</v>
      </c>
      <c r="C963">
        <v>0.92</v>
      </c>
      <c r="D963">
        <v>1</v>
      </c>
      <c r="E963">
        <v>0.95833333333333304</v>
      </c>
      <c r="F963">
        <v>219</v>
      </c>
      <c r="G963">
        <v>0.15166204986149501</v>
      </c>
      <c r="H963">
        <v>0.84833795013850399</v>
      </c>
    </row>
    <row r="964" spans="1:8" x14ac:dyDescent="0.25">
      <c r="A964" t="s">
        <v>2515</v>
      </c>
      <c r="B964" t="s">
        <v>2428</v>
      </c>
      <c r="C964">
        <v>1</v>
      </c>
      <c r="D964">
        <v>0.89285714285714202</v>
      </c>
      <c r="E964">
        <v>0.94339622641509402</v>
      </c>
      <c r="F964">
        <v>103.230769230769</v>
      </c>
      <c r="G964">
        <v>7.1489452375878906E-2</v>
      </c>
      <c r="H964">
        <v>0.928510547624121</v>
      </c>
    </row>
    <row r="965" spans="1:8" x14ac:dyDescent="0.25">
      <c r="A965" t="s">
        <v>2515</v>
      </c>
      <c r="B965" t="s">
        <v>2429</v>
      </c>
      <c r="C965">
        <v>1</v>
      </c>
      <c r="D965">
        <v>0.92592592592592504</v>
      </c>
      <c r="E965">
        <v>0.96153846153846101</v>
      </c>
      <c r="F965">
        <v>103.153846153846</v>
      </c>
      <c r="G965">
        <v>7.1436181546984806E-2</v>
      </c>
      <c r="H965">
        <v>0.92856381845301506</v>
      </c>
    </row>
    <row r="966" spans="1:8" x14ac:dyDescent="0.25">
      <c r="A966" t="s">
        <v>2515</v>
      </c>
      <c r="B966" t="s">
        <v>2430</v>
      </c>
      <c r="C966">
        <v>1</v>
      </c>
      <c r="D966">
        <v>0.86206896551724099</v>
      </c>
      <c r="E966">
        <v>0.92592592592592504</v>
      </c>
      <c r="F966">
        <v>103.30769230769199</v>
      </c>
      <c r="G966">
        <v>7.1542723204773007E-2</v>
      </c>
      <c r="H966">
        <v>0.92845727679522605</v>
      </c>
    </row>
    <row r="967" spans="1:8" x14ac:dyDescent="0.25">
      <c r="A967" t="s">
        <v>2515</v>
      </c>
      <c r="B967" t="s">
        <v>2431</v>
      </c>
      <c r="C967">
        <v>1</v>
      </c>
      <c r="D967">
        <v>0.86206896551724099</v>
      </c>
      <c r="E967">
        <v>0.92592592592592504</v>
      </c>
      <c r="F967">
        <v>103.30769230769199</v>
      </c>
      <c r="G967">
        <v>7.1542723204773007E-2</v>
      </c>
      <c r="H967">
        <v>0.92845727679522605</v>
      </c>
    </row>
    <row r="968" spans="1:8" x14ac:dyDescent="0.25">
      <c r="A968" t="s">
        <v>2515</v>
      </c>
      <c r="B968" t="s">
        <v>2432</v>
      </c>
      <c r="C968">
        <v>1</v>
      </c>
      <c r="D968">
        <v>0.18248175182481699</v>
      </c>
      <c r="E968">
        <v>0.30864197530864101</v>
      </c>
      <c r="F968">
        <v>111.615384615384</v>
      </c>
      <c r="G968">
        <v>7.7295972725335602E-2</v>
      </c>
      <c r="H968">
        <v>0.92270402727466405</v>
      </c>
    </row>
    <row r="969" spans="1:8" x14ac:dyDescent="0.25">
      <c r="A969" t="s">
        <v>2515</v>
      </c>
      <c r="B969" t="s">
        <v>2433</v>
      </c>
      <c r="C969">
        <v>1</v>
      </c>
      <c r="D969">
        <v>1.7313019390581701E-2</v>
      </c>
      <c r="E969">
        <v>3.4036759700476503E-2</v>
      </c>
      <c r="F969">
        <v>212.153846153845</v>
      </c>
      <c r="G969">
        <v>0.14692094608992101</v>
      </c>
      <c r="H969">
        <v>0.85307905391007899</v>
      </c>
    </row>
    <row r="970" spans="1:8" x14ac:dyDescent="0.25">
      <c r="A970" t="s">
        <v>2515</v>
      </c>
      <c r="B970" t="s">
        <v>2434</v>
      </c>
      <c r="C970">
        <v>0.8</v>
      </c>
      <c r="D970">
        <v>7.4626865671641701E-2</v>
      </c>
      <c r="E970">
        <v>0.136518771331058</v>
      </c>
      <c r="F970">
        <v>297.27777777777698</v>
      </c>
      <c r="G970">
        <v>0.20587103724222799</v>
      </c>
      <c r="H970">
        <v>0.79412896275777101</v>
      </c>
    </row>
    <row r="971" spans="1:8" x14ac:dyDescent="0.25">
      <c r="A971" t="s">
        <v>2515</v>
      </c>
      <c r="B971" t="s">
        <v>2435</v>
      </c>
      <c r="C971">
        <v>0.48</v>
      </c>
      <c r="D971">
        <v>6.5934065934065894E-2</v>
      </c>
      <c r="E971">
        <v>0.115942028985507</v>
      </c>
      <c r="F971">
        <v>506.03846153846098</v>
      </c>
      <c r="G971">
        <v>0.35044214787981998</v>
      </c>
      <c r="H971">
        <v>0.64955785212017902</v>
      </c>
    </row>
    <row r="972" spans="1:8" x14ac:dyDescent="0.25">
      <c r="A972" t="s">
        <v>2515</v>
      </c>
      <c r="B972" t="s">
        <v>2436</v>
      </c>
      <c r="C972">
        <v>0.6</v>
      </c>
      <c r="D972">
        <v>0.107142857142857</v>
      </c>
      <c r="E972">
        <v>0.18181818181818099</v>
      </c>
      <c r="F972">
        <v>416.434782608695</v>
      </c>
      <c r="G972">
        <v>0.288389738648681</v>
      </c>
      <c r="H972">
        <v>0.711610261351318</v>
      </c>
    </row>
    <row r="973" spans="1:8" x14ac:dyDescent="0.25">
      <c r="A973" t="s">
        <v>2515</v>
      </c>
      <c r="B973" t="s">
        <v>2437</v>
      </c>
      <c r="C973">
        <v>0.04</v>
      </c>
      <c r="D973">
        <v>0.33333333333333298</v>
      </c>
      <c r="E973">
        <v>7.1428571428571397E-2</v>
      </c>
      <c r="F973">
        <v>901.05405405405304</v>
      </c>
      <c r="G973">
        <v>0.62399865239200403</v>
      </c>
      <c r="H973">
        <v>0.37600134760799597</v>
      </c>
    </row>
    <row r="974" spans="1:8" x14ac:dyDescent="0.25">
      <c r="A974" t="s">
        <v>2515</v>
      </c>
      <c r="B974" t="s">
        <v>2438</v>
      </c>
      <c r="C974">
        <v>0</v>
      </c>
      <c r="D974">
        <v>0</v>
      </c>
      <c r="E974">
        <v>0</v>
      </c>
      <c r="F974">
        <v>1444</v>
      </c>
      <c r="G974">
        <v>1</v>
      </c>
      <c r="H974">
        <v>0</v>
      </c>
    </row>
    <row r="975" spans="1:8" x14ac:dyDescent="0.25">
      <c r="A975" t="s">
        <v>2515</v>
      </c>
      <c r="B975" t="s">
        <v>2439</v>
      </c>
      <c r="C975">
        <v>0</v>
      </c>
      <c r="D975">
        <v>0</v>
      </c>
      <c r="E975">
        <v>0</v>
      </c>
      <c r="F975">
        <v>1444</v>
      </c>
      <c r="G975">
        <v>1</v>
      </c>
      <c r="H975">
        <v>0</v>
      </c>
    </row>
    <row r="976" spans="1:8" x14ac:dyDescent="0.25">
      <c r="A976" t="s">
        <v>2515</v>
      </c>
      <c r="B976" t="s">
        <v>2440</v>
      </c>
      <c r="C976">
        <v>1</v>
      </c>
      <c r="D976">
        <v>0.92592592592592504</v>
      </c>
      <c r="E976">
        <v>0.96153846153846101</v>
      </c>
      <c r="F976">
        <v>103.153846153846</v>
      </c>
      <c r="G976">
        <v>7.1436181546984806E-2</v>
      </c>
      <c r="H976">
        <v>0.92856381845301506</v>
      </c>
    </row>
    <row r="977" spans="1:8" x14ac:dyDescent="0.25">
      <c r="A977" t="s">
        <v>2516</v>
      </c>
      <c r="B977" t="s">
        <v>2428</v>
      </c>
      <c r="C977">
        <v>1</v>
      </c>
      <c r="D977">
        <v>1</v>
      </c>
      <c r="E977">
        <v>1</v>
      </c>
      <c r="F977">
        <v>63</v>
      </c>
      <c r="G977">
        <v>3.4072471606273601E-2</v>
      </c>
      <c r="H977">
        <v>0.96592752839372598</v>
      </c>
    </row>
    <row r="978" spans="1:8" x14ac:dyDescent="0.25">
      <c r="A978" t="s">
        <v>2516</v>
      </c>
      <c r="B978" t="s">
        <v>2429</v>
      </c>
      <c r="C978">
        <v>0.65714285714285703</v>
      </c>
      <c r="D978">
        <v>1</v>
      </c>
      <c r="E978">
        <v>0.79310344827586199</v>
      </c>
      <c r="F978">
        <v>289</v>
      </c>
      <c r="G978">
        <v>0.15630070308274699</v>
      </c>
      <c r="H978">
        <v>0.84369929691725198</v>
      </c>
    </row>
    <row r="979" spans="1:8" x14ac:dyDescent="0.25">
      <c r="A979" t="s">
        <v>2516</v>
      </c>
      <c r="B979" t="s">
        <v>2430</v>
      </c>
      <c r="C979">
        <v>1</v>
      </c>
      <c r="D979">
        <v>1</v>
      </c>
      <c r="E979">
        <v>1</v>
      </c>
      <c r="F979">
        <v>63</v>
      </c>
      <c r="G979">
        <v>3.4072471606273601E-2</v>
      </c>
      <c r="H979">
        <v>0.96592752839372598</v>
      </c>
    </row>
    <row r="980" spans="1:8" x14ac:dyDescent="0.25">
      <c r="A980" t="s">
        <v>2516</v>
      </c>
      <c r="B980" t="s">
        <v>2431</v>
      </c>
      <c r="C980">
        <v>0.48571428571428499</v>
      </c>
      <c r="D980">
        <v>1</v>
      </c>
      <c r="E980">
        <v>0.65384615384615297</v>
      </c>
      <c r="F980">
        <v>442</v>
      </c>
      <c r="G980">
        <v>0.23904813412655401</v>
      </c>
      <c r="H980">
        <v>0.76095186587344499</v>
      </c>
    </row>
    <row r="981" spans="1:8" x14ac:dyDescent="0.25">
      <c r="A981" t="s">
        <v>2516</v>
      </c>
      <c r="B981" t="s">
        <v>2432</v>
      </c>
      <c r="C981">
        <v>0.97142857142857097</v>
      </c>
      <c r="D981">
        <v>0.32692307692307598</v>
      </c>
      <c r="E981">
        <v>0.48920863309352502</v>
      </c>
      <c r="F981">
        <v>109.777777777777</v>
      </c>
      <c r="G981">
        <v>5.9371432005288098E-2</v>
      </c>
      <c r="H981">
        <v>0.94062856799471095</v>
      </c>
    </row>
    <row r="982" spans="1:8" x14ac:dyDescent="0.25">
      <c r="A982" t="s">
        <v>2516</v>
      </c>
      <c r="B982" t="s">
        <v>2433</v>
      </c>
      <c r="C982">
        <v>1</v>
      </c>
      <c r="D982">
        <v>1.8929150892374201E-2</v>
      </c>
      <c r="E982">
        <v>3.7154989384288697E-2</v>
      </c>
      <c r="F982">
        <v>289.75</v>
      </c>
      <c r="G982">
        <v>0.15670632774472601</v>
      </c>
      <c r="H982">
        <v>0.84329367225527296</v>
      </c>
    </row>
    <row r="983" spans="1:8" x14ac:dyDescent="0.25">
      <c r="A983" t="s">
        <v>2516</v>
      </c>
      <c r="B983" t="s">
        <v>2434</v>
      </c>
      <c r="C983">
        <v>0.88571428571428501</v>
      </c>
      <c r="D983">
        <v>0.120155038759689</v>
      </c>
      <c r="E983">
        <v>0.211604095563139</v>
      </c>
      <c r="F983">
        <v>159.916666666666</v>
      </c>
      <c r="G983">
        <v>8.6488191815395701E-2</v>
      </c>
      <c r="H983">
        <v>0.91351180818460398</v>
      </c>
    </row>
    <row r="984" spans="1:8" x14ac:dyDescent="0.25">
      <c r="A984" t="s">
        <v>2516</v>
      </c>
      <c r="B984" t="s">
        <v>2435</v>
      </c>
      <c r="C984">
        <v>0.6</v>
      </c>
      <c r="D984">
        <v>0.192660550458715</v>
      </c>
      <c r="E984">
        <v>0.29166666666666602</v>
      </c>
      <c r="F984">
        <v>340</v>
      </c>
      <c r="G984">
        <v>0.183883180097349</v>
      </c>
      <c r="H984">
        <v>0.81611681990264995</v>
      </c>
    </row>
    <row r="985" spans="1:8" x14ac:dyDescent="0.25">
      <c r="A985" t="s">
        <v>2516</v>
      </c>
      <c r="B985" t="s">
        <v>2436</v>
      </c>
      <c r="C985">
        <v>0.48571428571428499</v>
      </c>
      <c r="D985">
        <v>8.9473684210526302E-2</v>
      </c>
      <c r="E985">
        <v>0.151111111111111</v>
      </c>
      <c r="F985">
        <v>448.65384615384602</v>
      </c>
      <c r="G985">
        <v>0.24264675292257701</v>
      </c>
      <c r="H985">
        <v>0.75735324707742202</v>
      </c>
    </row>
    <row r="986" spans="1:8" x14ac:dyDescent="0.25">
      <c r="A986" t="s">
        <v>2516</v>
      </c>
      <c r="B986" t="s">
        <v>2437</v>
      </c>
      <c r="C986">
        <v>0</v>
      </c>
      <c r="D986">
        <v>0</v>
      </c>
      <c r="E986">
        <v>0</v>
      </c>
      <c r="F986">
        <v>1071.27906976744</v>
      </c>
      <c r="G986">
        <v>0.57938294741343499</v>
      </c>
      <c r="H986">
        <v>0.42061705258656401</v>
      </c>
    </row>
    <row r="987" spans="1:8" x14ac:dyDescent="0.25">
      <c r="A987" t="s">
        <v>2516</v>
      </c>
      <c r="B987" t="s">
        <v>2438</v>
      </c>
      <c r="C987">
        <v>0</v>
      </c>
      <c r="D987">
        <v>0</v>
      </c>
      <c r="E987">
        <v>0</v>
      </c>
      <c r="F987">
        <v>1849</v>
      </c>
      <c r="G987">
        <v>1</v>
      </c>
      <c r="H987">
        <v>0</v>
      </c>
    </row>
    <row r="988" spans="1:8" x14ac:dyDescent="0.25">
      <c r="A988" t="s">
        <v>2516</v>
      </c>
      <c r="B988" t="s">
        <v>2439</v>
      </c>
      <c r="C988">
        <v>0</v>
      </c>
      <c r="D988">
        <v>0</v>
      </c>
      <c r="E988">
        <v>0</v>
      </c>
      <c r="F988">
        <v>1849</v>
      </c>
      <c r="G988">
        <v>1</v>
      </c>
      <c r="H988">
        <v>0</v>
      </c>
    </row>
    <row r="989" spans="1:8" x14ac:dyDescent="0.25">
      <c r="A989" t="s">
        <v>2516</v>
      </c>
      <c r="B989" t="s">
        <v>2440</v>
      </c>
      <c r="C989">
        <v>1</v>
      </c>
      <c r="D989">
        <v>0.94594594594594505</v>
      </c>
      <c r="E989">
        <v>0.97222222222222199</v>
      </c>
      <c r="F989">
        <v>63.25</v>
      </c>
      <c r="G989">
        <v>3.4207679826933401E-2</v>
      </c>
      <c r="H989">
        <v>0.96579232017306604</v>
      </c>
    </row>
    <row r="990" spans="1:8" x14ac:dyDescent="0.25">
      <c r="A990" t="s">
        <v>2517</v>
      </c>
      <c r="B990" t="s">
        <v>2428</v>
      </c>
      <c r="C990">
        <v>0.57142857142857095</v>
      </c>
      <c r="D990">
        <v>0.952380952380952</v>
      </c>
      <c r="E990">
        <v>0.71428571428571397</v>
      </c>
      <c r="F990">
        <v>361.04347826086899</v>
      </c>
      <c r="G990">
        <v>0.19526418510593199</v>
      </c>
      <c r="H990">
        <v>0.80473581489406698</v>
      </c>
    </row>
    <row r="991" spans="1:8" x14ac:dyDescent="0.25">
      <c r="A991" t="s">
        <v>2517</v>
      </c>
      <c r="B991" t="s">
        <v>2429</v>
      </c>
      <c r="C991">
        <v>0</v>
      </c>
      <c r="D991">
        <v>0</v>
      </c>
      <c r="E991">
        <v>0</v>
      </c>
      <c r="F991">
        <v>1849</v>
      </c>
      <c r="G991">
        <v>1</v>
      </c>
      <c r="H991">
        <v>0</v>
      </c>
    </row>
    <row r="992" spans="1:8" x14ac:dyDescent="0.25">
      <c r="A992" t="s">
        <v>2517</v>
      </c>
      <c r="B992" t="s">
        <v>2430</v>
      </c>
      <c r="C992">
        <v>0.51428571428571401</v>
      </c>
      <c r="D992">
        <v>0.85714285714285698</v>
      </c>
      <c r="E992">
        <v>0.64285714285714202</v>
      </c>
      <c r="F992">
        <v>414.12</v>
      </c>
      <c r="G992">
        <v>0.22396971335857199</v>
      </c>
      <c r="H992">
        <v>0.77603028664142704</v>
      </c>
    </row>
    <row r="993" spans="1:8" x14ac:dyDescent="0.25">
      <c r="A993" t="s">
        <v>2517</v>
      </c>
      <c r="B993" t="s">
        <v>2431</v>
      </c>
      <c r="C993">
        <v>0</v>
      </c>
      <c r="D993">
        <v>0</v>
      </c>
      <c r="E993">
        <v>0</v>
      </c>
      <c r="F993">
        <v>1849</v>
      </c>
      <c r="G993">
        <v>1</v>
      </c>
      <c r="H993">
        <v>0</v>
      </c>
    </row>
    <row r="994" spans="1:8" x14ac:dyDescent="0.25">
      <c r="A994" t="s">
        <v>2517</v>
      </c>
      <c r="B994" t="s">
        <v>2432</v>
      </c>
      <c r="C994">
        <v>0</v>
      </c>
      <c r="D994">
        <v>0</v>
      </c>
      <c r="E994">
        <v>0</v>
      </c>
      <c r="F994">
        <v>1849</v>
      </c>
      <c r="G994">
        <v>1</v>
      </c>
      <c r="H994">
        <v>0</v>
      </c>
    </row>
    <row r="995" spans="1:8" x14ac:dyDescent="0.25">
      <c r="A995" t="s">
        <v>2517</v>
      </c>
      <c r="B995" t="s">
        <v>2433</v>
      </c>
      <c r="C995">
        <v>1</v>
      </c>
      <c r="D995">
        <v>1.8929150892374201E-2</v>
      </c>
      <c r="E995">
        <v>3.7154989384288697E-2</v>
      </c>
      <c r="F995">
        <v>289.75</v>
      </c>
      <c r="G995">
        <v>0.15670632774472601</v>
      </c>
      <c r="H995">
        <v>0.84329367225527296</v>
      </c>
    </row>
    <row r="996" spans="1:8" x14ac:dyDescent="0.25">
      <c r="A996" t="s">
        <v>2517</v>
      </c>
      <c r="B996" t="s">
        <v>2434</v>
      </c>
      <c r="C996">
        <v>0.48571428571428499</v>
      </c>
      <c r="D996">
        <v>7.8703703703703706E-2</v>
      </c>
      <c r="E996">
        <v>0.135458167330677</v>
      </c>
      <c r="F996">
        <v>449.65384615384602</v>
      </c>
      <c r="G996">
        <v>0.24318758580521699</v>
      </c>
      <c r="H996">
        <v>0.75681241419478296</v>
      </c>
    </row>
    <row r="997" spans="1:8" x14ac:dyDescent="0.25">
      <c r="A997" t="s">
        <v>2517</v>
      </c>
      <c r="B997" t="s">
        <v>2435</v>
      </c>
      <c r="C997">
        <v>0.25714285714285701</v>
      </c>
      <c r="D997">
        <v>7.3770491803278604E-2</v>
      </c>
      <c r="E997">
        <v>0.11464968152866201</v>
      </c>
      <c r="F997">
        <v>705.32352941176396</v>
      </c>
      <c r="G997">
        <v>0.38146215760506402</v>
      </c>
      <c r="H997">
        <v>0.61853784239493503</v>
      </c>
    </row>
    <row r="998" spans="1:8" x14ac:dyDescent="0.25">
      <c r="A998" t="s">
        <v>2517</v>
      </c>
      <c r="B998" t="s">
        <v>2436</v>
      </c>
      <c r="C998">
        <v>0.28571428571428498</v>
      </c>
      <c r="D998">
        <v>7.0422535211267595E-2</v>
      </c>
      <c r="E998">
        <v>0.112994350282485</v>
      </c>
      <c r="F998">
        <v>670</v>
      </c>
      <c r="G998">
        <v>0.36235803136830702</v>
      </c>
      <c r="H998">
        <v>0.63764196863169198</v>
      </c>
    </row>
    <row r="999" spans="1:8" x14ac:dyDescent="0.25">
      <c r="A999" t="s">
        <v>2517</v>
      </c>
      <c r="B999" t="s">
        <v>2437</v>
      </c>
      <c r="C999">
        <v>0</v>
      </c>
      <c r="D999">
        <v>0</v>
      </c>
      <c r="E999">
        <v>0</v>
      </c>
      <c r="F999">
        <v>1849</v>
      </c>
      <c r="G999">
        <v>1</v>
      </c>
      <c r="H999">
        <v>0</v>
      </c>
    </row>
    <row r="1000" spans="1:8" x14ac:dyDescent="0.25">
      <c r="A1000" t="s">
        <v>2517</v>
      </c>
      <c r="B1000" t="s">
        <v>2438</v>
      </c>
      <c r="C1000">
        <v>0</v>
      </c>
      <c r="D1000">
        <v>0</v>
      </c>
      <c r="E1000">
        <v>0</v>
      </c>
      <c r="F1000">
        <v>1849</v>
      </c>
      <c r="G1000">
        <v>1</v>
      </c>
      <c r="H1000">
        <v>0</v>
      </c>
    </row>
    <row r="1001" spans="1:8" x14ac:dyDescent="0.25">
      <c r="A1001" t="s">
        <v>2517</v>
      </c>
      <c r="B1001" t="s">
        <v>2439</v>
      </c>
      <c r="C1001">
        <v>0</v>
      </c>
      <c r="D1001">
        <v>0</v>
      </c>
      <c r="E1001">
        <v>0</v>
      </c>
      <c r="F1001">
        <v>1849</v>
      </c>
      <c r="G1001">
        <v>1</v>
      </c>
      <c r="H1001">
        <v>0</v>
      </c>
    </row>
    <row r="1002" spans="1:8" x14ac:dyDescent="0.25">
      <c r="A1002" t="s">
        <v>2517</v>
      </c>
      <c r="B1002" t="s">
        <v>2440</v>
      </c>
      <c r="C1002">
        <v>0.94285714285714195</v>
      </c>
      <c r="D1002">
        <v>0.94285714285714195</v>
      </c>
      <c r="E1002">
        <v>0.94285714285714195</v>
      </c>
      <c r="F1002">
        <v>114.2</v>
      </c>
      <c r="G1002">
        <v>6.1763115197404003E-2</v>
      </c>
      <c r="H1002">
        <v>0.93823688480259604</v>
      </c>
    </row>
    <row r="1003" spans="1:8" x14ac:dyDescent="0.25">
      <c r="A1003" t="s">
        <v>2518</v>
      </c>
      <c r="B1003" t="s">
        <v>2428</v>
      </c>
      <c r="C1003">
        <v>0.54285714285714204</v>
      </c>
      <c r="D1003">
        <v>0.95</v>
      </c>
      <c r="E1003">
        <v>0.69090909090909003</v>
      </c>
      <c r="F1003">
        <v>387.041666666666</v>
      </c>
      <c r="G1003">
        <v>0.20932486028483799</v>
      </c>
      <c r="H1003">
        <v>0.79067513971516101</v>
      </c>
    </row>
    <row r="1004" spans="1:8" x14ac:dyDescent="0.25">
      <c r="A1004" t="s">
        <v>2518</v>
      </c>
      <c r="B1004" t="s">
        <v>2429</v>
      </c>
      <c r="C1004">
        <v>0</v>
      </c>
      <c r="D1004">
        <v>0</v>
      </c>
      <c r="E1004">
        <v>0</v>
      </c>
      <c r="F1004">
        <v>1849</v>
      </c>
      <c r="G1004">
        <v>1</v>
      </c>
      <c r="H1004">
        <v>0</v>
      </c>
    </row>
    <row r="1005" spans="1:8" x14ac:dyDescent="0.25">
      <c r="A1005" t="s">
        <v>2518</v>
      </c>
      <c r="B1005" t="s">
        <v>2430</v>
      </c>
      <c r="C1005">
        <v>0.45714285714285702</v>
      </c>
      <c r="D1005">
        <v>0.84210526315789402</v>
      </c>
      <c r="E1005">
        <v>0.592592592592592</v>
      </c>
      <c r="F1005">
        <v>471.11111111111097</v>
      </c>
      <c r="G1005">
        <v>0.25479238026560902</v>
      </c>
      <c r="H1005">
        <v>0.74520761973438998</v>
      </c>
    </row>
    <row r="1006" spans="1:8" x14ac:dyDescent="0.25">
      <c r="A1006" t="s">
        <v>2518</v>
      </c>
      <c r="B1006" t="s">
        <v>2431</v>
      </c>
      <c r="C1006">
        <v>0</v>
      </c>
      <c r="D1006">
        <v>0</v>
      </c>
      <c r="E1006">
        <v>0</v>
      </c>
      <c r="F1006">
        <v>1849</v>
      </c>
      <c r="G1006">
        <v>1</v>
      </c>
      <c r="H1006">
        <v>0</v>
      </c>
    </row>
    <row r="1007" spans="1:8" x14ac:dyDescent="0.25">
      <c r="A1007" t="s">
        <v>2518</v>
      </c>
      <c r="B1007" t="s">
        <v>2432</v>
      </c>
      <c r="C1007">
        <v>5.7142857142857099E-2</v>
      </c>
      <c r="D1007">
        <v>1</v>
      </c>
      <c r="E1007">
        <v>0.108108108108108</v>
      </c>
      <c r="F1007">
        <v>982</v>
      </c>
      <c r="G1007">
        <v>0.53109789075175695</v>
      </c>
      <c r="H1007">
        <v>0.46890210924824199</v>
      </c>
    </row>
    <row r="1008" spans="1:8" x14ac:dyDescent="0.25">
      <c r="A1008" t="s">
        <v>2518</v>
      </c>
      <c r="B1008" t="s">
        <v>2433</v>
      </c>
      <c r="C1008">
        <v>1</v>
      </c>
      <c r="D1008">
        <v>1.8929150892374201E-2</v>
      </c>
      <c r="E1008">
        <v>3.7154989384288697E-2</v>
      </c>
      <c r="F1008">
        <v>289.75</v>
      </c>
      <c r="G1008">
        <v>0.15670632774472601</v>
      </c>
      <c r="H1008">
        <v>0.84329367225527296</v>
      </c>
    </row>
    <row r="1009" spans="1:8" x14ac:dyDescent="0.25">
      <c r="A1009" t="s">
        <v>2518</v>
      </c>
      <c r="B1009" t="s">
        <v>2434</v>
      </c>
      <c r="C1009">
        <v>0.88571428571428501</v>
      </c>
      <c r="D1009">
        <v>9.1176470588235206E-2</v>
      </c>
      <c r="E1009">
        <v>0.165333333333333</v>
      </c>
      <c r="F1009">
        <v>166.75</v>
      </c>
      <c r="G1009">
        <v>9.0183883180097305E-2</v>
      </c>
      <c r="H1009">
        <v>0.90981611681990204</v>
      </c>
    </row>
    <row r="1010" spans="1:8" x14ac:dyDescent="0.25">
      <c r="A1010" t="s">
        <v>2518</v>
      </c>
      <c r="B1010" t="s">
        <v>2435</v>
      </c>
      <c r="C1010">
        <v>0.6</v>
      </c>
      <c r="D1010">
        <v>0.101449275362318</v>
      </c>
      <c r="E1010">
        <v>0.173553719008264</v>
      </c>
      <c r="F1010">
        <v>344.45454545454498</v>
      </c>
      <c r="G1010">
        <v>0.18629234475637901</v>
      </c>
      <c r="H1010">
        <v>0.81370765524361999</v>
      </c>
    </row>
    <row r="1011" spans="1:8" x14ac:dyDescent="0.25">
      <c r="A1011" t="s">
        <v>2518</v>
      </c>
      <c r="B1011" t="s">
        <v>2436</v>
      </c>
      <c r="C1011">
        <v>0.48571428571428499</v>
      </c>
      <c r="D1011">
        <v>9.1891891891891897E-2</v>
      </c>
      <c r="E1011">
        <v>0.15454545454545399</v>
      </c>
      <c r="F1011">
        <v>448.461538461538</v>
      </c>
      <c r="G1011">
        <v>0.242542746598993</v>
      </c>
      <c r="H1011">
        <v>0.757457253401006</v>
      </c>
    </row>
    <row r="1012" spans="1:8" x14ac:dyDescent="0.25">
      <c r="A1012" t="s">
        <v>2518</v>
      </c>
      <c r="B1012" t="s">
        <v>2437</v>
      </c>
      <c r="C1012">
        <v>0</v>
      </c>
      <c r="D1012">
        <v>0</v>
      </c>
      <c r="E1012">
        <v>0</v>
      </c>
      <c r="F1012">
        <v>1071.6046511627901</v>
      </c>
      <c r="G1012">
        <v>0.579559032538015</v>
      </c>
      <c r="H1012">
        <v>0.42044096746198401</v>
      </c>
    </row>
    <row r="1013" spans="1:8" x14ac:dyDescent="0.25">
      <c r="A1013" t="s">
        <v>2518</v>
      </c>
      <c r="B1013" t="s">
        <v>2438</v>
      </c>
      <c r="C1013">
        <v>0</v>
      </c>
      <c r="D1013">
        <v>0</v>
      </c>
      <c r="E1013">
        <v>0</v>
      </c>
      <c r="F1013">
        <v>1849</v>
      </c>
      <c r="G1013">
        <v>1</v>
      </c>
      <c r="H1013">
        <v>0</v>
      </c>
    </row>
    <row r="1014" spans="1:8" x14ac:dyDescent="0.25">
      <c r="A1014" t="s">
        <v>2518</v>
      </c>
      <c r="B1014" t="s">
        <v>2439</v>
      </c>
      <c r="C1014">
        <v>0</v>
      </c>
      <c r="D1014">
        <v>0</v>
      </c>
      <c r="E1014">
        <v>0</v>
      </c>
      <c r="F1014">
        <v>1849</v>
      </c>
      <c r="G1014">
        <v>1</v>
      </c>
      <c r="H1014">
        <v>0</v>
      </c>
    </row>
    <row r="1015" spans="1:8" x14ac:dyDescent="0.25">
      <c r="A1015" t="s">
        <v>2518</v>
      </c>
      <c r="B1015" t="s">
        <v>2440</v>
      </c>
      <c r="C1015">
        <v>0.94285714285714195</v>
      </c>
      <c r="D1015">
        <v>0.94285714285714195</v>
      </c>
      <c r="E1015">
        <v>0.94285714285714195</v>
      </c>
      <c r="F1015">
        <v>114.2</v>
      </c>
      <c r="G1015">
        <v>6.1763115197404003E-2</v>
      </c>
      <c r="H1015">
        <v>0.93823688480259604</v>
      </c>
    </row>
    <row r="1016" spans="1:8" x14ac:dyDescent="0.25">
      <c r="A1016" t="s">
        <v>2519</v>
      </c>
      <c r="B1016" t="s">
        <v>2428</v>
      </c>
      <c r="C1016">
        <v>0.48571428571428499</v>
      </c>
      <c r="D1016">
        <v>0.70833333333333304</v>
      </c>
      <c r="E1016">
        <v>0.57627118644067798</v>
      </c>
      <c r="F1016">
        <v>442.26923076922998</v>
      </c>
      <c r="G1016">
        <v>0.23919374297957299</v>
      </c>
      <c r="H1016">
        <v>0.76080625702042604</v>
      </c>
    </row>
    <row r="1017" spans="1:8" x14ac:dyDescent="0.25">
      <c r="A1017" t="s">
        <v>2519</v>
      </c>
      <c r="B1017" t="s">
        <v>2429</v>
      </c>
      <c r="C1017">
        <v>0</v>
      </c>
      <c r="D1017">
        <v>0</v>
      </c>
      <c r="E1017">
        <v>0</v>
      </c>
      <c r="F1017">
        <v>1849</v>
      </c>
      <c r="G1017">
        <v>1</v>
      </c>
      <c r="H1017">
        <v>0</v>
      </c>
    </row>
    <row r="1018" spans="1:8" x14ac:dyDescent="0.25">
      <c r="A1018" t="s">
        <v>2519</v>
      </c>
      <c r="B1018" t="s">
        <v>2430</v>
      </c>
      <c r="C1018">
        <v>0.34285714285714203</v>
      </c>
      <c r="D1018">
        <v>0.66666666666666596</v>
      </c>
      <c r="E1018">
        <v>0.45283018867924502</v>
      </c>
      <c r="F1018">
        <v>597.19354838709603</v>
      </c>
      <c r="G1018">
        <v>0.32298190826776402</v>
      </c>
      <c r="H1018">
        <v>0.67701809173223504</v>
      </c>
    </row>
    <row r="1019" spans="1:8" x14ac:dyDescent="0.25">
      <c r="A1019" t="s">
        <v>2519</v>
      </c>
      <c r="B1019" t="s">
        <v>2431</v>
      </c>
      <c r="C1019">
        <v>0</v>
      </c>
      <c r="D1019">
        <v>0</v>
      </c>
      <c r="E1019">
        <v>0</v>
      </c>
      <c r="F1019">
        <v>1849</v>
      </c>
      <c r="G1019">
        <v>1</v>
      </c>
      <c r="H1019">
        <v>0</v>
      </c>
    </row>
    <row r="1020" spans="1:8" x14ac:dyDescent="0.25">
      <c r="A1020" t="s">
        <v>2519</v>
      </c>
      <c r="B1020" t="s">
        <v>2432</v>
      </c>
      <c r="C1020">
        <v>2.8571428571428501E-2</v>
      </c>
      <c r="D1020">
        <v>8.3333333333333301E-2</v>
      </c>
      <c r="E1020">
        <v>4.2553191489361701E-2</v>
      </c>
      <c r="F1020">
        <v>1026.2619047619</v>
      </c>
      <c r="G1020">
        <v>0.55503618429524304</v>
      </c>
      <c r="H1020">
        <v>0.44496381570475602</v>
      </c>
    </row>
    <row r="1021" spans="1:8" x14ac:dyDescent="0.25">
      <c r="A1021" t="s">
        <v>2519</v>
      </c>
      <c r="B1021" t="s">
        <v>2433</v>
      </c>
      <c r="C1021">
        <v>1</v>
      </c>
      <c r="D1021">
        <v>1.8929150892374201E-2</v>
      </c>
      <c r="E1021">
        <v>3.7154989384288697E-2</v>
      </c>
      <c r="F1021">
        <v>289.75</v>
      </c>
      <c r="G1021">
        <v>0.15670632774472601</v>
      </c>
      <c r="H1021">
        <v>0.84329367225527296</v>
      </c>
    </row>
    <row r="1022" spans="1:8" x14ac:dyDescent="0.25">
      <c r="A1022" t="s">
        <v>2519</v>
      </c>
      <c r="B1022" t="s">
        <v>2434</v>
      </c>
      <c r="C1022">
        <v>0.48571428571428499</v>
      </c>
      <c r="D1022">
        <v>7.0247933884297495E-2</v>
      </c>
      <c r="E1022">
        <v>0.122743682310469</v>
      </c>
      <c r="F1022">
        <v>450.65384615384602</v>
      </c>
      <c r="G1022">
        <v>0.243728418687856</v>
      </c>
      <c r="H1022">
        <v>0.756271581312143</v>
      </c>
    </row>
    <row r="1023" spans="1:8" x14ac:dyDescent="0.25">
      <c r="A1023" t="s">
        <v>2519</v>
      </c>
      <c r="B1023" t="s">
        <v>2435</v>
      </c>
      <c r="C1023">
        <v>0.25714285714285701</v>
      </c>
      <c r="D1023">
        <v>0.109756097560975</v>
      </c>
      <c r="E1023">
        <v>0.15384615384615299</v>
      </c>
      <c r="F1023">
        <v>704.14705882352905</v>
      </c>
      <c r="G1023">
        <v>0.38082588362548903</v>
      </c>
      <c r="H1023">
        <v>0.61917411637451003</v>
      </c>
    </row>
    <row r="1024" spans="1:8" x14ac:dyDescent="0.25">
      <c r="A1024" t="s">
        <v>2519</v>
      </c>
      <c r="B1024" t="s">
        <v>2436</v>
      </c>
      <c r="C1024">
        <v>0.28571428571428498</v>
      </c>
      <c r="D1024">
        <v>8.4033613445378103E-2</v>
      </c>
      <c r="E1024">
        <v>0.129870129870129</v>
      </c>
      <c r="F1024">
        <v>669.30303030303003</v>
      </c>
      <c r="G1024">
        <v>0.361981087237982</v>
      </c>
      <c r="H1024">
        <v>0.63801891276201705</v>
      </c>
    </row>
    <row r="1025" spans="1:8" x14ac:dyDescent="0.25">
      <c r="A1025" t="s">
        <v>2519</v>
      </c>
      <c r="B1025" t="s">
        <v>2437</v>
      </c>
      <c r="C1025">
        <v>0</v>
      </c>
      <c r="D1025">
        <v>0</v>
      </c>
      <c r="E1025">
        <v>0</v>
      </c>
      <c r="F1025">
        <v>1071.0465116278999</v>
      </c>
      <c r="G1025">
        <v>0.57925717232444895</v>
      </c>
      <c r="H1025">
        <v>0.42074282767554999</v>
      </c>
    </row>
    <row r="1026" spans="1:8" x14ac:dyDescent="0.25">
      <c r="A1026" t="s">
        <v>2519</v>
      </c>
      <c r="B1026" t="s">
        <v>2438</v>
      </c>
      <c r="C1026">
        <v>0</v>
      </c>
      <c r="D1026">
        <v>0</v>
      </c>
      <c r="E1026">
        <v>0</v>
      </c>
      <c r="F1026">
        <v>1849</v>
      </c>
      <c r="G1026">
        <v>1</v>
      </c>
      <c r="H1026">
        <v>0</v>
      </c>
    </row>
    <row r="1027" spans="1:8" x14ac:dyDescent="0.25">
      <c r="A1027" t="s">
        <v>2519</v>
      </c>
      <c r="B1027" t="s">
        <v>2439</v>
      </c>
      <c r="C1027">
        <v>0</v>
      </c>
      <c r="D1027">
        <v>0</v>
      </c>
      <c r="E1027">
        <v>0</v>
      </c>
      <c r="F1027">
        <v>1849</v>
      </c>
      <c r="G1027">
        <v>1</v>
      </c>
      <c r="H1027">
        <v>0</v>
      </c>
    </row>
    <row r="1028" spans="1:8" x14ac:dyDescent="0.25">
      <c r="A1028" t="s">
        <v>2519</v>
      </c>
      <c r="B1028" t="s">
        <v>2440</v>
      </c>
      <c r="C1028">
        <v>0.94285714285714195</v>
      </c>
      <c r="D1028">
        <v>0.891891891891891</v>
      </c>
      <c r="E1028">
        <v>0.91666666666666596</v>
      </c>
      <c r="F1028">
        <v>114.399999999999</v>
      </c>
      <c r="G1028">
        <v>6.1871281773931801E-2</v>
      </c>
      <c r="H1028">
        <v>0.93812871822606803</v>
      </c>
    </row>
    <row r="1029" spans="1:8" x14ac:dyDescent="0.25">
      <c r="A1029" t="s">
        <v>2520</v>
      </c>
      <c r="B1029" t="s">
        <v>2428</v>
      </c>
      <c r="C1029">
        <v>0.45714285714285702</v>
      </c>
      <c r="D1029">
        <v>0.84210526315789402</v>
      </c>
      <c r="E1029">
        <v>0.592592592592592</v>
      </c>
      <c r="F1029">
        <v>471.11111111111097</v>
      </c>
      <c r="G1029">
        <v>0.25479238026560902</v>
      </c>
      <c r="H1029">
        <v>0.74520761973438998</v>
      </c>
    </row>
    <row r="1030" spans="1:8" x14ac:dyDescent="0.25">
      <c r="A1030" t="s">
        <v>2520</v>
      </c>
      <c r="B1030" t="s">
        <v>2429</v>
      </c>
      <c r="C1030">
        <v>0</v>
      </c>
      <c r="D1030">
        <v>0</v>
      </c>
      <c r="E1030">
        <v>0</v>
      </c>
      <c r="F1030">
        <v>1849</v>
      </c>
      <c r="G1030">
        <v>1</v>
      </c>
      <c r="H1030">
        <v>0</v>
      </c>
    </row>
    <row r="1031" spans="1:8" x14ac:dyDescent="0.25">
      <c r="A1031" t="s">
        <v>2520</v>
      </c>
      <c r="B1031" t="s">
        <v>2430</v>
      </c>
      <c r="C1031">
        <v>0.4</v>
      </c>
      <c r="D1031">
        <v>0.93333333333333302</v>
      </c>
      <c r="E1031">
        <v>0.55999999999999905</v>
      </c>
      <c r="F1031">
        <v>532.03448275862002</v>
      </c>
      <c r="G1031">
        <v>0.28774174297383398</v>
      </c>
      <c r="H1031">
        <v>0.71225825702616496</v>
      </c>
    </row>
    <row r="1032" spans="1:8" x14ac:dyDescent="0.25">
      <c r="A1032" t="s">
        <v>2520</v>
      </c>
      <c r="B1032" t="s">
        <v>2431</v>
      </c>
      <c r="C1032">
        <v>0</v>
      </c>
      <c r="D1032">
        <v>0</v>
      </c>
      <c r="E1032">
        <v>0</v>
      </c>
      <c r="F1032">
        <v>1849</v>
      </c>
      <c r="G1032">
        <v>1</v>
      </c>
      <c r="H1032">
        <v>0</v>
      </c>
    </row>
    <row r="1033" spans="1:8" x14ac:dyDescent="0.25">
      <c r="A1033" t="s">
        <v>2520</v>
      </c>
      <c r="B1033" t="s">
        <v>2432</v>
      </c>
      <c r="C1033">
        <v>2.8571428571428501E-2</v>
      </c>
      <c r="D1033">
        <v>1</v>
      </c>
      <c r="E1033">
        <v>5.5555555555555497E-2</v>
      </c>
      <c r="F1033">
        <v>1026</v>
      </c>
      <c r="G1033">
        <v>0.55489453758788498</v>
      </c>
      <c r="H1033">
        <v>0.44510546241211402</v>
      </c>
    </row>
    <row r="1034" spans="1:8" x14ac:dyDescent="0.25">
      <c r="A1034" t="s">
        <v>2520</v>
      </c>
      <c r="B1034" t="s">
        <v>2433</v>
      </c>
      <c r="C1034">
        <v>1</v>
      </c>
      <c r="D1034">
        <v>1.8929150892374201E-2</v>
      </c>
      <c r="E1034">
        <v>3.7154989384288697E-2</v>
      </c>
      <c r="F1034">
        <v>289.75</v>
      </c>
      <c r="G1034">
        <v>0.15670632774472601</v>
      </c>
      <c r="H1034">
        <v>0.84329367225527296</v>
      </c>
    </row>
    <row r="1035" spans="1:8" x14ac:dyDescent="0.25">
      <c r="A1035" t="s">
        <v>2520</v>
      </c>
      <c r="B1035" t="s">
        <v>2434</v>
      </c>
      <c r="C1035">
        <v>0.42857142857142799</v>
      </c>
      <c r="D1035">
        <v>7.6530612244897905E-2</v>
      </c>
      <c r="E1035">
        <v>0.129870129870129</v>
      </c>
      <c r="F1035">
        <v>507.46428571428498</v>
      </c>
      <c r="G1035">
        <v>0.27445337247933199</v>
      </c>
      <c r="H1035">
        <v>0.72554662752066701</v>
      </c>
    </row>
    <row r="1036" spans="1:8" x14ac:dyDescent="0.25">
      <c r="A1036" t="s">
        <v>2520</v>
      </c>
      <c r="B1036" t="s">
        <v>2435</v>
      </c>
      <c r="C1036">
        <v>0.2</v>
      </c>
      <c r="D1036">
        <v>0.101449275362318</v>
      </c>
      <c r="E1036">
        <v>0.134615384615384</v>
      </c>
      <c r="F1036">
        <v>778.72222222222194</v>
      </c>
      <c r="G1036">
        <v>0.42115858421969798</v>
      </c>
      <c r="H1036">
        <v>0.57884141578030102</v>
      </c>
    </row>
    <row r="1037" spans="1:8" x14ac:dyDescent="0.25">
      <c r="A1037" t="s">
        <v>2520</v>
      </c>
      <c r="B1037" t="s">
        <v>2436</v>
      </c>
      <c r="C1037">
        <v>0.28571428571428498</v>
      </c>
      <c r="D1037">
        <v>7.7519379844961198E-2</v>
      </c>
      <c r="E1037">
        <v>0.12195121951219499</v>
      </c>
      <c r="F1037">
        <v>669.60606060606005</v>
      </c>
      <c r="G1037">
        <v>0.36214497599029699</v>
      </c>
      <c r="H1037">
        <v>0.63785502400970195</v>
      </c>
    </row>
    <row r="1038" spans="1:8" x14ac:dyDescent="0.25">
      <c r="A1038" t="s">
        <v>2520</v>
      </c>
      <c r="B1038" t="s">
        <v>2437</v>
      </c>
      <c r="C1038">
        <v>0</v>
      </c>
      <c r="D1038">
        <v>0</v>
      </c>
      <c r="E1038">
        <v>0</v>
      </c>
      <c r="F1038">
        <v>1849</v>
      </c>
      <c r="G1038">
        <v>1</v>
      </c>
      <c r="H1038">
        <v>0</v>
      </c>
    </row>
    <row r="1039" spans="1:8" x14ac:dyDescent="0.25">
      <c r="A1039" t="s">
        <v>2520</v>
      </c>
      <c r="B1039" t="s">
        <v>2438</v>
      </c>
      <c r="C1039">
        <v>0</v>
      </c>
      <c r="D1039">
        <v>0</v>
      </c>
      <c r="E1039">
        <v>0</v>
      </c>
      <c r="F1039">
        <v>1849</v>
      </c>
      <c r="G1039">
        <v>1</v>
      </c>
      <c r="H1039">
        <v>0</v>
      </c>
    </row>
    <row r="1040" spans="1:8" x14ac:dyDescent="0.25">
      <c r="A1040" t="s">
        <v>2520</v>
      </c>
      <c r="B1040" t="s">
        <v>2439</v>
      </c>
      <c r="C1040">
        <v>0</v>
      </c>
      <c r="D1040">
        <v>0</v>
      </c>
      <c r="E1040">
        <v>0</v>
      </c>
      <c r="F1040">
        <v>1849</v>
      </c>
      <c r="G1040">
        <v>1</v>
      </c>
      <c r="H1040">
        <v>0</v>
      </c>
    </row>
    <row r="1041" spans="1:8" x14ac:dyDescent="0.25">
      <c r="A1041" t="s">
        <v>2520</v>
      </c>
      <c r="B1041" t="s">
        <v>2440</v>
      </c>
      <c r="C1041">
        <v>0.94285714285714195</v>
      </c>
      <c r="D1041">
        <v>0.94285714285714195</v>
      </c>
      <c r="E1041">
        <v>0.94285714285714195</v>
      </c>
      <c r="F1041">
        <v>114.2</v>
      </c>
      <c r="G1041">
        <v>6.1763115197404003E-2</v>
      </c>
      <c r="H1041">
        <v>0.93823688480259604</v>
      </c>
    </row>
    <row r="1042" spans="1:8" x14ac:dyDescent="0.25">
      <c r="A1042" t="s">
        <v>2521</v>
      </c>
      <c r="B1042" t="s">
        <v>2428</v>
      </c>
      <c r="C1042">
        <v>1</v>
      </c>
      <c r="D1042">
        <v>1</v>
      </c>
      <c r="E1042">
        <v>1</v>
      </c>
      <c r="F1042">
        <v>63</v>
      </c>
      <c r="G1042">
        <v>3.4072471606273601E-2</v>
      </c>
      <c r="H1042">
        <v>0.96592752839372598</v>
      </c>
    </row>
    <row r="1043" spans="1:8" x14ac:dyDescent="0.25">
      <c r="A1043" t="s">
        <v>2521</v>
      </c>
      <c r="B1043" t="s">
        <v>2429</v>
      </c>
      <c r="C1043">
        <v>1</v>
      </c>
      <c r="D1043">
        <v>1</v>
      </c>
      <c r="E1043">
        <v>1</v>
      </c>
      <c r="F1043">
        <v>63</v>
      </c>
      <c r="G1043">
        <v>3.4072471606273601E-2</v>
      </c>
      <c r="H1043">
        <v>0.96592752839372598</v>
      </c>
    </row>
    <row r="1044" spans="1:8" x14ac:dyDescent="0.25">
      <c r="A1044" t="s">
        <v>2521</v>
      </c>
      <c r="B1044" t="s">
        <v>2430</v>
      </c>
      <c r="C1044">
        <v>1</v>
      </c>
      <c r="D1044">
        <v>1</v>
      </c>
      <c r="E1044">
        <v>1</v>
      </c>
      <c r="F1044">
        <v>63</v>
      </c>
      <c r="G1044">
        <v>3.4072471606273601E-2</v>
      </c>
      <c r="H1044">
        <v>0.96592752839372598</v>
      </c>
    </row>
    <row r="1045" spans="1:8" x14ac:dyDescent="0.25">
      <c r="A1045" t="s">
        <v>2521</v>
      </c>
      <c r="B1045" t="s">
        <v>2431</v>
      </c>
      <c r="C1045">
        <v>1</v>
      </c>
      <c r="D1045">
        <v>1</v>
      </c>
      <c r="E1045">
        <v>1</v>
      </c>
      <c r="F1045">
        <v>63</v>
      </c>
      <c r="G1045">
        <v>3.4072471606273601E-2</v>
      </c>
      <c r="H1045">
        <v>0.96592752839372598</v>
      </c>
    </row>
    <row r="1046" spans="1:8" x14ac:dyDescent="0.25">
      <c r="A1046" t="s">
        <v>2521</v>
      </c>
      <c r="B1046" t="s">
        <v>2432</v>
      </c>
      <c r="C1046">
        <v>1</v>
      </c>
      <c r="D1046">
        <v>0.21212121212121199</v>
      </c>
      <c r="E1046">
        <v>0.35</v>
      </c>
      <c r="F1046">
        <v>79.25</v>
      </c>
      <c r="G1046">
        <v>4.2861005949161701E-2</v>
      </c>
      <c r="H1046">
        <v>0.95713899405083802</v>
      </c>
    </row>
    <row r="1047" spans="1:8" x14ac:dyDescent="0.25">
      <c r="A1047" t="s">
        <v>2521</v>
      </c>
      <c r="B1047" t="s">
        <v>2433</v>
      </c>
      <c r="C1047">
        <v>1</v>
      </c>
      <c r="D1047">
        <v>1.8929150892374201E-2</v>
      </c>
      <c r="E1047">
        <v>3.7154989384288697E-2</v>
      </c>
      <c r="F1047">
        <v>289.75</v>
      </c>
      <c r="G1047">
        <v>0.15670632774472601</v>
      </c>
      <c r="H1047">
        <v>0.84329367225527296</v>
      </c>
    </row>
    <row r="1048" spans="1:8" x14ac:dyDescent="0.25">
      <c r="A1048" t="s">
        <v>2521</v>
      </c>
      <c r="B1048" t="s">
        <v>2434</v>
      </c>
      <c r="C1048">
        <v>0.88571428571428501</v>
      </c>
      <c r="D1048">
        <v>9.9678456591639805E-2</v>
      </c>
      <c r="E1048">
        <v>0.17919075144508601</v>
      </c>
      <c r="F1048">
        <v>164.333333333333</v>
      </c>
      <c r="G1048">
        <v>8.8876870380385803E-2</v>
      </c>
      <c r="H1048">
        <v>0.91112312961961395</v>
      </c>
    </row>
    <row r="1049" spans="1:8" x14ac:dyDescent="0.25">
      <c r="A1049" t="s">
        <v>2521</v>
      </c>
      <c r="B1049" t="s">
        <v>2435</v>
      </c>
      <c r="C1049">
        <v>0.6</v>
      </c>
      <c r="D1049">
        <v>0.12962962962962901</v>
      </c>
      <c r="E1049">
        <v>0.21319796954314699</v>
      </c>
      <c r="F1049">
        <v>342.40909090909003</v>
      </c>
      <c r="G1049">
        <v>0.185186095678253</v>
      </c>
      <c r="H1049">
        <v>0.81481390432174605</v>
      </c>
    </row>
    <row r="1050" spans="1:8" x14ac:dyDescent="0.25">
      <c r="A1050" t="s">
        <v>2521</v>
      </c>
      <c r="B1050" t="s">
        <v>2436</v>
      </c>
      <c r="C1050">
        <v>0.51428571428571401</v>
      </c>
      <c r="D1050">
        <v>9.5744680851063801E-2</v>
      </c>
      <c r="E1050">
        <v>0.161434977578475</v>
      </c>
      <c r="F1050">
        <v>420.8</v>
      </c>
      <c r="G1050">
        <v>0.22758247701460199</v>
      </c>
      <c r="H1050">
        <v>0.77241752298539701</v>
      </c>
    </row>
    <row r="1051" spans="1:8" x14ac:dyDescent="0.25">
      <c r="A1051" t="s">
        <v>2521</v>
      </c>
      <c r="B1051" t="s">
        <v>2437</v>
      </c>
      <c r="C1051">
        <v>2.8571428571428501E-2</v>
      </c>
      <c r="D1051">
        <v>2.77777777777777E-2</v>
      </c>
      <c r="E1051">
        <v>2.8169014084507001E-2</v>
      </c>
      <c r="F1051">
        <v>1026.8333333333301</v>
      </c>
      <c r="G1051">
        <v>0.55534523165675098</v>
      </c>
      <c r="H1051">
        <v>0.44465476834324802</v>
      </c>
    </row>
    <row r="1052" spans="1:8" x14ac:dyDescent="0.25">
      <c r="A1052" t="s">
        <v>2521</v>
      </c>
      <c r="B1052" t="s">
        <v>2438</v>
      </c>
      <c r="C1052">
        <v>0</v>
      </c>
      <c r="D1052">
        <v>0</v>
      </c>
      <c r="E1052">
        <v>0</v>
      </c>
      <c r="F1052">
        <v>1849</v>
      </c>
      <c r="G1052">
        <v>1</v>
      </c>
      <c r="H1052">
        <v>0</v>
      </c>
    </row>
    <row r="1053" spans="1:8" x14ac:dyDescent="0.25">
      <c r="A1053" t="s">
        <v>2521</v>
      </c>
      <c r="B1053" t="s">
        <v>2439</v>
      </c>
      <c r="C1053">
        <v>0</v>
      </c>
      <c r="D1053">
        <v>0</v>
      </c>
      <c r="E1053">
        <v>0</v>
      </c>
      <c r="F1053">
        <v>1849</v>
      </c>
      <c r="G1053">
        <v>1</v>
      </c>
      <c r="H1053">
        <v>0</v>
      </c>
    </row>
    <row r="1054" spans="1:8" x14ac:dyDescent="0.25">
      <c r="A1054" t="s">
        <v>2521</v>
      </c>
      <c r="B1054" t="s">
        <v>2440</v>
      </c>
      <c r="C1054">
        <v>0.94285714285714195</v>
      </c>
      <c r="D1054">
        <v>0.94285714285714195</v>
      </c>
      <c r="E1054">
        <v>0.94285714285714195</v>
      </c>
      <c r="F1054">
        <v>114.2</v>
      </c>
      <c r="G1054">
        <v>6.1763115197404003E-2</v>
      </c>
      <c r="H1054">
        <v>0.93823688480259604</v>
      </c>
    </row>
    <row r="1055" spans="1:8" x14ac:dyDescent="0.25">
      <c r="A1055" t="s">
        <v>2522</v>
      </c>
      <c r="B1055" t="s">
        <v>2428</v>
      </c>
      <c r="C1055">
        <v>1</v>
      </c>
      <c r="D1055">
        <v>1</v>
      </c>
      <c r="E1055">
        <v>1</v>
      </c>
      <c r="F1055">
        <v>51</v>
      </c>
      <c r="G1055">
        <v>1.9607843137254902E-2</v>
      </c>
      <c r="H1055">
        <v>0.98039215686274495</v>
      </c>
    </row>
    <row r="1056" spans="1:8" x14ac:dyDescent="0.25">
      <c r="A1056" t="s">
        <v>2522</v>
      </c>
      <c r="B1056" t="s">
        <v>2429</v>
      </c>
      <c r="C1056">
        <v>0.27450980392156799</v>
      </c>
      <c r="D1056">
        <v>1</v>
      </c>
      <c r="E1056">
        <v>0.43076923076923002</v>
      </c>
      <c r="F1056">
        <v>680</v>
      </c>
      <c r="G1056">
        <v>0.26143790849673199</v>
      </c>
      <c r="H1056">
        <v>0.73856209150326801</v>
      </c>
    </row>
    <row r="1057" spans="1:8" x14ac:dyDescent="0.25">
      <c r="A1057" t="s">
        <v>2522</v>
      </c>
      <c r="B1057" t="s">
        <v>2430</v>
      </c>
      <c r="C1057">
        <v>1</v>
      </c>
      <c r="D1057">
        <v>1</v>
      </c>
      <c r="E1057">
        <v>1</v>
      </c>
      <c r="F1057">
        <v>51</v>
      </c>
      <c r="G1057">
        <v>1.9607843137254902E-2</v>
      </c>
      <c r="H1057">
        <v>0.98039215686274495</v>
      </c>
    </row>
    <row r="1058" spans="1:8" x14ac:dyDescent="0.25">
      <c r="A1058" t="s">
        <v>2522</v>
      </c>
      <c r="B1058" t="s">
        <v>2431</v>
      </c>
      <c r="C1058">
        <v>0.56862745098039202</v>
      </c>
      <c r="D1058">
        <v>1</v>
      </c>
      <c r="E1058">
        <v>0.72499999999999998</v>
      </c>
      <c r="F1058">
        <v>260</v>
      </c>
      <c r="G1058">
        <v>9.9961553248750404E-2</v>
      </c>
      <c r="H1058">
        <v>0.900038446751249</v>
      </c>
    </row>
    <row r="1059" spans="1:8" x14ac:dyDescent="0.25">
      <c r="A1059" t="s">
        <v>2522</v>
      </c>
      <c r="B1059" t="s">
        <v>2432</v>
      </c>
      <c r="C1059">
        <v>0.56862745098039202</v>
      </c>
      <c r="D1059">
        <v>0.31521739130434701</v>
      </c>
      <c r="E1059">
        <v>0.40559440559440502</v>
      </c>
      <c r="F1059">
        <v>262.86363636363598</v>
      </c>
      <c r="G1059">
        <v>0.101062528398168</v>
      </c>
      <c r="H1059">
        <v>0.89893747160183102</v>
      </c>
    </row>
    <row r="1060" spans="1:8" x14ac:dyDescent="0.25">
      <c r="A1060" t="s">
        <v>2522</v>
      </c>
      <c r="B1060" t="s">
        <v>2433</v>
      </c>
      <c r="C1060">
        <v>1</v>
      </c>
      <c r="D1060">
        <v>1.9607843137254902E-2</v>
      </c>
      <c r="E1060">
        <v>3.8461538461538401E-2</v>
      </c>
      <c r="F1060">
        <v>2601</v>
      </c>
      <c r="G1060">
        <v>1</v>
      </c>
      <c r="H1060">
        <v>0</v>
      </c>
    </row>
    <row r="1061" spans="1:8" x14ac:dyDescent="0.25">
      <c r="A1061" t="s">
        <v>2522</v>
      </c>
      <c r="B1061" t="s">
        <v>2434</v>
      </c>
      <c r="C1061">
        <v>0.90196078431372495</v>
      </c>
      <c r="D1061">
        <v>0.11734693877551</v>
      </c>
      <c r="E1061">
        <v>0.207674943566591</v>
      </c>
      <c r="F1061">
        <v>125.19999999999899</v>
      </c>
      <c r="G1061">
        <v>4.8135332564398302E-2</v>
      </c>
      <c r="H1061">
        <v>0.95186466743560105</v>
      </c>
    </row>
    <row r="1062" spans="1:8" x14ac:dyDescent="0.25">
      <c r="A1062" t="s">
        <v>2522</v>
      </c>
      <c r="B1062" t="s">
        <v>2435</v>
      </c>
      <c r="C1062">
        <v>0.80392156862745101</v>
      </c>
      <c r="D1062">
        <v>0.121301775147928</v>
      </c>
      <c r="E1062">
        <v>0.21079691516709501</v>
      </c>
      <c r="F1062">
        <v>115.7</v>
      </c>
      <c r="G1062">
        <v>4.4482891195693902E-2</v>
      </c>
      <c r="H1062">
        <v>0.95551710880430596</v>
      </c>
    </row>
    <row r="1063" spans="1:8" x14ac:dyDescent="0.25">
      <c r="A1063" t="s">
        <v>2522</v>
      </c>
      <c r="B1063" t="s">
        <v>2436</v>
      </c>
      <c r="C1063">
        <v>0.49019607843137197</v>
      </c>
      <c r="D1063">
        <v>9.8814229249011801E-2</v>
      </c>
      <c r="E1063">
        <v>0.16447368421052599</v>
      </c>
      <c r="F1063">
        <v>358.76923076922998</v>
      </c>
      <c r="G1063">
        <v>0.13793511371365999</v>
      </c>
      <c r="H1063">
        <v>0.86206488628633904</v>
      </c>
    </row>
    <row r="1064" spans="1:8" x14ac:dyDescent="0.25">
      <c r="A1064" t="s">
        <v>2522</v>
      </c>
      <c r="B1064" t="s">
        <v>2437</v>
      </c>
      <c r="C1064">
        <v>0</v>
      </c>
      <c r="D1064">
        <v>0</v>
      </c>
      <c r="E1064">
        <v>0</v>
      </c>
      <c r="F1064">
        <v>1275.0784313725401</v>
      </c>
      <c r="G1064">
        <v>0.49022623274607802</v>
      </c>
      <c r="H1064">
        <v>0.50977376725392098</v>
      </c>
    </row>
    <row r="1065" spans="1:8" x14ac:dyDescent="0.25">
      <c r="A1065" t="s">
        <v>2522</v>
      </c>
      <c r="B1065" t="s">
        <v>2438</v>
      </c>
      <c r="C1065">
        <v>0</v>
      </c>
      <c r="D1065">
        <v>0</v>
      </c>
      <c r="E1065">
        <v>0</v>
      </c>
      <c r="F1065">
        <v>2601</v>
      </c>
      <c r="G1065">
        <v>1</v>
      </c>
      <c r="H1065">
        <v>0</v>
      </c>
    </row>
    <row r="1066" spans="1:8" x14ac:dyDescent="0.25">
      <c r="A1066" t="s">
        <v>2522</v>
      </c>
      <c r="B1066" t="s">
        <v>2439</v>
      </c>
      <c r="C1066">
        <v>0</v>
      </c>
      <c r="D1066">
        <v>0</v>
      </c>
      <c r="E1066">
        <v>0</v>
      </c>
      <c r="F1066">
        <v>2601</v>
      </c>
      <c r="G1066">
        <v>1</v>
      </c>
      <c r="H1066">
        <v>0</v>
      </c>
    </row>
    <row r="1067" spans="1:8" x14ac:dyDescent="0.25">
      <c r="A1067" t="s">
        <v>2522</v>
      </c>
      <c r="B1067" t="s">
        <v>2440</v>
      </c>
      <c r="C1067">
        <v>0.96078431372549</v>
      </c>
      <c r="D1067">
        <v>0.96078431372549</v>
      </c>
      <c r="E1067">
        <v>0.96078431372549</v>
      </c>
      <c r="F1067">
        <v>51</v>
      </c>
      <c r="G1067">
        <v>1.9607843137254902E-2</v>
      </c>
      <c r="H1067">
        <v>0.98039215686274495</v>
      </c>
    </row>
    <row r="1068" spans="1:8" x14ac:dyDescent="0.25">
      <c r="A1068" t="s">
        <v>2523</v>
      </c>
      <c r="B1068" t="s">
        <v>2428</v>
      </c>
      <c r="C1068">
        <v>1</v>
      </c>
      <c r="D1068">
        <v>1</v>
      </c>
      <c r="E1068">
        <v>1</v>
      </c>
      <c r="F1068">
        <v>51</v>
      </c>
      <c r="G1068">
        <v>1.9607843137254902E-2</v>
      </c>
      <c r="H1068">
        <v>0.98039215686274495</v>
      </c>
    </row>
    <row r="1069" spans="1:8" x14ac:dyDescent="0.25">
      <c r="A1069" t="s">
        <v>2523</v>
      </c>
      <c r="B1069" t="s">
        <v>2429</v>
      </c>
      <c r="C1069">
        <v>0.64705882352941102</v>
      </c>
      <c r="D1069">
        <v>1</v>
      </c>
      <c r="E1069">
        <v>0.78571428571428503</v>
      </c>
      <c r="F1069">
        <v>186</v>
      </c>
      <c r="G1069">
        <v>7.1510957324106103E-2</v>
      </c>
      <c r="H1069">
        <v>0.92848904267589305</v>
      </c>
    </row>
    <row r="1070" spans="1:8" x14ac:dyDescent="0.25">
      <c r="A1070" t="s">
        <v>2523</v>
      </c>
      <c r="B1070" t="s">
        <v>2430</v>
      </c>
      <c r="C1070">
        <v>1</v>
      </c>
      <c r="D1070">
        <v>1</v>
      </c>
      <c r="E1070">
        <v>1</v>
      </c>
      <c r="F1070">
        <v>51</v>
      </c>
      <c r="G1070">
        <v>1.9607843137254902E-2</v>
      </c>
      <c r="H1070">
        <v>0.98039215686274495</v>
      </c>
    </row>
    <row r="1071" spans="1:8" x14ac:dyDescent="0.25">
      <c r="A1071" t="s">
        <v>2523</v>
      </c>
      <c r="B1071" t="s">
        <v>2431</v>
      </c>
      <c r="C1071">
        <v>0.56862745098039202</v>
      </c>
      <c r="D1071">
        <v>1</v>
      </c>
      <c r="E1071">
        <v>0.72499999999999998</v>
      </c>
      <c r="F1071">
        <v>260</v>
      </c>
      <c r="G1071">
        <v>9.9961553248750404E-2</v>
      </c>
      <c r="H1071">
        <v>0.900038446751249</v>
      </c>
    </row>
    <row r="1072" spans="1:8" x14ac:dyDescent="0.25">
      <c r="A1072" t="s">
        <v>2523</v>
      </c>
      <c r="B1072" t="s">
        <v>2432</v>
      </c>
      <c r="C1072">
        <v>0.98039215686274495</v>
      </c>
      <c r="D1072">
        <v>0.352112676056338</v>
      </c>
      <c r="E1072">
        <v>0.51813471502590602</v>
      </c>
      <c r="F1072">
        <v>142</v>
      </c>
      <c r="G1072">
        <v>5.4594386774317501E-2</v>
      </c>
      <c r="H1072">
        <v>0.94540561322568195</v>
      </c>
    </row>
    <row r="1073" spans="1:8" x14ac:dyDescent="0.25">
      <c r="A1073" t="s">
        <v>2523</v>
      </c>
      <c r="B1073" t="s">
        <v>2433</v>
      </c>
      <c r="C1073">
        <v>1</v>
      </c>
      <c r="D1073">
        <v>1.9607843137254902E-2</v>
      </c>
      <c r="E1073">
        <v>3.8461538461538401E-2</v>
      </c>
      <c r="F1073">
        <v>2601</v>
      </c>
      <c r="G1073">
        <v>1</v>
      </c>
      <c r="H1073">
        <v>0</v>
      </c>
    </row>
    <row r="1074" spans="1:8" x14ac:dyDescent="0.25">
      <c r="A1074" t="s">
        <v>2523</v>
      </c>
      <c r="B1074" t="s">
        <v>2434</v>
      </c>
      <c r="C1074">
        <v>0.90196078431372495</v>
      </c>
      <c r="D1074">
        <v>0.11734693877551</v>
      </c>
      <c r="E1074">
        <v>0.207674943566591</v>
      </c>
      <c r="F1074">
        <v>125.19999999999899</v>
      </c>
      <c r="G1074">
        <v>4.8135332564398302E-2</v>
      </c>
      <c r="H1074">
        <v>0.95186466743560105</v>
      </c>
    </row>
    <row r="1075" spans="1:8" x14ac:dyDescent="0.25">
      <c r="A1075" t="s">
        <v>2523</v>
      </c>
      <c r="B1075" t="s">
        <v>2435</v>
      </c>
      <c r="C1075">
        <v>0.80392156862745101</v>
      </c>
      <c r="D1075">
        <v>0.121301775147928</v>
      </c>
      <c r="E1075">
        <v>0.21079691516709501</v>
      </c>
      <c r="F1075">
        <v>115.7</v>
      </c>
      <c r="G1075">
        <v>4.4482891195693902E-2</v>
      </c>
      <c r="H1075">
        <v>0.95551710880430596</v>
      </c>
    </row>
    <row r="1076" spans="1:8" x14ac:dyDescent="0.25">
      <c r="A1076" t="s">
        <v>2523</v>
      </c>
      <c r="B1076" t="s">
        <v>2436</v>
      </c>
      <c r="C1076">
        <v>0.49019607843137197</v>
      </c>
      <c r="D1076">
        <v>9.8814229249011801E-2</v>
      </c>
      <c r="E1076">
        <v>0.16447368421052599</v>
      </c>
      <c r="F1076">
        <v>358.76923076922998</v>
      </c>
      <c r="G1076">
        <v>0.13793511371365999</v>
      </c>
      <c r="H1076">
        <v>0.86206488628633904</v>
      </c>
    </row>
    <row r="1077" spans="1:8" x14ac:dyDescent="0.25">
      <c r="A1077" t="s">
        <v>2523</v>
      </c>
      <c r="B1077" t="s">
        <v>2437</v>
      </c>
      <c r="C1077">
        <v>0</v>
      </c>
      <c r="D1077">
        <v>0</v>
      </c>
      <c r="E1077">
        <v>0</v>
      </c>
      <c r="F1077">
        <v>1275.0784313725401</v>
      </c>
      <c r="G1077">
        <v>0.49022623274607802</v>
      </c>
      <c r="H1077">
        <v>0.50977376725392098</v>
      </c>
    </row>
    <row r="1078" spans="1:8" x14ac:dyDescent="0.25">
      <c r="A1078" t="s">
        <v>2523</v>
      </c>
      <c r="B1078" t="s">
        <v>2438</v>
      </c>
      <c r="C1078">
        <v>0</v>
      </c>
      <c r="D1078">
        <v>0</v>
      </c>
      <c r="E1078">
        <v>0</v>
      </c>
      <c r="F1078">
        <v>2601</v>
      </c>
      <c r="G1078">
        <v>1</v>
      </c>
      <c r="H1078">
        <v>0</v>
      </c>
    </row>
    <row r="1079" spans="1:8" x14ac:dyDescent="0.25">
      <c r="A1079" t="s">
        <v>2523</v>
      </c>
      <c r="B1079" t="s">
        <v>2439</v>
      </c>
      <c r="C1079">
        <v>0</v>
      </c>
      <c r="D1079">
        <v>0</v>
      </c>
      <c r="E1079">
        <v>0</v>
      </c>
      <c r="F1079">
        <v>2601</v>
      </c>
      <c r="G1079">
        <v>1</v>
      </c>
      <c r="H1079">
        <v>0</v>
      </c>
    </row>
    <row r="1080" spans="1:8" x14ac:dyDescent="0.25">
      <c r="A1080" t="s">
        <v>2523</v>
      </c>
      <c r="B1080" t="s">
        <v>2440</v>
      </c>
      <c r="C1080">
        <v>0.96078431372549</v>
      </c>
      <c r="D1080">
        <v>0.96078431372549</v>
      </c>
      <c r="E1080">
        <v>0.96078431372549</v>
      </c>
      <c r="F1080">
        <v>51</v>
      </c>
      <c r="G1080">
        <v>1.9607843137254902E-2</v>
      </c>
      <c r="H1080">
        <v>0.98039215686274495</v>
      </c>
    </row>
    <row r="1081" spans="1:8" x14ac:dyDescent="0.25">
      <c r="A1081" t="s">
        <v>2524</v>
      </c>
      <c r="B1081" t="s">
        <v>2428</v>
      </c>
      <c r="C1081">
        <v>0.52941176470588203</v>
      </c>
      <c r="D1081">
        <v>1</v>
      </c>
      <c r="E1081">
        <v>0.69230769230769196</v>
      </c>
      <c r="F1081">
        <v>303</v>
      </c>
      <c r="G1081">
        <v>0.116493656286043</v>
      </c>
      <c r="H1081">
        <v>0.88350634371395598</v>
      </c>
    </row>
    <row r="1082" spans="1:8" x14ac:dyDescent="0.25">
      <c r="A1082" t="s">
        <v>2524</v>
      </c>
      <c r="B1082" t="s">
        <v>2429</v>
      </c>
      <c r="C1082">
        <v>1.9607843137254902E-2</v>
      </c>
      <c r="D1082">
        <v>1</v>
      </c>
      <c r="E1082">
        <v>3.8461538461538401E-2</v>
      </c>
      <c r="F1082">
        <v>1226</v>
      </c>
      <c r="G1082">
        <v>0.47135717031910801</v>
      </c>
      <c r="H1082">
        <v>0.52864282968089205</v>
      </c>
    </row>
    <row r="1083" spans="1:8" x14ac:dyDescent="0.25">
      <c r="A1083" t="s">
        <v>2524</v>
      </c>
      <c r="B1083" t="s">
        <v>2430</v>
      </c>
      <c r="C1083">
        <v>0.64705882352941102</v>
      </c>
      <c r="D1083">
        <v>0.97058823529411697</v>
      </c>
      <c r="E1083">
        <v>0.77647058823529402</v>
      </c>
      <c r="F1083">
        <v>186.055555555555</v>
      </c>
      <c r="G1083">
        <v>7.1532316630355794E-2</v>
      </c>
      <c r="H1083">
        <v>0.92846768336964403</v>
      </c>
    </row>
    <row r="1084" spans="1:8" x14ac:dyDescent="0.25">
      <c r="A1084" t="s">
        <v>2524</v>
      </c>
      <c r="B1084" t="s">
        <v>2431</v>
      </c>
      <c r="C1084">
        <v>1.9607843137254902E-2</v>
      </c>
      <c r="D1084">
        <v>1</v>
      </c>
      <c r="E1084">
        <v>3.8461538461538401E-2</v>
      </c>
      <c r="F1084">
        <v>1226</v>
      </c>
      <c r="G1084">
        <v>0.47135717031910801</v>
      </c>
      <c r="H1084">
        <v>0.52864282968089205</v>
      </c>
    </row>
    <row r="1085" spans="1:8" x14ac:dyDescent="0.25">
      <c r="A1085" t="s">
        <v>2524</v>
      </c>
      <c r="B1085" t="s">
        <v>2432</v>
      </c>
      <c r="C1085">
        <v>9.8039215686274495E-2</v>
      </c>
      <c r="D1085">
        <v>0.238095238095238</v>
      </c>
      <c r="E1085">
        <v>0.13888888888888801</v>
      </c>
      <c r="F1085">
        <v>1040.3478260869499</v>
      </c>
      <c r="G1085">
        <v>0.39997994082543498</v>
      </c>
      <c r="H1085">
        <v>0.60002005917456402</v>
      </c>
    </row>
    <row r="1086" spans="1:8" x14ac:dyDescent="0.25">
      <c r="A1086" t="s">
        <v>2524</v>
      </c>
      <c r="B1086" t="s">
        <v>2433</v>
      </c>
      <c r="C1086">
        <v>1</v>
      </c>
      <c r="D1086">
        <v>1.9607843137254902E-2</v>
      </c>
      <c r="E1086">
        <v>3.8461538461538401E-2</v>
      </c>
      <c r="F1086">
        <v>2601</v>
      </c>
      <c r="G1086">
        <v>1</v>
      </c>
      <c r="H1086">
        <v>0</v>
      </c>
    </row>
    <row r="1087" spans="1:8" x14ac:dyDescent="0.25">
      <c r="A1087" t="s">
        <v>2524</v>
      </c>
      <c r="B1087" t="s">
        <v>2434</v>
      </c>
      <c r="C1087">
        <v>0.90196078431372495</v>
      </c>
      <c r="D1087">
        <v>0.117048346055979</v>
      </c>
      <c r="E1087">
        <v>0.20720720720720701</v>
      </c>
      <c r="F1087">
        <v>125.399999999999</v>
      </c>
      <c r="G1087">
        <v>4.8212226066897297E-2</v>
      </c>
      <c r="H1087">
        <v>0.95178777393310199</v>
      </c>
    </row>
    <row r="1088" spans="1:8" x14ac:dyDescent="0.25">
      <c r="A1088" t="s">
        <v>2524</v>
      </c>
      <c r="B1088" t="s">
        <v>2435</v>
      </c>
      <c r="C1088">
        <v>0.80392156862745101</v>
      </c>
      <c r="D1088">
        <v>0.116147308781869</v>
      </c>
      <c r="E1088">
        <v>0.20297029702970201</v>
      </c>
      <c r="F1088">
        <v>117.2</v>
      </c>
      <c r="G1088">
        <v>4.50595924644367E-2</v>
      </c>
      <c r="H1088">
        <v>0.95494040753556297</v>
      </c>
    </row>
    <row r="1089" spans="1:8" x14ac:dyDescent="0.25">
      <c r="A1089" t="s">
        <v>2524</v>
      </c>
      <c r="B1089" t="s">
        <v>2436</v>
      </c>
      <c r="C1089">
        <v>0.49019607843137197</v>
      </c>
      <c r="D1089">
        <v>9.8814229249011801E-2</v>
      </c>
      <c r="E1089">
        <v>0.16447368421052599</v>
      </c>
      <c r="F1089">
        <v>358.76923076922998</v>
      </c>
      <c r="G1089">
        <v>0.13793511371365999</v>
      </c>
      <c r="H1089">
        <v>0.86206488628633904</v>
      </c>
    </row>
    <row r="1090" spans="1:8" x14ac:dyDescent="0.25">
      <c r="A1090" t="s">
        <v>2524</v>
      </c>
      <c r="B1090" t="s">
        <v>2437</v>
      </c>
      <c r="C1090">
        <v>0</v>
      </c>
      <c r="D1090">
        <v>0</v>
      </c>
      <c r="E1090">
        <v>0</v>
      </c>
      <c r="F1090">
        <v>1275.0784313725401</v>
      </c>
      <c r="G1090">
        <v>0.49022623274607802</v>
      </c>
      <c r="H1090">
        <v>0.50977376725392098</v>
      </c>
    </row>
    <row r="1091" spans="1:8" x14ac:dyDescent="0.25">
      <c r="A1091" t="s">
        <v>2524</v>
      </c>
      <c r="B1091" t="s">
        <v>2438</v>
      </c>
      <c r="C1091">
        <v>0</v>
      </c>
      <c r="D1091">
        <v>0</v>
      </c>
      <c r="E1091">
        <v>0</v>
      </c>
      <c r="F1091">
        <v>2601</v>
      </c>
      <c r="G1091">
        <v>1</v>
      </c>
      <c r="H1091">
        <v>0</v>
      </c>
    </row>
    <row r="1092" spans="1:8" x14ac:dyDescent="0.25">
      <c r="A1092" t="s">
        <v>2524</v>
      </c>
      <c r="B1092" t="s">
        <v>2439</v>
      </c>
      <c r="C1092">
        <v>0</v>
      </c>
      <c r="D1092">
        <v>0</v>
      </c>
      <c r="E1092">
        <v>0</v>
      </c>
      <c r="F1092">
        <v>2601</v>
      </c>
      <c r="G1092">
        <v>1</v>
      </c>
      <c r="H1092">
        <v>0</v>
      </c>
    </row>
    <row r="1093" spans="1:8" x14ac:dyDescent="0.25">
      <c r="A1093" t="s">
        <v>2524</v>
      </c>
      <c r="B1093" t="s">
        <v>2440</v>
      </c>
      <c r="C1093">
        <v>0.96078431372549</v>
      </c>
      <c r="D1093">
        <v>0.94230769230769196</v>
      </c>
      <c r="E1093">
        <v>0.95145631067961101</v>
      </c>
      <c r="F1093">
        <v>51.5</v>
      </c>
      <c r="G1093">
        <v>1.98000768935024E-2</v>
      </c>
      <c r="H1093">
        <v>0.98019992310649695</v>
      </c>
    </row>
    <row r="1094" spans="1:8" x14ac:dyDescent="0.25">
      <c r="A1094" t="s">
        <v>2525</v>
      </c>
      <c r="B1094" t="s">
        <v>2428</v>
      </c>
      <c r="C1094">
        <v>0.60784313725490102</v>
      </c>
      <c r="D1094">
        <v>1</v>
      </c>
      <c r="E1094">
        <v>0.75609756097560898</v>
      </c>
      <c r="F1094">
        <v>221</v>
      </c>
      <c r="G1094">
        <v>8.4967320261437898E-2</v>
      </c>
      <c r="H1094">
        <v>0.91503267973856195</v>
      </c>
    </row>
    <row r="1095" spans="1:8" x14ac:dyDescent="0.25">
      <c r="A1095" t="s">
        <v>2525</v>
      </c>
      <c r="B1095" t="s">
        <v>2429</v>
      </c>
      <c r="C1095">
        <v>0</v>
      </c>
      <c r="D1095">
        <v>0</v>
      </c>
      <c r="E1095">
        <v>0</v>
      </c>
      <c r="F1095">
        <v>2601</v>
      </c>
      <c r="G1095">
        <v>1</v>
      </c>
      <c r="H1095">
        <v>0</v>
      </c>
    </row>
    <row r="1096" spans="1:8" x14ac:dyDescent="0.25">
      <c r="A1096" t="s">
        <v>2525</v>
      </c>
      <c r="B1096" t="s">
        <v>2430</v>
      </c>
      <c r="C1096">
        <v>0.49019607843137197</v>
      </c>
      <c r="D1096">
        <v>0.96153846153846101</v>
      </c>
      <c r="E1096">
        <v>0.64935064935064901</v>
      </c>
      <c r="F1096">
        <v>350.03846153846098</v>
      </c>
      <c r="G1096">
        <v>0.13457841658533601</v>
      </c>
      <c r="H1096">
        <v>0.86542158341466302</v>
      </c>
    </row>
    <row r="1097" spans="1:8" x14ac:dyDescent="0.25">
      <c r="A1097" t="s">
        <v>2525</v>
      </c>
      <c r="B1097" t="s">
        <v>2431</v>
      </c>
      <c r="C1097">
        <v>0</v>
      </c>
      <c r="D1097">
        <v>0</v>
      </c>
      <c r="E1097">
        <v>0</v>
      </c>
      <c r="F1097">
        <v>2601</v>
      </c>
      <c r="G1097">
        <v>1</v>
      </c>
      <c r="H1097">
        <v>0</v>
      </c>
    </row>
    <row r="1098" spans="1:8" x14ac:dyDescent="0.25">
      <c r="A1098" t="s">
        <v>2525</v>
      </c>
      <c r="B1098" t="s">
        <v>2432</v>
      </c>
      <c r="C1098">
        <v>3.9215686274509803E-2</v>
      </c>
      <c r="D1098">
        <v>1</v>
      </c>
      <c r="E1098">
        <v>7.5471698113207503E-2</v>
      </c>
      <c r="F1098">
        <v>1178</v>
      </c>
      <c r="G1098">
        <v>0.45290272971933798</v>
      </c>
      <c r="H1098">
        <v>0.54709727028066102</v>
      </c>
    </row>
    <row r="1099" spans="1:8" x14ac:dyDescent="0.25">
      <c r="A1099" t="s">
        <v>2525</v>
      </c>
      <c r="B1099" t="s">
        <v>2433</v>
      </c>
      <c r="C1099">
        <v>1</v>
      </c>
      <c r="D1099">
        <v>1.9607843137254902E-2</v>
      </c>
      <c r="E1099">
        <v>3.8461538461538401E-2</v>
      </c>
      <c r="F1099">
        <v>2601</v>
      </c>
      <c r="G1099">
        <v>1</v>
      </c>
      <c r="H1099">
        <v>0</v>
      </c>
    </row>
    <row r="1100" spans="1:8" x14ac:dyDescent="0.25">
      <c r="A1100" t="s">
        <v>2525</v>
      </c>
      <c r="B1100" t="s">
        <v>2434</v>
      </c>
      <c r="C1100">
        <v>0.90196078431372495</v>
      </c>
      <c r="D1100">
        <v>0.118251928020565</v>
      </c>
      <c r="E1100">
        <v>0.20909090909090899</v>
      </c>
      <c r="F1100">
        <v>124.6</v>
      </c>
      <c r="G1100">
        <v>4.7904652056901198E-2</v>
      </c>
      <c r="H1100">
        <v>0.95209534794309802</v>
      </c>
    </row>
    <row r="1101" spans="1:8" x14ac:dyDescent="0.25">
      <c r="A1101" t="s">
        <v>2525</v>
      </c>
      <c r="B1101" t="s">
        <v>2435</v>
      </c>
      <c r="C1101">
        <v>0.78431372549019596</v>
      </c>
      <c r="D1101">
        <v>0.114942528735632</v>
      </c>
      <c r="E1101">
        <v>0.20050125313283201</v>
      </c>
      <c r="F1101">
        <v>123</v>
      </c>
      <c r="G1101">
        <v>4.7289504036908799E-2</v>
      </c>
      <c r="H1101">
        <v>0.95271049596309099</v>
      </c>
    </row>
    <row r="1102" spans="1:8" x14ac:dyDescent="0.25">
      <c r="A1102" t="s">
        <v>2525</v>
      </c>
      <c r="B1102" t="s">
        <v>2436</v>
      </c>
      <c r="C1102">
        <v>0.49019607843137197</v>
      </c>
      <c r="D1102">
        <v>9.8814229249011801E-2</v>
      </c>
      <c r="E1102">
        <v>0.16447368421052599</v>
      </c>
      <c r="F1102">
        <v>358.76923076922998</v>
      </c>
      <c r="G1102">
        <v>0.13793511371365999</v>
      </c>
      <c r="H1102">
        <v>0.86206488628633904</v>
      </c>
    </row>
    <row r="1103" spans="1:8" x14ac:dyDescent="0.25">
      <c r="A1103" t="s">
        <v>2525</v>
      </c>
      <c r="B1103" t="s">
        <v>2437</v>
      </c>
      <c r="C1103">
        <v>0</v>
      </c>
      <c r="D1103">
        <v>0</v>
      </c>
      <c r="E1103">
        <v>0</v>
      </c>
      <c r="F1103">
        <v>1275.0784313725401</v>
      </c>
      <c r="G1103">
        <v>0.49022623274607802</v>
      </c>
      <c r="H1103">
        <v>0.50977376725392098</v>
      </c>
    </row>
    <row r="1104" spans="1:8" x14ac:dyDescent="0.25">
      <c r="A1104" t="s">
        <v>2525</v>
      </c>
      <c r="B1104" t="s">
        <v>2438</v>
      </c>
      <c r="C1104">
        <v>0</v>
      </c>
      <c r="D1104">
        <v>0</v>
      </c>
      <c r="E1104">
        <v>0</v>
      </c>
      <c r="F1104">
        <v>2601</v>
      </c>
      <c r="G1104">
        <v>1</v>
      </c>
      <c r="H1104">
        <v>0</v>
      </c>
    </row>
    <row r="1105" spans="1:8" x14ac:dyDescent="0.25">
      <c r="A1105" t="s">
        <v>2525</v>
      </c>
      <c r="B1105" t="s">
        <v>2439</v>
      </c>
      <c r="C1105">
        <v>0</v>
      </c>
      <c r="D1105">
        <v>0</v>
      </c>
      <c r="E1105">
        <v>0</v>
      </c>
      <c r="F1105">
        <v>2601</v>
      </c>
      <c r="G1105">
        <v>1</v>
      </c>
      <c r="H1105">
        <v>0</v>
      </c>
    </row>
    <row r="1106" spans="1:8" x14ac:dyDescent="0.25">
      <c r="A1106" t="s">
        <v>2525</v>
      </c>
      <c r="B1106" t="s">
        <v>2440</v>
      </c>
      <c r="C1106">
        <v>0.96078431372549</v>
      </c>
      <c r="D1106">
        <v>0.96078431372549</v>
      </c>
      <c r="E1106">
        <v>0.96078431372549</v>
      </c>
      <c r="F1106">
        <v>51</v>
      </c>
      <c r="G1106">
        <v>1.9607843137254902E-2</v>
      </c>
      <c r="H1106">
        <v>0.98039215686274495</v>
      </c>
    </row>
    <row r="1107" spans="1:8" x14ac:dyDescent="0.25">
      <c r="A1107" t="s">
        <v>2526</v>
      </c>
      <c r="B1107" t="s">
        <v>2428</v>
      </c>
      <c r="C1107">
        <v>0.45098039215686198</v>
      </c>
      <c r="D1107">
        <v>1</v>
      </c>
      <c r="E1107">
        <v>0.62162162162162105</v>
      </c>
      <c r="F1107">
        <v>401</v>
      </c>
      <c r="G1107">
        <v>0.15417147251057201</v>
      </c>
      <c r="H1107">
        <v>0.84582852748942705</v>
      </c>
    </row>
    <row r="1108" spans="1:8" x14ac:dyDescent="0.25">
      <c r="A1108" t="s">
        <v>2526</v>
      </c>
      <c r="B1108" t="s">
        <v>2429</v>
      </c>
      <c r="C1108">
        <v>0</v>
      </c>
      <c r="D1108">
        <v>0</v>
      </c>
      <c r="E1108">
        <v>0</v>
      </c>
      <c r="F1108">
        <v>2601</v>
      </c>
      <c r="G1108">
        <v>1</v>
      </c>
      <c r="H1108">
        <v>0</v>
      </c>
    </row>
    <row r="1109" spans="1:8" x14ac:dyDescent="0.25">
      <c r="A1109" t="s">
        <v>2526</v>
      </c>
      <c r="B1109" t="s">
        <v>2430</v>
      </c>
      <c r="C1109">
        <v>0.52941176470588203</v>
      </c>
      <c r="D1109">
        <v>0.96428571428571397</v>
      </c>
      <c r="E1109">
        <v>0.683544303797468</v>
      </c>
      <c r="F1109">
        <v>303.041666666666</v>
      </c>
      <c r="G1109">
        <v>0.116509675765731</v>
      </c>
      <c r="H1109">
        <v>0.88349032423426799</v>
      </c>
    </row>
    <row r="1110" spans="1:8" x14ac:dyDescent="0.25">
      <c r="A1110" t="s">
        <v>2526</v>
      </c>
      <c r="B1110" t="s">
        <v>2431</v>
      </c>
      <c r="C1110">
        <v>0</v>
      </c>
      <c r="D1110">
        <v>0</v>
      </c>
      <c r="E1110">
        <v>0</v>
      </c>
      <c r="F1110">
        <v>2601</v>
      </c>
      <c r="G1110">
        <v>1</v>
      </c>
      <c r="H1110">
        <v>0</v>
      </c>
    </row>
    <row r="1111" spans="1:8" x14ac:dyDescent="0.25">
      <c r="A1111" t="s">
        <v>2526</v>
      </c>
      <c r="B1111" t="s">
        <v>2432</v>
      </c>
      <c r="C1111">
        <v>1.9607843137254902E-2</v>
      </c>
      <c r="D1111">
        <v>0.16666666666666599</v>
      </c>
      <c r="E1111">
        <v>3.5087719298245598E-2</v>
      </c>
      <c r="F1111">
        <v>1226.0999999999999</v>
      </c>
      <c r="G1111">
        <v>0.47139561707035799</v>
      </c>
      <c r="H1111">
        <v>0.52860438292964196</v>
      </c>
    </row>
    <row r="1112" spans="1:8" x14ac:dyDescent="0.25">
      <c r="A1112" t="s">
        <v>2526</v>
      </c>
      <c r="B1112" t="s">
        <v>2433</v>
      </c>
      <c r="C1112">
        <v>1</v>
      </c>
      <c r="D1112">
        <v>1.9607843137254902E-2</v>
      </c>
      <c r="E1112">
        <v>3.8461538461538401E-2</v>
      </c>
      <c r="F1112">
        <v>2601</v>
      </c>
      <c r="G1112">
        <v>1</v>
      </c>
      <c r="H1112">
        <v>0</v>
      </c>
    </row>
    <row r="1113" spans="1:8" x14ac:dyDescent="0.25">
      <c r="A1113" t="s">
        <v>2526</v>
      </c>
      <c r="B1113" t="s">
        <v>2434</v>
      </c>
      <c r="C1113">
        <v>0.90196078431372495</v>
      </c>
      <c r="D1113">
        <v>0.12073490813648199</v>
      </c>
      <c r="E1113">
        <v>0.21296296296296199</v>
      </c>
      <c r="F1113">
        <v>123</v>
      </c>
      <c r="G1113">
        <v>4.7289504036908799E-2</v>
      </c>
      <c r="H1113">
        <v>0.95271049596309099</v>
      </c>
    </row>
    <row r="1114" spans="1:8" x14ac:dyDescent="0.25">
      <c r="A1114" t="s">
        <v>2526</v>
      </c>
      <c r="B1114" t="s">
        <v>2435</v>
      </c>
      <c r="C1114">
        <v>0.80392156862745101</v>
      </c>
      <c r="D1114">
        <v>0.117478510028653</v>
      </c>
      <c r="E1114">
        <v>0.20499999999999999</v>
      </c>
      <c r="F1114">
        <v>116.799999999999</v>
      </c>
      <c r="G1114">
        <v>4.4905805459438598E-2</v>
      </c>
      <c r="H1114">
        <v>0.95509419454056099</v>
      </c>
    </row>
    <row r="1115" spans="1:8" x14ac:dyDescent="0.25">
      <c r="A1115" t="s">
        <v>2526</v>
      </c>
      <c r="B1115" t="s">
        <v>2436</v>
      </c>
      <c r="C1115">
        <v>0.49019607843137197</v>
      </c>
      <c r="D1115">
        <v>9.8814229249011801E-2</v>
      </c>
      <c r="E1115">
        <v>0.16447368421052599</v>
      </c>
      <c r="F1115">
        <v>358.76923076922998</v>
      </c>
      <c r="G1115">
        <v>0.13793511371365999</v>
      </c>
      <c r="H1115">
        <v>0.86206488628633904</v>
      </c>
    </row>
    <row r="1116" spans="1:8" x14ac:dyDescent="0.25">
      <c r="A1116" t="s">
        <v>2526</v>
      </c>
      <c r="B1116" t="s">
        <v>2437</v>
      </c>
      <c r="C1116">
        <v>0</v>
      </c>
      <c r="D1116">
        <v>0</v>
      </c>
      <c r="E1116">
        <v>0</v>
      </c>
      <c r="F1116">
        <v>1275.0784313725401</v>
      </c>
      <c r="G1116">
        <v>0.49022623274607802</v>
      </c>
      <c r="H1116">
        <v>0.50977376725392098</v>
      </c>
    </row>
    <row r="1117" spans="1:8" x14ac:dyDescent="0.25">
      <c r="A1117" t="s">
        <v>2526</v>
      </c>
      <c r="B1117" t="s">
        <v>2438</v>
      </c>
      <c r="C1117">
        <v>0</v>
      </c>
      <c r="D1117">
        <v>0</v>
      </c>
      <c r="E1117">
        <v>0</v>
      </c>
      <c r="F1117">
        <v>2601</v>
      </c>
      <c r="G1117">
        <v>1</v>
      </c>
      <c r="H1117">
        <v>0</v>
      </c>
    </row>
    <row r="1118" spans="1:8" x14ac:dyDescent="0.25">
      <c r="A1118" t="s">
        <v>2526</v>
      </c>
      <c r="B1118" t="s">
        <v>2439</v>
      </c>
      <c r="C1118">
        <v>0</v>
      </c>
      <c r="D1118">
        <v>0</v>
      </c>
      <c r="E1118">
        <v>0</v>
      </c>
      <c r="F1118">
        <v>2601</v>
      </c>
      <c r="G1118">
        <v>1</v>
      </c>
      <c r="H1118">
        <v>0</v>
      </c>
    </row>
    <row r="1119" spans="1:8" x14ac:dyDescent="0.25">
      <c r="A1119" t="s">
        <v>2526</v>
      </c>
      <c r="B1119" t="s">
        <v>2440</v>
      </c>
      <c r="C1119">
        <v>0.96078431372549</v>
      </c>
      <c r="D1119">
        <v>0.89090909090908998</v>
      </c>
      <c r="E1119">
        <v>0.92452830188679203</v>
      </c>
      <c r="F1119">
        <v>53</v>
      </c>
      <c r="G1119">
        <v>2.0376778162245202E-2</v>
      </c>
      <c r="H1119">
        <v>0.97962322183775397</v>
      </c>
    </row>
    <row r="1120" spans="1:8" x14ac:dyDescent="0.25">
      <c r="A1120" t="s">
        <v>2527</v>
      </c>
      <c r="B1120" t="s">
        <v>2428</v>
      </c>
      <c r="C1120">
        <v>0.66666666666666596</v>
      </c>
      <c r="D1120">
        <v>0.97142857142857097</v>
      </c>
      <c r="E1120">
        <v>0.79069767441860395</v>
      </c>
      <c r="F1120">
        <v>170.058823529411</v>
      </c>
      <c r="G1120">
        <v>6.5382092860212099E-2</v>
      </c>
      <c r="H1120">
        <v>0.93461790713978699</v>
      </c>
    </row>
    <row r="1121" spans="1:8" x14ac:dyDescent="0.25">
      <c r="A1121" t="s">
        <v>2527</v>
      </c>
      <c r="B1121" t="s">
        <v>2429</v>
      </c>
      <c r="C1121">
        <v>1.9607843137254902E-2</v>
      </c>
      <c r="D1121">
        <v>1</v>
      </c>
      <c r="E1121">
        <v>3.8461538461538401E-2</v>
      </c>
      <c r="F1121">
        <v>1226</v>
      </c>
      <c r="G1121">
        <v>0.47135717031910801</v>
      </c>
      <c r="H1121">
        <v>0.52864282968089205</v>
      </c>
    </row>
    <row r="1122" spans="1:8" x14ac:dyDescent="0.25">
      <c r="A1122" t="s">
        <v>2527</v>
      </c>
      <c r="B1122" t="s">
        <v>2430</v>
      </c>
      <c r="C1122">
        <v>0.35294117647058798</v>
      </c>
      <c r="D1122">
        <v>0.81818181818181801</v>
      </c>
      <c r="E1122">
        <v>0.49315068493150599</v>
      </c>
      <c r="F1122">
        <v>546.12121212121201</v>
      </c>
      <c r="G1122">
        <v>0.209965863945102</v>
      </c>
      <c r="H1122">
        <v>0.79003413605489703</v>
      </c>
    </row>
    <row r="1123" spans="1:8" x14ac:dyDescent="0.25">
      <c r="A1123" t="s">
        <v>2527</v>
      </c>
      <c r="B1123" t="s">
        <v>2431</v>
      </c>
      <c r="C1123">
        <v>1.9607843137254902E-2</v>
      </c>
      <c r="D1123">
        <v>1</v>
      </c>
      <c r="E1123">
        <v>3.8461538461538401E-2</v>
      </c>
      <c r="F1123">
        <v>1226</v>
      </c>
      <c r="G1123">
        <v>0.47135717031910801</v>
      </c>
      <c r="H1123">
        <v>0.52864282968089205</v>
      </c>
    </row>
    <row r="1124" spans="1:8" x14ac:dyDescent="0.25">
      <c r="A1124" t="s">
        <v>2527</v>
      </c>
      <c r="B1124" t="s">
        <v>2432</v>
      </c>
      <c r="C1124">
        <v>3.9215686274509803E-2</v>
      </c>
      <c r="D1124">
        <v>0.5</v>
      </c>
      <c r="E1124">
        <v>7.2727272727272696E-2</v>
      </c>
      <c r="F1124">
        <v>1178.0408163265299</v>
      </c>
      <c r="G1124">
        <v>0.45291842227086898</v>
      </c>
      <c r="H1124">
        <v>0.54708157772913002</v>
      </c>
    </row>
    <row r="1125" spans="1:8" x14ac:dyDescent="0.25">
      <c r="A1125" t="s">
        <v>2527</v>
      </c>
      <c r="B1125" t="s">
        <v>2433</v>
      </c>
      <c r="C1125">
        <v>1</v>
      </c>
      <c r="D1125">
        <v>1.9607843137254902E-2</v>
      </c>
      <c r="E1125">
        <v>3.8461538461538401E-2</v>
      </c>
      <c r="F1125">
        <v>2601</v>
      </c>
      <c r="G1125">
        <v>1</v>
      </c>
      <c r="H1125">
        <v>0</v>
      </c>
    </row>
    <row r="1126" spans="1:8" x14ac:dyDescent="0.25">
      <c r="A1126" t="s">
        <v>2527</v>
      </c>
      <c r="B1126" t="s">
        <v>2434</v>
      </c>
      <c r="C1126">
        <v>0.88235294117647001</v>
      </c>
      <c r="D1126">
        <v>0.117801047120418</v>
      </c>
      <c r="E1126">
        <v>0.20785219399538099</v>
      </c>
      <c r="F1126">
        <v>116.166666666666</v>
      </c>
      <c r="G1126">
        <v>4.4662309368191697E-2</v>
      </c>
      <c r="H1126">
        <v>0.95533769063180796</v>
      </c>
    </row>
    <row r="1127" spans="1:8" x14ac:dyDescent="0.25">
      <c r="A1127" t="s">
        <v>2527</v>
      </c>
      <c r="B1127" t="s">
        <v>2435</v>
      </c>
      <c r="C1127">
        <v>0.76470588235294101</v>
      </c>
      <c r="D1127">
        <v>0.113372093023255</v>
      </c>
      <c r="E1127">
        <v>0.197468354430379</v>
      </c>
      <c r="F1127">
        <v>130.416666666666</v>
      </c>
      <c r="G1127">
        <v>5.0140971421248202E-2</v>
      </c>
      <c r="H1127">
        <v>0.94985902857875104</v>
      </c>
    </row>
    <row r="1128" spans="1:8" x14ac:dyDescent="0.25">
      <c r="A1128" t="s">
        <v>2527</v>
      </c>
      <c r="B1128" t="s">
        <v>2436</v>
      </c>
      <c r="C1128">
        <v>0.49019607843137197</v>
      </c>
      <c r="D1128">
        <v>9.8814229249011801E-2</v>
      </c>
      <c r="E1128">
        <v>0.16447368421052599</v>
      </c>
      <c r="F1128">
        <v>358.76923076922998</v>
      </c>
      <c r="G1128">
        <v>0.13793511371365999</v>
      </c>
      <c r="H1128">
        <v>0.86206488628633904</v>
      </c>
    </row>
    <row r="1129" spans="1:8" x14ac:dyDescent="0.25">
      <c r="A1129" t="s">
        <v>2527</v>
      </c>
      <c r="B1129" t="s">
        <v>2437</v>
      </c>
      <c r="C1129">
        <v>0</v>
      </c>
      <c r="D1129">
        <v>0</v>
      </c>
      <c r="E1129">
        <v>0</v>
      </c>
      <c r="F1129">
        <v>1275.0784313725401</v>
      </c>
      <c r="G1129">
        <v>0.49022623274607802</v>
      </c>
      <c r="H1129">
        <v>0.50977376725392098</v>
      </c>
    </row>
    <row r="1130" spans="1:8" x14ac:dyDescent="0.25">
      <c r="A1130" t="s">
        <v>2527</v>
      </c>
      <c r="B1130" t="s">
        <v>2438</v>
      </c>
      <c r="C1130">
        <v>0</v>
      </c>
      <c r="D1130">
        <v>0</v>
      </c>
      <c r="E1130">
        <v>0</v>
      </c>
      <c r="F1130">
        <v>2601</v>
      </c>
      <c r="G1130">
        <v>1</v>
      </c>
      <c r="H1130">
        <v>0</v>
      </c>
    </row>
    <row r="1131" spans="1:8" x14ac:dyDescent="0.25">
      <c r="A1131" t="s">
        <v>2527</v>
      </c>
      <c r="B1131" t="s">
        <v>2439</v>
      </c>
      <c r="C1131">
        <v>0</v>
      </c>
      <c r="D1131">
        <v>0</v>
      </c>
      <c r="E1131">
        <v>0</v>
      </c>
      <c r="F1131">
        <v>2601</v>
      </c>
      <c r="G1131">
        <v>1</v>
      </c>
      <c r="H1131">
        <v>0</v>
      </c>
    </row>
    <row r="1132" spans="1:8" x14ac:dyDescent="0.25">
      <c r="A1132" t="s">
        <v>2527</v>
      </c>
      <c r="B1132" t="s">
        <v>2440</v>
      </c>
      <c r="C1132">
        <v>0.96078431372549</v>
      </c>
      <c r="D1132">
        <v>0.907407407407407</v>
      </c>
      <c r="E1132">
        <v>0.93333333333333302</v>
      </c>
      <c r="F1132">
        <v>52.5</v>
      </c>
      <c r="G1132">
        <v>2.0184544405997599E-2</v>
      </c>
      <c r="H1132">
        <v>0.97981545559400196</v>
      </c>
    </row>
    <row r="1133" spans="1:8" x14ac:dyDescent="0.25">
      <c r="A1133" t="s">
        <v>2528</v>
      </c>
      <c r="B1133" t="s">
        <v>2428</v>
      </c>
      <c r="C1133">
        <v>1</v>
      </c>
      <c r="D1133">
        <v>1</v>
      </c>
      <c r="E1133">
        <v>1</v>
      </c>
      <c r="F1133">
        <v>51</v>
      </c>
      <c r="G1133">
        <v>1.9607843137254902E-2</v>
      </c>
      <c r="H1133">
        <v>0.98039215686274495</v>
      </c>
    </row>
    <row r="1134" spans="1:8" x14ac:dyDescent="0.25">
      <c r="A1134" t="s">
        <v>2528</v>
      </c>
      <c r="B1134" t="s">
        <v>2429</v>
      </c>
      <c r="C1134">
        <v>0.64705882352941102</v>
      </c>
      <c r="D1134">
        <v>1</v>
      </c>
      <c r="E1134">
        <v>0.78571428571428503</v>
      </c>
      <c r="F1134">
        <v>186</v>
      </c>
      <c r="G1134">
        <v>7.1510957324106103E-2</v>
      </c>
      <c r="H1134">
        <v>0.92848904267589305</v>
      </c>
    </row>
    <row r="1135" spans="1:8" x14ac:dyDescent="0.25">
      <c r="A1135" t="s">
        <v>2528</v>
      </c>
      <c r="B1135" t="s">
        <v>2430</v>
      </c>
      <c r="C1135">
        <v>1</v>
      </c>
      <c r="D1135">
        <v>1</v>
      </c>
      <c r="E1135">
        <v>1</v>
      </c>
      <c r="F1135">
        <v>51</v>
      </c>
      <c r="G1135">
        <v>1.9607843137254902E-2</v>
      </c>
      <c r="H1135">
        <v>0.98039215686274495</v>
      </c>
    </row>
    <row r="1136" spans="1:8" x14ac:dyDescent="0.25">
      <c r="A1136" t="s">
        <v>2528</v>
      </c>
      <c r="B1136" t="s">
        <v>2431</v>
      </c>
      <c r="C1136">
        <v>0.56862745098039202</v>
      </c>
      <c r="D1136">
        <v>1</v>
      </c>
      <c r="E1136">
        <v>0.72499999999999998</v>
      </c>
      <c r="F1136">
        <v>260</v>
      </c>
      <c r="G1136">
        <v>9.9961553248750404E-2</v>
      </c>
      <c r="H1136">
        <v>0.900038446751249</v>
      </c>
    </row>
    <row r="1137" spans="1:8" x14ac:dyDescent="0.25">
      <c r="A1137" t="s">
        <v>2528</v>
      </c>
      <c r="B1137" t="s">
        <v>2432</v>
      </c>
      <c r="C1137">
        <v>0.98039215686274495</v>
      </c>
      <c r="D1137">
        <v>0.352112676056338</v>
      </c>
      <c r="E1137">
        <v>0.51813471502590602</v>
      </c>
      <c r="F1137">
        <v>142</v>
      </c>
      <c r="G1137">
        <v>5.4594386774317501E-2</v>
      </c>
      <c r="H1137">
        <v>0.94540561322568195</v>
      </c>
    </row>
    <row r="1138" spans="1:8" x14ac:dyDescent="0.25">
      <c r="A1138" t="s">
        <v>2528</v>
      </c>
      <c r="B1138" t="s">
        <v>2433</v>
      </c>
      <c r="C1138">
        <v>1</v>
      </c>
      <c r="D1138">
        <v>1.9607843137254902E-2</v>
      </c>
      <c r="E1138">
        <v>3.8461538461538401E-2</v>
      </c>
      <c r="F1138">
        <v>2601</v>
      </c>
      <c r="G1138">
        <v>1</v>
      </c>
      <c r="H1138">
        <v>0</v>
      </c>
    </row>
    <row r="1139" spans="1:8" x14ac:dyDescent="0.25">
      <c r="A1139" t="s">
        <v>2528</v>
      </c>
      <c r="B1139" t="s">
        <v>2434</v>
      </c>
      <c r="C1139">
        <v>0.96078431372549</v>
      </c>
      <c r="D1139">
        <v>0.13351498637602099</v>
      </c>
      <c r="E1139">
        <v>0.23444976076554999</v>
      </c>
      <c r="F1139">
        <v>209</v>
      </c>
      <c r="G1139">
        <v>8.0353710111495502E-2</v>
      </c>
      <c r="H1139">
        <v>0.91964628988850405</v>
      </c>
    </row>
    <row r="1140" spans="1:8" x14ac:dyDescent="0.25">
      <c r="A1140" t="s">
        <v>2528</v>
      </c>
      <c r="B1140" t="s">
        <v>2435</v>
      </c>
      <c r="C1140">
        <v>0.84313725490196001</v>
      </c>
      <c r="D1140">
        <v>0.13522012578616299</v>
      </c>
      <c r="E1140">
        <v>0.233062330623306</v>
      </c>
      <c r="F1140">
        <v>105.375</v>
      </c>
      <c r="G1140">
        <v>4.0513264129180999E-2</v>
      </c>
      <c r="H1140">
        <v>0.95948673587081801</v>
      </c>
    </row>
    <row r="1141" spans="1:8" x14ac:dyDescent="0.25">
      <c r="A1141" t="s">
        <v>2528</v>
      </c>
      <c r="B1141" t="s">
        <v>2436</v>
      </c>
      <c r="C1141">
        <v>0.49019607843137197</v>
      </c>
      <c r="D1141">
        <v>0.10593220338983</v>
      </c>
      <c r="E1141">
        <v>0.174216027874564</v>
      </c>
      <c r="F1141">
        <v>358.11538461538402</v>
      </c>
      <c r="G1141">
        <v>0.13768373110933599</v>
      </c>
      <c r="H1141">
        <v>0.86231626889066304</v>
      </c>
    </row>
    <row r="1142" spans="1:8" x14ac:dyDescent="0.25">
      <c r="A1142" t="s">
        <v>2528</v>
      </c>
      <c r="B1142" t="s">
        <v>2437</v>
      </c>
      <c r="C1142">
        <v>0</v>
      </c>
      <c r="D1142">
        <v>0</v>
      </c>
      <c r="E1142">
        <v>0</v>
      </c>
      <c r="F1142">
        <v>1275.09803921568</v>
      </c>
      <c r="G1142">
        <v>0.49023377132475399</v>
      </c>
      <c r="H1142">
        <v>0.50976622867524501</v>
      </c>
    </row>
    <row r="1143" spans="1:8" x14ac:dyDescent="0.25">
      <c r="A1143" t="s">
        <v>2528</v>
      </c>
      <c r="B1143" t="s">
        <v>2438</v>
      </c>
      <c r="C1143">
        <v>0</v>
      </c>
      <c r="D1143">
        <v>0</v>
      </c>
      <c r="E1143">
        <v>0</v>
      </c>
      <c r="F1143">
        <v>2601</v>
      </c>
      <c r="G1143">
        <v>1</v>
      </c>
      <c r="H1143">
        <v>0</v>
      </c>
    </row>
    <row r="1144" spans="1:8" x14ac:dyDescent="0.25">
      <c r="A1144" t="s">
        <v>2528</v>
      </c>
      <c r="B1144" t="s">
        <v>2439</v>
      </c>
      <c r="C1144">
        <v>0</v>
      </c>
      <c r="D1144">
        <v>0</v>
      </c>
      <c r="E1144">
        <v>0</v>
      </c>
      <c r="F1144">
        <v>2601</v>
      </c>
      <c r="G1144">
        <v>1</v>
      </c>
      <c r="H1144">
        <v>0</v>
      </c>
    </row>
    <row r="1145" spans="1:8" x14ac:dyDescent="0.25">
      <c r="A1145" t="s">
        <v>2528</v>
      </c>
      <c r="B1145" t="s">
        <v>2440</v>
      </c>
      <c r="C1145">
        <v>0.96078431372549</v>
      </c>
      <c r="D1145">
        <v>0.96078431372549</v>
      </c>
      <c r="E1145">
        <v>0.96078431372549</v>
      </c>
      <c r="F1145">
        <v>51</v>
      </c>
      <c r="G1145">
        <v>1.9607843137254902E-2</v>
      </c>
      <c r="H1145">
        <v>0.98039215686274495</v>
      </c>
    </row>
    <row r="1146" spans="1:8" x14ac:dyDescent="0.25">
      <c r="A1146" t="s">
        <v>2529</v>
      </c>
      <c r="B1146" t="s">
        <v>2428</v>
      </c>
      <c r="C1146">
        <v>0.82352941176470495</v>
      </c>
      <c r="D1146">
        <v>0.97674418604651103</v>
      </c>
      <c r="E1146">
        <v>0.89361702127659504</v>
      </c>
      <c r="F1146">
        <v>78.1111111111111</v>
      </c>
      <c r="G1146">
        <v>3.0031184587124601E-2</v>
      </c>
      <c r="H1146">
        <v>0.96996881541287505</v>
      </c>
    </row>
    <row r="1147" spans="1:8" x14ac:dyDescent="0.25">
      <c r="A1147" t="s">
        <v>2529</v>
      </c>
      <c r="B1147" t="s">
        <v>2429</v>
      </c>
      <c r="C1147">
        <v>3.9215686274509803E-2</v>
      </c>
      <c r="D1147">
        <v>1</v>
      </c>
      <c r="E1147">
        <v>7.5471698113207503E-2</v>
      </c>
      <c r="F1147">
        <v>1178</v>
      </c>
      <c r="G1147">
        <v>0.45290272971933798</v>
      </c>
      <c r="H1147">
        <v>0.54709727028066102</v>
      </c>
    </row>
    <row r="1148" spans="1:8" x14ac:dyDescent="0.25">
      <c r="A1148" t="s">
        <v>2529</v>
      </c>
      <c r="B1148" t="s">
        <v>2430</v>
      </c>
      <c r="C1148">
        <v>0.58823529411764697</v>
      </c>
      <c r="D1148">
        <v>0.9375</v>
      </c>
      <c r="E1148">
        <v>0.72289156626506001</v>
      </c>
      <c r="F1148">
        <v>240.09523809523799</v>
      </c>
      <c r="G1148">
        <v>9.2308818952417507E-2</v>
      </c>
      <c r="H1148">
        <v>0.90769118104758195</v>
      </c>
    </row>
    <row r="1149" spans="1:8" x14ac:dyDescent="0.25">
      <c r="A1149" t="s">
        <v>2529</v>
      </c>
      <c r="B1149" t="s">
        <v>2431</v>
      </c>
      <c r="C1149">
        <v>1.9607843137254902E-2</v>
      </c>
      <c r="D1149">
        <v>1</v>
      </c>
      <c r="E1149">
        <v>3.8461538461538401E-2</v>
      </c>
      <c r="F1149">
        <v>1226</v>
      </c>
      <c r="G1149">
        <v>0.47135717031910801</v>
      </c>
      <c r="H1149">
        <v>0.52864282968089205</v>
      </c>
    </row>
    <row r="1150" spans="1:8" x14ac:dyDescent="0.25">
      <c r="A1150" t="s">
        <v>2529</v>
      </c>
      <c r="B1150" t="s">
        <v>2432</v>
      </c>
      <c r="C1150">
        <v>0.13725490196078399</v>
      </c>
      <c r="D1150">
        <v>0.36842105263157798</v>
      </c>
      <c r="E1150">
        <v>0.2</v>
      </c>
      <c r="F1150">
        <v>953.27272727272702</v>
      </c>
      <c r="G1150">
        <v>0.366502394184055</v>
      </c>
      <c r="H1150">
        <v>0.63349760581594405</v>
      </c>
    </row>
    <row r="1151" spans="1:8" x14ac:dyDescent="0.25">
      <c r="A1151" t="s">
        <v>2529</v>
      </c>
      <c r="B1151" t="s">
        <v>2433</v>
      </c>
      <c r="C1151">
        <v>1</v>
      </c>
      <c r="D1151">
        <v>1.9607843137254902E-2</v>
      </c>
      <c r="E1151">
        <v>3.8461538461538401E-2</v>
      </c>
      <c r="F1151">
        <v>2601</v>
      </c>
      <c r="G1151">
        <v>1</v>
      </c>
      <c r="H1151">
        <v>0</v>
      </c>
    </row>
    <row r="1152" spans="1:8" x14ac:dyDescent="0.25">
      <c r="A1152" t="s">
        <v>2529</v>
      </c>
      <c r="B1152" t="s">
        <v>2434</v>
      </c>
      <c r="C1152">
        <v>0.82352941176470495</v>
      </c>
      <c r="D1152">
        <v>0.117318435754189</v>
      </c>
      <c r="E1152">
        <v>0.20537897310513401</v>
      </c>
      <c r="F1152">
        <v>113.111111111111</v>
      </c>
      <c r="G1152">
        <v>4.3487547524456299E-2</v>
      </c>
      <c r="H1152">
        <v>0.95651245247554295</v>
      </c>
    </row>
    <row r="1153" spans="1:8" x14ac:dyDescent="0.25">
      <c r="A1153" t="s">
        <v>2529</v>
      </c>
      <c r="B1153" t="s">
        <v>2435</v>
      </c>
      <c r="C1153">
        <v>0.74509803921568596</v>
      </c>
      <c r="D1153">
        <v>0.11692307692307601</v>
      </c>
      <c r="E1153">
        <v>0.20212765957446799</v>
      </c>
      <c r="F1153">
        <v>138.07692307692301</v>
      </c>
      <c r="G1153">
        <v>5.30860911483748E-2</v>
      </c>
      <c r="H1153">
        <v>0.94691390885162496</v>
      </c>
    </row>
    <row r="1154" spans="1:8" x14ac:dyDescent="0.25">
      <c r="A1154" t="s">
        <v>2529</v>
      </c>
      <c r="B1154" t="s">
        <v>2436</v>
      </c>
      <c r="C1154">
        <v>0.37254901960784298</v>
      </c>
      <c r="D1154">
        <v>9.3596059113300406E-2</v>
      </c>
      <c r="E1154">
        <v>0.14960629921259799</v>
      </c>
      <c r="F1154">
        <v>520.75</v>
      </c>
      <c r="G1154">
        <v>0.20021145713187199</v>
      </c>
      <c r="H1154">
        <v>0.79978854286812695</v>
      </c>
    </row>
    <row r="1155" spans="1:8" x14ac:dyDescent="0.25">
      <c r="A1155" t="s">
        <v>2529</v>
      </c>
      <c r="B1155" t="s">
        <v>2437</v>
      </c>
      <c r="C1155">
        <v>0</v>
      </c>
      <c r="D1155">
        <v>0</v>
      </c>
      <c r="E1155">
        <v>0</v>
      </c>
      <c r="F1155">
        <v>2601</v>
      </c>
      <c r="G1155">
        <v>1</v>
      </c>
      <c r="H1155">
        <v>0</v>
      </c>
    </row>
    <row r="1156" spans="1:8" x14ac:dyDescent="0.25">
      <c r="A1156" t="s">
        <v>2529</v>
      </c>
      <c r="B1156" t="s">
        <v>2438</v>
      </c>
      <c r="C1156">
        <v>0</v>
      </c>
      <c r="D1156">
        <v>0</v>
      </c>
      <c r="E1156">
        <v>0</v>
      </c>
      <c r="F1156">
        <v>2601</v>
      </c>
      <c r="G1156">
        <v>1</v>
      </c>
      <c r="H1156">
        <v>0</v>
      </c>
    </row>
    <row r="1157" spans="1:8" x14ac:dyDescent="0.25">
      <c r="A1157" t="s">
        <v>2529</v>
      </c>
      <c r="B1157" t="s">
        <v>2439</v>
      </c>
      <c r="C1157">
        <v>0</v>
      </c>
      <c r="D1157">
        <v>0</v>
      </c>
      <c r="E1157">
        <v>0</v>
      </c>
      <c r="F1157">
        <v>2601</v>
      </c>
      <c r="G1157">
        <v>1</v>
      </c>
      <c r="H1157">
        <v>0</v>
      </c>
    </row>
    <row r="1158" spans="1:8" x14ac:dyDescent="0.25">
      <c r="A1158" t="s">
        <v>2529</v>
      </c>
      <c r="B1158" t="s">
        <v>2440</v>
      </c>
      <c r="C1158">
        <v>0.96078431372549</v>
      </c>
      <c r="D1158">
        <v>0.907407407407407</v>
      </c>
      <c r="E1158">
        <v>0.93333333333333302</v>
      </c>
      <c r="F1158">
        <v>52.5</v>
      </c>
      <c r="G1158">
        <v>2.0184544405997599E-2</v>
      </c>
      <c r="H1158">
        <v>0.97981545559400196</v>
      </c>
    </row>
    <row r="1159" spans="1:8" x14ac:dyDescent="0.25">
      <c r="A1159" t="s">
        <v>2530</v>
      </c>
      <c r="B1159" t="s">
        <v>2428</v>
      </c>
      <c r="C1159">
        <v>0.60784313725490102</v>
      </c>
      <c r="D1159">
        <v>1</v>
      </c>
      <c r="E1159">
        <v>0.75609756097560898</v>
      </c>
      <c r="F1159">
        <v>221</v>
      </c>
      <c r="G1159">
        <v>8.4967320261437898E-2</v>
      </c>
      <c r="H1159">
        <v>0.91503267973856195</v>
      </c>
    </row>
    <row r="1160" spans="1:8" x14ac:dyDescent="0.25">
      <c r="A1160" t="s">
        <v>2530</v>
      </c>
      <c r="B1160" t="s">
        <v>2429</v>
      </c>
      <c r="C1160">
        <v>0</v>
      </c>
      <c r="D1160">
        <v>0</v>
      </c>
      <c r="E1160">
        <v>0</v>
      </c>
      <c r="F1160">
        <v>2601</v>
      </c>
      <c r="G1160">
        <v>1</v>
      </c>
      <c r="H1160">
        <v>0</v>
      </c>
    </row>
    <row r="1161" spans="1:8" x14ac:dyDescent="0.25">
      <c r="A1161" t="s">
        <v>2530</v>
      </c>
      <c r="B1161" t="s">
        <v>2430</v>
      </c>
      <c r="C1161">
        <v>0.49019607843137197</v>
      </c>
      <c r="D1161">
        <v>0.96153846153846101</v>
      </c>
      <c r="E1161">
        <v>0.64935064935064901</v>
      </c>
      <c r="F1161">
        <v>350.03846153846098</v>
      </c>
      <c r="G1161">
        <v>0.13457841658533601</v>
      </c>
      <c r="H1161">
        <v>0.86542158341466302</v>
      </c>
    </row>
    <row r="1162" spans="1:8" x14ac:dyDescent="0.25">
      <c r="A1162" t="s">
        <v>2530</v>
      </c>
      <c r="B1162" t="s">
        <v>2431</v>
      </c>
      <c r="C1162">
        <v>0</v>
      </c>
      <c r="D1162">
        <v>0</v>
      </c>
      <c r="E1162">
        <v>0</v>
      </c>
      <c r="F1162">
        <v>2601</v>
      </c>
      <c r="G1162">
        <v>1</v>
      </c>
      <c r="H1162">
        <v>0</v>
      </c>
    </row>
    <row r="1163" spans="1:8" x14ac:dyDescent="0.25">
      <c r="A1163" t="s">
        <v>2530</v>
      </c>
      <c r="B1163" t="s">
        <v>2432</v>
      </c>
      <c r="C1163">
        <v>3.9215686274509803E-2</v>
      </c>
      <c r="D1163">
        <v>1</v>
      </c>
      <c r="E1163">
        <v>7.5471698113207503E-2</v>
      </c>
      <c r="F1163">
        <v>1178</v>
      </c>
      <c r="G1163">
        <v>0.45290272971933798</v>
      </c>
      <c r="H1163">
        <v>0.54709727028066102</v>
      </c>
    </row>
    <row r="1164" spans="1:8" x14ac:dyDescent="0.25">
      <c r="A1164" t="s">
        <v>2530</v>
      </c>
      <c r="B1164" t="s">
        <v>2433</v>
      </c>
      <c r="C1164">
        <v>1</v>
      </c>
      <c r="D1164">
        <v>1.9607843137254902E-2</v>
      </c>
      <c r="E1164">
        <v>3.8461538461538401E-2</v>
      </c>
      <c r="F1164">
        <v>2601</v>
      </c>
      <c r="G1164">
        <v>1</v>
      </c>
      <c r="H1164">
        <v>0</v>
      </c>
    </row>
    <row r="1165" spans="1:8" x14ac:dyDescent="0.25">
      <c r="A1165" t="s">
        <v>2530</v>
      </c>
      <c r="B1165" t="s">
        <v>2434</v>
      </c>
      <c r="C1165">
        <v>0.90196078431372495</v>
      </c>
      <c r="D1165">
        <v>0.115288220551378</v>
      </c>
      <c r="E1165">
        <v>0.20444444444444401</v>
      </c>
      <c r="F1165">
        <v>126.6</v>
      </c>
      <c r="G1165">
        <v>4.8673587081891498E-2</v>
      </c>
      <c r="H1165">
        <v>0.95132641291810804</v>
      </c>
    </row>
    <row r="1166" spans="1:8" x14ac:dyDescent="0.25">
      <c r="A1166" t="s">
        <v>2530</v>
      </c>
      <c r="B1166" t="s">
        <v>2435</v>
      </c>
      <c r="C1166">
        <v>0.84313725490196001</v>
      </c>
      <c r="D1166">
        <v>0.11911357340720199</v>
      </c>
      <c r="E1166">
        <v>0.20873786407766901</v>
      </c>
      <c r="F1166">
        <v>110.75</v>
      </c>
      <c r="G1166">
        <v>4.2579777008842697E-2</v>
      </c>
      <c r="H1166">
        <v>0.95742022299115703</v>
      </c>
    </row>
    <row r="1167" spans="1:8" x14ac:dyDescent="0.25">
      <c r="A1167" t="s">
        <v>2530</v>
      </c>
      <c r="B1167" t="s">
        <v>2436</v>
      </c>
      <c r="C1167">
        <v>0.37254901960784298</v>
      </c>
      <c r="D1167">
        <v>9.3596059113300406E-2</v>
      </c>
      <c r="E1167">
        <v>0.14960629921259799</v>
      </c>
      <c r="F1167">
        <v>520.75</v>
      </c>
      <c r="G1167">
        <v>0.20021145713187199</v>
      </c>
      <c r="H1167">
        <v>0.79978854286812695</v>
      </c>
    </row>
    <row r="1168" spans="1:8" x14ac:dyDescent="0.25">
      <c r="A1168" t="s">
        <v>2530</v>
      </c>
      <c r="B1168" t="s">
        <v>2437</v>
      </c>
      <c r="C1168">
        <v>0</v>
      </c>
      <c r="D1168">
        <v>0</v>
      </c>
      <c r="E1168">
        <v>0</v>
      </c>
      <c r="F1168">
        <v>2601</v>
      </c>
      <c r="G1168">
        <v>1</v>
      </c>
      <c r="H1168">
        <v>0</v>
      </c>
    </row>
    <row r="1169" spans="1:8" x14ac:dyDescent="0.25">
      <c r="A1169" t="s">
        <v>2530</v>
      </c>
      <c r="B1169" t="s">
        <v>2438</v>
      </c>
      <c r="C1169">
        <v>0</v>
      </c>
      <c r="D1169">
        <v>0</v>
      </c>
      <c r="E1169">
        <v>0</v>
      </c>
      <c r="F1169">
        <v>2601</v>
      </c>
      <c r="G1169">
        <v>1</v>
      </c>
      <c r="H1169">
        <v>0</v>
      </c>
    </row>
    <row r="1170" spans="1:8" x14ac:dyDescent="0.25">
      <c r="A1170" t="s">
        <v>2530</v>
      </c>
      <c r="B1170" t="s">
        <v>2439</v>
      </c>
      <c r="C1170">
        <v>0</v>
      </c>
      <c r="D1170">
        <v>0</v>
      </c>
      <c r="E1170">
        <v>0</v>
      </c>
      <c r="F1170">
        <v>2601</v>
      </c>
      <c r="G1170">
        <v>1</v>
      </c>
      <c r="H1170">
        <v>0</v>
      </c>
    </row>
    <row r="1171" spans="1:8" x14ac:dyDescent="0.25">
      <c r="A1171" t="s">
        <v>2530</v>
      </c>
      <c r="B1171" t="s">
        <v>2440</v>
      </c>
      <c r="C1171">
        <v>0.96078431372549</v>
      </c>
      <c r="D1171">
        <v>0.96078431372549</v>
      </c>
      <c r="E1171">
        <v>0.96078431372549</v>
      </c>
      <c r="F1171">
        <v>51</v>
      </c>
      <c r="G1171">
        <v>1.9607843137254902E-2</v>
      </c>
      <c r="H1171">
        <v>0.98039215686274495</v>
      </c>
    </row>
    <row r="1172" spans="1:8" x14ac:dyDescent="0.25">
      <c r="A1172" t="s">
        <v>2531</v>
      </c>
      <c r="B1172" t="s">
        <v>2428</v>
      </c>
      <c r="C1172">
        <v>0.52941176470588203</v>
      </c>
      <c r="D1172">
        <v>0.96428571428571397</v>
      </c>
      <c r="E1172">
        <v>0.683544303797468</v>
      </c>
      <c r="F1172">
        <v>303.041666666666</v>
      </c>
      <c r="G1172">
        <v>0.116509675765731</v>
      </c>
      <c r="H1172">
        <v>0.88349032423426799</v>
      </c>
    </row>
    <row r="1173" spans="1:8" x14ac:dyDescent="0.25">
      <c r="A1173" t="s">
        <v>2531</v>
      </c>
      <c r="B1173" t="s">
        <v>2429</v>
      </c>
      <c r="C1173">
        <v>0</v>
      </c>
      <c r="D1173">
        <v>0</v>
      </c>
      <c r="E1173">
        <v>0</v>
      </c>
      <c r="F1173">
        <v>2601</v>
      </c>
      <c r="G1173">
        <v>1</v>
      </c>
      <c r="H1173">
        <v>0</v>
      </c>
    </row>
    <row r="1174" spans="1:8" x14ac:dyDescent="0.25">
      <c r="A1174" t="s">
        <v>2531</v>
      </c>
      <c r="B1174" t="s">
        <v>2430</v>
      </c>
      <c r="C1174">
        <v>0.35294117647058798</v>
      </c>
      <c r="D1174">
        <v>0.85714285714285698</v>
      </c>
      <c r="E1174">
        <v>0.5</v>
      </c>
      <c r="F1174">
        <v>546.09090909090901</v>
      </c>
      <c r="G1174">
        <v>0.209954213414421</v>
      </c>
      <c r="H1174">
        <v>0.790045786585578</v>
      </c>
    </row>
    <row r="1175" spans="1:8" x14ac:dyDescent="0.25">
      <c r="A1175" t="s">
        <v>2531</v>
      </c>
      <c r="B1175" t="s">
        <v>2431</v>
      </c>
      <c r="C1175">
        <v>0</v>
      </c>
      <c r="D1175">
        <v>0</v>
      </c>
      <c r="E1175">
        <v>0</v>
      </c>
      <c r="F1175">
        <v>2601</v>
      </c>
      <c r="G1175">
        <v>1</v>
      </c>
      <c r="H1175">
        <v>0</v>
      </c>
    </row>
    <row r="1176" spans="1:8" x14ac:dyDescent="0.25">
      <c r="A1176" t="s">
        <v>2531</v>
      </c>
      <c r="B1176" t="s">
        <v>2432</v>
      </c>
      <c r="C1176">
        <v>1.9607843137254902E-2</v>
      </c>
      <c r="D1176">
        <v>1</v>
      </c>
      <c r="E1176">
        <v>3.8461538461538401E-2</v>
      </c>
      <c r="F1176">
        <v>1226</v>
      </c>
      <c r="G1176">
        <v>0.47135717031910801</v>
      </c>
      <c r="H1176">
        <v>0.52864282968089205</v>
      </c>
    </row>
    <row r="1177" spans="1:8" x14ac:dyDescent="0.25">
      <c r="A1177" t="s">
        <v>2531</v>
      </c>
      <c r="B1177" t="s">
        <v>2433</v>
      </c>
      <c r="C1177">
        <v>1</v>
      </c>
      <c r="D1177">
        <v>1.9607843137254902E-2</v>
      </c>
      <c r="E1177">
        <v>3.8461538461538401E-2</v>
      </c>
      <c r="F1177">
        <v>2601</v>
      </c>
      <c r="G1177">
        <v>1</v>
      </c>
      <c r="H1177">
        <v>0</v>
      </c>
    </row>
    <row r="1178" spans="1:8" x14ac:dyDescent="0.25">
      <c r="A1178" t="s">
        <v>2531</v>
      </c>
      <c r="B1178" t="s">
        <v>2434</v>
      </c>
      <c r="C1178">
        <v>0.96078431372549</v>
      </c>
      <c r="D1178">
        <v>0.13315217391304299</v>
      </c>
      <c r="E1178">
        <v>0.23389021479713601</v>
      </c>
      <c r="F1178">
        <v>209.5</v>
      </c>
      <c r="G1178">
        <v>8.0545943867743094E-2</v>
      </c>
      <c r="H1178">
        <v>0.91945405613225595</v>
      </c>
    </row>
    <row r="1179" spans="1:8" x14ac:dyDescent="0.25">
      <c r="A1179" t="s">
        <v>2531</v>
      </c>
      <c r="B1179" t="s">
        <v>2435</v>
      </c>
      <c r="C1179">
        <v>0.86274509803921495</v>
      </c>
      <c r="D1179">
        <v>0.14285714285714199</v>
      </c>
      <c r="E1179">
        <v>0.245125348189415</v>
      </c>
      <c r="F1179">
        <v>102.714285714285</v>
      </c>
      <c r="G1179">
        <v>3.9490305926291998E-2</v>
      </c>
      <c r="H1179">
        <v>0.96050969407370701</v>
      </c>
    </row>
    <row r="1180" spans="1:8" x14ac:dyDescent="0.25">
      <c r="A1180" t="s">
        <v>2531</v>
      </c>
      <c r="B1180" t="s">
        <v>2436</v>
      </c>
      <c r="C1180">
        <v>0.49019607843137197</v>
      </c>
      <c r="D1180">
        <v>0.10593220338983</v>
      </c>
      <c r="E1180">
        <v>0.174216027874564</v>
      </c>
      <c r="F1180">
        <v>358.11538461538402</v>
      </c>
      <c r="G1180">
        <v>0.13768373110933599</v>
      </c>
      <c r="H1180">
        <v>0.86231626889066304</v>
      </c>
    </row>
    <row r="1181" spans="1:8" x14ac:dyDescent="0.25">
      <c r="A1181" t="s">
        <v>2531</v>
      </c>
      <c r="B1181" t="s">
        <v>2437</v>
      </c>
      <c r="C1181">
        <v>0</v>
      </c>
      <c r="D1181">
        <v>0</v>
      </c>
      <c r="E1181">
        <v>0</v>
      </c>
      <c r="F1181">
        <v>1275.09803921568</v>
      </c>
      <c r="G1181">
        <v>0.49023377132475399</v>
      </c>
      <c r="H1181">
        <v>0.50976622867524501</v>
      </c>
    </row>
    <row r="1182" spans="1:8" x14ac:dyDescent="0.25">
      <c r="A1182" t="s">
        <v>2531</v>
      </c>
      <c r="B1182" t="s">
        <v>2438</v>
      </c>
      <c r="C1182">
        <v>0</v>
      </c>
      <c r="D1182">
        <v>0</v>
      </c>
      <c r="E1182">
        <v>0</v>
      </c>
      <c r="F1182">
        <v>2601</v>
      </c>
      <c r="G1182">
        <v>1</v>
      </c>
      <c r="H1182">
        <v>0</v>
      </c>
    </row>
    <row r="1183" spans="1:8" x14ac:dyDescent="0.25">
      <c r="A1183" t="s">
        <v>2531</v>
      </c>
      <c r="B1183" t="s">
        <v>2439</v>
      </c>
      <c r="C1183">
        <v>0</v>
      </c>
      <c r="D1183">
        <v>0</v>
      </c>
      <c r="E1183">
        <v>0</v>
      </c>
      <c r="F1183">
        <v>2601</v>
      </c>
      <c r="G1183">
        <v>1</v>
      </c>
      <c r="H1183">
        <v>0</v>
      </c>
    </row>
    <row r="1184" spans="1:8" x14ac:dyDescent="0.25">
      <c r="A1184" t="s">
        <v>2531</v>
      </c>
      <c r="B1184" t="s">
        <v>2440</v>
      </c>
      <c r="C1184">
        <v>0.96078431372549</v>
      </c>
      <c r="D1184">
        <v>0.96078431372549</v>
      </c>
      <c r="E1184">
        <v>0.96078431372549</v>
      </c>
      <c r="F1184">
        <v>51</v>
      </c>
      <c r="G1184">
        <v>1.9607843137254902E-2</v>
      </c>
      <c r="H1184">
        <v>0.98039215686274495</v>
      </c>
    </row>
    <row r="1185" spans="1:8" x14ac:dyDescent="0.25">
      <c r="A1185" t="s">
        <v>2532</v>
      </c>
      <c r="B1185" t="s">
        <v>2428</v>
      </c>
      <c r="C1185">
        <v>1</v>
      </c>
      <c r="D1185">
        <v>1</v>
      </c>
      <c r="E1185">
        <v>1</v>
      </c>
      <c r="F1185">
        <v>51</v>
      </c>
      <c r="G1185">
        <v>1.9607843137254902E-2</v>
      </c>
      <c r="H1185">
        <v>0.98039215686274495</v>
      </c>
    </row>
    <row r="1186" spans="1:8" x14ac:dyDescent="0.25">
      <c r="A1186" t="s">
        <v>2532</v>
      </c>
      <c r="B1186" t="s">
        <v>2429</v>
      </c>
      <c r="C1186">
        <v>0.98039215686274495</v>
      </c>
      <c r="D1186">
        <v>1</v>
      </c>
      <c r="E1186">
        <v>0.99009900990098998</v>
      </c>
      <c r="F1186">
        <v>50</v>
      </c>
      <c r="G1186">
        <v>1.92233756247597E-2</v>
      </c>
      <c r="H1186">
        <v>0.98077662437524005</v>
      </c>
    </row>
    <row r="1187" spans="1:8" x14ac:dyDescent="0.25">
      <c r="A1187" t="s">
        <v>2532</v>
      </c>
      <c r="B1187" t="s">
        <v>2430</v>
      </c>
      <c r="C1187">
        <v>1</v>
      </c>
      <c r="D1187">
        <v>1</v>
      </c>
      <c r="E1187">
        <v>1</v>
      </c>
      <c r="F1187">
        <v>51</v>
      </c>
      <c r="G1187">
        <v>1.9607843137254902E-2</v>
      </c>
      <c r="H1187">
        <v>0.98039215686274495</v>
      </c>
    </row>
    <row r="1188" spans="1:8" x14ac:dyDescent="0.25">
      <c r="A1188" t="s">
        <v>2532</v>
      </c>
      <c r="B1188" t="s">
        <v>2431</v>
      </c>
      <c r="C1188">
        <v>0.98039215686274495</v>
      </c>
      <c r="D1188">
        <v>1</v>
      </c>
      <c r="E1188">
        <v>0.99009900990098998</v>
      </c>
      <c r="F1188">
        <v>50</v>
      </c>
      <c r="G1188">
        <v>1.92233756247597E-2</v>
      </c>
      <c r="H1188">
        <v>0.98077662437524005</v>
      </c>
    </row>
    <row r="1189" spans="1:8" x14ac:dyDescent="0.25">
      <c r="A1189" t="s">
        <v>2532</v>
      </c>
      <c r="B1189" t="s">
        <v>2432</v>
      </c>
      <c r="C1189">
        <v>1</v>
      </c>
      <c r="D1189">
        <v>0.206477732793522</v>
      </c>
      <c r="E1189">
        <v>0.34228187919462999</v>
      </c>
      <c r="F1189">
        <v>247</v>
      </c>
      <c r="G1189">
        <v>9.4963475586312907E-2</v>
      </c>
      <c r="H1189">
        <v>0.90503652441368698</v>
      </c>
    </row>
    <row r="1190" spans="1:8" x14ac:dyDescent="0.25">
      <c r="A1190" t="s">
        <v>2532</v>
      </c>
      <c r="B1190" t="s">
        <v>2433</v>
      </c>
      <c r="C1190">
        <v>1</v>
      </c>
      <c r="D1190">
        <v>1.9607843137254902E-2</v>
      </c>
      <c r="E1190">
        <v>3.8461538461538401E-2</v>
      </c>
      <c r="F1190">
        <v>2601</v>
      </c>
      <c r="G1190">
        <v>1</v>
      </c>
      <c r="H1190">
        <v>0</v>
      </c>
    </row>
    <row r="1191" spans="1:8" x14ac:dyDescent="0.25">
      <c r="A1191" t="s">
        <v>2532</v>
      </c>
      <c r="B1191" t="s">
        <v>2434</v>
      </c>
      <c r="C1191">
        <v>0.86274509803921495</v>
      </c>
      <c r="D1191">
        <v>0.12753623188405699</v>
      </c>
      <c r="E1191">
        <v>0.22222222222222199</v>
      </c>
      <c r="F1191">
        <v>108</v>
      </c>
      <c r="G1191">
        <v>4.1522491349480897E-2</v>
      </c>
      <c r="H1191">
        <v>0.95847750865051895</v>
      </c>
    </row>
    <row r="1192" spans="1:8" x14ac:dyDescent="0.25">
      <c r="A1192" t="s">
        <v>2532</v>
      </c>
      <c r="B1192" t="s">
        <v>2435</v>
      </c>
      <c r="C1192">
        <v>0.64705882352941102</v>
      </c>
      <c r="D1192">
        <v>0.11870503597122301</v>
      </c>
      <c r="E1192">
        <v>0.200607902735562</v>
      </c>
      <c r="F1192">
        <v>199.611111111111</v>
      </c>
      <c r="G1192">
        <v>7.6743987355290602E-2</v>
      </c>
      <c r="H1192">
        <v>0.92325601264470902</v>
      </c>
    </row>
    <row r="1193" spans="1:8" x14ac:dyDescent="0.25">
      <c r="A1193" t="s">
        <v>2532</v>
      </c>
      <c r="B1193" t="s">
        <v>2436</v>
      </c>
      <c r="C1193">
        <v>0.37254901960784298</v>
      </c>
      <c r="D1193">
        <v>9.3596059113300406E-2</v>
      </c>
      <c r="E1193">
        <v>0.14960629921259799</v>
      </c>
      <c r="F1193">
        <v>520.75</v>
      </c>
      <c r="G1193">
        <v>0.20021145713187199</v>
      </c>
      <c r="H1193">
        <v>0.79978854286812695</v>
      </c>
    </row>
    <row r="1194" spans="1:8" x14ac:dyDescent="0.25">
      <c r="A1194" t="s">
        <v>2532</v>
      </c>
      <c r="B1194" t="s">
        <v>2437</v>
      </c>
      <c r="C1194">
        <v>0</v>
      </c>
      <c r="D1194">
        <v>0</v>
      </c>
      <c r="E1194">
        <v>0</v>
      </c>
      <c r="F1194">
        <v>2601</v>
      </c>
      <c r="G1194">
        <v>1</v>
      </c>
      <c r="H1194">
        <v>0</v>
      </c>
    </row>
    <row r="1195" spans="1:8" x14ac:dyDescent="0.25">
      <c r="A1195" t="s">
        <v>2532</v>
      </c>
      <c r="B1195" t="s">
        <v>2438</v>
      </c>
      <c r="C1195">
        <v>0</v>
      </c>
      <c r="D1195">
        <v>0</v>
      </c>
      <c r="E1195">
        <v>0</v>
      </c>
      <c r="F1195">
        <v>2601</v>
      </c>
      <c r="G1195">
        <v>1</v>
      </c>
      <c r="H1195">
        <v>0</v>
      </c>
    </row>
    <row r="1196" spans="1:8" x14ac:dyDescent="0.25">
      <c r="A1196" t="s">
        <v>2532</v>
      </c>
      <c r="B1196" t="s">
        <v>2439</v>
      </c>
      <c r="C1196">
        <v>0</v>
      </c>
      <c r="D1196">
        <v>0</v>
      </c>
      <c r="E1196">
        <v>0</v>
      </c>
      <c r="F1196">
        <v>2601</v>
      </c>
      <c r="G1196">
        <v>1</v>
      </c>
      <c r="H1196">
        <v>0</v>
      </c>
    </row>
    <row r="1197" spans="1:8" x14ac:dyDescent="0.25">
      <c r="A1197" t="s">
        <v>2532</v>
      </c>
      <c r="B1197" t="s">
        <v>2440</v>
      </c>
      <c r="C1197">
        <v>0.96078431372549</v>
      </c>
      <c r="D1197">
        <v>0.96078431372549</v>
      </c>
      <c r="E1197">
        <v>0.96078431372549</v>
      </c>
      <c r="F1197">
        <v>51</v>
      </c>
      <c r="G1197">
        <v>1.9607843137254902E-2</v>
      </c>
      <c r="H1197">
        <v>0.98039215686274495</v>
      </c>
    </row>
    <row r="1198" spans="1:8" x14ac:dyDescent="0.25">
      <c r="A1198" t="s">
        <v>2533</v>
      </c>
      <c r="B1198" t="s">
        <v>2428</v>
      </c>
      <c r="C1198">
        <v>1</v>
      </c>
      <c r="D1198">
        <v>1</v>
      </c>
      <c r="E1198">
        <v>1</v>
      </c>
      <c r="F1198">
        <v>51</v>
      </c>
      <c r="G1198">
        <v>1.9607843137254902E-2</v>
      </c>
      <c r="H1198">
        <v>0.98039215686274495</v>
      </c>
    </row>
    <row r="1199" spans="1:8" x14ac:dyDescent="0.25">
      <c r="A1199" t="s">
        <v>2533</v>
      </c>
      <c r="B1199" t="s">
        <v>2429</v>
      </c>
      <c r="C1199">
        <v>0.98039215686274495</v>
      </c>
      <c r="D1199">
        <v>1</v>
      </c>
      <c r="E1199">
        <v>0.99009900990098998</v>
      </c>
      <c r="F1199">
        <v>50</v>
      </c>
      <c r="G1199">
        <v>1.92233756247597E-2</v>
      </c>
      <c r="H1199">
        <v>0.98077662437524005</v>
      </c>
    </row>
    <row r="1200" spans="1:8" x14ac:dyDescent="0.25">
      <c r="A1200" t="s">
        <v>2533</v>
      </c>
      <c r="B1200" t="s">
        <v>2430</v>
      </c>
      <c r="C1200">
        <v>1</v>
      </c>
      <c r="D1200">
        <v>1</v>
      </c>
      <c r="E1200">
        <v>1</v>
      </c>
      <c r="F1200">
        <v>51</v>
      </c>
      <c r="G1200">
        <v>1.9607843137254902E-2</v>
      </c>
      <c r="H1200">
        <v>0.98039215686274495</v>
      </c>
    </row>
    <row r="1201" spans="1:8" x14ac:dyDescent="0.25">
      <c r="A1201" t="s">
        <v>2533</v>
      </c>
      <c r="B1201" t="s">
        <v>2431</v>
      </c>
      <c r="C1201">
        <v>0.98039215686274495</v>
      </c>
      <c r="D1201">
        <v>1</v>
      </c>
      <c r="E1201">
        <v>0.99009900990098998</v>
      </c>
      <c r="F1201">
        <v>50</v>
      </c>
      <c r="G1201">
        <v>1.92233756247597E-2</v>
      </c>
      <c r="H1201">
        <v>0.98077662437524005</v>
      </c>
    </row>
    <row r="1202" spans="1:8" x14ac:dyDescent="0.25">
      <c r="A1202" t="s">
        <v>2533</v>
      </c>
      <c r="B1202" t="s">
        <v>2432</v>
      </c>
      <c r="C1202">
        <v>1</v>
      </c>
      <c r="D1202">
        <v>0.206477732793522</v>
      </c>
      <c r="E1202">
        <v>0.34228187919462999</v>
      </c>
      <c r="F1202">
        <v>247</v>
      </c>
      <c r="G1202">
        <v>9.4963475586312907E-2</v>
      </c>
      <c r="H1202">
        <v>0.90503652441368698</v>
      </c>
    </row>
    <row r="1203" spans="1:8" x14ac:dyDescent="0.25">
      <c r="A1203" t="s">
        <v>2533</v>
      </c>
      <c r="B1203" t="s">
        <v>2433</v>
      </c>
      <c r="C1203">
        <v>1</v>
      </c>
      <c r="D1203">
        <v>1.9607843137254902E-2</v>
      </c>
      <c r="E1203">
        <v>3.8461538461538401E-2</v>
      </c>
      <c r="F1203">
        <v>2601</v>
      </c>
      <c r="G1203">
        <v>1</v>
      </c>
      <c r="H1203">
        <v>0</v>
      </c>
    </row>
    <row r="1204" spans="1:8" x14ac:dyDescent="0.25">
      <c r="A1204" t="s">
        <v>2533</v>
      </c>
      <c r="B1204" t="s">
        <v>2434</v>
      </c>
      <c r="C1204">
        <v>0.96078431372549</v>
      </c>
      <c r="D1204">
        <v>0.13387978142076501</v>
      </c>
      <c r="E1204">
        <v>0.23501199040767301</v>
      </c>
      <c r="F1204">
        <v>208.5</v>
      </c>
      <c r="G1204">
        <v>8.0161476355247896E-2</v>
      </c>
      <c r="H1204">
        <v>0.91983852364475205</v>
      </c>
    </row>
    <row r="1205" spans="1:8" x14ac:dyDescent="0.25">
      <c r="A1205" t="s">
        <v>2533</v>
      </c>
      <c r="B1205" t="s">
        <v>2435</v>
      </c>
      <c r="C1205">
        <v>0.84313725490196001</v>
      </c>
      <c r="D1205">
        <v>0.13738019169328999</v>
      </c>
      <c r="E1205">
        <v>0.23626373626373601</v>
      </c>
      <c r="F1205">
        <v>104.75</v>
      </c>
      <c r="G1205">
        <v>4.0272971933871499E-2</v>
      </c>
      <c r="H1205">
        <v>0.95972702806612797</v>
      </c>
    </row>
    <row r="1206" spans="1:8" x14ac:dyDescent="0.25">
      <c r="A1206" t="s">
        <v>2533</v>
      </c>
      <c r="B1206" t="s">
        <v>2436</v>
      </c>
      <c r="C1206">
        <v>0.49019607843137197</v>
      </c>
      <c r="D1206">
        <v>0.10593220338983</v>
      </c>
      <c r="E1206">
        <v>0.174216027874564</v>
      </c>
      <c r="F1206">
        <v>358.11538461538402</v>
      </c>
      <c r="G1206">
        <v>0.13768373110933599</v>
      </c>
      <c r="H1206">
        <v>0.86231626889066304</v>
      </c>
    </row>
    <row r="1207" spans="1:8" x14ac:dyDescent="0.25">
      <c r="A1207" t="s">
        <v>2533</v>
      </c>
      <c r="B1207" t="s">
        <v>2437</v>
      </c>
      <c r="C1207">
        <v>0</v>
      </c>
      <c r="D1207">
        <v>0</v>
      </c>
      <c r="E1207">
        <v>0</v>
      </c>
      <c r="F1207">
        <v>1275.09803921568</v>
      </c>
      <c r="G1207">
        <v>0.49023377132475399</v>
      </c>
      <c r="H1207">
        <v>0.50976622867524501</v>
      </c>
    </row>
    <row r="1208" spans="1:8" x14ac:dyDescent="0.25">
      <c r="A1208" t="s">
        <v>2533</v>
      </c>
      <c r="B1208" t="s">
        <v>2438</v>
      </c>
      <c r="C1208">
        <v>0</v>
      </c>
      <c r="D1208">
        <v>0</v>
      </c>
      <c r="E1208">
        <v>0</v>
      </c>
      <c r="F1208">
        <v>2601</v>
      </c>
      <c r="G1208">
        <v>1</v>
      </c>
      <c r="H1208">
        <v>0</v>
      </c>
    </row>
    <row r="1209" spans="1:8" x14ac:dyDescent="0.25">
      <c r="A1209" t="s">
        <v>2533</v>
      </c>
      <c r="B1209" t="s">
        <v>2439</v>
      </c>
      <c r="C1209">
        <v>0</v>
      </c>
      <c r="D1209">
        <v>0</v>
      </c>
      <c r="E1209">
        <v>0</v>
      </c>
      <c r="F1209">
        <v>2601</v>
      </c>
      <c r="G1209">
        <v>1</v>
      </c>
      <c r="H1209">
        <v>0</v>
      </c>
    </row>
    <row r="1210" spans="1:8" x14ac:dyDescent="0.25">
      <c r="A1210" t="s">
        <v>2533</v>
      </c>
      <c r="B1210" t="s">
        <v>2440</v>
      </c>
      <c r="C1210">
        <v>0.96078431372549</v>
      </c>
      <c r="D1210">
        <v>0.96078431372549</v>
      </c>
      <c r="E1210">
        <v>0.96078431372549</v>
      </c>
      <c r="F1210">
        <v>51</v>
      </c>
      <c r="G1210">
        <v>1.9607843137254902E-2</v>
      </c>
      <c r="H1210">
        <v>0.98039215686274495</v>
      </c>
    </row>
    <row r="1211" spans="1:8" x14ac:dyDescent="0.25">
      <c r="A1211" t="s">
        <v>2534</v>
      </c>
      <c r="B1211" t="s">
        <v>2428</v>
      </c>
      <c r="C1211">
        <v>1</v>
      </c>
      <c r="D1211">
        <v>1</v>
      </c>
      <c r="E1211">
        <v>1</v>
      </c>
      <c r="F1211">
        <v>51</v>
      </c>
      <c r="G1211">
        <v>1.9607843137254902E-2</v>
      </c>
      <c r="H1211">
        <v>0.98039215686274495</v>
      </c>
    </row>
    <row r="1212" spans="1:8" x14ac:dyDescent="0.25">
      <c r="A1212" t="s">
        <v>2534</v>
      </c>
      <c r="B1212" t="s">
        <v>2429</v>
      </c>
      <c r="C1212">
        <v>0.64705882352941102</v>
      </c>
      <c r="D1212">
        <v>1</v>
      </c>
      <c r="E1212">
        <v>0.78571428571428503</v>
      </c>
      <c r="F1212">
        <v>186</v>
      </c>
      <c r="G1212">
        <v>7.1510957324106103E-2</v>
      </c>
      <c r="H1212">
        <v>0.92848904267589305</v>
      </c>
    </row>
    <row r="1213" spans="1:8" x14ac:dyDescent="0.25">
      <c r="A1213" t="s">
        <v>2534</v>
      </c>
      <c r="B1213" t="s">
        <v>2430</v>
      </c>
      <c r="C1213">
        <v>1</v>
      </c>
      <c r="D1213">
        <v>1</v>
      </c>
      <c r="E1213">
        <v>1</v>
      </c>
      <c r="F1213">
        <v>51</v>
      </c>
      <c r="G1213">
        <v>1.9607843137254902E-2</v>
      </c>
      <c r="H1213">
        <v>0.98039215686274495</v>
      </c>
    </row>
    <row r="1214" spans="1:8" x14ac:dyDescent="0.25">
      <c r="A1214" t="s">
        <v>2534</v>
      </c>
      <c r="B1214" t="s">
        <v>2431</v>
      </c>
      <c r="C1214">
        <v>0.56862745098039202</v>
      </c>
      <c r="D1214">
        <v>1</v>
      </c>
      <c r="E1214">
        <v>0.72499999999999998</v>
      </c>
      <c r="F1214">
        <v>260</v>
      </c>
      <c r="G1214">
        <v>9.9961553248750404E-2</v>
      </c>
      <c r="H1214">
        <v>0.900038446751249</v>
      </c>
    </row>
    <row r="1215" spans="1:8" x14ac:dyDescent="0.25">
      <c r="A1215" t="s">
        <v>2534</v>
      </c>
      <c r="B1215" t="s">
        <v>2432</v>
      </c>
      <c r="C1215">
        <v>0.98039215686274495</v>
      </c>
      <c r="D1215">
        <v>0.352112676056338</v>
      </c>
      <c r="E1215">
        <v>0.51813471502590602</v>
      </c>
      <c r="F1215">
        <v>142</v>
      </c>
      <c r="G1215">
        <v>5.4594386774317501E-2</v>
      </c>
      <c r="H1215">
        <v>0.94540561322568195</v>
      </c>
    </row>
    <row r="1216" spans="1:8" x14ac:dyDescent="0.25">
      <c r="A1216" t="s">
        <v>2534</v>
      </c>
      <c r="B1216" t="s">
        <v>2433</v>
      </c>
      <c r="C1216">
        <v>1</v>
      </c>
      <c r="D1216">
        <v>1.9607843137254902E-2</v>
      </c>
      <c r="E1216">
        <v>3.8461538461538401E-2</v>
      </c>
      <c r="F1216">
        <v>2601</v>
      </c>
      <c r="G1216">
        <v>1</v>
      </c>
      <c r="H1216">
        <v>0</v>
      </c>
    </row>
    <row r="1217" spans="1:8" x14ac:dyDescent="0.25">
      <c r="A1217" t="s">
        <v>2534</v>
      </c>
      <c r="B1217" t="s">
        <v>2434</v>
      </c>
      <c r="C1217">
        <v>0.86274509803921495</v>
      </c>
      <c r="D1217">
        <v>0.108374384236453</v>
      </c>
      <c r="E1217">
        <v>0.19256017505470399</v>
      </c>
      <c r="F1217">
        <v>116.714285714285</v>
      </c>
      <c r="G1217">
        <v>4.4872851101224798E-2</v>
      </c>
      <c r="H1217">
        <v>0.95512714889877504</v>
      </c>
    </row>
    <row r="1218" spans="1:8" x14ac:dyDescent="0.25">
      <c r="A1218" t="s">
        <v>2534</v>
      </c>
      <c r="B1218" t="s">
        <v>2435</v>
      </c>
      <c r="C1218">
        <v>0.74509803921568596</v>
      </c>
      <c r="D1218">
        <v>0.112094395280235</v>
      </c>
      <c r="E1218">
        <v>0.19487179487179401</v>
      </c>
      <c r="F1218">
        <v>139.15384615384599</v>
      </c>
      <c r="G1218">
        <v>5.35001330849081E-2</v>
      </c>
      <c r="H1218">
        <v>0.94649986691509103</v>
      </c>
    </row>
    <row r="1219" spans="1:8" x14ac:dyDescent="0.25">
      <c r="A1219" t="s">
        <v>2534</v>
      </c>
      <c r="B1219" t="s">
        <v>2436</v>
      </c>
      <c r="C1219">
        <v>0.49019607843137197</v>
      </c>
      <c r="D1219">
        <v>9.8814229249011801E-2</v>
      </c>
      <c r="E1219">
        <v>0.16447368421052599</v>
      </c>
      <c r="F1219">
        <v>358.76923076922998</v>
      </c>
      <c r="G1219">
        <v>0.13793511371365999</v>
      </c>
      <c r="H1219">
        <v>0.86206488628633904</v>
      </c>
    </row>
    <row r="1220" spans="1:8" x14ac:dyDescent="0.25">
      <c r="A1220" t="s">
        <v>2534</v>
      </c>
      <c r="B1220" t="s">
        <v>2437</v>
      </c>
      <c r="C1220">
        <v>0</v>
      </c>
      <c r="D1220">
        <v>0</v>
      </c>
      <c r="E1220">
        <v>0</v>
      </c>
      <c r="F1220">
        <v>1275.09803921568</v>
      </c>
      <c r="G1220">
        <v>0.49023377132475399</v>
      </c>
      <c r="H1220">
        <v>0.50976622867524501</v>
      </c>
    </row>
    <row r="1221" spans="1:8" x14ac:dyDescent="0.25">
      <c r="A1221" t="s">
        <v>2534</v>
      </c>
      <c r="B1221" t="s">
        <v>2438</v>
      </c>
      <c r="C1221">
        <v>0</v>
      </c>
      <c r="D1221">
        <v>0</v>
      </c>
      <c r="E1221">
        <v>0</v>
      </c>
      <c r="F1221">
        <v>2601</v>
      </c>
      <c r="G1221">
        <v>1</v>
      </c>
      <c r="H1221">
        <v>0</v>
      </c>
    </row>
    <row r="1222" spans="1:8" x14ac:dyDescent="0.25">
      <c r="A1222" t="s">
        <v>2534</v>
      </c>
      <c r="B1222" t="s">
        <v>2439</v>
      </c>
      <c r="C1222">
        <v>0</v>
      </c>
      <c r="D1222">
        <v>0</v>
      </c>
      <c r="E1222">
        <v>0</v>
      </c>
      <c r="F1222">
        <v>2601</v>
      </c>
      <c r="G1222">
        <v>1</v>
      </c>
      <c r="H1222">
        <v>0</v>
      </c>
    </row>
    <row r="1223" spans="1:8" x14ac:dyDescent="0.25">
      <c r="A1223" t="s">
        <v>2534</v>
      </c>
      <c r="B1223" t="s">
        <v>2440</v>
      </c>
      <c r="C1223">
        <v>0.96078431372549</v>
      </c>
      <c r="D1223">
        <v>0.96078431372549</v>
      </c>
      <c r="E1223">
        <v>0.96078431372549</v>
      </c>
      <c r="F1223">
        <v>51</v>
      </c>
      <c r="G1223">
        <v>1.9607843137254902E-2</v>
      </c>
      <c r="H1223">
        <v>0.98039215686274495</v>
      </c>
    </row>
    <row r="1224" spans="1:8" x14ac:dyDescent="0.25">
      <c r="A1224" t="s">
        <v>2535</v>
      </c>
      <c r="B1224" t="s">
        <v>2428</v>
      </c>
      <c r="C1224">
        <v>0.86274509803921495</v>
      </c>
      <c r="D1224">
        <v>0.97777777777777697</v>
      </c>
      <c r="E1224">
        <v>0.91666666666666596</v>
      </c>
      <c r="F1224">
        <v>65.142857142857096</v>
      </c>
      <c r="G1224">
        <v>2.5045312242543999E-2</v>
      </c>
      <c r="H1224">
        <v>0.97495468775745597</v>
      </c>
    </row>
    <row r="1225" spans="1:8" x14ac:dyDescent="0.25">
      <c r="A1225" t="s">
        <v>2535</v>
      </c>
      <c r="B1225" t="s">
        <v>2429</v>
      </c>
      <c r="C1225">
        <v>0</v>
      </c>
      <c r="D1225">
        <v>0</v>
      </c>
      <c r="E1225">
        <v>0</v>
      </c>
      <c r="F1225">
        <v>2601</v>
      </c>
      <c r="G1225">
        <v>1</v>
      </c>
      <c r="H1225">
        <v>0</v>
      </c>
    </row>
    <row r="1226" spans="1:8" x14ac:dyDescent="0.25">
      <c r="A1226" t="s">
        <v>2535</v>
      </c>
      <c r="B1226" t="s">
        <v>2430</v>
      </c>
      <c r="C1226">
        <v>0.70588235294117596</v>
      </c>
      <c r="D1226">
        <v>0.94736842105263097</v>
      </c>
      <c r="E1226">
        <v>0.80898876404494302</v>
      </c>
      <c r="F1226">
        <v>141.13333333333301</v>
      </c>
      <c r="G1226">
        <v>5.4261181596821702E-2</v>
      </c>
      <c r="H1226">
        <v>0.94573881840317797</v>
      </c>
    </row>
    <row r="1227" spans="1:8" x14ac:dyDescent="0.25">
      <c r="A1227" t="s">
        <v>2535</v>
      </c>
      <c r="B1227" t="s">
        <v>2431</v>
      </c>
      <c r="C1227">
        <v>1.9607843137254902E-2</v>
      </c>
      <c r="D1227">
        <v>1</v>
      </c>
      <c r="E1227">
        <v>3.8461538461538401E-2</v>
      </c>
      <c r="F1227">
        <v>1226</v>
      </c>
      <c r="G1227">
        <v>0.47135717031910801</v>
      </c>
      <c r="H1227">
        <v>0.52864282968089205</v>
      </c>
    </row>
    <row r="1228" spans="1:8" x14ac:dyDescent="0.25">
      <c r="A1228" t="s">
        <v>2535</v>
      </c>
      <c r="B1228" t="s">
        <v>2432</v>
      </c>
      <c r="C1228">
        <v>0.13725490196078399</v>
      </c>
      <c r="D1228">
        <v>0.269230769230769</v>
      </c>
      <c r="E1228">
        <v>0.18181818181818099</v>
      </c>
      <c r="F1228">
        <v>953.43181818181904</v>
      </c>
      <c r="G1228">
        <v>0.36656355947013403</v>
      </c>
      <c r="H1228">
        <v>0.63343644052986503</v>
      </c>
    </row>
    <row r="1229" spans="1:8" x14ac:dyDescent="0.25">
      <c r="A1229" t="s">
        <v>2535</v>
      </c>
      <c r="B1229" t="s">
        <v>2433</v>
      </c>
      <c r="C1229">
        <v>1</v>
      </c>
      <c r="D1229">
        <v>1.9607843137254902E-2</v>
      </c>
      <c r="E1229">
        <v>3.8461538461538401E-2</v>
      </c>
      <c r="F1229">
        <v>2601</v>
      </c>
      <c r="G1229">
        <v>1</v>
      </c>
      <c r="H1229">
        <v>0</v>
      </c>
    </row>
    <row r="1230" spans="1:8" x14ac:dyDescent="0.25">
      <c r="A1230" t="s">
        <v>2535</v>
      </c>
      <c r="B1230" t="s">
        <v>2434</v>
      </c>
      <c r="C1230">
        <v>0.88235294117647001</v>
      </c>
      <c r="D1230">
        <v>0.10638297872340401</v>
      </c>
      <c r="E1230">
        <v>0.189873417721518</v>
      </c>
      <c r="F1230">
        <v>123</v>
      </c>
      <c r="G1230">
        <v>4.7289504036908799E-2</v>
      </c>
      <c r="H1230">
        <v>0.95271049596309099</v>
      </c>
    </row>
    <row r="1231" spans="1:8" x14ac:dyDescent="0.25">
      <c r="A1231" t="s">
        <v>2535</v>
      </c>
      <c r="B1231" t="s">
        <v>2435</v>
      </c>
      <c r="C1231">
        <v>0.78431372549019596</v>
      </c>
      <c r="D1231">
        <v>0.109890109890109</v>
      </c>
      <c r="E1231">
        <v>0.19277108433734899</v>
      </c>
      <c r="F1231">
        <v>124.454545454545</v>
      </c>
      <c r="G1231">
        <v>4.7848729509629102E-2</v>
      </c>
      <c r="H1231">
        <v>0.95215127049036996</v>
      </c>
    </row>
    <row r="1232" spans="1:8" x14ac:dyDescent="0.25">
      <c r="A1232" t="s">
        <v>2535</v>
      </c>
      <c r="B1232" t="s">
        <v>2436</v>
      </c>
      <c r="C1232">
        <v>0.35294117647058798</v>
      </c>
      <c r="D1232">
        <v>8.4507042253521097E-2</v>
      </c>
      <c r="E1232">
        <v>0.13636363636363599</v>
      </c>
      <c r="F1232">
        <v>551.90909090908997</v>
      </c>
      <c r="G1232">
        <v>0.21219111530530099</v>
      </c>
      <c r="H1232">
        <v>0.78780888469469801</v>
      </c>
    </row>
    <row r="1233" spans="1:8" x14ac:dyDescent="0.25">
      <c r="A1233" t="s">
        <v>2535</v>
      </c>
      <c r="B1233" t="s">
        <v>2437</v>
      </c>
      <c r="C1233">
        <v>0</v>
      </c>
      <c r="D1233">
        <v>0</v>
      </c>
      <c r="E1233">
        <v>0</v>
      </c>
      <c r="F1233">
        <v>2601</v>
      </c>
      <c r="G1233">
        <v>1</v>
      </c>
      <c r="H1233">
        <v>0</v>
      </c>
    </row>
    <row r="1234" spans="1:8" x14ac:dyDescent="0.25">
      <c r="A1234" t="s">
        <v>2535</v>
      </c>
      <c r="B1234" t="s">
        <v>2438</v>
      </c>
      <c r="C1234">
        <v>0</v>
      </c>
      <c r="D1234">
        <v>0</v>
      </c>
      <c r="E1234">
        <v>0</v>
      </c>
      <c r="F1234">
        <v>2601</v>
      </c>
      <c r="G1234">
        <v>1</v>
      </c>
      <c r="H1234">
        <v>0</v>
      </c>
    </row>
    <row r="1235" spans="1:8" x14ac:dyDescent="0.25">
      <c r="A1235" t="s">
        <v>2535</v>
      </c>
      <c r="B1235" t="s">
        <v>2439</v>
      </c>
      <c r="C1235">
        <v>0</v>
      </c>
      <c r="D1235">
        <v>0</v>
      </c>
      <c r="E1235">
        <v>0</v>
      </c>
      <c r="F1235">
        <v>2601</v>
      </c>
      <c r="G1235">
        <v>1</v>
      </c>
      <c r="H1235">
        <v>0</v>
      </c>
    </row>
    <row r="1236" spans="1:8" x14ac:dyDescent="0.25">
      <c r="A1236" t="s">
        <v>2535</v>
      </c>
      <c r="B1236" t="s">
        <v>2440</v>
      </c>
      <c r="C1236">
        <v>0.96078431372549</v>
      </c>
      <c r="D1236">
        <v>0.92452830188679203</v>
      </c>
      <c r="E1236">
        <v>0.94230769230769196</v>
      </c>
      <c r="F1236">
        <v>52</v>
      </c>
      <c r="G1236">
        <v>1.999231064975E-2</v>
      </c>
      <c r="H1236">
        <v>0.98000768935024996</v>
      </c>
    </row>
    <row r="1237" spans="1:8" x14ac:dyDescent="0.25">
      <c r="A1237" t="s">
        <v>2536</v>
      </c>
      <c r="B1237" t="s">
        <v>2428</v>
      </c>
      <c r="C1237">
        <v>0.86274509803921495</v>
      </c>
      <c r="D1237">
        <v>1</v>
      </c>
      <c r="E1237">
        <v>0.92631578947368398</v>
      </c>
      <c r="F1237">
        <v>65</v>
      </c>
      <c r="G1237">
        <v>2.4990388312187601E-2</v>
      </c>
      <c r="H1237">
        <v>0.97500961168781197</v>
      </c>
    </row>
    <row r="1238" spans="1:8" x14ac:dyDescent="0.25">
      <c r="A1238" t="s">
        <v>2536</v>
      </c>
      <c r="B1238" t="s">
        <v>2429</v>
      </c>
      <c r="C1238">
        <v>0</v>
      </c>
      <c r="D1238">
        <v>0</v>
      </c>
      <c r="E1238">
        <v>0</v>
      </c>
      <c r="F1238">
        <v>2601</v>
      </c>
      <c r="G1238">
        <v>1</v>
      </c>
      <c r="H1238">
        <v>0</v>
      </c>
    </row>
    <row r="1239" spans="1:8" x14ac:dyDescent="0.25">
      <c r="A1239" t="s">
        <v>2536</v>
      </c>
      <c r="B1239" t="s">
        <v>2430</v>
      </c>
      <c r="C1239">
        <v>0.64705882352941102</v>
      </c>
      <c r="D1239">
        <v>0.94285714285714195</v>
      </c>
      <c r="E1239">
        <v>0.76744186046511598</v>
      </c>
      <c r="F1239">
        <v>186.111111111111</v>
      </c>
      <c r="G1239">
        <v>7.1553675936605499E-2</v>
      </c>
      <c r="H1239">
        <v>0.928446324063394</v>
      </c>
    </row>
    <row r="1240" spans="1:8" x14ac:dyDescent="0.25">
      <c r="A1240" t="s">
        <v>2536</v>
      </c>
      <c r="B1240" t="s">
        <v>2431</v>
      </c>
      <c r="C1240">
        <v>0</v>
      </c>
      <c r="D1240">
        <v>0</v>
      </c>
      <c r="E1240">
        <v>0</v>
      </c>
      <c r="F1240">
        <v>2601</v>
      </c>
      <c r="G1240">
        <v>1</v>
      </c>
      <c r="H1240">
        <v>0</v>
      </c>
    </row>
    <row r="1241" spans="1:8" x14ac:dyDescent="0.25">
      <c r="A1241" t="s">
        <v>2536</v>
      </c>
      <c r="B1241" t="s">
        <v>2432</v>
      </c>
      <c r="C1241">
        <v>0.17647058823529399</v>
      </c>
      <c r="D1241">
        <v>0.39130434782608697</v>
      </c>
      <c r="E1241">
        <v>0.24324324324324301</v>
      </c>
      <c r="F1241">
        <v>870.33333333333201</v>
      </c>
      <c r="G1241">
        <v>0.33461489170831699</v>
      </c>
      <c r="H1241">
        <v>0.66538510829168296</v>
      </c>
    </row>
    <row r="1242" spans="1:8" x14ac:dyDescent="0.25">
      <c r="A1242" t="s">
        <v>2536</v>
      </c>
      <c r="B1242" t="s">
        <v>2433</v>
      </c>
      <c r="C1242">
        <v>1</v>
      </c>
      <c r="D1242">
        <v>1.9607843137254902E-2</v>
      </c>
      <c r="E1242">
        <v>3.8461538461538401E-2</v>
      </c>
      <c r="F1242">
        <v>2601</v>
      </c>
      <c r="G1242">
        <v>1</v>
      </c>
      <c r="H1242">
        <v>0</v>
      </c>
    </row>
    <row r="1243" spans="1:8" x14ac:dyDescent="0.25">
      <c r="A1243" t="s">
        <v>2536</v>
      </c>
      <c r="B1243" t="s">
        <v>2434</v>
      </c>
      <c r="C1243">
        <v>0.86274509803921495</v>
      </c>
      <c r="D1243">
        <v>0.110552763819095</v>
      </c>
      <c r="E1243">
        <v>0.195991091314031</v>
      </c>
      <c r="F1243">
        <v>115.571428571428</v>
      </c>
      <c r="G1243">
        <v>4.4433459658373101E-2</v>
      </c>
      <c r="H1243">
        <v>0.95556654034162603</v>
      </c>
    </row>
    <row r="1244" spans="1:8" x14ac:dyDescent="0.25">
      <c r="A1244" t="s">
        <v>2536</v>
      </c>
      <c r="B1244" t="s">
        <v>2435</v>
      </c>
      <c r="C1244">
        <v>0.74509803921568596</v>
      </c>
      <c r="D1244">
        <v>0.10704225352112599</v>
      </c>
      <c r="E1244">
        <v>0.18719211822660001</v>
      </c>
      <c r="F1244">
        <v>140.38461538461499</v>
      </c>
      <c r="G1244">
        <v>5.39733238695176E-2</v>
      </c>
      <c r="H1244">
        <v>0.94602667613048197</v>
      </c>
    </row>
    <row r="1245" spans="1:8" x14ac:dyDescent="0.25">
      <c r="A1245" t="s">
        <v>2536</v>
      </c>
      <c r="B1245" t="s">
        <v>2436</v>
      </c>
      <c r="C1245">
        <v>0.49019607843137197</v>
      </c>
      <c r="D1245">
        <v>9.8814229249011801E-2</v>
      </c>
      <c r="E1245">
        <v>0.16447368421052599</v>
      </c>
      <c r="F1245">
        <v>358.76923076922998</v>
      </c>
      <c r="G1245">
        <v>0.13793511371365999</v>
      </c>
      <c r="H1245">
        <v>0.86206488628633904</v>
      </c>
    </row>
    <row r="1246" spans="1:8" x14ac:dyDescent="0.25">
      <c r="A1246" t="s">
        <v>2536</v>
      </c>
      <c r="B1246" t="s">
        <v>2437</v>
      </c>
      <c r="C1246">
        <v>0</v>
      </c>
      <c r="D1246">
        <v>0</v>
      </c>
      <c r="E1246">
        <v>0</v>
      </c>
      <c r="F1246">
        <v>1275.09803921568</v>
      </c>
      <c r="G1246">
        <v>0.49023377132475399</v>
      </c>
      <c r="H1246">
        <v>0.50976622867524501</v>
      </c>
    </row>
    <row r="1247" spans="1:8" x14ac:dyDescent="0.25">
      <c r="A1247" t="s">
        <v>2536</v>
      </c>
      <c r="B1247" t="s">
        <v>2438</v>
      </c>
      <c r="C1247">
        <v>0</v>
      </c>
      <c r="D1247">
        <v>0</v>
      </c>
      <c r="E1247">
        <v>0</v>
      </c>
      <c r="F1247">
        <v>2601</v>
      </c>
      <c r="G1247">
        <v>1</v>
      </c>
      <c r="H1247">
        <v>0</v>
      </c>
    </row>
    <row r="1248" spans="1:8" x14ac:dyDescent="0.25">
      <c r="A1248" t="s">
        <v>2536</v>
      </c>
      <c r="B1248" t="s">
        <v>2439</v>
      </c>
      <c r="C1248">
        <v>0</v>
      </c>
      <c r="D1248">
        <v>0</v>
      </c>
      <c r="E1248">
        <v>0</v>
      </c>
      <c r="F1248">
        <v>2601</v>
      </c>
      <c r="G1248">
        <v>1</v>
      </c>
      <c r="H1248">
        <v>0</v>
      </c>
    </row>
    <row r="1249" spans="1:8" x14ac:dyDescent="0.25">
      <c r="A1249" t="s">
        <v>2536</v>
      </c>
      <c r="B1249" t="s">
        <v>2440</v>
      </c>
      <c r="C1249">
        <v>0.96078431372549</v>
      </c>
      <c r="D1249">
        <v>0.907407407407407</v>
      </c>
      <c r="E1249">
        <v>0.93333333333333302</v>
      </c>
      <c r="F1249">
        <v>52.5</v>
      </c>
      <c r="G1249">
        <v>2.0184544405997599E-2</v>
      </c>
      <c r="H1249">
        <v>0.97981545559400196</v>
      </c>
    </row>
    <row r="1250" spans="1:8" x14ac:dyDescent="0.25">
      <c r="A1250" t="s">
        <v>2537</v>
      </c>
      <c r="B1250" t="s">
        <v>2428</v>
      </c>
      <c r="C1250">
        <v>0.60784313725490102</v>
      </c>
      <c r="D1250">
        <v>1</v>
      </c>
      <c r="E1250">
        <v>0.75609756097560898</v>
      </c>
      <c r="F1250">
        <v>221</v>
      </c>
      <c r="G1250">
        <v>8.4967320261437898E-2</v>
      </c>
      <c r="H1250">
        <v>0.91503267973856195</v>
      </c>
    </row>
    <row r="1251" spans="1:8" x14ac:dyDescent="0.25">
      <c r="A1251" t="s">
        <v>2537</v>
      </c>
      <c r="B1251" t="s">
        <v>2429</v>
      </c>
      <c r="C1251">
        <v>0</v>
      </c>
      <c r="D1251">
        <v>0</v>
      </c>
      <c r="E1251">
        <v>0</v>
      </c>
      <c r="F1251">
        <v>2601</v>
      </c>
      <c r="G1251">
        <v>1</v>
      </c>
      <c r="H1251">
        <v>0</v>
      </c>
    </row>
    <row r="1252" spans="1:8" x14ac:dyDescent="0.25">
      <c r="A1252" t="s">
        <v>2537</v>
      </c>
      <c r="B1252" t="s">
        <v>2430</v>
      </c>
      <c r="C1252">
        <v>0.49019607843137197</v>
      </c>
      <c r="D1252">
        <v>0.96153846153846101</v>
      </c>
      <c r="E1252">
        <v>0.64935064935064901</v>
      </c>
      <c r="F1252">
        <v>350.03846153846098</v>
      </c>
      <c r="G1252">
        <v>0.13457841658533601</v>
      </c>
      <c r="H1252">
        <v>0.86542158341466302</v>
      </c>
    </row>
    <row r="1253" spans="1:8" x14ac:dyDescent="0.25">
      <c r="A1253" t="s">
        <v>2537</v>
      </c>
      <c r="B1253" t="s">
        <v>2431</v>
      </c>
      <c r="C1253">
        <v>0</v>
      </c>
      <c r="D1253">
        <v>0</v>
      </c>
      <c r="E1253">
        <v>0</v>
      </c>
      <c r="F1253">
        <v>2601</v>
      </c>
      <c r="G1253">
        <v>1</v>
      </c>
      <c r="H1253">
        <v>0</v>
      </c>
    </row>
    <row r="1254" spans="1:8" x14ac:dyDescent="0.25">
      <c r="A1254" t="s">
        <v>2537</v>
      </c>
      <c r="B1254" t="s">
        <v>2432</v>
      </c>
      <c r="C1254">
        <v>3.9215686274509803E-2</v>
      </c>
      <c r="D1254">
        <v>1</v>
      </c>
      <c r="E1254">
        <v>7.5471698113207503E-2</v>
      </c>
      <c r="F1254">
        <v>1178</v>
      </c>
      <c r="G1254">
        <v>0.45290272971933798</v>
      </c>
      <c r="H1254">
        <v>0.54709727028066102</v>
      </c>
    </row>
    <row r="1255" spans="1:8" x14ac:dyDescent="0.25">
      <c r="A1255" t="s">
        <v>2537</v>
      </c>
      <c r="B1255" t="s">
        <v>2433</v>
      </c>
      <c r="C1255">
        <v>1</v>
      </c>
      <c r="D1255">
        <v>1.9607843137254902E-2</v>
      </c>
      <c r="E1255">
        <v>3.8461538461538401E-2</v>
      </c>
      <c r="F1255">
        <v>2601</v>
      </c>
      <c r="G1255">
        <v>1</v>
      </c>
      <c r="H1255">
        <v>0</v>
      </c>
    </row>
    <row r="1256" spans="1:8" x14ac:dyDescent="0.25">
      <c r="A1256" t="s">
        <v>2537</v>
      </c>
      <c r="B1256" t="s">
        <v>2434</v>
      </c>
      <c r="C1256">
        <v>0.86274509803921495</v>
      </c>
      <c r="D1256">
        <v>0.110275689223057</v>
      </c>
      <c r="E1256">
        <v>0.19555555555555501</v>
      </c>
      <c r="F1256">
        <v>115.714285714285</v>
      </c>
      <c r="G1256">
        <v>4.4488383588729599E-2</v>
      </c>
      <c r="H1256">
        <v>0.95551161641127003</v>
      </c>
    </row>
    <row r="1257" spans="1:8" x14ac:dyDescent="0.25">
      <c r="A1257" t="s">
        <v>2537</v>
      </c>
      <c r="B1257" t="s">
        <v>2435</v>
      </c>
      <c r="C1257">
        <v>0.72549019607843102</v>
      </c>
      <c r="D1257">
        <v>0.101928374655647</v>
      </c>
      <c r="E1257">
        <v>0.17874396135265699</v>
      </c>
      <c r="F1257">
        <v>151.28571428571399</v>
      </c>
      <c r="G1257">
        <v>5.8164442247487201E-2</v>
      </c>
      <c r="H1257">
        <v>0.94183555775251204</v>
      </c>
    </row>
    <row r="1258" spans="1:8" x14ac:dyDescent="0.25">
      <c r="A1258" t="s">
        <v>2537</v>
      </c>
      <c r="B1258" t="s">
        <v>2436</v>
      </c>
      <c r="C1258">
        <v>0.35294117647058798</v>
      </c>
      <c r="D1258">
        <v>8.4905660377358402E-2</v>
      </c>
      <c r="E1258">
        <v>0.13688212927756599</v>
      </c>
      <c r="F1258">
        <v>551.87878787878799</v>
      </c>
      <c r="G1258">
        <v>0.21217946477461999</v>
      </c>
      <c r="H1258">
        <v>0.78782053522537898</v>
      </c>
    </row>
    <row r="1259" spans="1:8" x14ac:dyDescent="0.25">
      <c r="A1259" t="s">
        <v>2537</v>
      </c>
      <c r="B1259" t="s">
        <v>2437</v>
      </c>
      <c r="C1259">
        <v>0</v>
      </c>
      <c r="D1259">
        <v>0</v>
      </c>
      <c r="E1259">
        <v>0</v>
      </c>
      <c r="F1259">
        <v>2601</v>
      </c>
      <c r="G1259">
        <v>1</v>
      </c>
      <c r="H1259">
        <v>0</v>
      </c>
    </row>
    <row r="1260" spans="1:8" x14ac:dyDescent="0.25">
      <c r="A1260" t="s">
        <v>2537</v>
      </c>
      <c r="B1260" t="s">
        <v>2438</v>
      </c>
      <c r="C1260">
        <v>0</v>
      </c>
      <c r="D1260">
        <v>0</v>
      </c>
      <c r="E1260">
        <v>0</v>
      </c>
      <c r="F1260">
        <v>2601</v>
      </c>
      <c r="G1260">
        <v>1</v>
      </c>
      <c r="H1260">
        <v>0</v>
      </c>
    </row>
    <row r="1261" spans="1:8" x14ac:dyDescent="0.25">
      <c r="A1261" t="s">
        <v>2537</v>
      </c>
      <c r="B1261" t="s">
        <v>2439</v>
      </c>
      <c r="C1261">
        <v>0</v>
      </c>
      <c r="D1261">
        <v>0</v>
      </c>
      <c r="E1261">
        <v>0</v>
      </c>
      <c r="F1261">
        <v>2601</v>
      </c>
      <c r="G1261">
        <v>1</v>
      </c>
      <c r="H1261">
        <v>0</v>
      </c>
    </row>
    <row r="1262" spans="1:8" x14ac:dyDescent="0.25">
      <c r="A1262" t="s">
        <v>2537</v>
      </c>
      <c r="B1262" t="s">
        <v>2440</v>
      </c>
      <c r="C1262">
        <v>0.96078431372549</v>
      </c>
      <c r="D1262">
        <v>0.96078431372549</v>
      </c>
      <c r="E1262">
        <v>0.96078431372549</v>
      </c>
      <c r="F1262">
        <v>51</v>
      </c>
      <c r="G1262">
        <v>1.9607843137254902E-2</v>
      </c>
      <c r="H1262">
        <v>0.98039215686274495</v>
      </c>
    </row>
    <row r="1263" spans="1:8" x14ac:dyDescent="0.25">
      <c r="A1263" t="s">
        <v>2538</v>
      </c>
      <c r="B1263" t="s">
        <v>2428</v>
      </c>
      <c r="C1263">
        <v>0.68627450980392102</v>
      </c>
      <c r="D1263">
        <v>0.97222222222222199</v>
      </c>
      <c r="E1263">
        <v>0.80459770114942497</v>
      </c>
      <c r="F1263">
        <v>155.0625</v>
      </c>
      <c r="G1263">
        <v>5.9616493656285997E-2</v>
      </c>
      <c r="H1263">
        <v>0.94038350634371304</v>
      </c>
    </row>
    <row r="1264" spans="1:8" x14ac:dyDescent="0.25">
      <c r="A1264" t="s">
        <v>2538</v>
      </c>
      <c r="B1264" t="s">
        <v>2429</v>
      </c>
      <c r="C1264">
        <v>1.9607843137254902E-2</v>
      </c>
      <c r="D1264">
        <v>1</v>
      </c>
      <c r="E1264">
        <v>3.8461538461538401E-2</v>
      </c>
      <c r="F1264">
        <v>1226</v>
      </c>
      <c r="G1264">
        <v>0.47135717031910801</v>
      </c>
      <c r="H1264">
        <v>0.52864282968089205</v>
      </c>
    </row>
    <row r="1265" spans="1:8" x14ac:dyDescent="0.25">
      <c r="A1265" t="s">
        <v>2538</v>
      </c>
      <c r="B1265" t="s">
        <v>2430</v>
      </c>
      <c r="C1265">
        <v>0.45098039215686198</v>
      </c>
      <c r="D1265">
        <v>0.88461538461538403</v>
      </c>
      <c r="E1265">
        <v>0.59740259740259705</v>
      </c>
      <c r="F1265">
        <v>401.107142857143</v>
      </c>
      <c r="G1265">
        <v>0.15421266545834</v>
      </c>
      <c r="H1265">
        <v>0.845787334541659</v>
      </c>
    </row>
    <row r="1266" spans="1:8" x14ac:dyDescent="0.25">
      <c r="A1266" t="s">
        <v>2538</v>
      </c>
      <c r="B1266" t="s">
        <v>2431</v>
      </c>
      <c r="C1266">
        <v>1.9607843137254902E-2</v>
      </c>
      <c r="D1266">
        <v>1</v>
      </c>
      <c r="E1266">
        <v>3.8461538461538401E-2</v>
      </c>
      <c r="F1266">
        <v>1226</v>
      </c>
      <c r="G1266">
        <v>0.47135717031910801</v>
      </c>
      <c r="H1266">
        <v>0.52864282968089205</v>
      </c>
    </row>
    <row r="1267" spans="1:8" x14ac:dyDescent="0.25">
      <c r="A1267" t="s">
        <v>2538</v>
      </c>
      <c r="B1267" t="s">
        <v>2432</v>
      </c>
      <c r="C1267">
        <v>1.9607843137254902E-2</v>
      </c>
      <c r="D1267">
        <v>6.6666666666666596E-2</v>
      </c>
      <c r="E1267">
        <v>3.03030303030303E-2</v>
      </c>
      <c r="F1267">
        <v>1226.28</v>
      </c>
      <c r="G1267">
        <v>0.47146482122260702</v>
      </c>
      <c r="H1267">
        <v>0.52853517877739198</v>
      </c>
    </row>
    <row r="1268" spans="1:8" x14ac:dyDescent="0.25">
      <c r="A1268" t="s">
        <v>2538</v>
      </c>
      <c r="B1268" t="s">
        <v>2433</v>
      </c>
      <c r="C1268">
        <v>1</v>
      </c>
      <c r="D1268">
        <v>1.9607843137254902E-2</v>
      </c>
      <c r="E1268">
        <v>3.8461538461538401E-2</v>
      </c>
      <c r="F1268">
        <v>2601</v>
      </c>
      <c r="G1268">
        <v>1</v>
      </c>
      <c r="H1268">
        <v>0</v>
      </c>
    </row>
    <row r="1269" spans="1:8" x14ac:dyDescent="0.25">
      <c r="A1269" t="s">
        <v>2538</v>
      </c>
      <c r="B1269" t="s">
        <v>2434</v>
      </c>
      <c r="C1269">
        <v>0.90196078431372495</v>
      </c>
      <c r="D1269">
        <v>0.105504587155963</v>
      </c>
      <c r="E1269">
        <v>0.18891170431211499</v>
      </c>
      <c r="F1269">
        <v>134</v>
      </c>
      <c r="G1269">
        <v>5.1518646674356003E-2</v>
      </c>
      <c r="H1269">
        <v>0.94848135332564398</v>
      </c>
    </row>
    <row r="1270" spans="1:8" x14ac:dyDescent="0.25">
      <c r="A1270" t="s">
        <v>2538</v>
      </c>
      <c r="B1270" t="s">
        <v>2435</v>
      </c>
      <c r="C1270">
        <v>0.80392156862745101</v>
      </c>
      <c r="D1270">
        <v>0.100490196078431</v>
      </c>
      <c r="E1270">
        <v>0.17864923747276601</v>
      </c>
      <c r="F1270">
        <v>122.7</v>
      </c>
      <c r="G1270">
        <v>4.7174163783160299E-2</v>
      </c>
      <c r="H1270">
        <v>0.95282583621683903</v>
      </c>
    </row>
    <row r="1271" spans="1:8" x14ac:dyDescent="0.25">
      <c r="A1271" t="s">
        <v>2538</v>
      </c>
      <c r="B1271" t="s">
        <v>2436</v>
      </c>
      <c r="C1271">
        <v>0.35294117647058798</v>
      </c>
      <c r="D1271">
        <v>8.4112149532710206E-2</v>
      </c>
      <c r="E1271">
        <v>0.135849056603773</v>
      </c>
      <c r="F1271">
        <v>551.93939393939399</v>
      </c>
      <c r="G1271">
        <v>0.21220276583598299</v>
      </c>
      <c r="H1271">
        <v>0.78779723416401604</v>
      </c>
    </row>
    <row r="1272" spans="1:8" x14ac:dyDescent="0.25">
      <c r="A1272" t="s">
        <v>2538</v>
      </c>
      <c r="B1272" t="s">
        <v>2437</v>
      </c>
      <c r="C1272">
        <v>0</v>
      </c>
      <c r="D1272">
        <v>0</v>
      </c>
      <c r="E1272">
        <v>0</v>
      </c>
      <c r="F1272">
        <v>2601</v>
      </c>
      <c r="G1272">
        <v>1</v>
      </c>
      <c r="H1272">
        <v>0</v>
      </c>
    </row>
    <row r="1273" spans="1:8" x14ac:dyDescent="0.25">
      <c r="A1273" t="s">
        <v>2538</v>
      </c>
      <c r="B1273" t="s">
        <v>2438</v>
      </c>
      <c r="C1273">
        <v>0</v>
      </c>
      <c r="D1273">
        <v>0</v>
      </c>
      <c r="E1273">
        <v>0</v>
      </c>
      <c r="F1273">
        <v>2601</v>
      </c>
      <c r="G1273">
        <v>1</v>
      </c>
      <c r="H1273">
        <v>0</v>
      </c>
    </row>
    <row r="1274" spans="1:8" x14ac:dyDescent="0.25">
      <c r="A1274" t="s">
        <v>2538</v>
      </c>
      <c r="B1274" t="s">
        <v>2439</v>
      </c>
      <c r="C1274">
        <v>0</v>
      </c>
      <c r="D1274">
        <v>0</v>
      </c>
      <c r="E1274">
        <v>0</v>
      </c>
      <c r="F1274">
        <v>2601</v>
      </c>
      <c r="G1274">
        <v>1</v>
      </c>
      <c r="H1274">
        <v>0</v>
      </c>
    </row>
    <row r="1275" spans="1:8" x14ac:dyDescent="0.25">
      <c r="A1275" t="s">
        <v>2538</v>
      </c>
      <c r="B1275" t="s">
        <v>2440</v>
      </c>
      <c r="C1275">
        <v>0.96078431372549</v>
      </c>
      <c r="D1275">
        <v>0.907407407407407</v>
      </c>
      <c r="E1275">
        <v>0.93333333333333302</v>
      </c>
      <c r="F1275">
        <v>52.5</v>
      </c>
      <c r="G1275">
        <v>2.0184544405997599E-2</v>
      </c>
      <c r="H1275">
        <v>0.97981545559400196</v>
      </c>
    </row>
    <row r="1276" spans="1:8" x14ac:dyDescent="0.25">
      <c r="A1276" t="s">
        <v>2539</v>
      </c>
      <c r="B1276" t="s">
        <v>2428</v>
      </c>
      <c r="C1276">
        <v>0.64705882352941102</v>
      </c>
      <c r="D1276">
        <v>1</v>
      </c>
      <c r="E1276">
        <v>0.78571428571428503</v>
      </c>
      <c r="F1276">
        <v>186</v>
      </c>
      <c r="G1276">
        <v>7.1510957324106103E-2</v>
      </c>
      <c r="H1276">
        <v>0.92848904267589305</v>
      </c>
    </row>
    <row r="1277" spans="1:8" x14ac:dyDescent="0.25">
      <c r="A1277" t="s">
        <v>2539</v>
      </c>
      <c r="B1277" t="s">
        <v>2429</v>
      </c>
      <c r="C1277">
        <v>1.9607843137254902E-2</v>
      </c>
      <c r="D1277">
        <v>1</v>
      </c>
      <c r="E1277">
        <v>3.8461538461538401E-2</v>
      </c>
      <c r="F1277">
        <v>1226</v>
      </c>
      <c r="G1277">
        <v>0.47135717031910801</v>
      </c>
      <c r="H1277">
        <v>0.52864282968089205</v>
      </c>
    </row>
    <row r="1278" spans="1:8" x14ac:dyDescent="0.25">
      <c r="A1278" t="s">
        <v>2539</v>
      </c>
      <c r="B1278" t="s">
        <v>2430</v>
      </c>
      <c r="C1278">
        <v>0.37254901960784298</v>
      </c>
      <c r="D1278">
        <v>0.86363636363636298</v>
      </c>
      <c r="E1278">
        <v>0.52054794520547898</v>
      </c>
      <c r="F1278">
        <v>515.09375</v>
      </c>
      <c r="G1278">
        <v>0.198036812764321</v>
      </c>
      <c r="H1278">
        <v>0.80196318723567805</v>
      </c>
    </row>
    <row r="1279" spans="1:8" x14ac:dyDescent="0.25">
      <c r="A1279" t="s">
        <v>2539</v>
      </c>
      <c r="B1279" t="s">
        <v>2431</v>
      </c>
      <c r="C1279">
        <v>1.9607843137254902E-2</v>
      </c>
      <c r="D1279">
        <v>1</v>
      </c>
      <c r="E1279">
        <v>3.8461538461538401E-2</v>
      </c>
      <c r="F1279">
        <v>1226</v>
      </c>
      <c r="G1279">
        <v>0.47135717031910801</v>
      </c>
      <c r="H1279">
        <v>0.52864282968089205</v>
      </c>
    </row>
    <row r="1280" spans="1:8" x14ac:dyDescent="0.25">
      <c r="A1280" t="s">
        <v>2539</v>
      </c>
      <c r="B1280" t="s">
        <v>2432</v>
      </c>
      <c r="C1280">
        <v>3.9215686274509803E-2</v>
      </c>
      <c r="D1280">
        <v>0.15384615384615299</v>
      </c>
      <c r="E1280">
        <v>6.25E-2</v>
      </c>
      <c r="F1280">
        <v>1178.2244897959199</v>
      </c>
      <c r="G1280">
        <v>0.45298903875275598</v>
      </c>
      <c r="H1280">
        <v>0.54701096124724302</v>
      </c>
    </row>
    <row r="1281" spans="1:8" x14ac:dyDescent="0.25">
      <c r="A1281" t="s">
        <v>2539</v>
      </c>
      <c r="B1281" t="s">
        <v>2433</v>
      </c>
      <c r="C1281">
        <v>1</v>
      </c>
      <c r="D1281">
        <v>1.9607843137254902E-2</v>
      </c>
      <c r="E1281">
        <v>3.8461538461538401E-2</v>
      </c>
      <c r="F1281">
        <v>2601</v>
      </c>
      <c r="G1281">
        <v>1</v>
      </c>
      <c r="H1281">
        <v>0</v>
      </c>
    </row>
    <row r="1282" spans="1:8" x14ac:dyDescent="0.25">
      <c r="A1282" t="s">
        <v>2539</v>
      </c>
      <c r="B1282" t="s">
        <v>2434</v>
      </c>
      <c r="C1282">
        <v>0.86274509803921495</v>
      </c>
      <c r="D1282">
        <v>0.11253196930946199</v>
      </c>
      <c r="E1282">
        <v>0.19909502262443399</v>
      </c>
      <c r="F1282">
        <v>114.571428571428</v>
      </c>
      <c r="G1282">
        <v>4.4048992145877902E-2</v>
      </c>
      <c r="H1282">
        <v>0.95595100785412201</v>
      </c>
    </row>
    <row r="1283" spans="1:8" x14ac:dyDescent="0.25">
      <c r="A1283" t="s">
        <v>2539</v>
      </c>
      <c r="B1283" t="s">
        <v>2435</v>
      </c>
      <c r="C1283">
        <v>0.74509803921568596</v>
      </c>
      <c r="D1283">
        <v>0.12258064516129</v>
      </c>
      <c r="E1283">
        <v>0.21052631578947301</v>
      </c>
      <c r="F1283">
        <v>136.923076923076</v>
      </c>
      <c r="G1283">
        <v>5.2642474787803498E-2</v>
      </c>
      <c r="H1283">
        <v>0.94735752521219596</v>
      </c>
    </row>
    <row r="1284" spans="1:8" x14ac:dyDescent="0.25">
      <c r="A1284" t="s">
        <v>2539</v>
      </c>
      <c r="B1284" t="s">
        <v>2436</v>
      </c>
      <c r="C1284">
        <v>0.49019607843137197</v>
      </c>
      <c r="D1284">
        <v>9.8814229249011801E-2</v>
      </c>
      <c r="E1284">
        <v>0.16447368421052599</v>
      </c>
      <c r="F1284">
        <v>358.76923076922998</v>
      </c>
      <c r="G1284">
        <v>0.13793511371365999</v>
      </c>
      <c r="H1284">
        <v>0.86206488628633904</v>
      </c>
    </row>
    <row r="1285" spans="1:8" x14ac:dyDescent="0.25">
      <c r="A1285" t="s">
        <v>2539</v>
      </c>
      <c r="B1285" t="s">
        <v>2437</v>
      </c>
      <c r="C1285">
        <v>0</v>
      </c>
      <c r="D1285">
        <v>0</v>
      </c>
      <c r="E1285">
        <v>0</v>
      </c>
      <c r="F1285">
        <v>1275.09803921568</v>
      </c>
      <c r="G1285">
        <v>0.49023377132475399</v>
      </c>
      <c r="H1285">
        <v>0.50976622867524501</v>
      </c>
    </row>
    <row r="1286" spans="1:8" x14ac:dyDescent="0.25">
      <c r="A1286" t="s">
        <v>2539</v>
      </c>
      <c r="B1286" t="s">
        <v>2438</v>
      </c>
      <c r="C1286">
        <v>0</v>
      </c>
      <c r="D1286">
        <v>0</v>
      </c>
      <c r="E1286">
        <v>0</v>
      </c>
      <c r="F1286">
        <v>2601</v>
      </c>
      <c r="G1286">
        <v>1</v>
      </c>
      <c r="H1286">
        <v>0</v>
      </c>
    </row>
    <row r="1287" spans="1:8" x14ac:dyDescent="0.25">
      <c r="A1287" t="s">
        <v>2539</v>
      </c>
      <c r="B1287" t="s">
        <v>2439</v>
      </c>
      <c r="C1287">
        <v>0</v>
      </c>
      <c r="D1287">
        <v>0</v>
      </c>
      <c r="E1287">
        <v>0</v>
      </c>
      <c r="F1287">
        <v>2601</v>
      </c>
      <c r="G1287">
        <v>1</v>
      </c>
      <c r="H1287">
        <v>0</v>
      </c>
    </row>
    <row r="1288" spans="1:8" x14ac:dyDescent="0.25">
      <c r="A1288" t="s">
        <v>2539</v>
      </c>
      <c r="B1288" t="s">
        <v>2440</v>
      </c>
      <c r="C1288">
        <v>0.96078431372549</v>
      </c>
      <c r="D1288">
        <v>0.92452830188679203</v>
      </c>
      <c r="E1288">
        <v>0.94230769230769196</v>
      </c>
      <c r="F1288">
        <v>52</v>
      </c>
      <c r="G1288">
        <v>1.999231064975E-2</v>
      </c>
      <c r="H1288">
        <v>0.98000768935024996</v>
      </c>
    </row>
    <row r="1289" spans="1:8" x14ac:dyDescent="0.25">
      <c r="A1289" t="s">
        <v>2540</v>
      </c>
      <c r="B1289" t="s">
        <v>2428</v>
      </c>
      <c r="C1289">
        <v>0.52941176470588203</v>
      </c>
      <c r="D1289">
        <v>0.96428571428571397</v>
      </c>
      <c r="E1289">
        <v>0.683544303797468</v>
      </c>
      <c r="F1289">
        <v>303.041666666666</v>
      </c>
      <c r="G1289">
        <v>0.116509675765731</v>
      </c>
      <c r="H1289">
        <v>0.88349032423426799</v>
      </c>
    </row>
    <row r="1290" spans="1:8" x14ac:dyDescent="0.25">
      <c r="A1290" t="s">
        <v>2540</v>
      </c>
      <c r="B1290" t="s">
        <v>2429</v>
      </c>
      <c r="C1290">
        <v>0</v>
      </c>
      <c r="D1290">
        <v>0</v>
      </c>
      <c r="E1290">
        <v>0</v>
      </c>
      <c r="F1290">
        <v>2601</v>
      </c>
      <c r="G1290">
        <v>1</v>
      </c>
      <c r="H1290">
        <v>0</v>
      </c>
    </row>
    <row r="1291" spans="1:8" x14ac:dyDescent="0.25">
      <c r="A1291" t="s">
        <v>2540</v>
      </c>
      <c r="B1291" t="s">
        <v>2430</v>
      </c>
      <c r="C1291">
        <v>0.35294117647058798</v>
      </c>
      <c r="D1291">
        <v>0.85714285714285698</v>
      </c>
      <c r="E1291">
        <v>0.5</v>
      </c>
      <c r="F1291">
        <v>546.09090909090901</v>
      </c>
      <c r="G1291">
        <v>0.209954213414421</v>
      </c>
      <c r="H1291">
        <v>0.790045786585578</v>
      </c>
    </row>
    <row r="1292" spans="1:8" x14ac:dyDescent="0.25">
      <c r="A1292" t="s">
        <v>2540</v>
      </c>
      <c r="B1292" t="s">
        <v>2431</v>
      </c>
      <c r="C1292">
        <v>0</v>
      </c>
      <c r="D1292">
        <v>0</v>
      </c>
      <c r="E1292">
        <v>0</v>
      </c>
      <c r="F1292">
        <v>2601</v>
      </c>
      <c r="G1292">
        <v>1</v>
      </c>
      <c r="H1292">
        <v>0</v>
      </c>
    </row>
    <row r="1293" spans="1:8" x14ac:dyDescent="0.25">
      <c r="A1293" t="s">
        <v>2540</v>
      </c>
      <c r="B1293" t="s">
        <v>2432</v>
      </c>
      <c r="C1293">
        <v>1.9607843137254902E-2</v>
      </c>
      <c r="D1293">
        <v>1</v>
      </c>
      <c r="E1293">
        <v>3.8461538461538401E-2</v>
      </c>
      <c r="F1293">
        <v>1226</v>
      </c>
      <c r="G1293">
        <v>0.47135717031910801</v>
      </c>
      <c r="H1293">
        <v>0.52864282968089205</v>
      </c>
    </row>
    <row r="1294" spans="1:8" x14ac:dyDescent="0.25">
      <c r="A1294" t="s">
        <v>2540</v>
      </c>
      <c r="B1294" t="s">
        <v>2433</v>
      </c>
      <c r="C1294">
        <v>1</v>
      </c>
      <c r="D1294">
        <v>1.9607843137254902E-2</v>
      </c>
      <c r="E1294">
        <v>3.8461538461538401E-2</v>
      </c>
      <c r="F1294">
        <v>2601</v>
      </c>
      <c r="G1294">
        <v>1</v>
      </c>
      <c r="H1294">
        <v>0</v>
      </c>
    </row>
    <row r="1295" spans="1:8" x14ac:dyDescent="0.25">
      <c r="A1295" t="s">
        <v>2540</v>
      </c>
      <c r="B1295" t="s">
        <v>2434</v>
      </c>
      <c r="C1295">
        <v>0.84313725490196001</v>
      </c>
      <c r="D1295">
        <v>7.9925650557620798E-2</v>
      </c>
      <c r="E1295">
        <v>0.146010186757215</v>
      </c>
      <c r="F1295">
        <v>132.875</v>
      </c>
      <c r="G1295">
        <v>5.1086120722798903E-2</v>
      </c>
      <c r="H1295">
        <v>0.94891387927720094</v>
      </c>
    </row>
    <row r="1296" spans="1:8" x14ac:dyDescent="0.25">
      <c r="A1296" t="s">
        <v>2540</v>
      </c>
      <c r="B1296" t="s">
        <v>2435</v>
      </c>
      <c r="C1296">
        <v>0.74509803921568596</v>
      </c>
      <c r="D1296">
        <v>7.4656188605108004E-2</v>
      </c>
      <c r="E1296">
        <v>0.13571428571428501</v>
      </c>
      <c r="F1296">
        <v>152.230769230769</v>
      </c>
      <c r="G1296">
        <v>5.8527785171383698E-2</v>
      </c>
      <c r="H1296">
        <v>0.94147221482861598</v>
      </c>
    </row>
    <row r="1297" spans="1:8" x14ac:dyDescent="0.25">
      <c r="A1297" t="s">
        <v>2540</v>
      </c>
      <c r="B1297" t="s">
        <v>2436</v>
      </c>
      <c r="C1297">
        <v>0.35294117647058798</v>
      </c>
      <c r="D1297">
        <v>8.4905660377358402E-2</v>
      </c>
      <c r="E1297">
        <v>0.13688212927756599</v>
      </c>
      <c r="F1297">
        <v>551.87878787878799</v>
      </c>
      <c r="G1297">
        <v>0.21217946477461999</v>
      </c>
      <c r="H1297">
        <v>0.78782053522537898</v>
      </c>
    </row>
    <row r="1298" spans="1:8" x14ac:dyDescent="0.25">
      <c r="A1298" t="s">
        <v>2540</v>
      </c>
      <c r="B1298" t="s">
        <v>2437</v>
      </c>
      <c r="C1298">
        <v>0</v>
      </c>
      <c r="D1298">
        <v>0</v>
      </c>
      <c r="E1298">
        <v>0</v>
      </c>
      <c r="F1298">
        <v>2601</v>
      </c>
      <c r="G1298">
        <v>1</v>
      </c>
      <c r="H1298">
        <v>0</v>
      </c>
    </row>
    <row r="1299" spans="1:8" x14ac:dyDescent="0.25">
      <c r="A1299" t="s">
        <v>2540</v>
      </c>
      <c r="B1299" t="s">
        <v>2438</v>
      </c>
      <c r="C1299">
        <v>0</v>
      </c>
      <c r="D1299">
        <v>0</v>
      </c>
      <c r="E1299">
        <v>0</v>
      </c>
      <c r="F1299">
        <v>2601</v>
      </c>
      <c r="G1299">
        <v>1</v>
      </c>
      <c r="H1299">
        <v>0</v>
      </c>
    </row>
    <row r="1300" spans="1:8" x14ac:dyDescent="0.25">
      <c r="A1300" t="s">
        <v>2540</v>
      </c>
      <c r="B1300" t="s">
        <v>2439</v>
      </c>
      <c r="C1300">
        <v>0</v>
      </c>
      <c r="D1300">
        <v>0</v>
      </c>
      <c r="E1300">
        <v>0</v>
      </c>
      <c r="F1300">
        <v>2601</v>
      </c>
      <c r="G1300">
        <v>1</v>
      </c>
      <c r="H1300">
        <v>0</v>
      </c>
    </row>
    <row r="1301" spans="1:8" x14ac:dyDescent="0.25">
      <c r="A1301" t="s">
        <v>2540</v>
      </c>
      <c r="B1301" t="s">
        <v>2440</v>
      </c>
      <c r="C1301">
        <v>0.96078431372549</v>
      </c>
      <c r="D1301">
        <v>0.96078431372549</v>
      </c>
      <c r="E1301">
        <v>0.96078431372549</v>
      </c>
      <c r="F1301">
        <v>51</v>
      </c>
      <c r="G1301">
        <v>1.9607843137254902E-2</v>
      </c>
      <c r="H1301">
        <v>0.98039215686274495</v>
      </c>
    </row>
    <row r="1302" spans="1:8" x14ac:dyDescent="0.25">
      <c r="A1302" t="s">
        <v>2541</v>
      </c>
      <c r="B1302" t="s">
        <v>2428</v>
      </c>
      <c r="C1302">
        <v>0.52941176470588203</v>
      </c>
      <c r="D1302">
        <v>0.96428571428571397</v>
      </c>
      <c r="E1302">
        <v>0.683544303797468</v>
      </c>
      <c r="F1302">
        <v>303.041666666666</v>
      </c>
      <c r="G1302">
        <v>0.116509675765731</v>
      </c>
      <c r="H1302">
        <v>0.88349032423426799</v>
      </c>
    </row>
    <row r="1303" spans="1:8" x14ac:dyDescent="0.25">
      <c r="A1303" t="s">
        <v>2541</v>
      </c>
      <c r="B1303" t="s">
        <v>2429</v>
      </c>
      <c r="C1303">
        <v>0</v>
      </c>
      <c r="D1303">
        <v>0</v>
      </c>
      <c r="E1303">
        <v>0</v>
      </c>
      <c r="F1303">
        <v>2601</v>
      </c>
      <c r="G1303">
        <v>1</v>
      </c>
      <c r="H1303">
        <v>0</v>
      </c>
    </row>
    <row r="1304" spans="1:8" x14ac:dyDescent="0.25">
      <c r="A1304" t="s">
        <v>2541</v>
      </c>
      <c r="B1304" t="s">
        <v>2430</v>
      </c>
      <c r="C1304">
        <v>0.35294117647058798</v>
      </c>
      <c r="D1304">
        <v>0.85714285714285698</v>
      </c>
      <c r="E1304">
        <v>0.5</v>
      </c>
      <c r="F1304">
        <v>546.09090909090901</v>
      </c>
      <c r="G1304">
        <v>0.209954213414421</v>
      </c>
      <c r="H1304">
        <v>0.790045786585578</v>
      </c>
    </row>
    <row r="1305" spans="1:8" x14ac:dyDescent="0.25">
      <c r="A1305" t="s">
        <v>2541</v>
      </c>
      <c r="B1305" t="s">
        <v>2431</v>
      </c>
      <c r="C1305">
        <v>0</v>
      </c>
      <c r="D1305">
        <v>0</v>
      </c>
      <c r="E1305">
        <v>0</v>
      </c>
      <c r="F1305">
        <v>2601</v>
      </c>
      <c r="G1305">
        <v>1</v>
      </c>
      <c r="H1305">
        <v>0</v>
      </c>
    </row>
    <row r="1306" spans="1:8" x14ac:dyDescent="0.25">
      <c r="A1306" t="s">
        <v>2541</v>
      </c>
      <c r="B1306" t="s">
        <v>2432</v>
      </c>
      <c r="C1306">
        <v>1.9607843137254902E-2</v>
      </c>
      <c r="D1306">
        <v>1</v>
      </c>
      <c r="E1306">
        <v>3.8461538461538401E-2</v>
      </c>
      <c r="F1306">
        <v>1226</v>
      </c>
      <c r="G1306">
        <v>0.47135717031910801</v>
      </c>
      <c r="H1306">
        <v>0.52864282968089205</v>
      </c>
    </row>
    <row r="1307" spans="1:8" x14ac:dyDescent="0.25">
      <c r="A1307" t="s">
        <v>2541</v>
      </c>
      <c r="B1307" t="s">
        <v>2433</v>
      </c>
      <c r="C1307">
        <v>1</v>
      </c>
      <c r="D1307">
        <v>1.9607843137254902E-2</v>
      </c>
      <c r="E1307">
        <v>3.8461538461538401E-2</v>
      </c>
      <c r="F1307">
        <v>2601</v>
      </c>
      <c r="G1307">
        <v>1</v>
      </c>
      <c r="H1307">
        <v>0</v>
      </c>
    </row>
    <row r="1308" spans="1:8" x14ac:dyDescent="0.25">
      <c r="A1308" t="s">
        <v>2541</v>
      </c>
      <c r="B1308" t="s">
        <v>2434</v>
      </c>
      <c r="C1308">
        <v>0.86274509803921495</v>
      </c>
      <c r="D1308">
        <v>0.113695090439276</v>
      </c>
      <c r="E1308">
        <v>0.20091324200913199</v>
      </c>
      <c r="F1308">
        <v>114</v>
      </c>
      <c r="G1308">
        <v>4.3829296424452102E-2</v>
      </c>
      <c r="H1308">
        <v>0.95617070357554701</v>
      </c>
    </row>
    <row r="1309" spans="1:8" x14ac:dyDescent="0.25">
      <c r="A1309" t="s">
        <v>2541</v>
      </c>
      <c r="B1309" t="s">
        <v>2435</v>
      </c>
      <c r="C1309">
        <v>0.74509803921568596</v>
      </c>
      <c r="D1309">
        <v>0.11949685534591099</v>
      </c>
      <c r="E1309">
        <v>0.20596205962059599</v>
      </c>
      <c r="F1309">
        <v>137.53846153846101</v>
      </c>
      <c r="G1309">
        <v>5.2879070180108199E-2</v>
      </c>
      <c r="H1309">
        <v>0.94712092981989104</v>
      </c>
    </row>
    <row r="1310" spans="1:8" x14ac:dyDescent="0.25">
      <c r="A1310" t="s">
        <v>2541</v>
      </c>
      <c r="B1310" t="s">
        <v>2436</v>
      </c>
      <c r="C1310">
        <v>0.49019607843137197</v>
      </c>
      <c r="D1310">
        <v>9.8814229249011801E-2</v>
      </c>
      <c r="E1310">
        <v>0.16447368421052599</v>
      </c>
      <c r="F1310">
        <v>358.76923076922998</v>
      </c>
      <c r="G1310">
        <v>0.13793511371365999</v>
      </c>
      <c r="H1310">
        <v>0.86206488628633904</v>
      </c>
    </row>
    <row r="1311" spans="1:8" x14ac:dyDescent="0.25">
      <c r="A1311" t="s">
        <v>2541</v>
      </c>
      <c r="B1311" t="s">
        <v>2437</v>
      </c>
      <c r="C1311">
        <v>0</v>
      </c>
      <c r="D1311">
        <v>0</v>
      </c>
      <c r="E1311">
        <v>0</v>
      </c>
      <c r="F1311">
        <v>1275.09803921568</v>
      </c>
      <c r="G1311">
        <v>0.49023377132475399</v>
      </c>
      <c r="H1311">
        <v>0.50976622867524501</v>
      </c>
    </row>
    <row r="1312" spans="1:8" x14ac:dyDescent="0.25">
      <c r="A1312" t="s">
        <v>2541</v>
      </c>
      <c r="B1312" t="s">
        <v>2438</v>
      </c>
      <c r="C1312">
        <v>0</v>
      </c>
      <c r="D1312">
        <v>0</v>
      </c>
      <c r="E1312">
        <v>0</v>
      </c>
      <c r="F1312">
        <v>2601</v>
      </c>
      <c r="G1312">
        <v>1</v>
      </c>
      <c r="H1312">
        <v>0</v>
      </c>
    </row>
    <row r="1313" spans="1:8" x14ac:dyDescent="0.25">
      <c r="A1313" t="s">
        <v>2541</v>
      </c>
      <c r="B1313" t="s">
        <v>2439</v>
      </c>
      <c r="C1313">
        <v>0</v>
      </c>
      <c r="D1313">
        <v>0</v>
      </c>
      <c r="E1313">
        <v>0</v>
      </c>
      <c r="F1313">
        <v>2601</v>
      </c>
      <c r="G1313">
        <v>1</v>
      </c>
      <c r="H1313">
        <v>0</v>
      </c>
    </row>
    <row r="1314" spans="1:8" x14ac:dyDescent="0.25">
      <c r="A1314" t="s">
        <v>2541</v>
      </c>
      <c r="B1314" t="s">
        <v>2440</v>
      </c>
      <c r="C1314">
        <v>0.96078431372549</v>
      </c>
      <c r="D1314">
        <v>0.96078431372549</v>
      </c>
      <c r="E1314">
        <v>0.96078431372549</v>
      </c>
      <c r="F1314">
        <v>51</v>
      </c>
      <c r="G1314">
        <v>1.9607843137254902E-2</v>
      </c>
      <c r="H1314">
        <v>0.98039215686274495</v>
      </c>
    </row>
    <row r="1315" spans="1:8" x14ac:dyDescent="0.25">
      <c r="A1315" t="s">
        <v>2542</v>
      </c>
      <c r="B1315" t="s">
        <v>2428</v>
      </c>
      <c r="C1315">
        <v>0.89473684210526305</v>
      </c>
      <c r="D1315">
        <v>1</v>
      </c>
      <c r="E1315">
        <v>0.94444444444444398</v>
      </c>
      <c r="F1315">
        <v>21</v>
      </c>
      <c r="G1315">
        <v>5.2499999999999998E-2</v>
      </c>
      <c r="H1315">
        <v>0.94750000000000001</v>
      </c>
    </row>
    <row r="1316" spans="1:8" x14ac:dyDescent="0.25">
      <c r="A1316" t="s">
        <v>2542</v>
      </c>
      <c r="B1316" t="s">
        <v>2429</v>
      </c>
      <c r="C1316">
        <v>0.57894736842105199</v>
      </c>
      <c r="D1316">
        <v>1</v>
      </c>
      <c r="E1316">
        <v>0.73333333333333295</v>
      </c>
      <c r="F1316">
        <v>51</v>
      </c>
      <c r="G1316">
        <v>0.1275</v>
      </c>
      <c r="H1316">
        <v>0.87250000000000005</v>
      </c>
    </row>
    <row r="1317" spans="1:8" x14ac:dyDescent="0.25">
      <c r="A1317" t="s">
        <v>2542</v>
      </c>
      <c r="B1317" t="s">
        <v>2430</v>
      </c>
      <c r="C1317">
        <v>0.63157894736842102</v>
      </c>
      <c r="D1317">
        <v>1</v>
      </c>
      <c r="E1317">
        <v>0.77419354838709598</v>
      </c>
      <c r="F1317">
        <v>43.5</v>
      </c>
      <c r="G1317">
        <v>0.10875</v>
      </c>
      <c r="H1317">
        <v>0.89124999999999999</v>
      </c>
    </row>
    <row r="1318" spans="1:8" x14ac:dyDescent="0.25">
      <c r="A1318" t="s">
        <v>2542</v>
      </c>
      <c r="B1318" t="s">
        <v>2431</v>
      </c>
      <c r="C1318">
        <v>0.47368421052631499</v>
      </c>
      <c r="D1318">
        <v>1</v>
      </c>
      <c r="E1318">
        <v>0.64285714285714202</v>
      </c>
      <c r="F1318">
        <v>69</v>
      </c>
      <c r="G1318">
        <v>0.17249999999999999</v>
      </c>
      <c r="H1318">
        <v>0.82750000000000001</v>
      </c>
    </row>
    <row r="1319" spans="1:8" x14ac:dyDescent="0.25">
      <c r="A1319" t="s">
        <v>2542</v>
      </c>
      <c r="B1319" t="s">
        <v>2432</v>
      </c>
      <c r="C1319">
        <v>0.89473684210526305</v>
      </c>
      <c r="D1319">
        <v>0.23943661971830901</v>
      </c>
      <c r="E1319">
        <v>0.37777777777777699</v>
      </c>
      <c r="F1319">
        <v>39</v>
      </c>
      <c r="G1319">
        <v>9.7500000000000003E-2</v>
      </c>
      <c r="H1319">
        <v>0.90249999999999997</v>
      </c>
    </row>
    <row r="1320" spans="1:8" x14ac:dyDescent="0.25">
      <c r="A1320" t="s">
        <v>2542</v>
      </c>
      <c r="B1320" t="s">
        <v>2433</v>
      </c>
      <c r="C1320">
        <v>1</v>
      </c>
      <c r="D1320">
        <v>4.7500000000000001E-2</v>
      </c>
      <c r="E1320">
        <v>9.0692124105011901E-2</v>
      </c>
      <c r="F1320">
        <v>400</v>
      </c>
      <c r="G1320">
        <v>1</v>
      </c>
      <c r="H1320">
        <v>0</v>
      </c>
    </row>
    <row r="1321" spans="1:8" x14ac:dyDescent="0.25">
      <c r="A1321" t="s">
        <v>2542</v>
      </c>
      <c r="B1321" t="s">
        <v>2434</v>
      </c>
      <c r="C1321">
        <v>0.94736842105263097</v>
      </c>
      <c r="D1321">
        <v>0.118421052631578</v>
      </c>
      <c r="E1321">
        <v>0.21052631578947301</v>
      </c>
      <c r="F1321">
        <v>86.5</v>
      </c>
      <c r="G1321">
        <v>0.21625</v>
      </c>
      <c r="H1321">
        <v>0.78374999999999995</v>
      </c>
    </row>
    <row r="1322" spans="1:8" x14ac:dyDescent="0.25">
      <c r="A1322" t="s">
        <v>2542</v>
      </c>
      <c r="B1322" t="s">
        <v>2435</v>
      </c>
      <c r="C1322">
        <v>0.57894736842105199</v>
      </c>
      <c r="D1322">
        <v>0.16176470588235201</v>
      </c>
      <c r="E1322">
        <v>0.25287356321839</v>
      </c>
      <c r="F1322">
        <v>57.3333333333333</v>
      </c>
      <c r="G1322">
        <v>0.14333333333333301</v>
      </c>
      <c r="H1322">
        <v>0.85666666666666602</v>
      </c>
    </row>
    <row r="1323" spans="1:8" x14ac:dyDescent="0.25">
      <c r="A1323" t="s">
        <v>2542</v>
      </c>
      <c r="B1323" t="s">
        <v>2436</v>
      </c>
      <c r="C1323">
        <v>0.84210526315789402</v>
      </c>
      <c r="D1323">
        <v>0.592592592592592</v>
      </c>
      <c r="E1323">
        <v>0.69565217391304301</v>
      </c>
      <c r="F1323">
        <v>26.25</v>
      </c>
      <c r="G1323">
        <v>6.5625000000000003E-2</v>
      </c>
      <c r="H1323">
        <v>0.93437499999999996</v>
      </c>
    </row>
    <row r="1324" spans="1:8" x14ac:dyDescent="0.25">
      <c r="A1324" t="s">
        <v>2542</v>
      </c>
      <c r="B1324" t="s">
        <v>2437</v>
      </c>
      <c r="C1324">
        <v>5.2631578947368397E-2</v>
      </c>
      <c r="D1324">
        <v>0.33333333333333298</v>
      </c>
      <c r="E1324">
        <v>9.0909090909090898E-2</v>
      </c>
      <c r="F1324">
        <v>181.105263157894</v>
      </c>
      <c r="G1324">
        <v>0.45276315789473598</v>
      </c>
      <c r="H1324">
        <v>0.54723684210526302</v>
      </c>
    </row>
    <row r="1325" spans="1:8" x14ac:dyDescent="0.25">
      <c r="A1325" t="s">
        <v>2542</v>
      </c>
      <c r="B1325" t="s">
        <v>2438</v>
      </c>
      <c r="C1325">
        <v>0.84210526315789402</v>
      </c>
      <c r="D1325">
        <v>0.2</v>
      </c>
      <c r="E1325">
        <v>0.32323232323232298</v>
      </c>
      <c r="F1325">
        <v>39.5</v>
      </c>
      <c r="G1325">
        <v>9.8750000000000004E-2</v>
      </c>
      <c r="H1325">
        <v>0.90125</v>
      </c>
    </row>
    <row r="1326" spans="1:8" x14ac:dyDescent="0.25">
      <c r="A1326" t="s">
        <v>2542</v>
      </c>
      <c r="B1326" t="s">
        <v>2439</v>
      </c>
      <c r="C1326">
        <v>0</v>
      </c>
      <c r="D1326">
        <v>0</v>
      </c>
      <c r="E1326">
        <v>0</v>
      </c>
      <c r="F1326">
        <v>400</v>
      </c>
      <c r="G1326">
        <v>1</v>
      </c>
      <c r="H1326">
        <v>0</v>
      </c>
    </row>
    <row r="1327" spans="1:8" x14ac:dyDescent="0.25">
      <c r="A1327" t="s">
        <v>2542</v>
      </c>
      <c r="B1327" t="s">
        <v>2440</v>
      </c>
      <c r="C1327">
        <v>0.52631578947368396</v>
      </c>
      <c r="D1327">
        <v>0.256410256410256</v>
      </c>
      <c r="E1327">
        <v>0.34482758620689602</v>
      </c>
      <c r="F1327">
        <v>62.4</v>
      </c>
      <c r="G1327">
        <v>0.156</v>
      </c>
      <c r="H1327">
        <v>0.84399999999999997</v>
      </c>
    </row>
    <row r="1328" spans="1:8" x14ac:dyDescent="0.25">
      <c r="A1328" t="s">
        <v>2543</v>
      </c>
      <c r="B1328" t="s">
        <v>2428</v>
      </c>
      <c r="C1328">
        <v>1</v>
      </c>
      <c r="D1328">
        <v>0.16666666666666599</v>
      </c>
      <c r="E1328">
        <v>0.28571428571428498</v>
      </c>
      <c r="F1328">
        <v>55.5</v>
      </c>
      <c r="G1328">
        <v>0.42045454545454503</v>
      </c>
      <c r="H1328">
        <v>0.57954545454545403</v>
      </c>
    </row>
    <row r="1329" spans="1:8" x14ac:dyDescent="0.25">
      <c r="A1329" t="s">
        <v>2543</v>
      </c>
      <c r="B1329" t="s">
        <v>2429</v>
      </c>
      <c r="C1329">
        <v>0</v>
      </c>
      <c r="D1329">
        <v>0</v>
      </c>
      <c r="E1329">
        <v>0</v>
      </c>
      <c r="F1329">
        <v>132</v>
      </c>
      <c r="G1329">
        <v>1</v>
      </c>
      <c r="H1329">
        <v>0</v>
      </c>
    </row>
    <row r="1330" spans="1:8" x14ac:dyDescent="0.25">
      <c r="A1330" t="s">
        <v>2543</v>
      </c>
      <c r="B1330" t="s">
        <v>2430</v>
      </c>
      <c r="C1330">
        <v>1</v>
      </c>
      <c r="D1330">
        <v>0.16666666666666599</v>
      </c>
      <c r="E1330">
        <v>0.28571428571428498</v>
      </c>
      <c r="F1330">
        <v>55.5</v>
      </c>
      <c r="G1330">
        <v>0.42045454545454503</v>
      </c>
      <c r="H1330">
        <v>0.57954545454545403</v>
      </c>
    </row>
    <row r="1331" spans="1:8" x14ac:dyDescent="0.25">
      <c r="A1331" t="s">
        <v>2543</v>
      </c>
      <c r="B1331" t="s">
        <v>2431</v>
      </c>
      <c r="C1331">
        <v>0</v>
      </c>
      <c r="D1331">
        <v>0</v>
      </c>
      <c r="E1331">
        <v>0</v>
      </c>
      <c r="F1331">
        <v>132</v>
      </c>
      <c r="G1331">
        <v>1</v>
      </c>
      <c r="H1331">
        <v>0</v>
      </c>
    </row>
    <row r="1332" spans="1:8" x14ac:dyDescent="0.25">
      <c r="A1332" t="s">
        <v>2543</v>
      </c>
      <c r="B1332" t="s">
        <v>2432</v>
      </c>
      <c r="C1332">
        <v>1</v>
      </c>
      <c r="D1332">
        <v>0.33333333333333298</v>
      </c>
      <c r="E1332">
        <v>0.5</v>
      </c>
      <c r="F1332">
        <v>55.199999999999903</v>
      </c>
      <c r="G1332">
        <v>0.41818181818181799</v>
      </c>
      <c r="H1332">
        <v>0.58181818181818101</v>
      </c>
    </row>
    <row r="1333" spans="1:8" x14ac:dyDescent="0.25">
      <c r="A1333" t="s">
        <v>2543</v>
      </c>
      <c r="B1333" t="s">
        <v>2433</v>
      </c>
      <c r="C1333">
        <v>1</v>
      </c>
      <c r="D1333">
        <v>7.5757575757575699E-3</v>
      </c>
      <c r="E1333">
        <v>1.50375939849624E-2</v>
      </c>
      <c r="F1333">
        <v>68.099999999999994</v>
      </c>
      <c r="G1333">
        <v>0.51590909090908998</v>
      </c>
      <c r="H1333">
        <v>0.48409090909090902</v>
      </c>
    </row>
    <row r="1334" spans="1:8" x14ac:dyDescent="0.25">
      <c r="A1334" t="s">
        <v>2543</v>
      </c>
      <c r="B1334" t="s">
        <v>2434</v>
      </c>
      <c r="C1334">
        <v>0</v>
      </c>
      <c r="D1334">
        <v>0</v>
      </c>
      <c r="E1334">
        <v>0</v>
      </c>
      <c r="F1334">
        <v>115.454545454545</v>
      </c>
      <c r="G1334">
        <v>0.87465564738292001</v>
      </c>
      <c r="H1334">
        <v>0.12534435261707899</v>
      </c>
    </row>
    <row r="1335" spans="1:8" x14ac:dyDescent="0.25">
      <c r="A1335" t="s">
        <v>2543</v>
      </c>
      <c r="B1335" t="s">
        <v>2435</v>
      </c>
      <c r="C1335">
        <v>0</v>
      </c>
      <c r="D1335">
        <v>0</v>
      </c>
      <c r="E1335">
        <v>0</v>
      </c>
      <c r="F1335">
        <v>115.363636363636</v>
      </c>
      <c r="G1335">
        <v>0.87396694214876003</v>
      </c>
      <c r="H1335">
        <v>0.126033057851239</v>
      </c>
    </row>
    <row r="1336" spans="1:8" x14ac:dyDescent="0.25">
      <c r="A1336" t="s">
        <v>2543</v>
      </c>
      <c r="B1336" t="s">
        <v>2436</v>
      </c>
      <c r="C1336">
        <v>1</v>
      </c>
      <c r="D1336">
        <v>6.25E-2</v>
      </c>
      <c r="E1336">
        <v>0.11764705882352899</v>
      </c>
      <c r="F1336">
        <v>56.5</v>
      </c>
      <c r="G1336">
        <v>0.42803030303030298</v>
      </c>
      <c r="H1336">
        <v>0.57196969696969702</v>
      </c>
    </row>
    <row r="1337" spans="1:8" x14ac:dyDescent="0.25">
      <c r="A1337" t="s">
        <v>2543</v>
      </c>
      <c r="B1337" t="s">
        <v>2437</v>
      </c>
      <c r="C1337">
        <v>0</v>
      </c>
      <c r="D1337">
        <v>0</v>
      </c>
      <c r="E1337">
        <v>0</v>
      </c>
      <c r="F1337">
        <v>115.09090909090899</v>
      </c>
      <c r="G1337">
        <v>0.87190082644628097</v>
      </c>
      <c r="H1337">
        <v>0.128099173553719</v>
      </c>
    </row>
    <row r="1338" spans="1:8" x14ac:dyDescent="0.25">
      <c r="A1338" t="s">
        <v>2543</v>
      </c>
      <c r="B1338" t="s">
        <v>2438</v>
      </c>
      <c r="C1338">
        <v>1</v>
      </c>
      <c r="D1338">
        <v>7.5757575757575699E-3</v>
      </c>
      <c r="E1338">
        <v>1.50375939849624E-2</v>
      </c>
      <c r="F1338">
        <v>68.099999999999994</v>
      </c>
      <c r="G1338">
        <v>0.51590909090908998</v>
      </c>
      <c r="H1338">
        <v>0.48409090909090902</v>
      </c>
    </row>
    <row r="1339" spans="1:8" x14ac:dyDescent="0.25">
      <c r="A1339" t="s">
        <v>2543</v>
      </c>
      <c r="B1339" t="s">
        <v>2439</v>
      </c>
      <c r="C1339">
        <v>0</v>
      </c>
      <c r="D1339">
        <v>0</v>
      </c>
      <c r="E1339">
        <v>0</v>
      </c>
      <c r="F1339">
        <v>132</v>
      </c>
      <c r="G1339">
        <v>1</v>
      </c>
      <c r="H1339">
        <v>0</v>
      </c>
    </row>
    <row r="1340" spans="1:8" x14ac:dyDescent="0.25">
      <c r="A1340" t="s">
        <v>2543</v>
      </c>
      <c r="B1340" t="s">
        <v>2440</v>
      </c>
      <c r="C1340">
        <v>1</v>
      </c>
      <c r="D1340">
        <v>4.7619047619047603E-2</v>
      </c>
      <c r="E1340">
        <v>9.0909090909090898E-2</v>
      </c>
      <c r="F1340">
        <v>57</v>
      </c>
      <c r="G1340">
        <v>0.43181818181818099</v>
      </c>
      <c r="H1340">
        <v>0.56818181818181801</v>
      </c>
    </row>
    <row r="1341" spans="1:8" x14ac:dyDescent="0.25">
      <c r="A1341" t="s">
        <v>2544</v>
      </c>
      <c r="B1341" t="s">
        <v>2428</v>
      </c>
      <c r="C1341">
        <v>1</v>
      </c>
      <c r="D1341">
        <v>0.16666666666666599</v>
      </c>
      <c r="E1341">
        <v>0.28571428571428498</v>
      </c>
      <c r="F1341">
        <v>55.5</v>
      </c>
      <c r="G1341">
        <v>0.42045454545454503</v>
      </c>
      <c r="H1341">
        <v>0.57954545454545403</v>
      </c>
    </row>
    <row r="1342" spans="1:8" x14ac:dyDescent="0.25">
      <c r="A1342" t="s">
        <v>2544</v>
      </c>
      <c r="B1342" t="s">
        <v>2429</v>
      </c>
      <c r="C1342">
        <v>0</v>
      </c>
      <c r="D1342">
        <v>0</v>
      </c>
      <c r="E1342">
        <v>0</v>
      </c>
      <c r="F1342">
        <v>132</v>
      </c>
      <c r="G1342">
        <v>1</v>
      </c>
      <c r="H1342">
        <v>0</v>
      </c>
    </row>
    <row r="1343" spans="1:8" x14ac:dyDescent="0.25">
      <c r="A1343" t="s">
        <v>2544</v>
      </c>
      <c r="B1343" t="s">
        <v>2430</v>
      </c>
      <c r="C1343">
        <v>1</v>
      </c>
      <c r="D1343">
        <v>0.16666666666666599</v>
      </c>
      <c r="E1343">
        <v>0.28571428571428498</v>
      </c>
      <c r="F1343">
        <v>55.5</v>
      </c>
      <c r="G1343">
        <v>0.42045454545454503</v>
      </c>
      <c r="H1343">
        <v>0.57954545454545403</v>
      </c>
    </row>
    <row r="1344" spans="1:8" x14ac:dyDescent="0.25">
      <c r="A1344" t="s">
        <v>2544</v>
      </c>
      <c r="B1344" t="s">
        <v>2431</v>
      </c>
      <c r="C1344">
        <v>0</v>
      </c>
      <c r="D1344">
        <v>0</v>
      </c>
      <c r="E1344">
        <v>0</v>
      </c>
      <c r="F1344">
        <v>132</v>
      </c>
      <c r="G1344">
        <v>1</v>
      </c>
      <c r="H1344">
        <v>0</v>
      </c>
    </row>
    <row r="1345" spans="1:8" x14ac:dyDescent="0.25">
      <c r="A1345" t="s">
        <v>2544</v>
      </c>
      <c r="B1345" t="s">
        <v>2432</v>
      </c>
      <c r="C1345">
        <v>1</v>
      </c>
      <c r="D1345">
        <v>0.33333333333333298</v>
      </c>
      <c r="E1345">
        <v>0.5</v>
      </c>
      <c r="F1345">
        <v>55.199999999999903</v>
      </c>
      <c r="G1345">
        <v>0.41818181818181799</v>
      </c>
      <c r="H1345">
        <v>0.58181818181818101</v>
      </c>
    </row>
    <row r="1346" spans="1:8" x14ac:dyDescent="0.25">
      <c r="A1346" t="s">
        <v>2544</v>
      </c>
      <c r="B1346" t="s">
        <v>2433</v>
      </c>
      <c r="C1346">
        <v>1</v>
      </c>
      <c r="D1346">
        <v>7.5757575757575699E-3</v>
      </c>
      <c r="E1346">
        <v>1.50375939849624E-2</v>
      </c>
      <c r="F1346">
        <v>68.099999999999994</v>
      </c>
      <c r="G1346">
        <v>0.51590909090908998</v>
      </c>
      <c r="H1346">
        <v>0.48409090909090902</v>
      </c>
    </row>
    <row r="1347" spans="1:8" x14ac:dyDescent="0.25">
      <c r="A1347" t="s">
        <v>2544</v>
      </c>
      <c r="B1347" t="s">
        <v>2434</v>
      </c>
      <c r="C1347">
        <v>0</v>
      </c>
      <c r="D1347">
        <v>0</v>
      </c>
      <c r="E1347">
        <v>0</v>
      </c>
      <c r="F1347">
        <v>115.363636363636</v>
      </c>
      <c r="G1347">
        <v>0.87396694214876003</v>
      </c>
      <c r="H1347">
        <v>0.126033057851239</v>
      </c>
    </row>
    <row r="1348" spans="1:8" x14ac:dyDescent="0.25">
      <c r="A1348" t="s">
        <v>2544</v>
      </c>
      <c r="B1348" t="s">
        <v>2435</v>
      </c>
      <c r="C1348">
        <v>0</v>
      </c>
      <c r="D1348">
        <v>0</v>
      </c>
      <c r="E1348">
        <v>0</v>
      </c>
      <c r="F1348">
        <v>115.09090909090899</v>
      </c>
      <c r="G1348">
        <v>0.87190082644628097</v>
      </c>
      <c r="H1348">
        <v>0.128099173553719</v>
      </c>
    </row>
    <row r="1349" spans="1:8" x14ac:dyDescent="0.25">
      <c r="A1349" t="s">
        <v>2544</v>
      </c>
      <c r="B1349" t="s">
        <v>2436</v>
      </c>
      <c r="C1349">
        <v>1</v>
      </c>
      <c r="D1349">
        <v>6.25E-2</v>
      </c>
      <c r="E1349">
        <v>0.11764705882352899</v>
      </c>
      <c r="F1349">
        <v>56.5</v>
      </c>
      <c r="G1349">
        <v>0.42803030303030298</v>
      </c>
      <c r="H1349">
        <v>0.57196969696969702</v>
      </c>
    </row>
    <row r="1350" spans="1:8" x14ac:dyDescent="0.25">
      <c r="A1350" t="s">
        <v>2544</v>
      </c>
      <c r="B1350" t="s">
        <v>2437</v>
      </c>
      <c r="C1350">
        <v>0</v>
      </c>
      <c r="D1350">
        <v>0</v>
      </c>
      <c r="E1350">
        <v>0</v>
      </c>
      <c r="F1350">
        <v>115.09090909090899</v>
      </c>
      <c r="G1350">
        <v>0.87190082644628097</v>
      </c>
      <c r="H1350">
        <v>0.128099173553719</v>
      </c>
    </row>
    <row r="1351" spans="1:8" x14ac:dyDescent="0.25">
      <c r="A1351" t="s">
        <v>2544</v>
      </c>
      <c r="B1351" t="s">
        <v>2438</v>
      </c>
      <c r="C1351">
        <v>1</v>
      </c>
      <c r="D1351">
        <v>7.5757575757575699E-3</v>
      </c>
      <c r="E1351">
        <v>1.50375939849624E-2</v>
      </c>
      <c r="F1351">
        <v>68.099999999999994</v>
      </c>
      <c r="G1351">
        <v>0.51590909090908998</v>
      </c>
      <c r="H1351">
        <v>0.48409090909090902</v>
      </c>
    </row>
    <row r="1352" spans="1:8" x14ac:dyDescent="0.25">
      <c r="A1352" t="s">
        <v>2544</v>
      </c>
      <c r="B1352" t="s">
        <v>2439</v>
      </c>
      <c r="C1352">
        <v>0</v>
      </c>
      <c r="D1352">
        <v>0</v>
      </c>
      <c r="E1352">
        <v>0</v>
      </c>
      <c r="F1352">
        <v>132</v>
      </c>
      <c r="G1352">
        <v>1</v>
      </c>
      <c r="H1352">
        <v>0</v>
      </c>
    </row>
    <row r="1353" spans="1:8" x14ac:dyDescent="0.25">
      <c r="A1353" t="s">
        <v>2544</v>
      </c>
      <c r="B1353" t="s">
        <v>2440</v>
      </c>
      <c r="C1353">
        <v>1</v>
      </c>
      <c r="D1353">
        <v>4.7619047619047603E-2</v>
      </c>
      <c r="E1353">
        <v>9.0909090909090898E-2</v>
      </c>
      <c r="F1353">
        <v>57</v>
      </c>
      <c r="G1353">
        <v>0.43181818181818099</v>
      </c>
      <c r="H1353">
        <v>0.56818181818181801</v>
      </c>
    </row>
    <row r="1354" spans="1:8" x14ac:dyDescent="0.25">
      <c r="A1354" t="s">
        <v>2545</v>
      </c>
      <c r="B1354" t="s">
        <v>2428</v>
      </c>
      <c r="C1354">
        <v>1</v>
      </c>
      <c r="D1354">
        <v>0.2</v>
      </c>
      <c r="E1354">
        <v>0.33333333333333298</v>
      </c>
      <c r="F1354">
        <v>55.4</v>
      </c>
      <c r="G1354">
        <v>0.41969696969696901</v>
      </c>
      <c r="H1354">
        <v>0.58030303030302999</v>
      </c>
    </row>
    <row r="1355" spans="1:8" x14ac:dyDescent="0.25">
      <c r="A1355" t="s">
        <v>2545</v>
      </c>
      <c r="B1355" t="s">
        <v>2429</v>
      </c>
      <c r="C1355">
        <v>0</v>
      </c>
      <c r="D1355">
        <v>0</v>
      </c>
      <c r="E1355">
        <v>0</v>
      </c>
      <c r="F1355">
        <v>132</v>
      </c>
      <c r="G1355">
        <v>1</v>
      </c>
      <c r="H1355">
        <v>0</v>
      </c>
    </row>
    <row r="1356" spans="1:8" x14ac:dyDescent="0.25">
      <c r="A1356" t="s">
        <v>2545</v>
      </c>
      <c r="B1356" t="s">
        <v>2430</v>
      </c>
      <c r="C1356">
        <v>1</v>
      </c>
      <c r="D1356">
        <v>0.2</v>
      </c>
      <c r="E1356">
        <v>0.33333333333333298</v>
      </c>
      <c r="F1356">
        <v>55.4</v>
      </c>
      <c r="G1356">
        <v>0.41969696969696901</v>
      </c>
      <c r="H1356">
        <v>0.58030303030302999</v>
      </c>
    </row>
    <row r="1357" spans="1:8" x14ac:dyDescent="0.25">
      <c r="A1357" t="s">
        <v>2545</v>
      </c>
      <c r="B1357" t="s">
        <v>2431</v>
      </c>
      <c r="C1357">
        <v>0</v>
      </c>
      <c r="D1357">
        <v>0</v>
      </c>
      <c r="E1357">
        <v>0</v>
      </c>
      <c r="F1357">
        <v>132</v>
      </c>
      <c r="G1357">
        <v>1</v>
      </c>
      <c r="H1357">
        <v>0</v>
      </c>
    </row>
    <row r="1358" spans="1:8" x14ac:dyDescent="0.25">
      <c r="A1358" t="s">
        <v>2545</v>
      </c>
      <c r="B1358" t="s">
        <v>2432</v>
      </c>
      <c r="C1358">
        <v>1</v>
      </c>
      <c r="D1358">
        <v>0.5</v>
      </c>
      <c r="E1358">
        <v>0.66666666666666596</v>
      </c>
      <c r="F1358">
        <v>55.099999999999902</v>
      </c>
      <c r="G1358">
        <v>0.41742424242424198</v>
      </c>
      <c r="H1358">
        <v>0.58257575757575697</v>
      </c>
    </row>
    <row r="1359" spans="1:8" x14ac:dyDescent="0.25">
      <c r="A1359" t="s">
        <v>2545</v>
      </c>
      <c r="B1359" t="s">
        <v>2433</v>
      </c>
      <c r="C1359">
        <v>1</v>
      </c>
      <c r="D1359">
        <v>7.5757575757575699E-3</v>
      </c>
      <c r="E1359">
        <v>1.50375939849624E-2</v>
      </c>
      <c r="F1359">
        <v>68.099999999999994</v>
      </c>
      <c r="G1359">
        <v>0.51590909090908998</v>
      </c>
      <c r="H1359">
        <v>0.48409090909090902</v>
      </c>
    </row>
    <row r="1360" spans="1:8" x14ac:dyDescent="0.25">
      <c r="A1360" t="s">
        <v>2545</v>
      </c>
      <c r="B1360" t="s">
        <v>2434</v>
      </c>
      <c r="C1360">
        <v>0</v>
      </c>
      <c r="D1360">
        <v>0</v>
      </c>
      <c r="E1360">
        <v>0</v>
      </c>
      <c r="F1360">
        <v>115.363636363636</v>
      </c>
      <c r="G1360">
        <v>0.87396694214876003</v>
      </c>
      <c r="H1360">
        <v>0.126033057851239</v>
      </c>
    </row>
    <row r="1361" spans="1:8" x14ac:dyDescent="0.25">
      <c r="A1361" t="s">
        <v>2545</v>
      </c>
      <c r="B1361" t="s">
        <v>2435</v>
      </c>
      <c r="C1361">
        <v>0</v>
      </c>
      <c r="D1361">
        <v>0</v>
      </c>
      <c r="E1361">
        <v>0</v>
      </c>
      <c r="F1361">
        <v>115.181818181818</v>
      </c>
      <c r="G1361">
        <v>0.87258953168043996</v>
      </c>
      <c r="H1361">
        <v>0.12741046831955899</v>
      </c>
    </row>
    <row r="1362" spans="1:8" x14ac:dyDescent="0.25">
      <c r="A1362" t="s">
        <v>2545</v>
      </c>
      <c r="B1362" t="s">
        <v>2436</v>
      </c>
      <c r="C1362">
        <v>1</v>
      </c>
      <c r="D1362">
        <v>6.25E-2</v>
      </c>
      <c r="E1362">
        <v>0.11764705882352899</v>
      </c>
      <c r="F1362">
        <v>56.5</v>
      </c>
      <c r="G1362">
        <v>0.42803030303030298</v>
      </c>
      <c r="H1362">
        <v>0.57196969696969702</v>
      </c>
    </row>
    <row r="1363" spans="1:8" x14ac:dyDescent="0.25">
      <c r="A1363" t="s">
        <v>2545</v>
      </c>
      <c r="B1363" t="s">
        <v>2437</v>
      </c>
      <c r="C1363">
        <v>0</v>
      </c>
      <c r="D1363">
        <v>0</v>
      </c>
      <c r="E1363">
        <v>0</v>
      </c>
      <c r="F1363">
        <v>115.09090909090899</v>
      </c>
      <c r="G1363">
        <v>0.87190082644628097</v>
      </c>
      <c r="H1363">
        <v>0.128099173553719</v>
      </c>
    </row>
    <row r="1364" spans="1:8" x14ac:dyDescent="0.25">
      <c r="A1364" t="s">
        <v>2545</v>
      </c>
      <c r="B1364" t="s">
        <v>2438</v>
      </c>
      <c r="C1364">
        <v>1</v>
      </c>
      <c r="D1364">
        <v>7.5757575757575699E-3</v>
      </c>
      <c r="E1364">
        <v>1.50375939849624E-2</v>
      </c>
      <c r="F1364">
        <v>68.099999999999994</v>
      </c>
      <c r="G1364">
        <v>0.51590909090908998</v>
      </c>
      <c r="H1364">
        <v>0.48409090909090902</v>
      </c>
    </row>
    <row r="1365" spans="1:8" x14ac:dyDescent="0.25">
      <c r="A1365" t="s">
        <v>2545</v>
      </c>
      <c r="B1365" t="s">
        <v>2439</v>
      </c>
      <c r="C1365">
        <v>0</v>
      </c>
      <c r="D1365">
        <v>0</v>
      </c>
      <c r="E1365">
        <v>0</v>
      </c>
      <c r="F1365">
        <v>132</v>
      </c>
      <c r="G1365">
        <v>1</v>
      </c>
      <c r="H1365">
        <v>0</v>
      </c>
    </row>
    <row r="1366" spans="1:8" x14ac:dyDescent="0.25">
      <c r="A1366" t="s">
        <v>2545</v>
      </c>
      <c r="B1366" t="s">
        <v>2440</v>
      </c>
      <c r="C1366">
        <v>1</v>
      </c>
      <c r="D1366">
        <v>4.54545454545454E-2</v>
      </c>
      <c r="E1366">
        <v>8.6956521739130405E-2</v>
      </c>
      <c r="F1366">
        <v>57.099999999999902</v>
      </c>
      <c r="G1366">
        <v>0.432575757575757</v>
      </c>
      <c r="H1366">
        <v>0.56742424242424205</v>
      </c>
    </row>
    <row r="1367" spans="1:8" x14ac:dyDescent="0.25">
      <c r="A1367" t="s">
        <v>2546</v>
      </c>
      <c r="B1367" t="s">
        <v>2428</v>
      </c>
      <c r="C1367">
        <v>1</v>
      </c>
      <c r="D1367">
        <v>0.16666666666666599</v>
      </c>
      <c r="E1367">
        <v>0.28571428571428498</v>
      </c>
      <c r="F1367">
        <v>55.5</v>
      </c>
      <c r="G1367">
        <v>0.42045454545454503</v>
      </c>
      <c r="H1367">
        <v>0.57954545454545403</v>
      </c>
    </row>
    <row r="1368" spans="1:8" x14ac:dyDescent="0.25">
      <c r="A1368" t="s">
        <v>2546</v>
      </c>
      <c r="B1368" t="s">
        <v>2429</v>
      </c>
      <c r="C1368">
        <v>0</v>
      </c>
      <c r="D1368">
        <v>0</v>
      </c>
      <c r="E1368">
        <v>0</v>
      </c>
      <c r="F1368">
        <v>132</v>
      </c>
      <c r="G1368">
        <v>1</v>
      </c>
      <c r="H1368">
        <v>0</v>
      </c>
    </row>
    <row r="1369" spans="1:8" x14ac:dyDescent="0.25">
      <c r="A1369" t="s">
        <v>2546</v>
      </c>
      <c r="B1369" t="s">
        <v>2430</v>
      </c>
      <c r="C1369">
        <v>1</v>
      </c>
      <c r="D1369">
        <v>0.2</v>
      </c>
      <c r="E1369">
        <v>0.33333333333333298</v>
      </c>
      <c r="F1369">
        <v>55.4</v>
      </c>
      <c r="G1369">
        <v>0.41969696969696901</v>
      </c>
      <c r="H1369">
        <v>0.58030303030302999</v>
      </c>
    </row>
    <row r="1370" spans="1:8" x14ac:dyDescent="0.25">
      <c r="A1370" t="s">
        <v>2546</v>
      </c>
      <c r="B1370" t="s">
        <v>2431</v>
      </c>
      <c r="C1370">
        <v>0</v>
      </c>
      <c r="D1370">
        <v>0</v>
      </c>
      <c r="E1370">
        <v>0</v>
      </c>
      <c r="F1370">
        <v>132</v>
      </c>
      <c r="G1370">
        <v>1</v>
      </c>
      <c r="H1370">
        <v>0</v>
      </c>
    </row>
    <row r="1371" spans="1:8" x14ac:dyDescent="0.25">
      <c r="A1371" t="s">
        <v>2546</v>
      </c>
      <c r="B1371" t="s">
        <v>2432</v>
      </c>
      <c r="C1371">
        <v>0</v>
      </c>
      <c r="D1371">
        <v>0</v>
      </c>
      <c r="E1371">
        <v>0</v>
      </c>
      <c r="F1371">
        <v>132</v>
      </c>
      <c r="G1371">
        <v>1</v>
      </c>
      <c r="H1371">
        <v>0</v>
      </c>
    </row>
    <row r="1372" spans="1:8" x14ac:dyDescent="0.25">
      <c r="A1372" t="s">
        <v>2546</v>
      </c>
      <c r="B1372" t="s">
        <v>2433</v>
      </c>
      <c r="C1372">
        <v>1</v>
      </c>
      <c r="D1372">
        <v>7.5757575757575699E-3</v>
      </c>
      <c r="E1372">
        <v>1.50375939849624E-2</v>
      </c>
      <c r="F1372">
        <v>68.099999999999994</v>
      </c>
      <c r="G1372">
        <v>0.51590909090908998</v>
      </c>
      <c r="H1372">
        <v>0.48409090909090902</v>
      </c>
    </row>
    <row r="1373" spans="1:8" x14ac:dyDescent="0.25">
      <c r="A1373" t="s">
        <v>2546</v>
      </c>
      <c r="B1373" t="s">
        <v>2434</v>
      </c>
      <c r="C1373">
        <v>0</v>
      </c>
      <c r="D1373">
        <v>0</v>
      </c>
      <c r="E1373">
        <v>0</v>
      </c>
      <c r="F1373">
        <v>115.363636363636</v>
      </c>
      <c r="G1373">
        <v>0.87396694214876003</v>
      </c>
      <c r="H1373">
        <v>0.126033057851239</v>
      </c>
    </row>
    <row r="1374" spans="1:8" x14ac:dyDescent="0.25">
      <c r="A1374" t="s">
        <v>2546</v>
      </c>
      <c r="B1374" t="s">
        <v>2435</v>
      </c>
      <c r="C1374">
        <v>0</v>
      </c>
      <c r="D1374">
        <v>0</v>
      </c>
      <c r="E1374">
        <v>0</v>
      </c>
      <c r="F1374">
        <v>115.09090909090899</v>
      </c>
      <c r="G1374">
        <v>0.87190082644628097</v>
      </c>
      <c r="H1374">
        <v>0.128099173553719</v>
      </c>
    </row>
    <row r="1375" spans="1:8" x14ac:dyDescent="0.25">
      <c r="A1375" t="s">
        <v>2546</v>
      </c>
      <c r="B1375" t="s">
        <v>2436</v>
      </c>
      <c r="C1375">
        <v>1</v>
      </c>
      <c r="D1375">
        <v>6.25E-2</v>
      </c>
      <c r="E1375">
        <v>0.11764705882352899</v>
      </c>
      <c r="F1375">
        <v>56.5</v>
      </c>
      <c r="G1375">
        <v>0.42803030303030298</v>
      </c>
      <c r="H1375">
        <v>0.57196969696969702</v>
      </c>
    </row>
    <row r="1376" spans="1:8" x14ac:dyDescent="0.25">
      <c r="A1376" t="s">
        <v>2546</v>
      </c>
      <c r="B1376" t="s">
        <v>2437</v>
      </c>
      <c r="C1376">
        <v>0</v>
      </c>
      <c r="D1376">
        <v>0</v>
      </c>
      <c r="E1376">
        <v>0</v>
      </c>
      <c r="F1376">
        <v>115.09090909090899</v>
      </c>
      <c r="G1376">
        <v>0.87190082644628097</v>
      </c>
      <c r="H1376">
        <v>0.128099173553719</v>
      </c>
    </row>
    <row r="1377" spans="1:8" x14ac:dyDescent="0.25">
      <c r="A1377" t="s">
        <v>2546</v>
      </c>
      <c r="B1377" t="s">
        <v>2438</v>
      </c>
      <c r="C1377">
        <v>1</v>
      </c>
      <c r="D1377">
        <v>7.5757575757575699E-3</v>
      </c>
      <c r="E1377">
        <v>1.50375939849624E-2</v>
      </c>
      <c r="F1377">
        <v>68.099999999999994</v>
      </c>
      <c r="G1377">
        <v>0.51590909090908998</v>
      </c>
      <c r="H1377">
        <v>0.48409090909090902</v>
      </c>
    </row>
    <row r="1378" spans="1:8" x14ac:dyDescent="0.25">
      <c r="A1378" t="s">
        <v>2546</v>
      </c>
      <c r="B1378" t="s">
        <v>2439</v>
      </c>
      <c r="C1378">
        <v>0</v>
      </c>
      <c r="D1378">
        <v>0</v>
      </c>
      <c r="E1378">
        <v>0</v>
      </c>
      <c r="F1378">
        <v>132</v>
      </c>
      <c r="G1378">
        <v>1</v>
      </c>
      <c r="H1378">
        <v>0</v>
      </c>
    </row>
    <row r="1379" spans="1:8" x14ac:dyDescent="0.25">
      <c r="A1379" t="s">
        <v>2546</v>
      </c>
      <c r="B1379" t="s">
        <v>2440</v>
      </c>
      <c r="C1379">
        <v>1</v>
      </c>
      <c r="D1379">
        <v>4.7619047619047603E-2</v>
      </c>
      <c r="E1379">
        <v>9.0909090909090898E-2</v>
      </c>
      <c r="F1379">
        <v>57</v>
      </c>
      <c r="G1379">
        <v>0.43181818181818099</v>
      </c>
      <c r="H1379">
        <v>0.56818181818181801</v>
      </c>
    </row>
    <row r="1380" spans="1:8" x14ac:dyDescent="0.25">
      <c r="A1380" t="s">
        <v>2547</v>
      </c>
      <c r="B1380" t="s">
        <v>2428</v>
      </c>
      <c r="C1380">
        <v>1</v>
      </c>
      <c r="D1380">
        <v>0.16666666666666599</v>
      </c>
      <c r="E1380">
        <v>0.28571428571428498</v>
      </c>
      <c r="F1380">
        <v>55.5</v>
      </c>
      <c r="G1380">
        <v>0.42045454545454503</v>
      </c>
      <c r="H1380">
        <v>0.57954545454545403</v>
      </c>
    </row>
    <row r="1381" spans="1:8" x14ac:dyDescent="0.25">
      <c r="A1381" t="s">
        <v>2547</v>
      </c>
      <c r="B1381" t="s">
        <v>2429</v>
      </c>
      <c r="C1381">
        <v>0</v>
      </c>
      <c r="D1381">
        <v>0</v>
      </c>
      <c r="E1381">
        <v>0</v>
      </c>
      <c r="F1381">
        <v>132</v>
      </c>
      <c r="G1381">
        <v>1</v>
      </c>
      <c r="H1381">
        <v>0</v>
      </c>
    </row>
    <row r="1382" spans="1:8" x14ac:dyDescent="0.25">
      <c r="A1382" t="s">
        <v>2547</v>
      </c>
      <c r="B1382" t="s">
        <v>2430</v>
      </c>
      <c r="C1382">
        <v>1</v>
      </c>
      <c r="D1382">
        <v>0.16666666666666599</v>
      </c>
      <c r="E1382">
        <v>0.28571428571428498</v>
      </c>
      <c r="F1382">
        <v>55.5</v>
      </c>
      <c r="G1382">
        <v>0.42045454545454503</v>
      </c>
      <c r="H1382">
        <v>0.57954545454545403</v>
      </c>
    </row>
    <row r="1383" spans="1:8" x14ac:dyDescent="0.25">
      <c r="A1383" t="s">
        <v>2547</v>
      </c>
      <c r="B1383" t="s">
        <v>2431</v>
      </c>
      <c r="C1383">
        <v>0</v>
      </c>
      <c r="D1383">
        <v>0</v>
      </c>
      <c r="E1383">
        <v>0</v>
      </c>
      <c r="F1383">
        <v>132</v>
      </c>
      <c r="G1383">
        <v>1</v>
      </c>
      <c r="H1383">
        <v>0</v>
      </c>
    </row>
    <row r="1384" spans="1:8" x14ac:dyDescent="0.25">
      <c r="A1384" t="s">
        <v>2547</v>
      </c>
      <c r="B1384" t="s">
        <v>2432</v>
      </c>
      <c r="C1384">
        <v>0</v>
      </c>
      <c r="D1384">
        <v>0</v>
      </c>
      <c r="E1384">
        <v>0</v>
      </c>
      <c r="F1384">
        <v>132</v>
      </c>
      <c r="G1384">
        <v>1</v>
      </c>
      <c r="H1384">
        <v>0</v>
      </c>
    </row>
    <row r="1385" spans="1:8" x14ac:dyDescent="0.25">
      <c r="A1385" t="s">
        <v>2547</v>
      </c>
      <c r="B1385" t="s">
        <v>2433</v>
      </c>
      <c r="C1385">
        <v>1</v>
      </c>
      <c r="D1385">
        <v>7.5757575757575699E-3</v>
      </c>
      <c r="E1385">
        <v>1.50375939849624E-2</v>
      </c>
      <c r="F1385">
        <v>68.099999999999994</v>
      </c>
      <c r="G1385">
        <v>0.51590909090908998</v>
      </c>
      <c r="H1385">
        <v>0.48409090909090902</v>
      </c>
    </row>
    <row r="1386" spans="1:8" x14ac:dyDescent="0.25">
      <c r="A1386" t="s">
        <v>2547</v>
      </c>
      <c r="B1386" t="s">
        <v>2434</v>
      </c>
      <c r="C1386">
        <v>0</v>
      </c>
      <c r="D1386">
        <v>0</v>
      </c>
      <c r="E1386">
        <v>0</v>
      </c>
      <c r="F1386">
        <v>115.363636363636</v>
      </c>
      <c r="G1386">
        <v>0.87396694214876003</v>
      </c>
      <c r="H1386">
        <v>0.126033057851239</v>
      </c>
    </row>
    <row r="1387" spans="1:8" x14ac:dyDescent="0.25">
      <c r="A1387" t="s">
        <v>2547</v>
      </c>
      <c r="B1387" t="s">
        <v>2435</v>
      </c>
      <c r="C1387">
        <v>0</v>
      </c>
      <c r="D1387">
        <v>0</v>
      </c>
      <c r="E1387">
        <v>0</v>
      </c>
      <c r="F1387">
        <v>115.363636363636</v>
      </c>
      <c r="G1387">
        <v>0.87396694214876003</v>
      </c>
      <c r="H1387">
        <v>0.126033057851239</v>
      </c>
    </row>
    <row r="1388" spans="1:8" x14ac:dyDescent="0.25">
      <c r="A1388" t="s">
        <v>2547</v>
      </c>
      <c r="B1388" t="s">
        <v>2436</v>
      </c>
      <c r="C1388">
        <v>1</v>
      </c>
      <c r="D1388">
        <v>6.25E-2</v>
      </c>
      <c r="E1388">
        <v>0.11764705882352899</v>
      </c>
      <c r="F1388">
        <v>56.5</v>
      </c>
      <c r="G1388">
        <v>0.42803030303030298</v>
      </c>
      <c r="H1388">
        <v>0.57196969696969702</v>
      </c>
    </row>
    <row r="1389" spans="1:8" x14ac:dyDescent="0.25">
      <c r="A1389" t="s">
        <v>2547</v>
      </c>
      <c r="B1389" t="s">
        <v>2437</v>
      </c>
      <c r="C1389">
        <v>0</v>
      </c>
      <c r="D1389">
        <v>0</v>
      </c>
      <c r="E1389">
        <v>0</v>
      </c>
      <c r="F1389">
        <v>115.09090909090899</v>
      </c>
      <c r="G1389">
        <v>0.87190082644628097</v>
      </c>
      <c r="H1389">
        <v>0.128099173553719</v>
      </c>
    </row>
    <row r="1390" spans="1:8" x14ac:dyDescent="0.25">
      <c r="A1390" t="s">
        <v>2547</v>
      </c>
      <c r="B1390" t="s">
        <v>2438</v>
      </c>
      <c r="C1390">
        <v>1</v>
      </c>
      <c r="D1390">
        <v>7.5757575757575699E-3</v>
      </c>
      <c r="E1390">
        <v>1.50375939849624E-2</v>
      </c>
      <c r="F1390">
        <v>68.099999999999994</v>
      </c>
      <c r="G1390">
        <v>0.51590909090908998</v>
      </c>
      <c r="H1390">
        <v>0.48409090909090902</v>
      </c>
    </row>
    <row r="1391" spans="1:8" x14ac:dyDescent="0.25">
      <c r="A1391" t="s">
        <v>2547</v>
      </c>
      <c r="B1391" t="s">
        <v>2439</v>
      </c>
      <c r="C1391">
        <v>0</v>
      </c>
      <c r="D1391">
        <v>0</v>
      </c>
      <c r="E1391">
        <v>0</v>
      </c>
      <c r="F1391">
        <v>132</v>
      </c>
      <c r="G1391">
        <v>1</v>
      </c>
      <c r="H1391">
        <v>0</v>
      </c>
    </row>
    <row r="1392" spans="1:8" x14ac:dyDescent="0.25">
      <c r="A1392" t="s">
        <v>2547</v>
      </c>
      <c r="B1392" t="s">
        <v>2440</v>
      </c>
      <c r="C1392">
        <v>1</v>
      </c>
      <c r="D1392">
        <v>0.05</v>
      </c>
      <c r="E1392">
        <v>9.5238095238095205E-2</v>
      </c>
      <c r="F1392">
        <v>56.9</v>
      </c>
      <c r="G1392">
        <v>0.43106060606060598</v>
      </c>
      <c r="H1392">
        <v>0.56893939393939297</v>
      </c>
    </row>
    <row r="1393" spans="1:8" x14ac:dyDescent="0.25">
      <c r="A1393" t="s">
        <v>2548</v>
      </c>
      <c r="B1393" t="s">
        <v>2428</v>
      </c>
      <c r="C1393">
        <v>1</v>
      </c>
      <c r="D1393">
        <v>0.16666666666666599</v>
      </c>
      <c r="E1393">
        <v>0.28571428571428498</v>
      </c>
      <c r="F1393">
        <v>55.5</v>
      </c>
      <c r="G1393">
        <v>0.42045454545454503</v>
      </c>
      <c r="H1393">
        <v>0.57954545454545403</v>
      </c>
    </row>
    <row r="1394" spans="1:8" x14ac:dyDescent="0.25">
      <c r="A1394" t="s">
        <v>2548</v>
      </c>
      <c r="B1394" t="s">
        <v>2429</v>
      </c>
      <c r="C1394">
        <v>0</v>
      </c>
      <c r="D1394">
        <v>0</v>
      </c>
      <c r="E1394">
        <v>0</v>
      </c>
      <c r="F1394">
        <v>132</v>
      </c>
      <c r="G1394">
        <v>1</v>
      </c>
      <c r="H1394">
        <v>0</v>
      </c>
    </row>
    <row r="1395" spans="1:8" x14ac:dyDescent="0.25">
      <c r="A1395" t="s">
        <v>2548</v>
      </c>
      <c r="B1395" t="s">
        <v>2430</v>
      </c>
      <c r="C1395">
        <v>1</v>
      </c>
      <c r="D1395">
        <v>0.16666666666666599</v>
      </c>
      <c r="E1395">
        <v>0.28571428571428498</v>
      </c>
      <c r="F1395">
        <v>55.5</v>
      </c>
      <c r="G1395">
        <v>0.42045454545454503</v>
      </c>
      <c r="H1395">
        <v>0.57954545454545403</v>
      </c>
    </row>
    <row r="1396" spans="1:8" x14ac:dyDescent="0.25">
      <c r="A1396" t="s">
        <v>2548</v>
      </c>
      <c r="B1396" t="s">
        <v>2431</v>
      </c>
      <c r="C1396">
        <v>0</v>
      </c>
      <c r="D1396">
        <v>0</v>
      </c>
      <c r="E1396">
        <v>0</v>
      </c>
      <c r="F1396">
        <v>132</v>
      </c>
      <c r="G1396">
        <v>1</v>
      </c>
      <c r="H1396">
        <v>0</v>
      </c>
    </row>
    <row r="1397" spans="1:8" x14ac:dyDescent="0.25">
      <c r="A1397" t="s">
        <v>2548</v>
      </c>
      <c r="B1397" t="s">
        <v>2432</v>
      </c>
      <c r="C1397">
        <v>0</v>
      </c>
      <c r="D1397">
        <v>0</v>
      </c>
      <c r="E1397">
        <v>0</v>
      </c>
      <c r="F1397">
        <v>132</v>
      </c>
      <c r="G1397">
        <v>1</v>
      </c>
      <c r="H1397">
        <v>0</v>
      </c>
    </row>
    <row r="1398" spans="1:8" x14ac:dyDescent="0.25">
      <c r="A1398" t="s">
        <v>2548</v>
      </c>
      <c r="B1398" t="s">
        <v>2433</v>
      </c>
      <c r="C1398">
        <v>1</v>
      </c>
      <c r="D1398">
        <v>7.5757575757575699E-3</v>
      </c>
      <c r="E1398">
        <v>1.50375939849624E-2</v>
      </c>
      <c r="F1398">
        <v>68.099999999999994</v>
      </c>
      <c r="G1398">
        <v>0.51590909090908998</v>
      </c>
      <c r="H1398">
        <v>0.48409090909090902</v>
      </c>
    </row>
    <row r="1399" spans="1:8" x14ac:dyDescent="0.25">
      <c r="A1399" t="s">
        <v>2548</v>
      </c>
      <c r="B1399" t="s">
        <v>2434</v>
      </c>
      <c r="C1399">
        <v>0</v>
      </c>
      <c r="D1399">
        <v>0</v>
      </c>
      <c r="E1399">
        <v>0</v>
      </c>
      <c r="F1399">
        <v>115.363636363636</v>
      </c>
      <c r="G1399">
        <v>0.87396694214876003</v>
      </c>
      <c r="H1399">
        <v>0.126033057851239</v>
      </c>
    </row>
    <row r="1400" spans="1:8" x14ac:dyDescent="0.25">
      <c r="A1400" t="s">
        <v>2548</v>
      </c>
      <c r="B1400" t="s">
        <v>2435</v>
      </c>
      <c r="C1400">
        <v>0</v>
      </c>
      <c r="D1400">
        <v>0</v>
      </c>
      <c r="E1400">
        <v>0</v>
      </c>
      <c r="F1400">
        <v>115.09090909090899</v>
      </c>
      <c r="G1400">
        <v>0.87190082644628097</v>
      </c>
      <c r="H1400">
        <v>0.128099173553719</v>
      </c>
    </row>
    <row r="1401" spans="1:8" x14ac:dyDescent="0.25">
      <c r="A1401" t="s">
        <v>2548</v>
      </c>
      <c r="B1401" t="s">
        <v>2436</v>
      </c>
      <c r="C1401">
        <v>1</v>
      </c>
      <c r="D1401">
        <v>6.25E-2</v>
      </c>
      <c r="E1401">
        <v>0.11764705882352899</v>
      </c>
      <c r="F1401">
        <v>56.5</v>
      </c>
      <c r="G1401">
        <v>0.42803030303030298</v>
      </c>
      <c r="H1401">
        <v>0.57196969696969702</v>
      </c>
    </row>
    <row r="1402" spans="1:8" x14ac:dyDescent="0.25">
      <c r="A1402" t="s">
        <v>2548</v>
      </c>
      <c r="B1402" t="s">
        <v>2437</v>
      </c>
      <c r="C1402">
        <v>0</v>
      </c>
      <c r="D1402">
        <v>0</v>
      </c>
      <c r="E1402">
        <v>0</v>
      </c>
      <c r="F1402">
        <v>115.09090909090899</v>
      </c>
      <c r="G1402">
        <v>0.87190082644628097</v>
      </c>
      <c r="H1402">
        <v>0.128099173553719</v>
      </c>
    </row>
    <row r="1403" spans="1:8" x14ac:dyDescent="0.25">
      <c r="A1403" t="s">
        <v>2548</v>
      </c>
      <c r="B1403" t="s">
        <v>2438</v>
      </c>
      <c r="C1403">
        <v>1</v>
      </c>
      <c r="D1403">
        <v>7.5757575757575699E-3</v>
      </c>
      <c r="E1403">
        <v>1.50375939849624E-2</v>
      </c>
      <c r="F1403">
        <v>68.099999999999994</v>
      </c>
      <c r="G1403">
        <v>0.51590909090908998</v>
      </c>
      <c r="H1403">
        <v>0.48409090909090902</v>
      </c>
    </row>
    <row r="1404" spans="1:8" x14ac:dyDescent="0.25">
      <c r="A1404" t="s">
        <v>2548</v>
      </c>
      <c r="B1404" t="s">
        <v>2439</v>
      </c>
      <c r="C1404">
        <v>0</v>
      </c>
      <c r="D1404">
        <v>0</v>
      </c>
      <c r="E1404">
        <v>0</v>
      </c>
      <c r="F1404">
        <v>132</v>
      </c>
      <c r="G1404">
        <v>1</v>
      </c>
      <c r="H1404">
        <v>0</v>
      </c>
    </row>
    <row r="1405" spans="1:8" x14ac:dyDescent="0.25">
      <c r="A1405" t="s">
        <v>2548</v>
      </c>
      <c r="B1405" t="s">
        <v>2440</v>
      </c>
      <c r="C1405">
        <v>1</v>
      </c>
      <c r="D1405">
        <v>0.05</v>
      </c>
      <c r="E1405">
        <v>9.5238095238095205E-2</v>
      </c>
      <c r="F1405">
        <v>56.9</v>
      </c>
      <c r="G1405">
        <v>0.43106060606060598</v>
      </c>
      <c r="H1405">
        <v>0.56893939393939297</v>
      </c>
    </row>
    <row r="1406" spans="1:8" x14ac:dyDescent="0.25">
      <c r="A1406" t="s">
        <v>2549</v>
      </c>
      <c r="B1406" t="s">
        <v>2428</v>
      </c>
      <c r="C1406">
        <v>1</v>
      </c>
      <c r="D1406">
        <v>0.2</v>
      </c>
      <c r="E1406">
        <v>0.33333333333333298</v>
      </c>
      <c r="F1406">
        <v>55.4</v>
      </c>
      <c r="G1406">
        <v>0.41969696969696901</v>
      </c>
      <c r="H1406">
        <v>0.58030303030302999</v>
      </c>
    </row>
    <row r="1407" spans="1:8" x14ac:dyDescent="0.25">
      <c r="A1407" t="s">
        <v>2549</v>
      </c>
      <c r="B1407" t="s">
        <v>2429</v>
      </c>
      <c r="C1407">
        <v>0</v>
      </c>
      <c r="D1407">
        <v>0</v>
      </c>
      <c r="E1407">
        <v>0</v>
      </c>
      <c r="F1407">
        <v>132</v>
      </c>
      <c r="G1407">
        <v>1</v>
      </c>
      <c r="H1407">
        <v>0</v>
      </c>
    </row>
    <row r="1408" spans="1:8" x14ac:dyDescent="0.25">
      <c r="A1408" t="s">
        <v>2549</v>
      </c>
      <c r="B1408" t="s">
        <v>2430</v>
      </c>
      <c r="C1408">
        <v>1</v>
      </c>
      <c r="D1408">
        <v>0.25</v>
      </c>
      <c r="E1408">
        <v>0.4</v>
      </c>
      <c r="F1408">
        <v>55.3</v>
      </c>
      <c r="G1408">
        <v>0.418939393939394</v>
      </c>
      <c r="H1408">
        <v>0.58106060606060606</v>
      </c>
    </row>
    <row r="1409" spans="1:8" x14ac:dyDescent="0.25">
      <c r="A1409" t="s">
        <v>2549</v>
      </c>
      <c r="B1409" t="s">
        <v>2431</v>
      </c>
      <c r="C1409">
        <v>0</v>
      </c>
      <c r="D1409">
        <v>0</v>
      </c>
      <c r="E1409">
        <v>0</v>
      </c>
      <c r="F1409">
        <v>132</v>
      </c>
      <c r="G1409">
        <v>1</v>
      </c>
      <c r="H1409">
        <v>0</v>
      </c>
    </row>
    <row r="1410" spans="1:8" x14ac:dyDescent="0.25">
      <c r="A1410" t="s">
        <v>2549</v>
      </c>
      <c r="B1410" t="s">
        <v>2432</v>
      </c>
      <c r="C1410">
        <v>0</v>
      </c>
      <c r="D1410">
        <v>0</v>
      </c>
      <c r="E1410">
        <v>0</v>
      </c>
      <c r="F1410">
        <v>132</v>
      </c>
      <c r="G1410">
        <v>1</v>
      </c>
      <c r="H1410">
        <v>0</v>
      </c>
    </row>
    <row r="1411" spans="1:8" x14ac:dyDescent="0.25">
      <c r="A1411" t="s">
        <v>2549</v>
      </c>
      <c r="B1411" t="s">
        <v>2433</v>
      </c>
      <c r="C1411">
        <v>1</v>
      </c>
      <c r="D1411">
        <v>7.5757575757575699E-3</v>
      </c>
      <c r="E1411">
        <v>1.50375939849624E-2</v>
      </c>
      <c r="F1411">
        <v>68.099999999999994</v>
      </c>
      <c r="G1411">
        <v>0.51590909090908998</v>
      </c>
      <c r="H1411">
        <v>0.48409090909090902</v>
      </c>
    </row>
    <row r="1412" spans="1:8" x14ac:dyDescent="0.25">
      <c r="A1412" t="s">
        <v>2549</v>
      </c>
      <c r="B1412" t="s">
        <v>2434</v>
      </c>
      <c r="C1412">
        <v>0</v>
      </c>
      <c r="D1412">
        <v>0</v>
      </c>
      <c r="E1412">
        <v>0</v>
      </c>
      <c r="F1412">
        <v>115.363636363636</v>
      </c>
      <c r="G1412">
        <v>0.87396694214876003</v>
      </c>
      <c r="H1412">
        <v>0.126033057851239</v>
      </c>
    </row>
    <row r="1413" spans="1:8" x14ac:dyDescent="0.25">
      <c r="A1413" t="s">
        <v>2549</v>
      </c>
      <c r="B1413" t="s">
        <v>2435</v>
      </c>
      <c r="C1413">
        <v>0</v>
      </c>
      <c r="D1413">
        <v>0</v>
      </c>
      <c r="E1413">
        <v>0</v>
      </c>
      <c r="F1413">
        <v>115.272727272727</v>
      </c>
      <c r="G1413">
        <v>0.87327823691460005</v>
      </c>
      <c r="H1413">
        <v>0.12672176308539901</v>
      </c>
    </row>
    <row r="1414" spans="1:8" x14ac:dyDescent="0.25">
      <c r="A1414" t="s">
        <v>2549</v>
      </c>
      <c r="B1414" t="s">
        <v>2436</v>
      </c>
      <c r="C1414">
        <v>1</v>
      </c>
      <c r="D1414">
        <v>6.25E-2</v>
      </c>
      <c r="E1414">
        <v>0.11764705882352899</v>
      </c>
      <c r="F1414">
        <v>56.5</v>
      </c>
      <c r="G1414">
        <v>0.42803030303030298</v>
      </c>
      <c r="H1414">
        <v>0.57196969696969702</v>
      </c>
    </row>
    <row r="1415" spans="1:8" x14ac:dyDescent="0.25">
      <c r="A1415" t="s">
        <v>2549</v>
      </c>
      <c r="B1415" t="s">
        <v>2437</v>
      </c>
      <c r="C1415">
        <v>0</v>
      </c>
      <c r="D1415">
        <v>0</v>
      </c>
      <c r="E1415">
        <v>0</v>
      </c>
      <c r="F1415">
        <v>115.09090909090899</v>
      </c>
      <c r="G1415">
        <v>0.87190082644628097</v>
      </c>
      <c r="H1415">
        <v>0.128099173553719</v>
      </c>
    </row>
    <row r="1416" spans="1:8" x14ac:dyDescent="0.25">
      <c r="A1416" t="s">
        <v>2549</v>
      </c>
      <c r="B1416" t="s">
        <v>2438</v>
      </c>
      <c r="C1416">
        <v>1</v>
      </c>
      <c r="D1416">
        <v>7.5757575757575699E-3</v>
      </c>
      <c r="E1416">
        <v>1.50375939849624E-2</v>
      </c>
      <c r="F1416">
        <v>68.099999999999994</v>
      </c>
      <c r="G1416">
        <v>0.51590909090908998</v>
      </c>
      <c r="H1416">
        <v>0.48409090909090902</v>
      </c>
    </row>
    <row r="1417" spans="1:8" x14ac:dyDescent="0.25">
      <c r="A1417" t="s">
        <v>2549</v>
      </c>
      <c r="B1417" t="s">
        <v>2439</v>
      </c>
      <c r="C1417">
        <v>0</v>
      </c>
      <c r="D1417">
        <v>0</v>
      </c>
      <c r="E1417">
        <v>0</v>
      </c>
      <c r="F1417">
        <v>132</v>
      </c>
      <c r="G1417">
        <v>1</v>
      </c>
      <c r="H1417">
        <v>0</v>
      </c>
    </row>
    <row r="1418" spans="1:8" x14ac:dyDescent="0.25">
      <c r="A1418" t="s">
        <v>2549</v>
      </c>
      <c r="B1418" t="s">
        <v>2440</v>
      </c>
      <c r="C1418">
        <v>1</v>
      </c>
      <c r="D1418">
        <v>6.6666666666666596E-2</v>
      </c>
      <c r="E1418">
        <v>0.125</v>
      </c>
      <c r="F1418">
        <v>56.4</v>
      </c>
      <c r="G1418">
        <v>0.42727272727272703</v>
      </c>
      <c r="H1418">
        <v>0.57272727272727197</v>
      </c>
    </row>
    <row r="1419" spans="1:8" x14ac:dyDescent="0.25">
      <c r="A1419" t="s">
        <v>2550</v>
      </c>
      <c r="B1419" t="s">
        <v>2428</v>
      </c>
      <c r="C1419">
        <v>1</v>
      </c>
      <c r="D1419">
        <v>0.25</v>
      </c>
      <c r="E1419">
        <v>0.4</v>
      </c>
      <c r="F1419">
        <v>55.3</v>
      </c>
      <c r="G1419">
        <v>0.418939393939394</v>
      </c>
      <c r="H1419">
        <v>0.58106060606060606</v>
      </c>
    </row>
    <row r="1420" spans="1:8" x14ac:dyDescent="0.25">
      <c r="A1420" t="s">
        <v>2550</v>
      </c>
      <c r="B1420" t="s">
        <v>2429</v>
      </c>
      <c r="C1420">
        <v>0</v>
      </c>
      <c r="D1420">
        <v>0</v>
      </c>
      <c r="E1420">
        <v>0</v>
      </c>
      <c r="F1420">
        <v>132</v>
      </c>
      <c r="G1420">
        <v>1</v>
      </c>
      <c r="H1420">
        <v>0</v>
      </c>
    </row>
    <row r="1421" spans="1:8" x14ac:dyDescent="0.25">
      <c r="A1421" t="s">
        <v>2550</v>
      </c>
      <c r="B1421" t="s">
        <v>2430</v>
      </c>
      <c r="C1421">
        <v>1</v>
      </c>
      <c r="D1421">
        <v>0.2</v>
      </c>
      <c r="E1421">
        <v>0.33333333333333298</v>
      </c>
      <c r="F1421">
        <v>55.4</v>
      </c>
      <c r="G1421">
        <v>0.41969696969696901</v>
      </c>
      <c r="H1421">
        <v>0.58030303030302999</v>
      </c>
    </row>
    <row r="1422" spans="1:8" x14ac:dyDescent="0.25">
      <c r="A1422" t="s">
        <v>2550</v>
      </c>
      <c r="B1422" t="s">
        <v>2431</v>
      </c>
      <c r="C1422">
        <v>0</v>
      </c>
      <c r="D1422">
        <v>0</v>
      </c>
      <c r="E1422">
        <v>0</v>
      </c>
      <c r="F1422">
        <v>132</v>
      </c>
      <c r="G1422">
        <v>1</v>
      </c>
      <c r="H1422">
        <v>0</v>
      </c>
    </row>
    <row r="1423" spans="1:8" x14ac:dyDescent="0.25">
      <c r="A1423" t="s">
        <v>2550</v>
      </c>
      <c r="B1423" t="s">
        <v>2432</v>
      </c>
      <c r="C1423">
        <v>1</v>
      </c>
      <c r="D1423">
        <v>0.5</v>
      </c>
      <c r="E1423">
        <v>0.66666666666666596</v>
      </c>
      <c r="F1423">
        <v>55.099999999999902</v>
      </c>
      <c r="G1423">
        <v>0.41742424242424198</v>
      </c>
      <c r="H1423">
        <v>0.58257575757575697</v>
      </c>
    </row>
    <row r="1424" spans="1:8" x14ac:dyDescent="0.25">
      <c r="A1424" t="s">
        <v>2550</v>
      </c>
      <c r="B1424" t="s">
        <v>2433</v>
      </c>
      <c r="C1424">
        <v>1</v>
      </c>
      <c r="D1424">
        <v>7.5757575757575699E-3</v>
      </c>
      <c r="E1424">
        <v>1.50375939849624E-2</v>
      </c>
      <c r="F1424">
        <v>68.099999999999994</v>
      </c>
      <c r="G1424">
        <v>0.51590909090908998</v>
      </c>
      <c r="H1424">
        <v>0.48409090909090902</v>
      </c>
    </row>
    <row r="1425" spans="1:8" x14ac:dyDescent="0.25">
      <c r="A1425" t="s">
        <v>2550</v>
      </c>
      <c r="B1425" t="s">
        <v>2434</v>
      </c>
      <c r="C1425">
        <v>0</v>
      </c>
      <c r="D1425">
        <v>0</v>
      </c>
      <c r="E1425">
        <v>0</v>
      </c>
      <c r="F1425">
        <v>115.363636363636</v>
      </c>
      <c r="G1425">
        <v>0.87396694214876003</v>
      </c>
      <c r="H1425">
        <v>0.126033057851239</v>
      </c>
    </row>
    <row r="1426" spans="1:8" x14ac:dyDescent="0.25">
      <c r="A1426" t="s">
        <v>2550</v>
      </c>
      <c r="B1426" t="s">
        <v>2435</v>
      </c>
      <c r="C1426">
        <v>0</v>
      </c>
      <c r="D1426">
        <v>0</v>
      </c>
      <c r="E1426">
        <v>0</v>
      </c>
      <c r="F1426">
        <v>115.09090909090899</v>
      </c>
      <c r="G1426">
        <v>0.87190082644628097</v>
      </c>
      <c r="H1426">
        <v>0.128099173553719</v>
      </c>
    </row>
    <row r="1427" spans="1:8" x14ac:dyDescent="0.25">
      <c r="A1427" t="s">
        <v>2550</v>
      </c>
      <c r="B1427" t="s">
        <v>2436</v>
      </c>
      <c r="C1427">
        <v>1</v>
      </c>
      <c r="D1427">
        <v>6.25E-2</v>
      </c>
      <c r="E1427">
        <v>0.11764705882352899</v>
      </c>
      <c r="F1427">
        <v>56.5</v>
      </c>
      <c r="G1427">
        <v>0.42803030303030298</v>
      </c>
      <c r="H1427">
        <v>0.57196969696969702</v>
      </c>
    </row>
    <row r="1428" spans="1:8" x14ac:dyDescent="0.25">
      <c r="A1428" t="s">
        <v>2550</v>
      </c>
      <c r="B1428" t="s">
        <v>2437</v>
      </c>
      <c r="C1428">
        <v>0</v>
      </c>
      <c r="D1428">
        <v>0</v>
      </c>
      <c r="E1428">
        <v>0</v>
      </c>
      <c r="F1428">
        <v>115.09090909090899</v>
      </c>
      <c r="G1428">
        <v>0.87190082644628097</v>
      </c>
      <c r="H1428">
        <v>0.128099173553719</v>
      </c>
    </row>
    <row r="1429" spans="1:8" x14ac:dyDescent="0.25">
      <c r="A1429" t="s">
        <v>2550</v>
      </c>
      <c r="B1429" t="s">
        <v>2438</v>
      </c>
      <c r="C1429">
        <v>1</v>
      </c>
      <c r="D1429">
        <v>7.5757575757575699E-3</v>
      </c>
      <c r="E1429">
        <v>1.50375939849624E-2</v>
      </c>
      <c r="F1429">
        <v>68.099999999999994</v>
      </c>
      <c r="G1429">
        <v>0.51590909090908998</v>
      </c>
      <c r="H1429">
        <v>0.48409090909090902</v>
      </c>
    </row>
    <row r="1430" spans="1:8" x14ac:dyDescent="0.25">
      <c r="A1430" t="s">
        <v>2550</v>
      </c>
      <c r="B1430" t="s">
        <v>2439</v>
      </c>
      <c r="C1430">
        <v>0</v>
      </c>
      <c r="D1430">
        <v>0</v>
      </c>
      <c r="E1430">
        <v>0</v>
      </c>
      <c r="F1430">
        <v>132</v>
      </c>
      <c r="G1430">
        <v>1</v>
      </c>
      <c r="H1430">
        <v>0</v>
      </c>
    </row>
    <row r="1431" spans="1:8" x14ac:dyDescent="0.25">
      <c r="A1431" t="s">
        <v>2550</v>
      </c>
      <c r="B1431" t="s">
        <v>2440</v>
      </c>
      <c r="C1431">
        <v>1</v>
      </c>
      <c r="D1431">
        <v>9.0909090909090898E-2</v>
      </c>
      <c r="E1431">
        <v>0.16666666666666599</v>
      </c>
      <c r="F1431">
        <v>56</v>
      </c>
      <c r="G1431">
        <v>0.42424242424242398</v>
      </c>
      <c r="H1431">
        <v>0.57575757575757502</v>
      </c>
    </row>
    <row r="1432" spans="1:8" x14ac:dyDescent="0.25">
      <c r="A1432" t="s">
        <v>2551</v>
      </c>
      <c r="B1432" t="s">
        <v>2428</v>
      </c>
      <c r="C1432">
        <v>1</v>
      </c>
      <c r="D1432">
        <v>0.25</v>
      </c>
      <c r="E1432">
        <v>0.4</v>
      </c>
      <c r="F1432">
        <v>55.3</v>
      </c>
      <c r="G1432">
        <v>0.418939393939394</v>
      </c>
      <c r="H1432">
        <v>0.58106060606060606</v>
      </c>
    </row>
    <row r="1433" spans="1:8" x14ac:dyDescent="0.25">
      <c r="A1433" t="s">
        <v>2551</v>
      </c>
      <c r="B1433" t="s">
        <v>2429</v>
      </c>
      <c r="C1433">
        <v>0</v>
      </c>
      <c r="D1433">
        <v>0</v>
      </c>
      <c r="E1433">
        <v>0</v>
      </c>
      <c r="F1433">
        <v>132</v>
      </c>
      <c r="G1433">
        <v>1</v>
      </c>
      <c r="H1433">
        <v>0</v>
      </c>
    </row>
    <row r="1434" spans="1:8" x14ac:dyDescent="0.25">
      <c r="A1434" t="s">
        <v>2551</v>
      </c>
      <c r="B1434" t="s">
        <v>2430</v>
      </c>
      <c r="C1434">
        <v>1</v>
      </c>
      <c r="D1434">
        <v>0.25</v>
      </c>
      <c r="E1434">
        <v>0.4</v>
      </c>
      <c r="F1434">
        <v>55.3</v>
      </c>
      <c r="G1434">
        <v>0.418939393939394</v>
      </c>
      <c r="H1434">
        <v>0.58106060606060606</v>
      </c>
    </row>
    <row r="1435" spans="1:8" x14ac:dyDescent="0.25">
      <c r="A1435" t="s">
        <v>2551</v>
      </c>
      <c r="B1435" t="s">
        <v>2431</v>
      </c>
      <c r="C1435">
        <v>0</v>
      </c>
      <c r="D1435">
        <v>0</v>
      </c>
      <c r="E1435">
        <v>0</v>
      </c>
      <c r="F1435">
        <v>132</v>
      </c>
      <c r="G1435">
        <v>1</v>
      </c>
      <c r="H1435">
        <v>0</v>
      </c>
    </row>
    <row r="1436" spans="1:8" x14ac:dyDescent="0.25">
      <c r="A1436" t="s">
        <v>2551</v>
      </c>
      <c r="B1436" t="s">
        <v>2432</v>
      </c>
      <c r="C1436">
        <v>0</v>
      </c>
      <c r="D1436">
        <v>0</v>
      </c>
      <c r="E1436">
        <v>0</v>
      </c>
      <c r="F1436">
        <v>132</v>
      </c>
      <c r="G1436">
        <v>1</v>
      </c>
      <c r="H1436">
        <v>0</v>
      </c>
    </row>
    <row r="1437" spans="1:8" x14ac:dyDescent="0.25">
      <c r="A1437" t="s">
        <v>2551</v>
      </c>
      <c r="B1437" t="s">
        <v>2433</v>
      </c>
      <c r="C1437">
        <v>1</v>
      </c>
      <c r="D1437">
        <v>7.5757575757575699E-3</v>
      </c>
      <c r="E1437">
        <v>1.50375939849624E-2</v>
      </c>
      <c r="F1437">
        <v>68.099999999999994</v>
      </c>
      <c r="G1437">
        <v>0.51590909090908998</v>
      </c>
      <c r="H1437">
        <v>0.48409090909090902</v>
      </c>
    </row>
    <row r="1438" spans="1:8" x14ac:dyDescent="0.25">
      <c r="A1438" t="s">
        <v>2551</v>
      </c>
      <c r="B1438" t="s">
        <v>2434</v>
      </c>
      <c r="C1438">
        <v>0</v>
      </c>
      <c r="D1438">
        <v>0</v>
      </c>
      <c r="E1438">
        <v>0</v>
      </c>
      <c r="F1438">
        <v>115.363636363636</v>
      </c>
      <c r="G1438">
        <v>0.87396694214876003</v>
      </c>
      <c r="H1438">
        <v>0.126033057851239</v>
      </c>
    </row>
    <row r="1439" spans="1:8" x14ac:dyDescent="0.25">
      <c r="A1439" t="s">
        <v>2551</v>
      </c>
      <c r="B1439" t="s">
        <v>2435</v>
      </c>
      <c r="C1439">
        <v>0</v>
      </c>
      <c r="D1439">
        <v>0</v>
      </c>
      <c r="E1439">
        <v>0</v>
      </c>
      <c r="F1439">
        <v>115.181818181818</v>
      </c>
      <c r="G1439">
        <v>0.87258953168043996</v>
      </c>
      <c r="H1439">
        <v>0.12741046831955899</v>
      </c>
    </row>
    <row r="1440" spans="1:8" x14ac:dyDescent="0.25">
      <c r="A1440" t="s">
        <v>2551</v>
      </c>
      <c r="B1440" t="s">
        <v>2436</v>
      </c>
      <c r="C1440">
        <v>1</v>
      </c>
      <c r="D1440">
        <v>6.25E-2</v>
      </c>
      <c r="E1440">
        <v>0.11764705882352899</v>
      </c>
      <c r="F1440">
        <v>56.5</v>
      </c>
      <c r="G1440">
        <v>0.42803030303030298</v>
      </c>
      <c r="H1440">
        <v>0.57196969696969702</v>
      </c>
    </row>
    <row r="1441" spans="1:8" x14ac:dyDescent="0.25">
      <c r="A1441" t="s">
        <v>2551</v>
      </c>
      <c r="B1441" t="s">
        <v>2437</v>
      </c>
      <c r="C1441">
        <v>0</v>
      </c>
      <c r="D1441">
        <v>0</v>
      </c>
      <c r="E1441">
        <v>0</v>
      </c>
      <c r="F1441">
        <v>115.09090909090899</v>
      </c>
      <c r="G1441">
        <v>0.87190082644628097</v>
      </c>
      <c r="H1441">
        <v>0.128099173553719</v>
      </c>
    </row>
    <row r="1442" spans="1:8" x14ac:dyDescent="0.25">
      <c r="A1442" t="s">
        <v>2551</v>
      </c>
      <c r="B1442" t="s">
        <v>2438</v>
      </c>
      <c r="C1442">
        <v>1</v>
      </c>
      <c r="D1442">
        <v>7.5757575757575699E-3</v>
      </c>
      <c r="E1442">
        <v>1.50375939849624E-2</v>
      </c>
      <c r="F1442">
        <v>68.099999999999994</v>
      </c>
      <c r="G1442">
        <v>0.51590909090908998</v>
      </c>
      <c r="H1442">
        <v>0.48409090909090902</v>
      </c>
    </row>
    <row r="1443" spans="1:8" x14ac:dyDescent="0.25">
      <c r="A1443" t="s">
        <v>2551</v>
      </c>
      <c r="B1443" t="s">
        <v>2439</v>
      </c>
      <c r="C1443">
        <v>0</v>
      </c>
      <c r="D1443">
        <v>0</v>
      </c>
      <c r="E1443">
        <v>0</v>
      </c>
      <c r="F1443">
        <v>132</v>
      </c>
      <c r="G1443">
        <v>1</v>
      </c>
      <c r="H1443">
        <v>0</v>
      </c>
    </row>
    <row r="1444" spans="1:8" x14ac:dyDescent="0.25">
      <c r="A1444" t="s">
        <v>2551</v>
      </c>
      <c r="B1444" t="s">
        <v>2440</v>
      </c>
      <c r="C1444">
        <v>1</v>
      </c>
      <c r="D1444">
        <v>5.5555555555555497E-2</v>
      </c>
      <c r="E1444">
        <v>0.105263157894736</v>
      </c>
      <c r="F1444">
        <v>56.699999999999903</v>
      </c>
      <c r="G1444">
        <v>0.42954545454545401</v>
      </c>
      <c r="H1444">
        <v>0.57045454545454499</v>
      </c>
    </row>
    <row r="1445" spans="1:8" x14ac:dyDescent="0.25">
      <c r="A1445" t="s">
        <v>2552</v>
      </c>
      <c r="B1445" t="s">
        <v>2428</v>
      </c>
      <c r="C1445">
        <v>1</v>
      </c>
      <c r="D1445">
        <v>0.25</v>
      </c>
      <c r="E1445">
        <v>0.4</v>
      </c>
      <c r="F1445">
        <v>55.3</v>
      </c>
      <c r="G1445">
        <v>0.418939393939394</v>
      </c>
      <c r="H1445">
        <v>0.58106060606060606</v>
      </c>
    </row>
    <row r="1446" spans="1:8" x14ac:dyDescent="0.25">
      <c r="A1446" t="s">
        <v>2552</v>
      </c>
      <c r="B1446" t="s">
        <v>2429</v>
      </c>
      <c r="C1446">
        <v>0</v>
      </c>
      <c r="D1446">
        <v>0</v>
      </c>
      <c r="E1446">
        <v>0</v>
      </c>
      <c r="F1446">
        <v>132</v>
      </c>
      <c r="G1446">
        <v>1</v>
      </c>
      <c r="H1446">
        <v>0</v>
      </c>
    </row>
    <row r="1447" spans="1:8" x14ac:dyDescent="0.25">
      <c r="A1447" t="s">
        <v>2552</v>
      </c>
      <c r="B1447" t="s">
        <v>2430</v>
      </c>
      <c r="C1447">
        <v>1</v>
      </c>
      <c r="D1447">
        <v>0.25</v>
      </c>
      <c r="E1447">
        <v>0.4</v>
      </c>
      <c r="F1447">
        <v>55.3</v>
      </c>
      <c r="G1447">
        <v>0.418939393939394</v>
      </c>
      <c r="H1447">
        <v>0.58106060606060606</v>
      </c>
    </row>
    <row r="1448" spans="1:8" x14ac:dyDescent="0.25">
      <c r="A1448" t="s">
        <v>2552</v>
      </c>
      <c r="B1448" t="s">
        <v>2431</v>
      </c>
      <c r="C1448">
        <v>0</v>
      </c>
      <c r="D1448">
        <v>0</v>
      </c>
      <c r="E1448">
        <v>0</v>
      </c>
      <c r="F1448">
        <v>132</v>
      </c>
      <c r="G1448">
        <v>1</v>
      </c>
      <c r="H1448">
        <v>0</v>
      </c>
    </row>
    <row r="1449" spans="1:8" x14ac:dyDescent="0.25">
      <c r="A1449" t="s">
        <v>2552</v>
      </c>
      <c r="B1449" t="s">
        <v>2432</v>
      </c>
      <c r="C1449">
        <v>0</v>
      </c>
      <c r="D1449">
        <v>0</v>
      </c>
      <c r="E1449">
        <v>0</v>
      </c>
      <c r="F1449">
        <v>132</v>
      </c>
      <c r="G1449">
        <v>1</v>
      </c>
      <c r="H1449">
        <v>0</v>
      </c>
    </row>
    <row r="1450" spans="1:8" x14ac:dyDescent="0.25">
      <c r="A1450" t="s">
        <v>2552</v>
      </c>
      <c r="B1450" t="s">
        <v>2433</v>
      </c>
      <c r="C1450">
        <v>1</v>
      </c>
      <c r="D1450">
        <v>7.5757575757575699E-3</v>
      </c>
      <c r="E1450">
        <v>1.50375939849624E-2</v>
      </c>
      <c r="F1450">
        <v>68.099999999999994</v>
      </c>
      <c r="G1450">
        <v>0.51590909090908998</v>
      </c>
      <c r="H1450">
        <v>0.48409090909090902</v>
      </c>
    </row>
    <row r="1451" spans="1:8" x14ac:dyDescent="0.25">
      <c r="A1451" t="s">
        <v>2552</v>
      </c>
      <c r="B1451" t="s">
        <v>2434</v>
      </c>
      <c r="C1451">
        <v>0</v>
      </c>
      <c r="D1451">
        <v>0</v>
      </c>
      <c r="E1451">
        <v>0</v>
      </c>
      <c r="F1451">
        <v>115.363636363636</v>
      </c>
      <c r="G1451">
        <v>0.87396694214876003</v>
      </c>
      <c r="H1451">
        <v>0.126033057851239</v>
      </c>
    </row>
    <row r="1452" spans="1:8" x14ac:dyDescent="0.25">
      <c r="A1452" t="s">
        <v>2552</v>
      </c>
      <c r="B1452" t="s">
        <v>2435</v>
      </c>
      <c r="C1452">
        <v>0</v>
      </c>
      <c r="D1452">
        <v>0</v>
      </c>
      <c r="E1452">
        <v>0</v>
      </c>
      <c r="F1452">
        <v>115.09090909090899</v>
      </c>
      <c r="G1452">
        <v>0.87190082644628097</v>
      </c>
      <c r="H1452">
        <v>0.128099173553719</v>
      </c>
    </row>
    <row r="1453" spans="1:8" x14ac:dyDescent="0.25">
      <c r="A1453" t="s">
        <v>2552</v>
      </c>
      <c r="B1453" t="s">
        <v>2436</v>
      </c>
      <c r="C1453">
        <v>1</v>
      </c>
      <c r="D1453">
        <v>6.25E-2</v>
      </c>
      <c r="E1453">
        <v>0.11764705882352899</v>
      </c>
      <c r="F1453">
        <v>56.5</v>
      </c>
      <c r="G1453">
        <v>0.42803030303030298</v>
      </c>
      <c r="H1453">
        <v>0.57196969696969702</v>
      </c>
    </row>
    <row r="1454" spans="1:8" x14ac:dyDescent="0.25">
      <c r="A1454" t="s">
        <v>2552</v>
      </c>
      <c r="B1454" t="s">
        <v>2437</v>
      </c>
      <c r="C1454">
        <v>0</v>
      </c>
      <c r="D1454">
        <v>0</v>
      </c>
      <c r="E1454">
        <v>0</v>
      </c>
      <c r="F1454">
        <v>115.09090909090899</v>
      </c>
      <c r="G1454">
        <v>0.87190082644628097</v>
      </c>
      <c r="H1454">
        <v>0.128099173553719</v>
      </c>
    </row>
    <row r="1455" spans="1:8" x14ac:dyDescent="0.25">
      <c r="A1455" t="s">
        <v>2552</v>
      </c>
      <c r="B1455" t="s">
        <v>2438</v>
      </c>
      <c r="C1455">
        <v>1</v>
      </c>
      <c r="D1455">
        <v>7.5757575757575699E-3</v>
      </c>
      <c r="E1455">
        <v>1.50375939849624E-2</v>
      </c>
      <c r="F1455">
        <v>68.099999999999994</v>
      </c>
      <c r="G1455">
        <v>0.51590909090908998</v>
      </c>
      <c r="H1455">
        <v>0.48409090909090902</v>
      </c>
    </row>
    <row r="1456" spans="1:8" x14ac:dyDescent="0.25">
      <c r="A1456" t="s">
        <v>2552</v>
      </c>
      <c r="B1456" t="s">
        <v>2439</v>
      </c>
      <c r="C1456">
        <v>0</v>
      </c>
      <c r="D1456">
        <v>0</v>
      </c>
      <c r="E1456">
        <v>0</v>
      </c>
      <c r="F1456">
        <v>132</v>
      </c>
      <c r="G1456">
        <v>1</v>
      </c>
      <c r="H1456">
        <v>0</v>
      </c>
    </row>
    <row r="1457" spans="1:8" x14ac:dyDescent="0.25">
      <c r="A1457" t="s">
        <v>2552</v>
      </c>
      <c r="B1457" t="s">
        <v>2440</v>
      </c>
      <c r="C1457">
        <v>1</v>
      </c>
      <c r="D1457">
        <v>5.5555555555555497E-2</v>
      </c>
      <c r="E1457">
        <v>0.105263157894736</v>
      </c>
      <c r="F1457">
        <v>56.699999999999903</v>
      </c>
      <c r="G1457">
        <v>0.42954545454545401</v>
      </c>
      <c r="H1457">
        <v>0.57045454545454499</v>
      </c>
    </row>
    <row r="1458" spans="1:8" x14ac:dyDescent="0.25">
      <c r="A1458" t="s">
        <v>2553</v>
      </c>
      <c r="B1458" t="s">
        <v>2428</v>
      </c>
      <c r="C1458">
        <v>1</v>
      </c>
      <c r="D1458">
        <v>0.16666666666666599</v>
      </c>
      <c r="E1458">
        <v>0.28571428571428498</v>
      </c>
      <c r="F1458">
        <v>55.5</v>
      </c>
      <c r="G1458">
        <v>0.42045454545454503</v>
      </c>
      <c r="H1458">
        <v>0.57954545454545403</v>
      </c>
    </row>
    <row r="1459" spans="1:8" x14ac:dyDescent="0.25">
      <c r="A1459" t="s">
        <v>2553</v>
      </c>
      <c r="B1459" t="s">
        <v>2429</v>
      </c>
      <c r="C1459">
        <v>1</v>
      </c>
      <c r="D1459">
        <v>1</v>
      </c>
      <c r="E1459">
        <v>1</v>
      </c>
      <c r="F1459">
        <v>55</v>
      </c>
      <c r="G1459">
        <v>0.41666666666666602</v>
      </c>
      <c r="H1459">
        <v>0.58333333333333304</v>
      </c>
    </row>
    <row r="1460" spans="1:8" x14ac:dyDescent="0.25">
      <c r="A1460" t="s">
        <v>2553</v>
      </c>
      <c r="B1460" t="s">
        <v>2430</v>
      </c>
      <c r="C1460">
        <v>1</v>
      </c>
      <c r="D1460">
        <v>0.16666666666666599</v>
      </c>
      <c r="E1460">
        <v>0.28571428571428498</v>
      </c>
      <c r="F1460">
        <v>55.5</v>
      </c>
      <c r="G1460">
        <v>0.42045454545454503</v>
      </c>
      <c r="H1460">
        <v>0.57954545454545403</v>
      </c>
    </row>
    <row r="1461" spans="1:8" x14ac:dyDescent="0.25">
      <c r="A1461" t="s">
        <v>2553</v>
      </c>
      <c r="B1461" t="s">
        <v>2431</v>
      </c>
      <c r="C1461">
        <v>1</v>
      </c>
      <c r="D1461">
        <v>1</v>
      </c>
      <c r="E1461">
        <v>1</v>
      </c>
      <c r="F1461">
        <v>55</v>
      </c>
      <c r="G1461">
        <v>0.41666666666666602</v>
      </c>
      <c r="H1461">
        <v>0.58333333333333304</v>
      </c>
    </row>
    <row r="1462" spans="1:8" x14ac:dyDescent="0.25">
      <c r="A1462" t="s">
        <v>2553</v>
      </c>
      <c r="B1462" t="s">
        <v>2432</v>
      </c>
      <c r="C1462">
        <v>1</v>
      </c>
      <c r="D1462">
        <v>0.2</v>
      </c>
      <c r="E1462">
        <v>0.33333333333333298</v>
      </c>
      <c r="F1462">
        <v>55.4</v>
      </c>
      <c r="G1462">
        <v>0.41969696969696901</v>
      </c>
      <c r="H1462">
        <v>0.58030303030302999</v>
      </c>
    </row>
    <row r="1463" spans="1:8" x14ac:dyDescent="0.25">
      <c r="A1463" t="s">
        <v>2553</v>
      </c>
      <c r="B1463" t="s">
        <v>2433</v>
      </c>
      <c r="C1463">
        <v>1</v>
      </c>
      <c r="D1463">
        <v>7.5757575757575699E-3</v>
      </c>
      <c r="E1463">
        <v>1.50375939849624E-2</v>
      </c>
      <c r="F1463">
        <v>68.099999999999994</v>
      </c>
      <c r="G1463">
        <v>0.51590909090908998</v>
      </c>
      <c r="H1463">
        <v>0.48409090909090902</v>
      </c>
    </row>
    <row r="1464" spans="1:8" x14ac:dyDescent="0.25">
      <c r="A1464" t="s">
        <v>2553</v>
      </c>
      <c r="B1464" t="s">
        <v>2434</v>
      </c>
      <c r="C1464">
        <v>0</v>
      </c>
      <c r="D1464">
        <v>0</v>
      </c>
      <c r="E1464">
        <v>0</v>
      </c>
      <c r="F1464">
        <v>115.272727272727</v>
      </c>
      <c r="G1464">
        <v>0.87327823691460005</v>
      </c>
      <c r="H1464">
        <v>0.12672176308539901</v>
      </c>
    </row>
    <row r="1465" spans="1:8" x14ac:dyDescent="0.25">
      <c r="A1465" t="s">
        <v>2553</v>
      </c>
      <c r="B1465" t="s">
        <v>2435</v>
      </c>
      <c r="C1465">
        <v>0</v>
      </c>
      <c r="D1465">
        <v>0</v>
      </c>
      <c r="E1465">
        <v>0</v>
      </c>
      <c r="F1465">
        <v>115.272727272727</v>
      </c>
      <c r="G1465">
        <v>0.87327823691460005</v>
      </c>
      <c r="H1465">
        <v>0.12672176308539901</v>
      </c>
    </row>
    <row r="1466" spans="1:8" x14ac:dyDescent="0.25">
      <c r="A1466" t="s">
        <v>2553</v>
      </c>
      <c r="B1466" t="s">
        <v>2436</v>
      </c>
      <c r="C1466">
        <v>1</v>
      </c>
      <c r="D1466">
        <v>6.25E-2</v>
      </c>
      <c r="E1466">
        <v>0.11764705882352899</v>
      </c>
      <c r="F1466">
        <v>56.5</v>
      </c>
      <c r="G1466">
        <v>0.42803030303030298</v>
      </c>
      <c r="H1466">
        <v>0.57196969696969702</v>
      </c>
    </row>
    <row r="1467" spans="1:8" x14ac:dyDescent="0.25">
      <c r="A1467" t="s">
        <v>2553</v>
      </c>
      <c r="B1467" t="s">
        <v>2437</v>
      </c>
      <c r="C1467">
        <v>0</v>
      </c>
      <c r="D1467">
        <v>0</v>
      </c>
      <c r="E1467">
        <v>0</v>
      </c>
      <c r="F1467">
        <v>115.09090909090899</v>
      </c>
      <c r="G1467">
        <v>0.87190082644628097</v>
      </c>
      <c r="H1467">
        <v>0.128099173553719</v>
      </c>
    </row>
    <row r="1468" spans="1:8" x14ac:dyDescent="0.25">
      <c r="A1468" t="s">
        <v>2553</v>
      </c>
      <c r="B1468" t="s">
        <v>2438</v>
      </c>
      <c r="C1468">
        <v>1</v>
      </c>
      <c r="D1468">
        <v>7.5757575757575699E-3</v>
      </c>
      <c r="E1468">
        <v>1.50375939849624E-2</v>
      </c>
      <c r="F1468">
        <v>68.099999999999994</v>
      </c>
      <c r="G1468">
        <v>0.51590909090908998</v>
      </c>
      <c r="H1468">
        <v>0.48409090909090902</v>
      </c>
    </row>
    <row r="1469" spans="1:8" x14ac:dyDescent="0.25">
      <c r="A1469" t="s">
        <v>2553</v>
      </c>
      <c r="B1469" t="s">
        <v>2439</v>
      </c>
      <c r="C1469">
        <v>0</v>
      </c>
      <c r="D1469">
        <v>0</v>
      </c>
      <c r="E1469">
        <v>0</v>
      </c>
      <c r="F1469">
        <v>132</v>
      </c>
      <c r="G1469">
        <v>1</v>
      </c>
      <c r="H1469">
        <v>0</v>
      </c>
    </row>
    <row r="1470" spans="1:8" x14ac:dyDescent="0.25">
      <c r="A1470" t="s">
        <v>2553</v>
      </c>
      <c r="B1470" t="s">
        <v>2440</v>
      </c>
      <c r="C1470">
        <v>1</v>
      </c>
      <c r="D1470">
        <v>0.05</v>
      </c>
      <c r="E1470">
        <v>9.5238095238095205E-2</v>
      </c>
      <c r="F1470">
        <v>56.9</v>
      </c>
      <c r="G1470">
        <v>0.43106060606060598</v>
      </c>
      <c r="H1470">
        <v>0.56893939393939297</v>
      </c>
    </row>
    <row r="1471" spans="1:8" x14ac:dyDescent="0.25">
      <c r="A1471" t="s">
        <v>2554</v>
      </c>
      <c r="B1471" t="s">
        <v>2428</v>
      </c>
      <c r="C1471">
        <v>1</v>
      </c>
      <c r="D1471">
        <v>0.16666666666666599</v>
      </c>
      <c r="E1471">
        <v>0.28571428571428498</v>
      </c>
      <c r="F1471">
        <v>55.5</v>
      </c>
      <c r="G1471">
        <v>0.42045454545454503</v>
      </c>
      <c r="H1471">
        <v>0.57954545454545403</v>
      </c>
    </row>
    <row r="1472" spans="1:8" x14ac:dyDescent="0.25">
      <c r="A1472" t="s">
        <v>2554</v>
      </c>
      <c r="B1472" t="s">
        <v>2429</v>
      </c>
      <c r="C1472">
        <v>1</v>
      </c>
      <c r="D1472">
        <v>1</v>
      </c>
      <c r="E1472">
        <v>1</v>
      </c>
      <c r="F1472">
        <v>55</v>
      </c>
      <c r="G1472">
        <v>0.41666666666666602</v>
      </c>
      <c r="H1472">
        <v>0.58333333333333304</v>
      </c>
    </row>
    <row r="1473" spans="1:8" x14ac:dyDescent="0.25">
      <c r="A1473" t="s">
        <v>2554</v>
      </c>
      <c r="B1473" t="s">
        <v>2430</v>
      </c>
      <c r="C1473">
        <v>1</v>
      </c>
      <c r="D1473">
        <v>0.16666666666666599</v>
      </c>
      <c r="E1473">
        <v>0.28571428571428498</v>
      </c>
      <c r="F1473">
        <v>55.5</v>
      </c>
      <c r="G1473">
        <v>0.42045454545454503</v>
      </c>
      <c r="H1473">
        <v>0.57954545454545403</v>
      </c>
    </row>
    <row r="1474" spans="1:8" x14ac:dyDescent="0.25">
      <c r="A1474" t="s">
        <v>2554</v>
      </c>
      <c r="B1474" t="s">
        <v>2431</v>
      </c>
      <c r="C1474">
        <v>1</v>
      </c>
      <c r="D1474">
        <v>1</v>
      </c>
      <c r="E1474">
        <v>1</v>
      </c>
      <c r="F1474">
        <v>55</v>
      </c>
      <c r="G1474">
        <v>0.41666666666666602</v>
      </c>
      <c r="H1474">
        <v>0.58333333333333304</v>
      </c>
    </row>
    <row r="1475" spans="1:8" x14ac:dyDescent="0.25">
      <c r="A1475" t="s">
        <v>2554</v>
      </c>
      <c r="B1475" t="s">
        <v>2432</v>
      </c>
      <c r="C1475">
        <v>1</v>
      </c>
      <c r="D1475">
        <v>0.2</v>
      </c>
      <c r="E1475">
        <v>0.33333333333333298</v>
      </c>
      <c r="F1475">
        <v>55.4</v>
      </c>
      <c r="G1475">
        <v>0.41969696969696901</v>
      </c>
      <c r="H1475">
        <v>0.58030303030302999</v>
      </c>
    </row>
    <row r="1476" spans="1:8" x14ac:dyDescent="0.25">
      <c r="A1476" t="s">
        <v>2554</v>
      </c>
      <c r="B1476" t="s">
        <v>2433</v>
      </c>
      <c r="C1476">
        <v>1</v>
      </c>
      <c r="D1476">
        <v>7.5757575757575699E-3</v>
      </c>
      <c r="E1476">
        <v>1.50375939849624E-2</v>
      </c>
      <c r="F1476">
        <v>68.099999999999994</v>
      </c>
      <c r="G1476">
        <v>0.51590909090908998</v>
      </c>
      <c r="H1476">
        <v>0.48409090909090902</v>
      </c>
    </row>
    <row r="1477" spans="1:8" x14ac:dyDescent="0.25">
      <c r="A1477" t="s">
        <v>2554</v>
      </c>
      <c r="B1477" t="s">
        <v>2434</v>
      </c>
      <c r="C1477">
        <v>0</v>
      </c>
      <c r="D1477">
        <v>0</v>
      </c>
      <c r="E1477">
        <v>0</v>
      </c>
      <c r="F1477">
        <v>115.363636363636</v>
      </c>
      <c r="G1477">
        <v>0.87396694214876003</v>
      </c>
      <c r="H1477">
        <v>0.126033057851239</v>
      </c>
    </row>
    <row r="1478" spans="1:8" x14ac:dyDescent="0.25">
      <c r="A1478" t="s">
        <v>2554</v>
      </c>
      <c r="B1478" t="s">
        <v>2435</v>
      </c>
      <c r="C1478">
        <v>0</v>
      </c>
      <c r="D1478">
        <v>0</v>
      </c>
      <c r="E1478">
        <v>0</v>
      </c>
      <c r="F1478">
        <v>115.09090909090899</v>
      </c>
      <c r="G1478">
        <v>0.87190082644628097</v>
      </c>
      <c r="H1478">
        <v>0.128099173553719</v>
      </c>
    </row>
    <row r="1479" spans="1:8" x14ac:dyDescent="0.25">
      <c r="A1479" t="s">
        <v>2554</v>
      </c>
      <c r="B1479" t="s">
        <v>2436</v>
      </c>
      <c r="C1479">
        <v>1</v>
      </c>
      <c r="D1479">
        <v>6.25E-2</v>
      </c>
      <c r="E1479">
        <v>0.11764705882352899</v>
      </c>
      <c r="F1479">
        <v>56.5</v>
      </c>
      <c r="G1479">
        <v>0.42803030303030298</v>
      </c>
      <c r="H1479">
        <v>0.57196969696969702</v>
      </c>
    </row>
    <row r="1480" spans="1:8" x14ac:dyDescent="0.25">
      <c r="A1480" t="s">
        <v>2554</v>
      </c>
      <c r="B1480" t="s">
        <v>2437</v>
      </c>
      <c r="C1480">
        <v>0</v>
      </c>
      <c r="D1480">
        <v>0</v>
      </c>
      <c r="E1480">
        <v>0</v>
      </c>
      <c r="F1480">
        <v>115.09090909090899</v>
      </c>
      <c r="G1480">
        <v>0.87190082644628097</v>
      </c>
      <c r="H1480">
        <v>0.128099173553719</v>
      </c>
    </row>
    <row r="1481" spans="1:8" x14ac:dyDescent="0.25">
      <c r="A1481" t="s">
        <v>2554</v>
      </c>
      <c r="B1481" t="s">
        <v>2438</v>
      </c>
      <c r="C1481">
        <v>1</v>
      </c>
      <c r="D1481">
        <v>7.5757575757575699E-3</v>
      </c>
      <c r="E1481">
        <v>1.50375939849624E-2</v>
      </c>
      <c r="F1481">
        <v>68.099999999999994</v>
      </c>
      <c r="G1481">
        <v>0.51590909090908998</v>
      </c>
      <c r="H1481">
        <v>0.48409090909090902</v>
      </c>
    </row>
    <row r="1482" spans="1:8" x14ac:dyDescent="0.25">
      <c r="A1482" t="s">
        <v>2554</v>
      </c>
      <c r="B1482" t="s">
        <v>2439</v>
      </c>
      <c r="C1482">
        <v>0</v>
      </c>
      <c r="D1482">
        <v>0</v>
      </c>
      <c r="E1482">
        <v>0</v>
      </c>
      <c r="F1482">
        <v>132</v>
      </c>
      <c r="G1482">
        <v>1</v>
      </c>
      <c r="H1482">
        <v>0</v>
      </c>
    </row>
    <row r="1483" spans="1:8" x14ac:dyDescent="0.25">
      <c r="A1483" t="s">
        <v>2554</v>
      </c>
      <c r="B1483" t="s">
        <v>2440</v>
      </c>
      <c r="C1483">
        <v>1</v>
      </c>
      <c r="D1483">
        <v>0.05</v>
      </c>
      <c r="E1483">
        <v>9.5238095238095205E-2</v>
      </c>
      <c r="F1483">
        <v>56.9</v>
      </c>
      <c r="G1483">
        <v>0.43106060606060598</v>
      </c>
      <c r="H1483">
        <v>0.56893939393939297</v>
      </c>
    </row>
    <row r="1484" spans="1:8" x14ac:dyDescent="0.25">
      <c r="A1484" t="s">
        <v>2555</v>
      </c>
      <c r="B1484" t="s">
        <v>2428</v>
      </c>
      <c r="C1484">
        <v>1</v>
      </c>
      <c r="D1484">
        <v>0.66666666666666596</v>
      </c>
      <c r="E1484">
        <v>0.8</v>
      </c>
      <c r="F1484">
        <v>34.375</v>
      </c>
      <c r="G1484">
        <v>0.175382653061224</v>
      </c>
      <c r="H1484">
        <v>0.82461734693877498</v>
      </c>
    </row>
    <row r="1485" spans="1:8" x14ac:dyDescent="0.25">
      <c r="A1485" t="s">
        <v>2555</v>
      </c>
      <c r="B1485" t="s">
        <v>2429</v>
      </c>
      <c r="C1485">
        <v>0</v>
      </c>
      <c r="D1485">
        <v>0</v>
      </c>
      <c r="E1485">
        <v>0</v>
      </c>
      <c r="F1485">
        <v>196</v>
      </c>
      <c r="G1485">
        <v>1</v>
      </c>
      <c r="H1485">
        <v>0</v>
      </c>
    </row>
    <row r="1486" spans="1:8" x14ac:dyDescent="0.25">
      <c r="A1486" t="s">
        <v>2555</v>
      </c>
      <c r="B1486" t="s">
        <v>2430</v>
      </c>
      <c r="C1486">
        <v>1</v>
      </c>
      <c r="D1486">
        <v>0.66666666666666596</v>
      </c>
      <c r="E1486">
        <v>0.8</v>
      </c>
      <c r="F1486">
        <v>34.375</v>
      </c>
      <c r="G1486">
        <v>0.175382653061224</v>
      </c>
      <c r="H1486">
        <v>0.82461734693877498</v>
      </c>
    </row>
    <row r="1487" spans="1:8" x14ac:dyDescent="0.25">
      <c r="A1487" t="s">
        <v>2555</v>
      </c>
      <c r="B1487" t="s">
        <v>2431</v>
      </c>
      <c r="C1487">
        <v>0</v>
      </c>
      <c r="D1487">
        <v>0</v>
      </c>
      <c r="E1487">
        <v>0</v>
      </c>
      <c r="F1487">
        <v>196</v>
      </c>
      <c r="G1487">
        <v>1</v>
      </c>
      <c r="H1487">
        <v>0</v>
      </c>
    </row>
    <row r="1488" spans="1:8" x14ac:dyDescent="0.25">
      <c r="A1488" t="s">
        <v>2555</v>
      </c>
      <c r="B1488" t="s">
        <v>2432</v>
      </c>
      <c r="C1488">
        <v>1</v>
      </c>
      <c r="D1488">
        <v>0.5</v>
      </c>
      <c r="E1488">
        <v>0.66666666666666596</v>
      </c>
      <c r="F1488">
        <v>34.75</v>
      </c>
      <c r="G1488">
        <v>0.17729591836734601</v>
      </c>
      <c r="H1488">
        <v>0.82270408163265296</v>
      </c>
    </row>
    <row r="1489" spans="1:8" x14ac:dyDescent="0.25">
      <c r="A1489" t="s">
        <v>2555</v>
      </c>
      <c r="B1489" t="s">
        <v>2433</v>
      </c>
      <c r="C1489">
        <v>1</v>
      </c>
      <c r="D1489">
        <v>3.06122448979591E-2</v>
      </c>
      <c r="E1489">
        <v>5.9405940594059403E-2</v>
      </c>
      <c r="F1489">
        <v>57.75</v>
      </c>
      <c r="G1489">
        <v>0.29464285714285698</v>
      </c>
      <c r="H1489">
        <v>0.70535714285714202</v>
      </c>
    </row>
    <row r="1490" spans="1:8" x14ac:dyDescent="0.25">
      <c r="A1490" t="s">
        <v>2555</v>
      </c>
      <c r="B1490" t="s">
        <v>2434</v>
      </c>
      <c r="C1490">
        <v>0</v>
      </c>
      <c r="D1490">
        <v>0</v>
      </c>
      <c r="E1490">
        <v>0</v>
      </c>
      <c r="F1490">
        <v>143.71428571428501</v>
      </c>
      <c r="G1490">
        <v>0.73323615160349798</v>
      </c>
      <c r="H1490">
        <v>0.26676384839650102</v>
      </c>
    </row>
    <row r="1491" spans="1:8" x14ac:dyDescent="0.25">
      <c r="A1491" t="s">
        <v>2555</v>
      </c>
      <c r="B1491" t="s">
        <v>2435</v>
      </c>
      <c r="C1491">
        <v>0</v>
      </c>
      <c r="D1491">
        <v>0</v>
      </c>
      <c r="E1491">
        <v>0</v>
      </c>
      <c r="F1491">
        <v>143.42857142857099</v>
      </c>
      <c r="G1491">
        <v>0.73177842565597595</v>
      </c>
      <c r="H1491">
        <v>0.26822157434402299</v>
      </c>
    </row>
    <row r="1492" spans="1:8" x14ac:dyDescent="0.25">
      <c r="A1492" t="s">
        <v>2555</v>
      </c>
      <c r="B1492" t="s">
        <v>2436</v>
      </c>
      <c r="C1492">
        <v>0.83333333333333304</v>
      </c>
      <c r="D1492">
        <v>0.1</v>
      </c>
      <c r="E1492">
        <v>0.17857142857142799</v>
      </c>
      <c r="F1492">
        <v>78</v>
      </c>
      <c r="G1492">
        <v>0.397959183673469</v>
      </c>
      <c r="H1492">
        <v>0.60204081632652995</v>
      </c>
    </row>
    <row r="1493" spans="1:8" x14ac:dyDescent="0.25">
      <c r="A1493" t="s">
        <v>2555</v>
      </c>
      <c r="B1493" t="s">
        <v>2437</v>
      </c>
      <c r="C1493">
        <v>0</v>
      </c>
      <c r="D1493">
        <v>0</v>
      </c>
      <c r="E1493">
        <v>0</v>
      </c>
      <c r="F1493">
        <v>143.07142857142799</v>
      </c>
      <c r="G1493">
        <v>0.729956268221574</v>
      </c>
      <c r="H1493">
        <v>0.270043731778425</v>
      </c>
    </row>
    <row r="1494" spans="1:8" x14ac:dyDescent="0.25">
      <c r="A1494" t="s">
        <v>2555</v>
      </c>
      <c r="B1494" t="s">
        <v>2438</v>
      </c>
      <c r="C1494">
        <v>1</v>
      </c>
      <c r="D1494">
        <v>3.10880829015544E-2</v>
      </c>
      <c r="E1494">
        <v>6.0301507537688398E-2</v>
      </c>
      <c r="F1494">
        <v>57.375</v>
      </c>
      <c r="G1494">
        <v>0.29272959183673403</v>
      </c>
      <c r="H1494">
        <v>0.70727040816326503</v>
      </c>
    </row>
    <row r="1495" spans="1:8" x14ac:dyDescent="0.25">
      <c r="A1495" t="s">
        <v>2555</v>
      </c>
      <c r="B1495" t="s">
        <v>2439</v>
      </c>
      <c r="C1495">
        <v>0</v>
      </c>
      <c r="D1495">
        <v>0</v>
      </c>
      <c r="E1495">
        <v>0</v>
      </c>
      <c r="F1495">
        <v>196</v>
      </c>
      <c r="G1495">
        <v>1</v>
      </c>
      <c r="H1495">
        <v>0</v>
      </c>
    </row>
    <row r="1496" spans="1:8" x14ac:dyDescent="0.25">
      <c r="A1496" t="s">
        <v>2555</v>
      </c>
      <c r="B1496" t="s">
        <v>2440</v>
      </c>
      <c r="C1496">
        <v>0.16666666666666599</v>
      </c>
      <c r="D1496">
        <v>0.1</v>
      </c>
      <c r="E1496">
        <v>0.125</v>
      </c>
      <c r="F1496">
        <v>127.692307692307</v>
      </c>
      <c r="G1496">
        <v>0.65149136577708</v>
      </c>
      <c r="H1496">
        <v>0.348508634222919</v>
      </c>
    </row>
    <row r="1497" spans="1:8" x14ac:dyDescent="0.25">
      <c r="A1497" t="s">
        <v>2556</v>
      </c>
      <c r="B1497" t="s">
        <v>2428</v>
      </c>
      <c r="C1497">
        <v>1</v>
      </c>
      <c r="D1497">
        <v>0.75</v>
      </c>
      <c r="E1497">
        <v>0.85714285714285698</v>
      </c>
      <c r="F1497">
        <v>34.25</v>
      </c>
      <c r="G1497">
        <v>0.17474489795918299</v>
      </c>
      <c r="H1497">
        <v>0.82525510204081598</v>
      </c>
    </row>
    <row r="1498" spans="1:8" x14ac:dyDescent="0.25">
      <c r="A1498" t="s">
        <v>2556</v>
      </c>
      <c r="B1498" t="s">
        <v>2429</v>
      </c>
      <c r="C1498">
        <v>0.33333333333333298</v>
      </c>
      <c r="D1498">
        <v>1</v>
      </c>
      <c r="E1498">
        <v>0.5</v>
      </c>
      <c r="F1498">
        <v>112</v>
      </c>
      <c r="G1498">
        <v>0.57142857142857095</v>
      </c>
      <c r="H1498">
        <v>0.42857142857142799</v>
      </c>
    </row>
    <row r="1499" spans="1:8" x14ac:dyDescent="0.25">
      <c r="A1499" t="s">
        <v>2556</v>
      </c>
      <c r="B1499" t="s">
        <v>2430</v>
      </c>
      <c r="C1499">
        <v>1</v>
      </c>
      <c r="D1499">
        <v>0.66666666666666596</v>
      </c>
      <c r="E1499">
        <v>0.8</v>
      </c>
      <c r="F1499">
        <v>34.375</v>
      </c>
      <c r="G1499">
        <v>0.175382653061224</v>
      </c>
      <c r="H1499">
        <v>0.82461734693877498</v>
      </c>
    </row>
    <row r="1500" spans="1:8" x14ac:dyDescent="0.25">
      <c r="A1500" t="s">
        <v>2556</v>
      </c>
      <c r="B1500" t="s">
        <v>2431</v>
      </c>
      <c r="C1500">
        <v>0.16666666666666599</v>
      </c>
      <c r="D1500">
        <v>1</v>
      </c>
      <c r="E1500">
        <v>0.28571428571428498</v>
      </c>
      <c r="F1500">
        <v>127</v>
      </c>
      <c r="G1500">
        <v>0.64795918367346905</v>
      </c>
      <c r="H1500">
        <v>0.35204081632653</v>
      </c>
    </row>
    <row r="1501" spans="1:8" x14ac:dyDescent="0.25">
      <c r="A1501" t="s">
        <v>2556</v>
      </c>
      <c r="B1501" t="s">
        <v>2432</v>
      </c>
      <c r="C1501">
        <v>1</v>
      </c>
      <c r="D1501">
        <v>0.42857142857142799</v>
      </c>
      <c r="E1501">
        <v>0.6</v>
      </c>
      <c r="F1501">
        <v>35</v>
      </c>
      <c r="G1501">
        <v>0.17857142857142799</v>
      </c>
      <c r="H1501">
        <v>0.82142857142857095</v>
      </c>
    </row>
    <row r="1502" spans="1:8" x14ac:dyDescent="0.25">
      <c r="A1502" t="s">
        <v>2556</v>
      </c>
      <c r="B1502" t="s">
        <v>2433</v>
      </c>
      <c r="C1502">
        <v>1</v>
      </c>
      <c r="D1502">
        <v>3.06122448979591E-2</v>
      </c>
      <c r="E1502">
        <v>5.9405940594059403E-2</v>
      </c>
      <c r="F1502">
        <v>57.75</v>
      </c>
      <c r="G1502">
        <v>0.29464285714285698</v>
      </c>
      <c r="H1502">
        <v>0.70535714285714202</v>
      </c>
    </row>
    <row r="1503" spans="1:8" x14ac:dyDescent="0.25">
      <c r="A1503" t="s">
        <v>2556</v>
      </c>
      <c r="B1503" t="s">
        <v>2434</v>
      </c>
      <c r="C1503">
        <v>0.66666666666666596</v>
      </c>
      <c r="D1503">
        <v>0.36363636363636298</v>
      </c>
      <c r="E1503">
        <v>0.47058823529411697</v>
      </c>
      <c r="F1503">
        <v>85.7</v>
      </c>
      <c r="G1503">
        <v>0.43724489795918298</v>
      </c>
      <c r="H1503">
        <v>0.56275510204081602</v>
      </c>
    </row>
    <row r="1504" spans="1:8" x14ac:dyDescent="0.25">
      <c r="A1504" t="s">
        <v>2556</v>
      </c>
      <c r="B1504" t="s">
        <v>2435</v>
      </c>
      <c r="C1504">
        <v>0.5</v>
      </c>
      <c r="D1504">
        <v>0.375</v>
      </c>
      <c r="E1504">
        <v>0.42857142857142799</v>
      </c>
      <c r="F1504">
        <v>98.454545454545396</v>
      </c>
      <c r="G1504">
        <v>0.50231910946196601</v>
      </c>
      <c r="H1504">
        <v>0.49768089053803299</v>
      </c>
    </row>
    <row r="1505" spans="1:8" x14ac:dyDescent="0.25">
      <c r="A1505" t="s">
        <v>2556</v>
      </c>
      <c r="B1505" t="s">
        <v>2436</v>
      </c>
      <c r="C1505">
        <v>1</v>
      </c>
      <c r="D1505">
        <v>0.214285714285714</v>
      </c>
      <c r="E1505">
        <v>0.35294117647058798</v>
      </c>
      <c r="F1505">
        <v>36.75</v>
      </c>
      <c r="G1505">
        <v>0.1875</v>
      </c>
      <c r="H1505">
        <v>0.8125</v>
      </c>
    </row>
    <row r="1506" spans="1:8" x14ac:dyDescent="0.25">
      <c r="A1506" t="s">
        <v>2556</v>
      </c>
      <c r="B1506" t="s">
        <v>2437</v>
      </c>
      <c r="C1506">
        <v>0</v>
      </c>
      <c r="D1506">
        <v>0</v>
      </c>
      <c r="E1506">
        <v>0</v>
      </c>
      <c r="F1506">
        <v>196</v>
      </c>
      <c r="G1506">
        <v>1</v>
      </c>
      <c r="H1506">
        <v>0</v>
      </c>
    </row>
    <row r="1507" spans="1:8" x14ac:dyDescent="0.25">
      <c r="A1507" t="s">
        <v>2556</v>
      </c>
      <c r="B1507" t="s">
        <v>2438</v>
      </c>
      <c r="C1507">
        <v>1</v>
      </c>
      <c r="D1507">
        <v>3.10880829015544E-2</v>
      </c>
      <c r="E1507">
        <v>6.0301507537688398E-2</v>
      </c>
      <c r="F1507">
        <v>57.375</v>
      </c>
      <c r="G1507">
        <v>0.29272959183673403</v>
      </c>
      <c r="H1507">
        <v>0.70727040816326503</v>
      </c>
    </row>
    <row r="1508" spans="1:8" x14ac:dyDescent="0.25">
      <c r="A1508" t="s">
        <v>2556</v>
      </c>
      <c r="B1508" t="s">
        <v>2439</v>
      </c>
      <c r="C1508">
        <v>0</v>
      </c>
      <c r="D1508">
        <v>0</v>
      </c>
      <c r="E1508">
        <v>0</v>
      </c>
      <c r="F1508">
        <v>196</v>
      </c>
      <c r="G1508">
        <v>1</v>
      </c>
      <c r="H1508">
        <v>0</v>
      </c>
    </row>
    <row r="1509" spans="1:8" x14ac:dyDescent="0.25">
      <c r="A1509" t="s">
        <v>2556</v>
      </c>
      <c r="B1509" t="s">
        <v>2440</v>
      </c>
      <c r="C1509">
        <v>0.16666666666666599</v>
      </c>
      <c r="D1509">
        <v>9.0909090909090898E-2</v>
      </c>
      <c r="E1509">
        <v>0.11764705882352899</v>
      </c>
      <c r="F1509">
        <v>127.76923076923001</v>
      </c>
      <c r="G1509">
        <v>0.65188383045525899</v>
      </c>
      <c r="H1509">
        <v>0.34811616954474101</v>
      </c>
    </row>
    <row r="1510" spans="1:8" x14ac:dyDescent="0.25">
      <c r="A1510" t="s">
        <v>2557</v>
      </c>
      <c r="B1510" t="s">
        <v>2428</v>
      </c>
      <c r="C1510">
        <v>1</v>
      </c>
      <c r="D1510">
        <v>1</v>
      </c>
      <c r="E1510">
        <v>1</v>
      </c>
      <c r="F1510">
        <v>34</v>
      </c>
      <c r="G1510">
        <v>0.17346938775510201</v>
      </c>
      <c r="H1510">
        <v>0.82653061224489799</v>
      </c>
    </row>
    <row r="1511" spans="1:8" x14ac:dyDescent="0.25">
      <c r="A1511" t="s">
        <v>2557</v>
      </c>
      <c r="B1511" t="s">
        <v>2429</v>
      </c>
      <c r="C1511">
        <v>0</v>
      </c>
      <c r="D1511">
        <v>0</v>
      </c>
      <c r="E1511">
        <v>0</v>
      </c>
      <c r="F1511">
        <v>196</v>
      </c>
      <c r="G1511">
        <v>1</v>
      </c>
      <c r="H1511">
        <v>0</v>
      </c>
    </row>
    <row r="1512" spans="1:8" x14ac:dyDescent="0.25">
      <c r="A1512" t="s">
        <v>2557</v>
      </c>
      <c r="B1512" t="s">
        <v>2430</v>
      </c>
      <c r="C1512">
        <v>1</v>
      </c>
      <c r="D1512">
        <v>0.75</v>
      </c>
      <c r="E1512">
        <v>0.85714285714285698</v>
      </c>
      <c r="F1512">
        <v>34.25</v>
      </c>
      <c r="G1512">
        <v>0.17474489795918299</v>
      </c>
      <c r="H1512">
        <v>0.82525510204081598</v>
      </c>
    </row>
    <row r="1513" spans="1:8" x14ac:dyDescent="0.25">
      <c r="A1513" t="s">
        <v>2557</v>
      </c>
      <c r="B1513" t="s">
        <v>2431</v>
      </c>
      <c r="C1513">
        <v>0</v>
      </c>
      <c r="D1513">
        <v>0</v>
      </c>
      <c r="E1513">
        <v>0</v>
      </c>
      <c r="F1513">
        <v>196</v>
      </c>
      <c r="G1513">
        <v>1</v>
      </c>
      <c r="H1513">
        <v>0</v>
      </c>
    </row>
    <row r="1514" spans="1:8" x14ac:dyDescent="0.25">
      <c r="A1514" t="s">
        <v>2557</v>
      </c>
      <c r="B1514" t="s">
        <v>2432</v>
      </c>
      <c r="C1514">
        <v>0</v>
      </c>
      <c r="D1514">
        <v>0</v>
      </c>
      <c r="E1514">
        <v>0</v>
      </c>
      <c r="F1514">
        <v>196</v>
      </c>
      <c r="G1514">
        <v>1</v>
      </c>
      <c r="H1514">
        <v>0</v>
      </c>
    </row>
    <row r="1515" spans="1:8" x14ac:dyDescent="0.25">
      <c r="A1515" t="s">
        <v>2557</v>
      </c>
      <c r="B1515" t="s">
        <v>2433</v>
      </c>
      <c r="C1515">
        <v>1</v>
      </c>
      <c r="D1515">
        <v>3.06122448979591E-2</v>
      </c>
      <c r="E1515">
        <v>5.9405940594059403E-2</v>
      </c>
      <c r="F1515">
        <v>57.75</v>
      </c>
      <c r="G1515">
        <v>0.29464285714285698</v>
      </c>
      <c r="H1515">
        <v>0.70535714285714202</v>
      </c>
    </row>
    <row r="1516" spans="1:8" x14ac:dyDescent="0.25">
      <c r="A1516" t="s">
        <v>2557</v>
      </c>
      <c r="B1516" t="s">
        <v>2434</v>
      </c>
      <c r="C1516">
        <v>0.5</v>
      </c>
      <c r="D1516">
        <v>0.25</v>
      </c>
      <c r="E1516">
        <v>0.33333333333333298</v>
      </c>
      <c r="F1516">
        <v>98.818181818181799</v>
      </c>
      <c r="G1516">
        <v>0.50417439703153999</v>
      </c>
      <c r="H1516">
        <v>0.49582560296846001</v>
      </c>
    </row>
    <row r="1517" spans="1:8" x14ac:dyDescent="0.25">
      <c r="A1517" t="s">
        <v>2557</v>
      </c>
      <c r="B1517" t="s">
        <v>2435</v>
      </c>
      <c r="C1517">
        <v>0.33333333333333298</v>
      </c>
      <c r="D1517">
        <v>0.22222222222222199</v>
      </c>
      <c r="E1517">
        <v>0.266666666666666</v>
      </c>
      <c r="F1517">
        <v>112.583333333333</v>
      </c>
      <c r="G1517">
        <v>0.57440476190476097</v>
      </c>
      <c r="H1517">
        <v>0.42559523809523803</v>
      </c>
    </row>
    <row r="1518" spans="1:8" x14ac:dyDescent="0.25">
      <c r="A1518" t="s">
        <v>2557</v>
      </c>
      <c r="B1518" t="s">
        <v>2436</v>
      </c>
      <c r="C1518">
        <v>0.5</v>
      </c>
      <c r="D1518">
        <v>0.13043478260869501</v>
      </c>
      <c r="E1518">
        <v>0.20689655172413701</v>
      </c>
      <c r="F1518">
        <v>99.818181818181799</v>
      </c>
      <c r="G1518">
        <v>0.50927643784786603</v>
      </c>
      <c r="H1518">
        <v>0.49072356215213297</v>
      </c>
    </row>
    <row r="1519" spans="1:8" x14ac:dyDescent="0.25">
      <c r="A1519" t="s">
        <v>2557</v>
      </c>
      <c r="B1519" t="s">
        <v>2437</v>
      </c>
      <c r="C1519">
        <v>0</v>
      </c>
      <c r="D1519">
        <v>0</v>
      </c>
      <c r="E1519">
        <v>0</v>
      </c>
      <c r="F1519">
        <v>196</v>
      </c>
      <c r="G1519">
        <v>1</v>
      </c>
      <c r="H1519">
        <v>0</v>
      </c>
    </row>
    <row r="1520" spans="1:8" x14ac:dyDescent="0.25">
      <c r="A1520" t="s">
        <v>2557</v>
      </c>
      <c r="B1520" t="s">
        <v>2438</v>
      </c>
      <c r="C1520">
        <v>1</v>
      </c>
      <c r="D1520">
        <v>5.0847457627118599E-2</v>
      </c>
      <c r="E1520">
        <v>9.6774193548387094E-2</v>
      </c>
      <c r="F1520">
        <v>48</v>
      </c>
      <c r="G1520">
        <v>0.24489795918367299</v>
      </c>
      <c r="H1520">
        <v>0.75510204081632604</v>
      </c>
    </row>
    <row r="1521" spans="1:8" x14ac:dyDescent="0.25">
      <c r="A1521" t="s">
        <v>2557</v>
      </c>
      <c r="B1521" t="s">
        <v>2439</v>
      </c>
      <c r="C1521">
        <v>0</v>
      </c>
      <c r="D1521">
        <v>0</v>
      </c>
      <c r="E1521">
        <v>0</v>
      </c>
      <c r="F1521">
        <v>196</v>
      </c>
      <c r="G1521">
        <v>1</v>
      </c>
      <c r="H1521">
        <v>0</v>
      </c>
    </row>
    <row r="1522" spans="1:8" x14ac:dyDescent="0.25">
      <c r="A1522" t="s">
        <v>2557</v>
      </c>
      <c r="B1522" t="s">
        <v>2440</v>
      </c>
      <c r="C1522">
        <v>0.5</v>
      </c>
      <c r="D1522">
        <v>0.3</v>
      </c>
      <c r="E1522">
        <v>0.374999999999999</v>
      </c>
      <c r="F1522">
        <v>98.636363636363598</v>
      </c>
      <c r="G1522">
        <v>0.50324675324675305</v>
      </c>
      <c r="H1522">
        <v>0.496753246753246</v>
      </c>
    </row>
    <row r="1523" spans="1:8" x14ac:dyDescent="0.25">
      <c r="A1523" t="s">
        <v>2558</v>
      </c>
      <c r="B1523" t="s">
        <v>2428</v>
      </c>
      <c r="C1523">
        <v>1</v>
      </c>
      <c r="D1523">
        <v>0.85714285714285698</v>
      </c>
      <c r="E1523">
        <v>0.92307692307692302</v>
      </c>
      <c r="F1523">
        <v>34.125</v>
      </c>
      <c r="G1523">
        <v>0.17410714285714199</v>
      </c>
      <c r="H1523">
        <v>0.82589285714285698</v>
      </c>
    </row>
    <row r="1524" spans="1:8" x14ac:dyDescent="0.25">
      <c r="A1524" t="s">
        <v>2558</v>
      </c>
      <c r="B1524" t="s">
        <v>2429</v>
      </c>
      <c r="C1524">
        <v>0</v>
      </c>
      <c r="D1524">
        <v>0</v>
      </c>
      <c r="E1524">
        <v>0</v>
      </c>
      <c r="F1524">
        <v>196</v>
      </c>
      <c r="G1524">
        <v>1</v>
      </c>
      <c r="H1524">
        <v>0</v>
      </c>
    </row>
    <row r="1525" spans="1:8" x14ac:dyDescent="0.25">
      <c r="A1525" t="s">
        <v>2558</v>
      </c>
      <c r="B1525" t="s">
        <v>2430</v>
      </c>
      <c r="C1525">
        <v>1</v>
      </c>
      <c r="D1525">
        <v>0.66666666666666596</v>
      </c>
      <c r="E1525">
        <v>0.8</v>
      </c>
      <c r="F1525">
        <v>34.375</v>
      </c>
      <c r="G1525">
        <v>0.175382653061224</v>
      </c>
      <c r="H1525">
        <v>0.82461734693877498</v>
      </c>
    </row>
    <row r="1526" spans="1:8" x14ac:dyDescent="0.25">
      <c r="A1526" t="s">
        <v>2558</v>
      </c>
      <c r="B1526" t="s">
        <v>2431</v>
      </c>
      <c r="C1526">
        <v>0</v>
      </c>
      <c r="D1526">
        <v>0</v>
      </c>
      <c r="E1526">
        <v>0</v>
      </c>
      <c r="F1526">
        <v>196</v>
      </c>
      <c r="G1526">
        <v>1</v>
      </c>
      <c r="H1526">
        <v>0</v>
      </c>
    </row>
    <row r="1527" spans="1:8" x14ac:dyDescent="0.25">
      <c r="A1527" t="s">
        <v>2558</v>
      </c>
      <c r="B1527" t="s">
        <v>2432</v>
      </c>
      <c r="C1527">
        <v>0.16666666666666599</v>
      </c>
      <c r="D1527">
        <v>0.16666666666666599</v>
      </c>
      <c r="E1527">
        <v>0.16666666666666599</v>
      </c>
      <c r="F1527">
        <v>127.384615384615</v>
      </c>
      <c r="G1527">
        <v>0.64992150706436402</v>
      </c>
      <c r="H1527">
        <v>0.35007849293563498</v>
      </c>
    </row>
    <row r="1528" spans="1:8" x14ac:dyDescent="0.25">
      <c r="A1528" t="s">
        <v>2558</v>
      </c>
      <c r="B1528" t="s">
        <v>2433</v>
      </c>
      <c r="C1528">
        <v>1</v>
      </c>
      <c r="D1528">
        <v>3.06122448979591E-2</v>
      </c>
      <c r="E1528">
        <v>5.9405940594059403E-2</v>
      </c>
      <c r="F1528">
        <v>57.75</v>
      </c>
      <c r="G1528">
        <v>0.29464285714285698</v>
      </c>
      <c r="H1528">
        <v>0.70535714285714202</v>
      </c>
    </row>
    <row r="1529" spans="1:8" x14ac:dyDescent="0.25">
      <c r="A1529" t="s">
        <v>2558</v>
      </c>
      <c r="B1529" t="s">
        <v>2434</v>
      </c>
      <c r="C1529">
        <v>0.5</v>
      </c>
      <c r="D1529">
        <v>0.5</v>
      </c>
      <c r="E1529">
        <v>0.5</v>
      </c>
      <c r="F1529">
        <v>98.272727272727195</v>
      </c>
      <c r="G1529">
        <v>0.50139146567717896</v>
      </c>
      <c r="H1529">
        <v>0.49860853432281999</v>
      </c>
    </row>
    <row r="1530" spans="1:8" x14ac:dyDescent="0.25">
      <c r="A1530" t="s">
        <v>2558</v>
      </c>
      <c r="B1530" t="s">
        <v>2435</v>
      </c>
      <c r="C1530">
        <v>0.33333333333333298</v>
      </c>
      <c r="D1530">
        <v>0.5</v>
      </c>
      <c r="E1530">
        <v>0.4</v>
      </c>
      <c r="F1530">
        <v>112.166666666666</v>
      </c>
      <c r="G1530">
        <v>0.57227891156462496</v>
      </c>
      <c r="H1530">
        <v>0.42772108843537399</v>
      </c>
    </row>
    <row r="1531" spans="1:8" x14ac:dyDescent="0.25">
      <c r="A1531" t="s">
        <v>2558</v>
      </c>
      <c r="B1531" t="s">
        <v>2436</v>
      </c>
      <c r="C1531">
        <v>0.83333333333333304</v>
      </c>
      <c r="D1531">
        <v>0.17857142857142799</v>
      </c>
      <c r="E1531">
        <v>0.29411764705882298</v>
      </c>
      <c r="F1531">
        <v>75.5555555555555</v>
      </c>
      <c r="G1531">
        <v>0.38548752834467098</v>
      </c>
      <c r="H1531">
        <v>0.61451247165532796</v>
      </c>
    </row>
    <row r="1532" spans="1:8" x14ac:dyDescent="0.25">
      <c r="A1532" t="s">
        <v>2558</v>
      </c>
      <c r="B1532" t="s">
        <v>2437</v>
      </c>
      <c r="C1532">
        <v>0</v>
      </c>
      <c r="D1532">
        <v>0</v>
      </c>
      <c r="E1532">
        <v>0</v>
      </c>
      <c r="F1532">
        <v>143.142857142857</v>
      </c>
      <c r="G1532">
        <v>0.73032069970845404</v>
      </c>
      <c r="H1532">
        <v>0.26967930029154502</v>
      </c>
    </row>
    <row r="1533" spans="1:8" x14ac:dyDescent="0.25">
      <c r="A1533" t="s">
        <v>2558</v>
      </c>
      <c r="B1533" t="s">
        <v>2438</v>
      </c>
      <c r="C1533">
        <v>1</v>
      </c>
      <c r="D1533">
        <v>4.6511627906976702E-2</v>
      </c>
      <c r="E1533">
        <v>8.8888888888888795E-2</v>
      </c>
      <c r="F1533">
        <v>49.375</v>
      </c>
      <c r="G1533">
        <v>0.25191326530612201</v>
      </c>
      <c r="H1533">
        <v>0.74808673469387699</v>
      </c>
    </row>
    <row r="1534" spans="1:8" x14ac:dyDescent="0.25">
      <c r="A1534" t="s">
        <v>2558</v>
      </c>
      <c r="B1534" t="s">
        <v>2439</v>
      </c>
      <c r="C1534">
        <v>0</v>
      </c>
      <c r="D1534">
        <v>0</v>
      </c>
      <c r="E1534">
        <v>0</v>
      </c>
      <c r="F1534">
        <v>196</v>
      </c>
      <c r="G1534">
        <v>1</v>
      </c>
      <c r="H1534">
        <v>0</v>
      </c>
    </row>
    <row r="1535" spans="1:8" x14ac:dyDescent="0.25">
      <c r="A1535" t="s">
        <v>2558</v>
      </c>
      <c r="B1535" t="s">
        <v>2440</v>
      </c>
      <c r="C1535">
        <v>0.16666666666666599</v>
      </c>
      <c r="D1535">
        <v>0.16666666666666599</v>
      </c>
      <c r="E1535">
        <v>0.16666666666666599</v>
      </c>
      <c r="F1535">
        <v>127.384615384615</v>
      </c>
      <c r="G1535">
        <v>0.64992150706436402</v>
      </c>
      <c r="H1535">
        <v>0.35007849293563498</v>
      </c>
    </row>
    <row r="1536" spans="1:8" x14ac:dyDescent="0.25">
      <c r="A1536" t="s">
        <v>2559</v>
      </c>
      <c r="B1536" t="s">
        <v>2428</v>
      </c>
      <c r="C1536">
        <v>1</v>
      </c>
      <c r="D1536">
        <v>0.85714285714285698</v>
      </c>
      <c r="E1536">
        <v>0.92307692307692302</v>
      </c>
      <c r="F1536">
        <v>34.125</v>
      </c>
      <c r="G1536">
        <v>0.17410714285714199</v>
      </c>
      <c r="H1536">
        <v>0.82589285714285698</v>
      </c>
    </row>
    <row r="1537" spans="1:8" x14ac:dyDescent="0.25">
      <c r="A1537" t="s">
        <v>2559</v>
      </c>
      <c r="B1537" t="s">
        <v>2429</v>
      </c>
      <c r="C1537">
        <v>0</v>
      </c>
      <c r="D1537">
        <v>0</v>
      </c>
      <c r="E1537">
        <v>0</v>
      </c>
      <c r="F1537">
        <v>196</v>
      </c>
      <c r="G1537">
        <v>1</v>
      </c>
      <c r="H1537">
        <v>0</v>
      </c>
    </row>
    <row r="1538" spans="1:8" x14ac:dyDescent="0.25">
      <c r="A1538" t="s">
        <v>2559</v>
      </c>
      <c r="B1538" t="s">
        <v>2430</v>
      </c>
      <c r="C1538">
        <v>1</v>
      </c>
      <c r="D1538">
        <v>0.75</v>
      </c>
      <c r="E1538">
        <v>0.85714285714285698</v>
      </c>
      <c r="F1538">
        <v>34.25</v>
      </c>
      <c r="G1538">
        <v>0.17474489795918299</v>
      </c>
      <c r="H1538">
        <v>0.82525510204081598</v>
      </c>
    </row>
    <row r="1539" spans="1:8" x14ac:dyDescent="0.25">
      <c r="A1539" t="s">
        <v>2559</v>
      </c>
      <c r="B1539" t="s">
        <v>2431</v>
      </c>
      <c r="C1539">
        <v>0</v>
      </c>
      <c r="D1539">
        <v>0</v>
      </c>
      <c r="E1539">
        <v>0</v>
      </c>
      <c r="F1539">
        <v>196</v>
      </c>
      <c r="G1539">
        <v>1</v>
      </c>
      <c r="H1539">
        <v>0</v>
      </c>
    </row>
    <row r="1540" spans="1:8" x14ac:dyDescent="0.25">
      <c r="A1540" t="s">
        <v>2559</v>
      </c>
      <c r="B1540" t="s">
        <v>2432</v>
      </c>
      <c r="C1540">
        <v>0</v>
      </c>
      <c r="D1540">
        <v>0</v>
      </c>
      <c r="E1540">
        <v>0</v>
      </c>
      <c r="F1540">
        <v>196</v>
      </c>
      <c r="G1540">
        <v>1</v>
      </c>
      <c r="H1540">
        <v>0</v>
      </c>
    </row>
    <row r="1541" spans="1:8" x14ac:dyDescent="0.25">
      <c r="A1541" t="s">
        <v>2559</v>
      </c>
      <c r="B1541" t="s">
        <v>2433</v>
      </c>
      <c r="C1541">
        <v>1</v>
      </c>
      <c r="D1541">
        <v>3.06122448979591E-2</v>
      </c>
      <c r="E1541">
        <v>5.9405940594059403E-2</v>
      </c>
      <c r="F1541">
        <v>57.75</v>
      </c>
      <c r="G1541">
        <v>0.29464285714285698</v>
      </c>
      <c r="H1541">
        <v>0.70535714285714202</v>
      </c>
    </row>
    <row r="1542" spans="1:8" x14ac:dyDescent="0.25">
      <c r="A1542" t="s">
        <v>2559</v>
      </c>
      <c r="B1542" t="s">
        <v>2434</v>
      </c>
      <c r="C1542">
        <v>0.5</v>
      </c>
      <c r="D1542">
        <v>0.3</v>
      </c>
      <c r="E1542">
        <v>0.374999999999999</v>
      </c>
      <c r="F1542">
        <v>98.636363636363598</v>
      </c>
      <c r="G1542">
        <v>0.50324675324675305</v>
      </c>
      <c r="H1542">
        <v>0.496753246753246</v>
      </c>
    </row>
    <row r="1543" spans="1:8" x14ac:dyDescent="0.25">
      <c r="A1543" t="s">
        <v>2559</v>
      </c>
      <c r="B1543" t="s">
        <v>2435</v>
      </c>
      <c r="C1543">
        <v>0.33333333333333298</v>
      </c>
      <c r="D1543">
        <v>0.25</v>
      </c>
      <c r="E1543">
        <v>0.28571428571428498</v>
      </c>
      <c r="F1543">
        <v>112.5</v>
      </c>
      <c r="G1543">
        <v>0.57397959183673397</v>
      </c>
      <c r="H1543">
        <v>0.42602040816326497</v>
      </c>
    </row>
    <row r="1544" spans="1:8" x14ac:dyDescent="0.25">
      <c r="A1544" t="s">
        <v>2559</v>
      </c>
      <c r="B1544" t="s">
        <v>2436</v>
      </c>
      <c r="C1544">
        <v>0.66666666666666596</v>
      </c>
      <c r="D1544">
        <v>0.16666666666666599</v>
      </c>
      <c r="E1544">
        <v>0.266666666666666</v>
      </c>
      <c r="F1544">
        <v>87</v>
      </c>
      <c r="G1544">
        <v>0.44387755102040799</v>
      </c>
      <c r="H1544">
        <v>0.55612244897959096</v>
      </c>
    </row>
    <row r="1545" spans="1:8" x14ac:dyDescent="0.25">
      <c r="A1545" t="s">
        <v>2559</v>
      </c>
      <c r="B1545" t="s">
        <v>2437</v>
      </c>
      <c r="C1545">
        <v>0</v>
      </c>
      <c r="D1545">
        <v>0</v>
      </c>
      <c r="E1545">
        <v>0</v>
      </c>
      <c r="F1545">
        <v>143.42857142857099</v>
      </c>
      <c r="G1545">
        <v>0.73177842565597595</v>
      </c>
      <c r="H1545">
        <v>0.26822157434402299</v>
      </c>
    </row>
    <row r="1546" spans="1:8" x14ac:dyDescent="0.25">
      <c r="A1546" t="s">
        <v>2559</v>
      </c>
      <c r="B1546" t="s">
        <v>2438</v>
      </c>
      <c r="C1546">
        <v>1</v>
      </c>
      <c r="D1546">
        <v>3.6144578313252997E-2</v>
      </c>
      <c r="E1546">
        <v>6.9767441860465101E-2</v>
      </c>
      <c r="F1546">
        <v>54</v>
      </c>
      <c r="G1546">
        <v>0.27551020408163202</v>
      </c>
      <c r="H1546">
        <v>0.72448979591836704</v>
      </c>
    </row>
    <row r="1547" spans="1:8" x14ac:dyDescent="0.25">
      <c r="A1547" t="s">
        <v>2559</v>
      </c>
      <c r="B1547" t="s">
        <v>2439</v>
      </c>
      <c r="C1547">
        <v>0</v>
      </c>
      <c r="D1547">
        <v>0</v>
      </c>
      <c r="E1547">
        <v>0</v>
      </c>
      <c r="F1547">
        <v>196</v>
      </c>
      <c r="G1547">
        <v>1</v>
      </c>
      <c r="H1547">
        <v>0</v>
      </c>
    </row>
    <row r="1548" spans="1:8" x14ac:dyDescent="0.25">
      <c r="A1548" t="s">
        <v>2559</v>
      </c>
      <c r="B1548" t="s">
        <v>2440</v>
      </c>
      <c r="C1548">
        <v>0</v>
      </c>
      <c r="D1548">
        <v>0</v>
      </c>
      <c r="E1548">
        <v>0</v>
      </c>
      <c r="F1548">
        <v>143.21428571428501</v>
      </c>
      <c r="G1548">
        <v>0.73068513119533496</v>
      </c>
      <c r="H1548">
        <v>0.26931486880466399</v>
      </c>
    </row>
    <row r="1549" spans="1:8" x14ac:dyDescent="0.25">
      <c r="A1549" t="s">
        <v>2560</v>
      </c>
      <c r="B1549" t="s">
        <v>2428</v>
      </c>
      <c r="C1549">
        <v>0.83333333333333304</v>
      </c>
      <c r="D1549">
        <v>0.71428571428571397</v>
      </c>
      <c r="E1549">
        <v>0.76923076923076905</v>
      </c>
      <c r="F1549">
        <v>73.2222222222222</v>
      </c>
      <c r="G1549">
        <v>0.37358276643990901</v>
      </c>
      <c r="H1549">
        <v>0.62641723356009005</v>
      </c>
    </row>
    <row r="1550" spans="1:8" x14ac:dyDescent="0.25">
      <c r="A1550" t="s">
        <v>2560</v>
      </c>
      <c r="B1550" t="s">
        <v>2429</v>
      </c>
      <c r="C1550">
        <v>0</v>
      </c>
      <c r="D1550">
        <v>0</v>
      </c>
      <c r="E1550">
        <v>0</v>
      </c>
      <c r="F1550">
        <v>196</v>
      </c>
      <c r="G1550">
        <v>1</v>
      </c>
      <c r="H1550">
        <v>0</v>
      </c>
    </row>
    <row r="1551" spans="1:8" x14ac:dyDescent="0.25">
      <c r="A1551" t="s">
        <v>2560</v>
      </c>
      <c r="B1551" t="s">
        <v>2430</v>
      </c>
      <c r="C1551">
        <v>0.83333333333333304</v>
      </c>
      <c r="D1551">
        <v>0.625</v>
      </c>
      <c r="E1551">
        <v>0.71428571428571397</v>
      </c>
      <c r="F1551">
        <v>73.3333333333333</v>
      </c>
      <c r="G1551">
        <v>0.37414965986394499</v>
      </c>
      <c r="H1551">
        <v>0.62585034013605401</v>
      </c>
    </row>
    <row r="1552" spans="1:8" x14ac:dyDescent="0.25">
      <c r="A1552" t="s">
        <v>2560</v>
      </c>
      <c r="B1552" t="s">
        <v>2431</v>
      </c>
      <c r="C1552">
        <v>0</v>
      </c>
      <c r="D1552">
        <v>0</v>
      </c>
      <c r="E1552">
        <v>0</v>
      </c>
      <c r="F1552">
        <v>196</v>
      </c>
      <c r="G1552">
        <v>1</v>
      </c>
      <c r="H1552">
        <v>0</v>
      </c>
    </row>
    <row r="1553" spans="1:8" x14ac:dyDescent="0.25">
      <c r="A1553" t="s">
        <v>2560</v>
      </c>
      <c r="B1553" t="s">
        <v>2432</v>
      </c>
      <c r="C1553">
        <v>0</v>
      </c>
      <c r="D1553">
        <v>0</v>
      </c>
      <c r="E1553">
        <v>0</v>
      </c>
      <c r="F1553">
        <v>196</v>
      </c>
      <c r="G1553">
        <v>1</v>
      </c>
      <c r="H1553">
        <v>0</v>
      </c>
    </row>
    <row r="1554" spans="1:8" x14ac:dyDescent="0.25">
      <c r="A1554" t="s">
        <v>2560</v>
      </c>
      <c r="B1554" t="s">
        <v>2433</v>
      </c>
      <c r="C1554">
        <v>1</v>
      </c>
      <c r="D1554">
        <v>3.06122448979591E-2</v>
      </c>
      <c r="E1554">
        <v>5.9405940594059403E-2</v>
      </c>
      <c r="F1554">
        <v>57.75</v>
      </c>
      <c r="G1554">
        <v>0.29464285714285698</v>
      </c>
      <c r="H1554">
        <v>0.70535714285714202</v>
      </c>
    </row>
    <row r="1555" spans="1:8" x14ac:dyDescent="0.25">
      <c r="A1555" t="s">
        <v>2560</v>
      </c>
      <c r="B1555" t="s">
        <v>2434</v>
      </c>
      <c r="C1555">
        <v>0.5</v>
      </c>
      <c r="D1555">
        <v>0.375</v>
      </c>
      <c r="E1555">
        <v>0.42857142857142799</v>
      </c>
      <c r="F1555">
        <v>98.454545454545396</v>
      </c>
      <c r="G1555">
        <v>0.50231910946196601</v>
      </c>
      <c r="H1555">
        <v>0.49768089053803299</v>
      </c>
    </row>
    <row r="1556" spans="1:8" x14ac:dyDescent="0.25">
      <c r="A1556" t="s">
        <v>2560</v>
      </c>
      <c r="B1556" t="s">
        <v>2435</v>
      </c>
      <c r="C1556">
        <v>0.16666666666666599</v>
      </c>
      <c r="D1556">
        <v>0.25</v>
      </c>
      <c r="E1556">
        <v>0.2</v>
      </c>
      <c r="F1556">
        <v>127.230769230769</v>
      </c>
      <c r="G1556">
        <v>0.64913657770800604</v>
      </c>
      <c r="H1556">
        <v>0.35086342229199302</v>
      </c>
    </row>
    <row r="1557" spans="1:8" x14ac:dyDescent="0.25">
      <c r="A1557" t="s">
        <v>2560</v>
      </c>
      <c r="B1557" t="s">
        <v>2436</v>
      </c>
      <c r="C1557">
        <v>1</v>
      </c>
      <c r="D1557">
        <v>0.1875</v>
      </c>
      <c r="E1557">
        <v>0.31578947368421001</v>
      </c>
      <c r="F1557">
        <v>37.25</v>
      </c>
      <c r="G1557">
        <v>0.19005102040816299</v>
      </c>
      <c r="H1557">
        <v>0.80994897959183598</v>
      </c>
    </row>
    <row r="1558" spans="1:8" x14ac:dyDescent="0.25">
      <c r="A1558" t="s">
        <v>2560</v>
      </c>
      <c r="B1558" t="s">
        <v>2437</v>
      </c>
      <c r="C1558">
        <v>0</v>
      </c>
      <c r="D1558">
        <v>0</v>
      </c>
      <c r="E1558">
        <v>0</v>
      </c>
      <c r="F1558">
        <v>143.28571428571399</v>
      </c>
      <c r="G1558">
        <v>0.73104956268221499</v>
      </c>
      <c r="H1558">
        <v>0.26895043731778401</v>
      </c>
    </row>
    <row r="1559" spans="1:8" x14ac:dyDescent="0.25">
      <c r="A1559" t="s">
        <v>2560</v>
      </c>
      <c r="B1559" t="s">
        <v>2438</v>
      </c>
      <c r="C1559">
        <v>1</v>
      </c>
      <c r="D1559">
        <v>3.7735849056603703E-2</v>
      </c>
      <c r="E1559">
        <v>7.2727272727272696E-2</v>
      </c>
      <c r="F1559">
        <v>53.125</v>
      </c>
      <c r="G1559">
        <v>0.27104591836734598</v>
      </c>
      <c r="H1559">
        <v>0.72895408163265296</v>
      </c>
    </row>
    <row r="1560" spans="1:8" x14ac:dyDescent="0.25">
      <c r="A1560" t="s">
        <v>2560</v>
      </c>
      <c r="B1560" t="s">
        <v>2439</v>
      </c>
      <c r="C1560">
        <v>0</v>
      </c>
      <c r="D1560">
        <v>0</v>
      </c>
      <c r="E1560">
        <v>0</v>
      </c>
      <c r="F1560">
        <v>196</v>
      </c>
      <c r="G1560">
        <v>1</v>
      </c>
      <c r="H1560">
        <v>0</v>
      </c>
    </row>
    <row r="1561" spans="1:8" x14ac:dyDescent="0.25">
      <c r="A1561" t="s">
        <v>2560</v>
      </c>
      <c r="B1561" t="s">
        <v>2440</v>
      </c>
      <c r="C1561">
        <v>0.33333333333333298</v>
      </c>
      <c r="D1561">
        <v>0.11764705882352899</v>
      </c>
      <c r="E1561">
        <v>0.17391304347826</v>
      </c>
      <c r="F1561">
        <v>113.25</v>
      </c>
      <c r="G1561">
        <v>0.577806122448979</v>
      </c>
      <c r="H1561">
        <v>0.42219387755102</v>
      </c>
    </row>
    <row r="1562" spans="1:8" x14ac:dyDescent="0.25">
      <c r="A1562" t="s">
        <v>2561</v>
      </c>
      <c r="B1562" t="s">
        <v>2428</v>
      </c>
      <c r="C1562">
        <v>0.83333333333333304</v>
      </c>
      <c r="D1562">
        <v>0.83333333333333304</v>
      </c>
      <c r="E1562">
        <v>0.83333333333333304</v>
      </c>
      <c r="F1562">
        <v>73.1111111111111</v>
      </c>
      <c r="G1562">
        <v>0.37301587301587302</v>
      </c>
      <c r="H1562">
        <v>0.62698412698412698</v>
      </c>
    </row>
    <row r="1563" spans="1:8" x14ac:dyDescent="0.25">
      <c r="A1563" t="s">
        <v>2561</v>
      </c>
      <c r="B1563" t="s">
        <v>2429</v>
      </c>
      <c r="C1563">
        <v>0</v>
      </c>
      <c r="D1563">
        <v>0</v>
      </c>
      <c r="E1563">
        <v>0</v>
      </c>
      <c r="F1563">
        <v>196</v>
      </c>
      <c r="G1563">
        <v>1</v>
      </c>
      <c r="H1563">
        <v>0</v>
      </c>
    </row>
    <row r="1564" spans="1:8" x14ac:dyDescent="0.25">
      <c r="A1564" t="s">
        <v>2561</v>
      </c>
      <c r="B1564" t="s">
        <v>2430</v>
      </c>
      <c r="C1564">
        <v>0.33333333333333298</v>
      </c>
      <c r="D1564">
        <v>0.4</v>
      </c>
      <c r="E1564">
        <v>0.36363636363636298</v>
      </c>
      <c r="F1564">
        <v>112.25</v>
      </c>
      <c r="G1564">
        <v>0.57270408163265296</v>
      </c>
      <c r="H1564">
        <v>0.42729591836734598</v>
      </c>
    </row>
    <row r="1565" spans="1:8" x14ac:dyDescent="0.25">
      <c r="A1565" t="s">
        <v>2561</v>
      </c>
      <c r="B1565" t="s">
        <v>2431</v>
      </c>
      <c r="C1565">
        <v>0</v>
      </c>
      <c r="D1565">
        <v>0</v>
      </c>
      <c r="E1565">
        <v>0</v>
      </c>
      <c r="F1565">
        <v>196</v>
      </c>
      <c r="G1565">
        <v>1</v>
      </c>
      <c r="H1565">
        <v>0</v>
      </c>
    </row>
    <row r="1566" spans="1:8" x14ac:dyDescent="0.25">
      <c r="A1566" t="s">
        <v>2561</v>
      </c>
      <c r="B1566" t="s">
        <v>2432</v>
      </c>
      <c r="C1566">
        <v>0</v>
      </c>
      <c r="D1566">
        <v>0</v>
      </c>
      <c r="E1566">
        <v>0</v>
      </c>
      <c r="F1566">
        <v>196</v>
      </c>
      <c r="G1566">
        <v>1</v>
      </c>
      <c r="H1566">
        <v>0</v>
      </c>
    </row>
    <row r="1567" spans="1:8" x14ac:dyDescent="0.25">
      <c r="A1567" t="s">
        <v>2561</v>
      </c>
      <c r="B1567" t="s">
        <v>2433</v>
      </c>
      <c r="C1567">
        <v>1</v>
      </c>
      <c r="D1567">
        <v>3.06122448979591E-2</v>
      </c>
      <c r="E1567">
        <v>5.9405940594059403E-2</v>
      </c>
      <c r="F1567">
        <v>57.75</v>
      </c>
      <c r="G1567">
        <v>0.29464285714285698</v>
      </c>
      <c r="H1567">
        <v>0.70535714285714202</v>
      </c>
    </row>
    <row r="1568" spans="1:8" x14ac:dyDescent="0.25">
      <c r="A1568" t="s">
        <v>2561</v>
      </c>
      <c r="B1568" t="s">
        <v>2434</v>
      </c>
      <c r="C1568">
        <v>0.5</v>
      </c>
      <c r="D1568">
        <v>0.25</v>
      </c>
      <c r="E1568">
        <v>0.33333333333333298</v>
      </c>
      <c r="F1568">
        <v>98.818181818181799</v>
      </c>
      <c r="G1568">
        <v>0.50417439703153999</v>
      </c>
      <c r="H1568">
        <v>0.49582560296846001</v>
      </c>
    </row>
    <row r="1569" spans="1:8" x14ac:dyDescent="0.25">
      <c r="A1569" t="s">
        <v>2561</v>
      </c>
      <c r="B1569" t="s">
        <v>2435</v>
      </c>
      <c r="C1569">
        <v>0.16666666666666599</v>
      </c>
      <c r="D1569">
        <v>0.11111111111111099</v>
      </c>
      <c r="E1569">
        <v>0.133333333333333</v>
      </c>
      <c r="F1569">
        <v>127.615384615384</v>
      </c>
      <c r="G1569">
        <v>0.65109890109890101</v>
      </c>
      <c r="H1569">
        <v>0.34890109890109799</v>
      </c>
    </row>
    <row r="1570" spans="1:8" x14ac:dyDescent="0.25">
      <c r="A1570" t="s">
        <v>2561</v>
      </c>
      <c r="B1570" t="s">
        <v>2436</v>
      </c>
      <c r="C1570">
        <v>0.83333333333333304</v>
      </c>
      <c r="D1570">
        <v>0.15625</v>
      </c>
      <c r="E1570">
        <v>0.26315789473684198</v>
      </c>
      <c r="F1570">
        <v>76</v>
      </c>
      <c r="G1570">
        <v>0.38775510204081598</v>
      </c>
      <c r="H1570">
        <v>0.61224489795918302</v>
      </c>
    </row>
    <row r="1571" spans="1:8" x14ac:dyDescent="0.25">
      <c r="A1571" t="s">
        <v>2561</v>
      </c>
      <c r="B1571" t="s">
        <v>2437</v>
      </c>
      <c r="C1571">
        <v>0</v>
      </c>
      <c r="D1571">
        <v>0</v>
      </c>
      <c r="E1571">
        <v>0</v>
      </c>
      <c r="F1571">
        <v>196</v>
      </c>
      <c r="G1571">
        <v>1</v>
      </c>
      <c r="H1571">
        <v>0</v>
      </c>
    </row>
    <row r="1572" spans="1:8" x14ac:dyDescent="0.25">
      <c r="A1572" t="s">
        <v>2561</v>
      </c>
      <c r="B1572" t="s">
        <v>2438</v>
      </c>
      <c r="C1572">
        <v>1</v>
      </c>
      <c r="D1572">
        <v>3.06122448979591E-2</v>
      </c>
      <c r="E1572">
        <v>5.9405940594059403E-2</v>
      </c>
      <c r="F1572">
        <v>57.75</v>
      </c>
      <c r="G1572">
        <v>0.29464285714285698</v>
      </c>
      <c r="H1572">
        <v>0.70535714285714202</v>
      </c>
    </row>
    <row r="1573" spans="1:8" x14ac:dyDescent="0.25">
      <c r="A1573" t="s">
        <v>2561</v>
      </c>
      <c r="B1573" t="s">
        <v>2439</v>
      </c>
      <c r="C1573">
        <v>0</v>
      </c>
      <c r="D1573">
        <v>0</v>
      </c>
      <c r="E1573">
        <v>0</v>
      </c>
      <c r="F1573">
        <v>196</v>
      </c>
      <c r="G1573">
        <v>1</v>
      </c>
      <c r="H1573">
        <v>0</v>
      </c>
    </row>
    <row r="1574" spans="1:8" x14ac:dyDescent="0.25">
      <c r="A1574" t="s">
        <v>2561</v>
      </c>
      <c r="B1574" t="s">
        <v>2440</v>
      </c>
      <c r="C1574">
        <v>0.33333333333333298</v>
      </c>
      <c r="D1574">
        <v>0.33333333333333298</v>
      </c>
      <c r="E1574">
        <v>0.33333333333333298</v>
      </c>
      <c r="F1574">
        <v>112.333333333333</v>
      </c>
      <c r="G1574">
        <v>0.57312925170067996</v>
      </c>
      <c r="H1574">
        <v>0.42687074829931898</v>
      </c>
    </row>
    <row r="1575" spans="1:8" x14ac:dyDescent="0.25">
      <c r="A1575" t="s">
        <v>2562</v>
      </c>
      <c r="B1575" t="s">
        <v>2428</v>
      </c>
      <c r="C1575">
        <v>0.83333333333333304</v>
      </c>
      <c r="D1575">
        <v>0.71428571428571397</v>
      </c>
      <c r="E1575">
        <v>0.76923076923076905</v>
      </c>
      <c r="F1575">
        <v>73.2222222222222</v>
      </c>
      <c r="G1575">
        <v>0.37358276643990901</v>
      </c>
      <c r="H1575">
        <v>0.62641723356009005</v>
      </c>
    </row>
    <row r="1576" spans="1:8" x14ac:dyDescent="0.25">
      <c r="A1576" t="s">
        <v>2562</v>
      </c>
      <c r="B1576" t="s">
        <v>2429</v>
      </c>
      <c r="C1576">
        <v>0</v>
      </c>
      <c r="D1576">
        <v>0</v>
      </c>
      <c r="E1576">
        <v>0</v>
      </c>
      <c r="F1576">
        <v>196</v>
      </c>
      <c r="G1576">
        <v>1</v>
      </c>
      <c r="H1576">
        <v>0</v>
      </c>
    </row>
    <row r="1577" spans="1:8" x14ac:dyDescent="0.25">
      <c r="A1577" t="s">
        <v>2562</v>
      </c>
      <c r="B1577" t="s">
        <v>2430</v>
      </c>
      <c r="C1577">
        <v>0.66666666666666596</v>
      </c>
      <c r="D1577">
        <v>0.57142857142857095</v>
      </c>
      <c r="E1577">
        <v>0.61538461538461497</v>
      </c>
      <c r="F1577">
        <v>85.3</v>
      </c>
      <c r="G1577">
        <v>0.43520408163265301</v>
      </c>
      <c r="H1577">
        <v>0.56479591836734699</v>
      </c>
    </row>
    <row r="1578" spans="1:8" x14ac:dyDescent="0.25">
      <c r="A1578" t="s">
        <v>2562</v>
      </c>
      <c r="B1578" t="s">
        <v>2431</v>
      </c>
      <c r="C1578">
        <v>0</v>
      </c>
      <c r="D1578">
        <v>0</v>
      </c>
      <c r="E1578">
        <v>0</v>
      </c>
      <c r="F1578">
        <v>196</v>
      </c>
      <c r="G1578">
        <v>1</v>
      </c>
      <c r="H1578">
        <v>0</v>
      </c>
    </row>
    <row r="1579" spans="1:8" x14ac:dyDescent="0.25">
      <c r="A1579" t="s">
        <v>2562</v>
      </c>
      <c r="B1579" t="s">
        <v>2432</v>
      </c>
      <c r="C1579">
        <v>0.16666666666666599</v>
      </c>
      <c r="D1579">
        <v>0.5</v>
      </c>
      <c r="E1579">
        <v>0.25</v>
      </c>
      <c r="F1579">
        <v>127.07692307692299</v>
      </c>
      <c r="G1579">
        <v>0.64835164835164805</v>
      </c>
      <c r="H1579">
        <v>0.35164835164835101</v>
      </c>
    </row>
    <row r="1580" spans="1:8" x14ac:dyDescent="0.25">
      <c r="A1580" t="s">
        <v>2562</v>
      </c>
      <c r="B1580" t="s">
        <v>2433</v>
      </c>
      <c r="C1580">
        <v>1</v>
      </c>
      <c r="D1580">
        <v>3.06122448979591E-2</v>
      </c>
      <c r="E1580">
        <v>5.9405940594059403E-2</v>
      </c>
      <c r="F1580">
        <v>57.75</v>
      </c>
      <c r="G1580">
        <v>0.29464285714285698</v>
      </c>
      <c r="H1580">
        <v>0.70535714285714202</v>
      </c>
    </row>
    <row r="1581" spans="1:8" x14ac:dyDescent="0.25">
      <c r="A1581" t="s">
        <v>2562</v>
      </c>
      <c r="B1581" t="s">
        <v>2434</v>
      </c>
      <c r="C1581">
        <v>0.66666666666666596</v>
      </c>
      <c r="D1581">
        <v>0.36363636363636298</v>
      </c>
      <c r="E1581">
        <v>0.47058823529411697</v>
      </c>
      <c r="F1581">
        <v>85.7</v>
      </c>
      <c r="G1581">
        <v>0.43724489795918298</v>
      </c>
      <c r="H1581">
        <v>0.56275510204081602</v>
      </c>
    </row>
    <row r="1582" spans="1:8" x14ac:dyDescent="0.25">
      <c r="A1582" t="s">
        <v>2562</v>
      </c>
      <c r="B1582" t="s">
        <v>2435</v>
      </c>
      <c r="C1582">
        <v>0.33333333333333298</v>
      </c>
      <c r="D1582">
        <v>0.33333333333333298</v>
      </c>
      <c r="E1582">
        <v>0.33333333333333298</v>
      </c>
      <c r="F1582">
        <v>112.333333333333</v>
      </c>
      <c r="G1582">
        <v>0.57312925170067996</v>
      </c>
      <c r="H1582">
        <v>0.42687074829931898</v>
      </c>
    </row>
    <row r="1583" spans="1:8" x14ac:dyDescent="0.25">
      <c r="A1583" t="s">
        <v>2562</v>
      </c>
      <c r="B1583" t="s">
        <v>2436</v>
      </c>
      <c r="C1583">
        <v>0.83333333333333304</v>
      </c>
      <c r="D1583">
        <v>0.18518518518518501</v>
      </c>
      <c r="E1583">
        <v>0.30303030303030298</v>
      </c>
      <c r="F1583">
        <v>75.4444444444444</v>
      </c>
      <c r="G1583">
        <v>0.384920634920634</v>
      </c>
      <c r="H1583">
        <v>0.615079365079365</v>
      </c>
    </row>
    <row r="1584" spans="1:8" x14ac:dyDescent="0.25">
      <c r="A1584" t="s">
        <v>2562</v>
      </c>
      <c r="B1584" t="s">
        <v>2437</v>
      </c>
      <c r="C1584">
        <v>0</v>
      </c>
      <c r="D1584">
        <v>0</v>
      </c>
      <c r="E1584">
        <v>0</v>
      </c>
      <c r="F1584">
        <v>143.07142857142799</v>
      </c>
      <c r="G1584">
        <v>0.729956268221574</v>
      </c>
      <c r="H1584">
        <v>0.270043731778425</v>
      </c>
    </row>
    <row r="1585" spans="1:8" x14ac:dyDescent="0.25">
      <c r="A1585" t="s">
        <v>2562</v>
      </c>
      <c r="B1585" t="s">
        <v>2438</v>
      </c>
      <c r="C1585">
        <v>1</v>
      </c>
      <c r="D1585">
        <v>3.06122448979591E-2</v>
      </c>
      <c r="E1585">
        <v>5.9405940594059403E-2</v>
      </c>
      <c r="F1585">
        <v>57.75</v>
      </c>
      <c r="G1585">
        <v>0.29464285714285698</v>
      </c>
      <c r="H1585">
        <v>0.70535714285714202</v>
      </c>
    </row>
    <row r="1586" spans="1:8" x14ac:dyDescent="0.25">
      <c r="A1586" t="s">
        <v>2562</v>
      </c>
      <c r="B1586" t="s">
        <v>2439</v>
      </c>
      <c r="C1586">
        <v>0</v>
      </c>
      <c r="D1586">
        <v>0</v>
      </c>
      <c r="E1586">
        <v>0</v>
      </c>
      <c r="F1586">
        <v>196</v>
      </c>
      <c r="G1586">
        <v>1</v>
      </c>
      <c r="H1586">
        <v>0</v>
      </c>
    </row>
    <row r="1587" spans="1:8" x14ac:dyDescent="0.25">
      <c r="A1587" t="s">
        <v>2562</v>
      </c>
      <c r="B1587" t="s">
        <v>2440</v>
      </c>
      <c r="C1587">
        <v>0.16666666666666599</v>
      </c>
      <c r="D1587">
        <v>5.5555555555555497E-2</v>
      </c>
      <c r="E1587">
        <v>8.3333333333333301E-2</v>
      </c>
      <c r="F1587">
        <v>128.30769230769201</v>
      </c>
      <c r="G1587">
        <v>0.65463108320251095</v>
      </c>
      <c r="H1587">
        <v>0.34536891679748799</v>
      </c>
    </row>
    <row r="1588" spans="1:8" x14ac:dyDescent="0.25">
      <c r="A1588" t="s">
        <v>2563</v>
      </c>
      <c r="B1588" t="s">
        <v>2428</v>
      </c>
      <c r="C1588">
        <v>0.83333333333333304</v>
      </c>
      <c r="D1588">
        <v>0.83333333333333304</v>
      </c>
      <c r="E1588">
        <v>0.83333333333333304</v>
      </c>
      <c r="F1588">
        <v>73.1111111111111</v>
      </c>
      <c r="G1588">
        <v>0.37301587301587302</v>
      </c>
      <c r="H1588">
        <v>0.62698412698412698</v>
      </c>
    </row>
    <row r="1589" spans="1:8" x14ac:dyDescent="0.25">
      <c r="A1589" t="s">
        <v>2563</v>
      </c>
      <c r="B1589" t="s">
        <v>2429</v>
      </c>
      <c r="C1589">
        <v>0</v>
      </c>
      <c r="D1589">
        <v>0</v>
      </c>
      <c r="E1589">
        <v>0</v>
      </c>
      <c r="F1589">
        <v>196</v>
      </c>
      <c r="G1589">
        <v>1</v>
      </c>
      <c r="H1589">
        <v>0</v>
      </c>
    </row>
    <row r="1590" spans="1:8" x14ac:dyDescent="0.25">
      <c r="A1590" t="s">
        <v>2563</v>
      </c>
      <c r="B1590" t="s">
        <v>2430</v>
      </c>
      <c r="C1590">
        <v>0.5</v>
      </c>
      <c r="D1590">
        <v>0.5</v>
      </c>
      <c r="E1590">
        <v>0.5</v>
      </c>
      <c r="F1590">
        <v>98.272727272727195</v>
      </c>
      <c r="G1590">
        <v>0.50139146567717896</v>
      </c>
      <c r="H1590">
        <v>0.49860853432281999</v>
      </c>
    </row>
    <row r="1591" spans="1:8" x14ac:dyDescent="0.25">
      <c r="A1591" t="s">
        <v>2563</v>
      </c>
      <c r="B1591" t="s">
        <v>2431</v>
      </c>
      <c r="C1591">
        <v>0</v>
      </c>
      <c r="D1591">
        <v>0</v>
      </c>
      <c r="E1591">
        <v>0</v>
      </c>
      <c r="F1591">
        <v>196</v>
      </c>
      <c r="G1591">
        <v>1</v>
      </c>
      <c r="H1591">
        <v>0</v>
      </c>
    </row>
    <row r="1592" spans="1:8" x14ac:dyDescent="0.25">
      <c r="A1592" t="s">
        <v>2563</v>
      </c>
      <c r="B1592" t="s">
        <v>2432</v>
      </c>
      <c r="C1592">
        <v>0</v>
      </c>
      <c r="D1592">
        <v>0</v>
      </c>
      <c r="E1592">
        <v>0</v>
      </c>
      <c r="F1592">
        <v>143.142857142857</v>
      </c>
      <c r="G1592">
        <v>0.73032069970845404</v>
      </c>
      <c r="H1592">
        <v>0.26967930029154502</v>
      </c>
    </row>
    <row r="1593" spans="1:8" x14ac:dyDescent="0.25">
      <c r="A1593" t="s">
        <v>2563</v>
      </c>
      <c r="B1593" t="s">
        <v>2433</v>
      </c>
      <c r="C1593">
        <v>1</v>
      </c>
      <c r="D1593">
        <v>3.06122448979591E-2</v>
      </c>
      <c r="E1593">
        <v>5.9405940594059403E-2</v>
      </c>
      <c r="F1593">
        <v>57.75</v>
      </c>
      <c r="G1593">
        <v>0.29464285714285698</v>
      </c>
      <c r="H1593">
        <v>0.70535714285714202</v>
      </c>
    </row>
    <row r="1594" spans="1:8" x14ac:dyDescent="0.25">
      <c r="A1594" t="s">
        <v>2563</v>
      </c>
      <c r="B1594" t="s">
        <v>2434</v>
      </c>
      <c r="C1594">
        <v>0.83333333333333304</v>
      </c>
      <c r="D1594">
        <v>0.29411764705882298</v>
      </c>
      <c r="E1594">
        <v>0.434782608695652</v>
      </c>
      <c r="F1594">
        <v>74.3333333333333</v>
      </c>
      <c r="G1594">
        <v>0.37925170068027197</v>
      </c>
      <c r="H1594">
        <v>0.62074829931972697</v>
      </c>
    </row>
    <row r="1595" spans="1:8" x14ac:dyDescent="0.25">
      <c r="A1595" t="s">
        <v>2563</v>
      </c>
      <c r="B1595" t="s">
        <v>2435</v>
      </c>
      <c r="C1595">
        <v>0.5</v>
      </c>
      <c r="D1595">
        <v>0.25</v>
      </c>
      <c r="E1595">
        <v>0.33333333333333298</v>
      </c>
      <c r="F1595">
        <v>98.818181818181799</v>
      </c>
      <c r="G1595">
        <v>0.50417439703153999</v>
      </c>
      <c r="H1595">
        <v>0.49582560296846001</v>
      </c>
    </row>
    <row r="1596" spans="1:8" x14ac:dyDescent="0.25">
      <c r="A1596" t="s">
        <v>2563</v>
      </c>
      <c r="B1596" t="s">
        <v>2436</v>
      </c>
      <c r="C1596">
        <v>0.33333333333333298</v>
      </c>
      <c r="D1596">
        <v>0.11764705882352899</v>
      </c>
      <c r="E1596">
        <v>0.17391304347826</v>
      </c>
      <c r="F1596">
        <v>113.25</v>
      </c>
      <c r="G1596">
        <v>0.577806122448979</v>
      </c>
      <c r="H1596">
        <v>0.42219387755102</v>
      </c>
    </row>
    <row r="1597" spans="1:8" x14ac:dyDescent="0.25">
      <c r="A1597" t="s">
        <v>2563</v>
      </c>
      <c r="B1597" t="s">
        <v>2437</v>
      </c>
      <c r="C1597">
        <v>0</v>
      </c>
      <c r="D1597">
        <v>0</v>
      </c>
      <c r="E1597">
        <v>0</v>
      </c>
      <c r="F1597">
        <v>143.07142857142799</v>
      </c>
      <c r="G1597">
        <v>0.729956268221574</v>
      </c>
      <c r="H1597">
        <v>0.270043731778425</v>
      </c>
    </row>
    <row r="1598" spans="1:8" x14ac:dyDescent="0.25">
      <c r="A1598" t="s">
        <v>2563</v>
      </c>
      <c r="B1598" t="s">
        <v>2438</v>
      </c>
      <c r="C1598">
        <v>1</v>
      </c>
      <c r="D1598">
        <v>3.06122448979591E-2</v>
      </c>
      <c r="E1598">
        <v>5.9405940594059403E-2</v>
      </c>
      <c r="F1598">
        <v>57.75</v>
      </c>
      <c r="G1598">
        <v>0.29464285714285698</v>
      </c>
      <c r="H1598">
        <v>0.70535714285714202</v>
      </c>
    </row>
    <row r="1599" spans="1:8" x14ac:dyDescent="0.25">
      <c r="A1599" t="s">
        <v>2563</v>
      </c>
      <c r="B1599" t="s">
        <v>2439</v>
      </c>
      <c r="C1599">
        <v>0</v>
      </c>
      <c r="D1599">
        <v>0</v>
      </c>
      <c r="E1599">
        <v>0</v>
      </c>
      <c r="F1599">
        <v>196</v>
      </c>
      <c r="G1599">
        <v>1</v>
      </c>
      <c r="H1599">
        <v>0</v>
      </c>
    </row>
    <row r="1600" spans="1:8" x14ac:dyDescent="0.25">
      <c r="A1600" t="s">
        <v>2563</v>
      </c>
      <c r="B1600" t="s">
        <v>2440</v>
      </c>
      <c r="C1600">
        <v>0</v>
      </c>
      <c r="D1600">
        <v>0</v>
      </c>
      <c r="E1600">
        <v>0</v>
      </c>
      <c r="F1600">
        <v>143.42857142857099</v>
      </c>
      <c r="G1600">
        <v>0.73177842565597595</v>
      </c>
      <c r="H1600">
        <v>0.26822157434402299</v>
      </c>
    </row>
    <row r="1601" spans="1:8" x14ac:dyDescent="0.25">
      <c r="A1601" t="s">
        <v>2564</v>
      </c>
      <c r="B1601" t="s">
        <v>2428</v>
      </c>
      <c r="C1601">
        <v>1</v>
      </c>
      <c r="D1601">
        <v>0.85714285714285698</v>
      </c>
      <c r="E1601">
        <v>0.92307692307692302</v>
      </c>
      <c r="F1601">
        <v>34.125</v>
      </c>
      <c r="G1601">
        <v>0.17410714285714199</v>
      </c>
      <c r="H1601">
        <v>0.82589285714285698</v>
      </c>
    </row>
    <row r="1602" spans="1:8" x14ac:dyDescent="0.25">
      <c r="A1602" t="s">
        <v>2564</v>
      </c>
      <c r="B1602" t="s">
        <v>2429</v>
      </c>
      <c r="C1602">
        <v>0</v>
      </c>
      <c r="D1602">
        <v>0</v>
      </c>
      <c r="E1602">
        <v>0</v>
      </c>
      <c r="F1602">
        <v>196</v>
      </c>
      <c r="G1602">
        <v>1</v>
      </c>
      <c r="H1602">
        <v>0</v>
      </c>
    </row>
    <row r="1603" spans="1:8" x14ac:dyDescent="0.25">
      <c r="A1603" t="s">
        <v>2564</v>
      </c>
      <c r="B1603" t="s">
        <v>2430</v>
      </c>
      <c r="C1603">
        <v>1</v>
      </c>
      <c r="D1603">
        <v>0.75</v>
      </c>
      <c r="E1603">
        <v>0.85714285714285698</v>
      </c>
      <c r="F1603">
        <v>34.25</v>
      </c>
      <c r="G1603">
        <v>0.17474489795918299</v>
      </c>
      <c r="H1603">
        <v>0.82525510204081598</v>
      </c>
    </row>
    <row r="1604" spans="1:8" x14ac:dyDescent="0.25">
      <c r="A1604" t="s">
        <v>2564</v>
      </c>
      <c r="B1604" t="s">
        <v>2431</v>
      </c>
      <c r="C1604">
        <v>0</v>
      </c>
      <c r="D1604">
        <v>0</v>
      </c>
      <c r="E1604">
        <v>0</v>
      </c>
      <c r="F1604">
        <v>196</v>
      </c>
      <c r="G1604">
        <v>1</v>
      </c>
      <c r="H1604">
        <v>0</v>
      </c>
    </row>
    <row r="1605" spans="1:8" x14ac:dyDescent="0.25">
      <c r="A1605" t="s">
        <v>2564</v>
      </c>
      <c r="B1605" t="s">
        <v>2432</v>
      </c>
      <c r="C1605">
        <v>0</v>
      </c>
      <c r="D1605">
        <v>0</v>
      </c>
      <c r="E1605">
        <v>0</v>
      </c>
      <c r="F1605">
        <v>196</v>
      </c>
      <c r="G1605">
        <v>1</v>
      </c>
      <c r="H1605">
        <v>0</v>
      </c>
    </row>
    <row r="1606" spans="1:8" x14ac:dyDescent="0.25">
      <c r="A1606" t="s">
        <v>2564</v>
      </c>
      <c r="B1606" t="s">
        <v>2433</v>
      </c>
      <c r="C1606">
        <v>1</v>
      </c>
      <c r="D1606">
        <v>3.06122448979591E-2</v>
      </c>
      <c r="E1606">
        <v>5.9405940594059403E-2</v>
      </c>
      <c r="F1606">
        <v>57.75</v>
      </c>
      <c r="G1606">
        <v>0.29464285714285698</v>
      </c>
      <c r="H1606">
        <v>0.70535714285714202</v>
      </c>
    </row>
    <row r="1607" spans="1:8" x14ac:dyDescent="0.25">
      <c r="A1607" t="s">
        <v>2564</v>
      </c>
      <c r="B1607" t="s">
        <v>2434</v>
      </c>
      <c r="C1607">
        <v>0.5</v>
      </c>
      <c r="D1607">
        <v>0.3</v>
      </c>
      <c r="E1607">
        <v>0.374999999999999</v>
      </c>
      <c r="F1607">
        <v>98.636363636363598</v>
      </c>
      <c r="G1607">
        <v>0.50324675324675305</v>
      </c>
      <c r="H1607">
        <v>0.496753246753246</v>
      </c>
    </row>
    <row r="1608" spans="1:8" x14ac:dyDescent="0.25">
      <c r="A1608" t="s">
        <v>2564</v>
      </c>
      <c r="B1608" t="s">
        <v>2435</v>
      </c>
      <c r="C1608">
        <v>0.33333333333333298</v>
      </c>
      <c r="D1608">
        <v>0.28571428571428498</v>
      </c>
      <c r="E1608">
        <v>0.30769230769230699</v>
      </c>
      <c r="F1608">
        <v>112.416666666666</v>
      </c>
      <c r="G1608">
        <v>0.57355442176870697</v>
      </c>
      <c r="H1608">
        <v>0.42644557823129198</v>
      </c>
    </row>
    <row r="1609" spans="1:8" x14ac:dyDescent="0.25">
      <c r="A1609" t="s">
        <v>2564</v>
      </c>
      <c r="B1609" t="s">
        <v>2436</v>
      </c>
      <c r="C1609">
        <v>0.83333333333333304</v>
      </c>
      <c r="D1609">
        <v>0.15151515151515099</v>
      </c>
      <c r="E1609">
        <v>0.256410256410256</v>
      </c>
      <c r="F1609">
        <v>76.1111111111111</v>
      </c>
      <c r="G1609">
        <v>0.38832199546485202</v>
      </c>
      <c r="H1609">
        <v>0.61167800453514698</v>
      </c>
    </row>
    <row r="1610" spans="1:8" x14ac:dyDescent="0.25">
      <c r="A1610" t="s">
        <v>2564</v>
      </c>
      <c r="B1610" t="s">
        <v>2437</v>
      </c>
      <c r="C1610">
        <v>0</v>
      </c>
      <c r="D1610">
        <v>0</v>
      </c>
      <c r="E1610">
        <v>0</v>
      </c>
      <c r="F1610">
        <v>196</v>
      </c>
      <c r="G1610">
        <v>1</v>
      </c>
      <c r="H1610">
        <v>0</v>
      </c>
    </row>
    <row r="1611" spans="1:8" x14ac:dyDescent="0.25">
      <c r="A1611" t="s">
        <v>2564</v>
      </c>
      <c r="B1611" t="s">
        <v>2438</v>
      </c>
      <c r="C1611">
        <v>1</v>
      </c>
      <c r="D1611">
        <v>3.0927835051546299E-2</v>
      </c>
      <c r="E1611">
        <v>0.06</v>
      </c>
      <c r="F1611">
        <v>57.5</v>
      </c>
      <c r="G1611">
        <v>0.29336734693877498</v>
      </c>
      <c r="H1611">
        <v>0.70663265306122403</v>
      </c>
    </row>
    <row r="1612" spans="1:8" x14ac:dyDescent="0.25">
      <c r="A1612" t="s">
        <v>2564</v>
      </c>
      <c r="B1612" t="s">
        <v>2439</v>
      </c>
      <c r="C1612">
        <v>0</v>
      </c>
      <c r="D1612">
        <v>0</v>
      </c>
      <c r="E1612">
        <v>0</v>
      </c>
      <c r="F1612">
        <v>196</v>
      </c>
      <c r="G1612">
        <v>1</v>
      </c>
      <c r="H1612">
        <v>0</v>
      </c>
    </row>
    <row r="1613" spans="1:8" x14ac:dyDescent="0.25">
      <c r="A1613" t="s">
        <v>2564</v>
      </c>
      <c r="B1613" t="s">
        <v>2440</v>
      </c>
      <c r="C1613">
        <v>0.33333333333333298</v>
      </c>
      <c r="D1613">
        <v>9.5238095238095205E-2</v>
      </c>
      <c r="E1613">
        <v>0.148148148148148</v>
      </c>
      <c r="F1613">
        <v>113.583333333333</v>
      </c>
      <c r="G1613">
        <v>0.57950680272108801</v>
      </c>
      <c r="H1613">
        <v>0.42049319727891099</v>
      </c>
    </row>
    <row r="1614" spans="1:8" x14ac:dyDescent="0.25">
      <c r="A1614" t="s">
        <v>2565</v>
      </c>
      <c r="B1614" t="s">
        <v>2428</v>
      </c>
      <c r="C1614">
        <v>1</v>
      </c>
      <c r="D1614">
        <v>0.66666666666666596</v>
      </c>
      <c r="E1614">
        <v>0.8</v>
      </c>
      <c r="F1614">
        <v>34.375</v>
      </c>
      <c r="G1614">
        <v>0.175382653061224</v>
      </c>
      <c r="H1614">
        <v>0.82461734693877498</v>
      </c>
    </row>
    <row r="1615" spans="1:8" x14ac:dyDescent="0.25">
      <c r="A1615" t="s">
        <v>2565</v>
      </c>
      <c r="B1615" t="s">
        <v>2429</v>
      </c>
      <c r="C1615">
        <v>1</v>
      </c>
      <c r="D1615">
        <v>1</v>
      </c>
      <c r="E1615">
        <v>1</v>
      </c>
      <c r="F1615">
        <v>34</v>
      </c>
      <c r="G1615">
        <v>0.17346938775510201</v>
      </c>
      <c r="H1615">
        <v>0.82653061224489799</v>
      </c>
    </row>
    <row r="1616" spans="1:8" x14ac:dyDescent="0.25">
      <c r="A1616" t="s">
        <v>2565</v>
      </c>
      <c r="B1616" t="s">
        <v>2430</v>
      </c>
      <c r="C1616">
        <v>1</v>
      </c>
      <c r="D1616">
        <v>0.66666666666666596</v>
      </c>
      <c r="E1616">
        <v>0.8</v>
      </c>
      <c r="F1616">
        <v>34.375</v>
      </c>
      <c r="G1616">
        <v>0.175382653061224</v>
      </c>
      <c r="H1616">
        <v>0.82461734693877498</v>
      </c>
    </row>
    <row r="1617" spans="1:8" x14ac:dyDescent="0.25">
      <c r="A1617" t="s">
        <v>2565</v>
      </c>
      <c r="B1617" t="s">
        <v>2431</v>
      </c>
      <c r="C1617">
        <v>1</v>
      </c>
      <c r="D1617">
        <v>1</v>
      </c>
      <c r="E1617">
        <v>1</v>
      </c>
      <c r="F1617">
        <v>34</v>
      </c>
      <c r="G1617">
        <v>0.17346938775510201</v>
      </c>
      <c r="H1617">
        <v>0.82653061224489799</v>
      </c>
    </row>
    <row r="1618" spans="1:8" x14ac:dyDescent="0.25">
      <c r="A1618" t="s">
        <v>2565</v>
      </c>
      <c r="B1618" t="s">
        <v>2432</v>
      </c>
      <c r="C1618">
        <v>1</v>
      </c>
      <c r="D1618">
        <v>0.4</v>
      </c>
      <c r="E1618">
        <v>0.57142857142857095</v>
      </c>
      <c r="F1618">
        <v>35.125</v>
      </c>
      <c r="G1618">
        <v>0.179209183673469</v>
      </c>
      <c r="H1618">
        <v>0.82079081632652995</v>
      </c>
    </row>
    <row r="1619" spans="1:8" x14ac:dyDescent="0.25">
      <c r="A1619" t="s">
        <v>2565</v>
      </c>
      <c r="B1619" t="s">
        <v>2433</v>
      </c>
      <c r="C1619">
        <v>1</v>
      </c>
      <c r="D1619">
        <v>3.06122448979591E-2</v>
      </c>
      <c r="E1619">
        <v>5.9405940594059403E-2</v>
      </c>
      <c r="F1619">
        <v>57.75</v>
      </c>
      <c r="G1619">
        <v>0.29464285714285698</v>
      </c>
      <c r="H1619">
        <v>0.70535714285714202</v>
      </c>
    </row>
    <row r="1620" spans="1:8" x14ac:dyDescent="0.25">
      <c r="A1620" t="s">
        <v>2565</v>
      </c>
      <c r="B1620" t="s">
        <v>2434</v>
      </c>
      <c r="C1620">
        <v>0.5</v>
      </c>
      <c r="D1620">
        <v>0.1875</v>
      </c>
      <c r="E1620">
        <v>0.27272727272727199</v>
      </c>
      <c r="F1620">
        <v>99.181818181818102</v>
      </c>
      <c r="G1620">
        <v>0.50602968460111297</v>
      </c>
      <c r="H1620">
        <v>0.49397031539888597</v>
      </c>
    </row>
    <row r="1621" spans="1:8" x14ac:dyDescent="0.25">
      <c r="A1621" t="s">
        <v>2565</v>
      </c>
      <c r="B1621" t="s">
        <v>2435</v>
      </c>
      <c r="C1621">
        <v>0.16666666666666599</v>
      </c>
      <c r="D1621">
        <v>0.125</v>
      </c>
      <c r="E1621">
        <v>0.14285714285714199</v>
      </c>
      <c r="F1621">
        <v>127.53846153846099</v>
      </c>
      <c r="G1621">
        <v>0.65070643642072201</v>
      </c>
      <c r="H1621">
        <v>0.34929356357927699</v>
      </c>
    </row>
    <row r="1622" spans="1:8" x14ac:dyDescent="0.25">
      <c r="A1622" t="s">
        <v>2565</v>
      </c>
      <c r="B1622" t="s">
        <v>2436</v>
      </c>
      <c r="C1622">
        <v>0.83333333333333304</v>
      </c>
      <c r="D1622">
        <v>0.135135135135135</v>
      </c>
      <c r="E1622">
        <v>0.232558139534883</v>
      </c>
      <c r="F1622">
        <v>76.5555555555555</v>
      </c>
      <c r="G1622">
        <v>0.39058956916099702</v>
      </c>
      <c r="H1622">
        <v>0.60941043083900204</v>
      </c>
    </row>
    <row r="1623" spans="1:8" x14ac:dyDescent="0.25">
      <c r="A1623" t="s">
        <v>2565</v>
      </c>
      <c r="B1623" t="s">
        <v>2437</v>
      </c>
      <c r="C1623">
        <v>0</v>
      </c>
      <c r="D1623">
        <v>0</v>
      </c>
      <c r="E1623">
        <v>0</v>
      </c>
      <c r="F1623">
        <v>196</v>
      </c>
      <c r="G1623">
        <v>1</v>
      </c>
      <c r="H1623">
        <v>0</v>
      </c>
    </row>
    <row r="1624" spans="1:8" x14ac:dyDescent="0.25">
      <c r="A1624" t="s">
        <v>2565</v>
      </c>
      <c r="B1624" t="s">
        <v>2438</v>
      </c>
      <c r="C1624">
        <v>1</v>
      </c>
      <c r="D1624">
        <v>3.2258064516128997E-2</v>
      </c>
      <c r="E1624">
        <v>6.25E-2</v>
      </c>
      <c r="F1624">
        <v>56.5</v>
      </c>
      <c r="G1624">
        <v>0.28826530612244899</v>
      </c>
      <c r="H1624">
        <v>0.71173469387755095</v>
      </c>
    </row>
    <row r="1625" spans="1:8" x14ac:dyDescent="0.25">
      <c r="A1625" t="s">
        <v>2565</v>
      </c>
      <c r="B1625" t="s">
        <v>2439</v>
      </c>
      <c r="C1625">
        <v>0</v>
      </c>
      <c r="D1625">
        <v>0</v>
      </c>
      <c r="E1625">
        <v>0</v>
      </c>
      <c r="F1625">
        <v>196</v>
      </c>
      <c r="G1625">
        <v>1</v>
      </c>
      <c r="H1625">
        <v>0</v>
      </c>
    </row>
    <row r="1626" spans="1:8" x14ac:dyDescent="0.25">
      <c r="A1626" t="s">
        <v>2565</v>
      </c>
      <c r="B1626" t="s">
        <v>2440</v>
      </c>
      <c r="C1626">
        <v>0.33333333333333298</v>
      </c>
      <c r="D1626">
        <v>0.125</v>
      </c>
      <c r="E1626">
        <v>0.18181818181818099</v>
      </c>
      <c r="F1626">
        <v>113.166666666666</v>
      </c>
      <c r="G1626">
        <v>0.577380952380952</v>
      </c>
      <c r="H1626">
        <v>0.42261904761904701</v>
      </c>
    </row>
    <row r="1627" spans="1:8" x14ac:dyDescent="0.25">
      <c r="A1627" t="s">
        <v>2566</v>
      </c>
      <c r="B1627" t="s">
        <v>2428</v>
      </c>
      <c r="C1627">
        <v>1</v>
      </c>
      <c r="D1627">
        <v>0.75</v>
      </c>
      <c r="E1627">
        <v>0.85714285714285698</v>
      </c>
      <c r="F1627">
        <v>34.25</v>
      </c>
      <c r="G1627">
        <v>0.17474489795918299</v>
      </c>
      <c r="H1627">
        <v>0.82525510204081598</v>
      </c>
    </row>
    <row r="1628" spans="1:8" x14ac:dyDescent="0.25">
      <c r="A1628" t="s">
        <v>2566</v>
      </c>
      <c r="B1628" t="s">
        <v>2429</v>
      </c>
      <c r="C1628">
        <v>1</v>
      </c>
      <c r="D1628">
        <v>1</v>
      </c>
      <c r="E1628">
        <v>1</v>
      </c>
      <c r="F1628">
        <v>34</v>
      </c>
      <c r="G1628">
        <v>0.17346938775510201</v>
      </c>
      <c r="H1628">
        <v>0.82653061224489799</v>
      </c>
    </row>
    <row r="1629" spans="1:8" x14ac:dyDescent="0.25">
      <c r="A1629" t="s">
        <v>2566</v>
      </c>
      <c r="B1629" t="s">
        <v>2430</v>
      </c>
      <c r="C1629">
        <v>1</v>
      </c>
      <c r="D1629">
        <v>0.85714285714285698</v>
      </c>
      <c r="E1629">
        <v>0.92307692307692302</v>
      </c>
      <c r="F1629">
        <v>34.125</v>
      </c>
      <c r="G1629">
        <v>0.17410714285714199</v>
      </c>
      <c r="H1629">
        <v>0.82589285714285698</v>
      </c>
    </row>
    <row r="1630" spans="1:8" x14ac:dyDescent="0.25">
      <c r="A1630" t="s">
        <v>2566</v>
      </c>
      <c r="B1630" t="s">
        <v>2431</v>
      </c>
      <c r="C1630">
        <v>1</v>
      </c>
      <c r="D1630">
        <v>1</v>
      </c>
      <c r="E1630">
        <v>1</v>
      </c>
      <c r="F1630">
        <v>34</v>
      </c>
      <c r="G1630">
        <v>0.17346938775510201</v>
      </c>
      <c r="H1630">
        <v>0.82653061224489799</v>
      </c>
    </row>
    <row r="1631" spans="1:8" x14ac:dyDescent="0.25">
      <c r="A1631" t="s">
        <v>2566</v>
      </c>
      <c r="B1631" t="s">
        <v>2432</v>
      </c>
      <c r="C1631">
        <v>1</v>
      </c>
      <c r="D1631">
        <v>0.5</v>
      </c>
      <c r="E1631">
        <v>0.66666666666666596</v>
      </c>
      <c r="F1631">
        <v>34.75</v>
      </c>
      <c r="G1631">
        <v>0.17729591836734601</v>
      </c>
      <c r="H1631">
        <v>0.82270408163265296</v>
      </c>
    </row>
    <row r="1632" spans="1:8" x14ac:dyDescent="0.25">
      <c r="A1632" t="s">
        <v>2566</v>
      </c>
      <c r="B1632" t="s">
        <v>2433</v>
      </c>
      <c r="C1632">
        <v>1</v>
      </c>
      <c r="D1632">
        <v>3.06122448979591E-2</v>
      </c>
      <c r="E1632">
        <v>5.9405940594059403E-2</v>
      </c>
      <c r="F1632">
        <v>57.75</v>
      </c>
      <c r="G1632">
        <v>0.29464285714285698</v>
      </c>
      <c r="H1632">
        <v>0.70535714285714202</v>
      </c>
    </row>
    <row r="1633" spans="1:8" x14ac:dyDescent="0.25">
      <c r="A1633" t="s">
        <v>2566</v>
      </c>
      <c r="B1633" t="s">
        <v>2434</v>
      </c>
      <c r="C1633">
        <v>0.33333333333333298</v>
      </c>
      <c r="D1633">
        <v>0.25</v>
      </c>
      <c r="E1633">
        <v>0.28571428571428498</v>
      </c>
      <c r="F1633">
        <v>112.5</v>
      </c>
      <c r="G1633">
        <v>0.57397959183673397</v>
      </c>
      <c r="H1633">
        <v>0.42602040816326497</v>
      </c>
    </row>
    <row r="1634" spans="1:8" x14ac:dyDescent="0.25">
      <c r="A1634" t="s">
        <v>2566</v>
      </c>
      <c r="B1634" t="s">
        <v>2435</v>
      </c>
      <c r="C1634">
        <v>0.16666666666666599</v>
      </c>
      <c r="D1634">
        <v>0.25</v>
      </c>
      <c r="E1634">
        <v>0.2</v>
      </c>
      <c r="F1634">
        <v>127.230769230769</v>
      </c>
      <c r="G1634">
        <v>0.64913657770800604</v>
      </c>
      <c r="H1634">
        <v>0.35086342229199302</v>
      </c>
    </row>
    <row r="1635" spans="1:8" x14ac:dyDescent="0.25">
      <c r="A1635" t="s">
        <v>2566</v>
      </c>
      <c r="B1635" t="s">
        <v>2436</v>
      </c>
      <c r="C1635">
        <v>0.83333333333333304</v>
      </c>
      <c r="D1635">
        <v>0.15625</v>
      </c>
      <c r="E1635">
        <v>0.26315789473684198</v>
      </c>
      <c r="F1635">
        <v>76</v>
      </c>
      <c r="G1635">
        <v>0.38775510204081598</v>
      </c>
      <c r="H1635">
        <v>0.61224489795918302</v>
      </c>
    </row>
    <row r="1636" spans="1:8" x14ac:dyDescent="0.25">
      <c r="A1636" t="s">
        <v>2566</v>
      </c>
      <c r="B1636" t="s">
        <v>2437</v>
      </c>
      <c r="C1636">
        <v>0</v>
      </c>
      <c r="D1636">
        <v>0</v>
      </c>
      <c r="E1636">
        <v>0</v>
      </c>
      <c r="F1636">
        <v>143.142857142857</v>
      </c>
      <c r="G1636">
        <v>0.73032069970845404</v>
      </c>
      <c r="H1636">
        <v>0.26967930029154502</v>
      </c>
    </row>
    <row r="1637" spans="1:8" x14ac:dyDescent="0.25">
      <c r="A1637" t="s">
        <v>2566</v>
      </c>
      <c r="B1637" t="s">
        <v>2438</v>
      </c>
      <c r="C1637">
        <v>1</v>
      </c>
      <c r="D1637">
        <v>3.1914893617021198E-2</v>
      </c>
      <c r="E1637">
        <v>6.1855670103092703E-2</v>
      </c>
      <c r="F1637">
        <v>56.75</v>
      </c>
      <c r="G1637">
        <v>0.28954081632653</v>
      </c>
      <c r="H1637">
        <v>0.71045918367346905</v>
      </c>
    </row>
    <row r="1638" spans="1:8" x14ac:dyDescent="0.25">
      <c r="A1638" t="s">
        <v>2566</v>
      </c>
      <c r="B1638" t="s">
        <v>2439</v>
      </c>
      <c r="C1638">
        <v>0</v>
      </c>
      <c r="D1638">
        <v>0</v>
      </c>
      <c r="E1638">
        <v>0</v>
      </c>
      <c r="F1638">
        <v>196</v>
      </c>
      <c r="G1638">
        <v>1</v>
      </c>
      <c r="H1638">
        <v>0</v>
      </c>
    </row>
    <row r="1639" spans="1:8" x14ac:dyDescent="0.25">
      <c r="A1639" t="s">
        <v>2566</v>
      </c>
      <c r="B1639" t="s">
        <v>2440</v>
      </c>
      <c r="C1639">
        <v>0.33333333333333298</v>
      </c>
      <c r="D1639">
        <v>0.25</v>
      </c>
      <c r="E1639">
        <v>0.28571428571428498</v>
      </c>
      <c r="F1639">
        <v>112.5</v>
      </c>
      <c r="G1639">
        <v>0.57397959183673397</v>
      </c>
      <c r="H1639">
        <v>0.42602040816326497</v>
      </c>
    </row>
    <row r="1640" spans="1:8" x14ac:dyDescent="0.25">
      <c r="A1640" t="s">
        <v>2567</v>
      </c>
      <c r="B1640" t="s">
        <v>2428</v>
      </c>
      <c r="C1640">
        <v>1</v>
      </c>
      <c r="D1640">
        <v>0.91666666666666596</v>
      </c>
      <c r="E1640">
        <v>0.95652173913043403</v>
      </c>
      <c r="F1640">
        <v>25.2</v>
      </c>
      <c r="G1640">
        <v>9.2647058823529402E-2</v>
      </c>
      <c r="H1640">
        <v>0.90735294117647003</v>
      </c>
    </row>
    <row r="1641" spans="1:8" x14ac:dyDescent="0.25">
      <c r="A1641" t="s">
        <v>2567</v>
      </c>
      <c r="B1641" t="s">
        <v>2429</v>
      </c>
      <c r="C1641">
        <v>0.18181818181818099</v>
      </c>
      <c r="D1641">
        <v>1</v>
      </c>
      <c r="E1641">
        <v>0.30769230769230699</v>
      </c>
      <c r="F1641">
        <v>138.5</v>
      </c>
      <c r="G1641">
        <v>0.50919117647058798</v>
      </c>
      <c r="H1641">
        <v>0.49080882352941102</v>
      </c>
    </row>
    <row r="1642" spans="1:8" x14ac:dyDescent="0.25">
      <c r="A1642" t="s">
        <v>2567</v>
      </c>
      <c r="B1642" t="s">
        <v>2430</v>
      </c>
      <c r="C1642">
        <v>1</v>
      </c>
      <c r="D1642">
        <v>0.84615384615384603</v>
      </c>
      <c r="E1642">
        <v>0.91666666666666596</v>
      </c>
      <c r="F1642">
        <v>25.4</v>
      </c>
      <c r="G1642">
        <v>9.3382352941176403E-2</v>
      </c>
      <c r="H1642">
        <v>0.90661764705882297</v>
      </c>
    </row>
    <row r="1643" spans="1:8" x14ac:dyDescent="0.25">
      <c r="A1643" t="s">
        <v>2567</v>
      </c>
      <c r="B1643" t="s">
        <v>2431</v>
      </c>
      <c r="C1643">
        <v>0.45454545454545398</v>
      </c>
      <c r="D1643">
        <v>1</v>
      </c>
      <c r="E1643">
        <v>0.625</v>
      </c>
      <c r="F1643">
        <v>95</v>
      </c>
      <c r="G1643">
        <v>0.34926470588235298</v>
      </c>
      <c r="H1643">
        <v>0.65073529411764697</v>
      </c>
    </row>
    <row r="1644" spans="1:8" x14ac:dyDescent="0.25">
      <c r="A1644" t="s">
        <v>2567</v>
      </c>
      <c r="B1644" t="s">
        <v>2432</v>
      </c>
      <c r="C1644">
        <v>1</v>
      </c>
      <c r="D1644">
        <v>0.52380952380952295</v>
      </c>
      <c r="E1644">
        <v>0.6875</v>
      </c>
      <c r="F1644">
        <v>27</v>
      </c>
      <c r="G1644">
        <v>9.9264705882352894E-2</v>
      </c>
      <c r="H1644">
        <v>0.90073529411764697</v>
      </c>
    </row>
    <row r="1645" spans="1:8" x14ac:dyDescent="0.25">
      <c r="A1645" t="s">
        <v>2567</v>
      </c>
      <c r="B1645" t="s">
        <v>2433</v>
      </c>
      <c r="C1645">
        <v>1</v>
      </c>
      <c r="D1645">
        <v>4.0441176470588203E-2</v>
      </c>
      <c r="E1645">
        <v>7.7738515901059999E-2</v>
      </c>
      <c r="F1645">
        <v>77.199999999999903</v>
      </c>
      <c r="G1645">
        <v>0.28382352941176398</v>
      </c>
      <c r="H1645">
        <v>0.71617647058823497</v>
      </c>
    </row>
    <row r="1646" spans="1:8" x14ac:dyDescent="0.25">
      <c r="A1646" t="s">
        <v>2567</v>
      </c>
      <c r="B1646" t="s">
        <v>2434</v>
      </c>
      <c r="C1646">
        <v>0.27272727272727199</v>
      </c>
      <c r="D1646">
        <v>0.214285714285714</v>
      </c>
      <c r="E1646">
        <v>0.23999999999999899</v>
      </c>
      <c r="F1646">
        <v>123.846153846153</v>
      </c>
      <c r="G1646">
        <v>0.45531674208144701</v>
      </c>
      <c r="H1646">
        <v>0.54468325791855199</v>
      </c>
    </row>
    <row r="1647" spans="1:8" x14ac:dyDescent="0.25">
      <c r="A1647" t="s">
        <v>2567</v>
      </c>
      <c r="B1647" t="s">
        <v>2435</v>
      </c>
      <c r="C1647">
        <v>0</v>
      </c>
      <c r="D1647">
        <v>0</v>
      </c>
      <c r="E1647">
        <v>0</v>
      </c>
      <c r="F1647">
        <v>173</v>
      </c>
      <c r="G1647">
        <v>0.63602941176470495</v>
      </c>
      <c r="H1647">
        <v>0.36397058823529399</v>
      </c>
    </row>
    <row r="1648" spans="1:8" x14ac:dyDescent="0.25">
      <c r="A1648" t="s">
        <v>2567</v>
      </c>
      <c r="B1648" t="s">
        <v>2436</v>
      </c>
      <c r="C1648">
        <v>0.63636363636363602</v>
      </c>
      <c r="D1648">
        <v>0.11864406779661001</v>
      </c>
      <c r="E1648">
        <v>0.2</v>
      </c>
      <c r="F1648">
        <v>76.7777777777777</v>
      </c>
      <c r="G1648">
        <v>0.28227124183006502</v>
      </c>
      <c r="H1648">
        <v>0.71772875816993398</v>
      </c>
    </row>
    <row r="1649" spans="1:8" x14ac:dyDescent="0.25">
      <c r="A1649" t="s">
        <v>2567</v>
      </c>
      <c r="B1649" t="s">
        <v>2437</v>
      </c>
      <c r="C1649">
        <v>0</v>
      </c>
      <c r="D1649">
        <v>0</v>
      </c>
      <c r="E1649">
        <v>0</v>
      </c>
      <c r="F1649">
        <v>172.75</v>
      </c>
      <c r="G1649">
        <v>0.63511029411764697</v>
      </c>
      <c r="H1649">
        <v>0.36488970588235198</v>
      </c>
    </row>
    <row r="1650" spans="1:8" x14ac:dyDescent="0.25">
      <c r="A1650" t="s">
        <v>2567</v>
      </c>
      <c r="B1650" t="s">
        <v>2438</v>
      </c>
      <c r="C1650">
        <v>1</v>
      </c>
      <c r="D1650">
        <v>7.69230769230769E-2</v>
      </c>
      <c r="E1650">
        <v>0.14285714285714199</v>
      </c>
      <c r="F1650">
        <v>51.4</v>
      </c>
      <c r="G1650">
        <v>0.188970588235294</v>
      </c>
      <c r="H1650">
        <v>0.811029411764705</v>
      </c>
    </row>
    <row r="1651" spans="1:8" x14ac:dyDescent="0.25">
      <c r="A1651" t="s">
        <v>2567</v>
      </c>
      <c r="B1651" t="s">
        <v>2439</v>
      </c>
      <c r="C1651">
        <v>0</v>
      </c>
      <c r="D1651">
        <v>0</v>
      </c>
      <c r="E1651">
        <v>0</v>
      </c>
      <c r="F1651">
        <v>272</v>
      </c>
      <c r="G1651">
        <v>1</v>
      </c>
      <c r="H1651">
        <v>0</v>
      </c>
    </row>
    <row r="1652" spans="1:8" x14ac:dyDescent="0.25">
      <c r="A1652" t="s">
        <v>2567</v>
      </c>
      <c r="B1652" t="s">
        <v>2440</v>
      </c>
      <c r="C1652">
        <v>0.45454545454545398</v>
      </c>
      <c r="D1652">
        <v>0.217391304347826</v>
      </c>
      <c r="E1652">
        <v>0.29411764705882298</v>
      </c>
      <c r="F1652">
        <v>96.636363636363598</v>
      </c>
      <c r="G1652">
        <v>0.355280748663101</v>
      </c>
      <c r="H1652">
        <v>0.644719251336898</v>
      </c>
    </row>
    <row r="1653" spans="1:8" x14ac:dyDescent="0.25">
      <c r="A1653" t="s">
        <v>2568</v>
      </c>
      <c r="B1653" t="s">
        <v>2428</v>
      </c>
      <c r="C1653">
        <v>1</v>
      </c>
      <c r="D1653">
        <v>0.84615384615384603</v>
      </c>
      <c r="E1653">
        <v>0.91666666666666596</v>
      </c>
      <c r="F1653">
        <v>25.4</v>
      </c>
      <c r="G1653">
        <v>9.3382352941176403E-2</v>
      </c>
      <c r="H1653">
        <v>0.90661764705882297</v>
      </c>
    </row>
    <row r="1654" spans="1:8" x14ac:dyDescent="0.25">
      <c r="A1654" t="s">
        <v>2568</v>
      </c>
      <c r="B1654" t="s">
        <v>2429</v>
      </c>
      <c r="C1654">
        <v>0.45454545454545398</v>
      </c>
      <c r="D1654">
        <v>1</v>
      </c>
      <c r="E1654">
        <v>0.625</v>
      </c>
      <c r="F1654">
        <v>95</v>
      </c>
      <c r="G1654">
        <v>0.34926470588235298</v>
      </c>
      <c r="H1654">
        <v>0.65073529411764697</v>
      </c>
    </row>
    <row r="1655" spans="1:8" x14ac:dyDescent="0.25">
      <c r="A1655" t="s">
        <v>2568</v>
      </c>
      <c r="B1655" t="s">
        <v>2430</v>
      </c>
      <c r="C1655">
        <v>1</v>
      </c>
      <c r="D1655">
        <v>0.91666666666666596</v>
      </c>
      <c r="E1655">
        <v>0.95652173913043403</v>
      </c>
      <c r="F1655">
        <v>25.2</v>
      </c>
      <c r="G1655">
        <v>9.2647058823529402E-2</v>
      </c>
      <c r="H1655">
        <v>0.90735294117647003</v>
      </c>
    </row>
    <row r="1656" spans="1:8" x14ac:dyDescent="0.25">
      <c r="A1656" t="s">
        <v>2568</v>
      </c>
      <c r="B1656" t="s">
        <v>2431</v>
      </c>
      <c r="C1656">
        <v>0.27272727272727199</v>
      </c>
      <c r="D1656">
        <v>1</v>
      </c>
      <c r="E1656">
        <v>0.42857142857142799</v>
      </c>
      <c r="F1656">
        <v>123</v>
      </c>
      <c r="G1656">
        <v>0.45220588235294101</v>
      </c>
      <c r="H1656">
        <v>0.54779411764705799</v>
      </c>
    </row>
    <row r="1657" spans="1:8" x14ac:dyDescent="0.25">
      <c r="A1657" t="s">
        <v>2568</v>
      </c>
      <c r="B1657" t="s">
        <v>2432</v>
      </c>
      <c r="C1657">
        <v>0.90909090909090895</v>
      </c>
      <c r="D1657">
        <v>0.625</v>
      </c>
      <c r="E1657">
        <v>0.74074074074074003</v>
      </c>
      <c r="F1657">
        <v>43.5</v>
      </c>
      <c r="G1657">
        <v>0.159926470588235</v>
      </c>
      <c r="H1657">
        <v>0.84007352941176405</v>
      </c>
    </row>
    <row r="1658" spans="1:8" x14ac:dyDescent="0.25">
      <c r="A1658" t="s">
        <v>2568</v>
      </c>
      <c r="B1658" t="s">
        <v>2433</v>
      </c>
      <c r="C1658">
        <v>1</v>
      </c>
      <c r="D1658">
        <v>4.0441176470588203E-2</v>
      </c>
      <c r="E1658">
        <v>7.7738515901059999E-2</v>
      </c>
      <c r="F1658">
        <v>77.199999999999903</v>
      </c>
      <c r="G1658">
        <v>0.28382352941176398</v>
      </c>
      <c r="H1658">
        <v>0.71617647058823497</v>
      </c>
    </row>
    <row r="1659" spans="1:8" x14ac:dyDescent="0.25">
      <c r="A1659" t="s">
        <v>2568</v>
      </c>
      <c r="B1659" t="s">
        <v>2434</v>
      </c>
      <c r="C1659">
        <v>0.72727272727272696</v>
      </c>
      <c r="D1659">
        <v>0.34782608695652101</v>
      </c>
      <c r="E1659">
        <v>0.47058823529411697</v>
      </c>
      <c r="F1659">
        <v>62.375</v>
      </c>
      <c r="G1659">
        <v>0.22931985294117599</v>
      </c>
      <c r="H1659">
        <v>0.77068014705882304</v>
      </c>
    </row>
    <row r="1660" spans="1:8" x14ac:dyDescent="0.25">
      <c r="A1660" t="s">
        <v>2568</v>
      </c>
      <c r="B1660" t="s">
        <v>2435</v>
      </c>
      <c r="C1660">
        <v>0.54545454545454497</v>
      </c>
      <c r="D1660">
        <v>0.35294117647058798</v>
      </c>
      <c r="E1660">
        <v>0.42857142857142799</v>
      </c>
      <c r="F1660">
        <v>83.6</v>
      </c>
      <c r="G1660">
        <v>0.30735294117647</v>
      </c>
      <c r="H1660">
        <v>0.69264705882352895</v>
      </c>
    </row>
    <row r="1661" spans="1:8" x14ac:dyDescent="0.25">
      <c r="A1661" t="s">
        <v>2568</v>
      </c>
      <c r="B1661" t="s">
        <v>2436</v>
      </c>
      <c r="C1661">
        <v>0.81818181818181801</v>
      </c>
      <c r="D1661">
        <v>0.209302325581395</v>
      </c>
      <c r="E1661">
        <v>0.33333333333333298</v>
      </c>
      <c r="F1661">
        <v>55.857142857142797</v>
      </c>
      <c r="G1661">
        <v>0.20535714285714199</v>
      </c>
      <c r="H1661">
        <v>0.79464285714285698</v>
      </c>
    </row>
    <row r="1662" spans="1:8" x14ac:dyDescent="0.25">
      <c r="A1662" t="s">
        <v>2568</v>
      </c>
      <c r="B1662" t="s">
        <v>2437</v>
      </c>
      <c r="C1662">
        <v>0</v>
      </c>
      <c r="D1662">
        <v>0</v>
      </c>
      <c r="E1662">
        <v>0</v>
      </c>
      <c r="F1662">
        <v>272</v>
      </c>
      <c r="G1662">
        <v>1</v>
      </c>
      <c r="H1662">
        <v>0</v>
      </c>
    </row>
    <row r="1663" spans="1:8" x14ac:dyDescent="0.25">
      <c r="A1663" t="s">
        <v>2568</v>
      </c>
      <c r="B1663" t="s">
        <v>2438</v>
      </c>
      <c r="C1663">
        <v>1</v>
      </c>
      <c r="D1663">
        <v>6.7484662576687102E-2</v>
      </c>
      <c r="E1663">
        <v>0.126436781609195</v>
      </c>
      <c r="F1663">
        <v>55.4</v>
      </c>
      <c r="G1663">
        <v>0.20367647058823499</v>
      </c>
      <c r="H1663">
        <v>0.79632352941176399</v>
      </c>
    </row>
    <row r="1664" spans="1:8" x14ac:dyDescent="0.25">
      <c r="A1664" t="s">
        <v>2568</v>
      </c>
      <c r="B1664" t="s">
        <v>2439</v>
      </c>
      <c r="C1664">
        <v>0</v>
      </c>
      <c r="D1664">
        <v>0</v>
      </c>
      <c r="E1664">
        <v>0</v>
      </c>
      <c r="F1664">
        <v>272</v>
      </c>
      <c r="G1664">
        <v>1</v>
      </c>
      <c r="H1664">
        <v>0</v>
      </c>
    </row>
    <row r="1665" spans="1:8" x14ac:dyDescent="0.25">
      <c r="A1665" t="s">
        <v>2568</v>
      </c>
      <c r="B1665" t="s">
        <v>2440</v>
      </c>
      <c r="C1665">
        <v>0.45454545454545398</v>
      </c>
      <c r="D1665">
        <v>0.33333333333333298</v>
      </c>
      <c r="E1665">
        <v>0.38461538461538403</v>
      </c>
      <c r="F1665">
        <v>95.909090909090907</v>
      </c>
      <c r="G1665">
        <v>0.35260695187165703</v>
      </c>
      <c r="H1665">
        <v>0.64739304812834197</v>
      </c>
    </row>
    <row r="1666" spans="1:8" x14ac:dyDescent="0.25">
      <c r="A1666" t="s">
        <v>2569</v>
      </c>
      <c r="B1666" t="s">
        <v>2428</v>
      </c>
      <c r="C1666">
        <v>0.90909090909090895</v>
      </c>
      <c r="D1666">
        <v>0.90909090909090895</v>
      </c>
      <c r="E1666">
        <v>0.90909090909090895</v>
      </c>
      <c r="F1666">
        <v>42.6666666666666</v>
      </c>
      <c r="G1666">
        <v>0.15686274509803899</v>
      </c>
      <c r="H1666">
        <v>0.84313725490196001</v>
      </c>
    </row>
    <row r="1667" spans="1:8" x14ac:dyDescent="0.25">
      <c r="A1667" t="s">
        <v>2569</v>
      </c>
      <c r="B1667" t="s">
        <v>2429</v>
      </c>
      <c r="C1667">
        <v>0</v>
      </c>
      <c r="D1667">
        <v>0</v>
      </c>
      <c r="E1667">
        <v>0</v>
      </c>
      <c r="F1667">
        <v>272</v>
      </c>
      <c r="G1667">
        <v>1</v>
      </c>
      <c r="H1667">
        <v>0</v>
      </c>
    </row>
    <row r="1668" spans="1:8" x14ac:dyDescent="0.25">
      <c r="A1668" t="s">
        <v>2569</v>
      </c>
      <c r="B1668" t="s">
        <v>2430</v>
      </c>
      <c r="C1668">
        <v>0.90909090909090895</v>
      </c>
      <c r="D1668">
        <v>0.83333333333333304</v>
      </c>
      <c r="E1668">
        <v>0.86956521739130399</v>
      </c>
      <c r="F1668">
        <v>42.8333333333333</v>
      </c>
      <c r="G1668">
        <v>0.15747549019607801</v>
      </c>
      <c r="H1668">
        <v>0.84252450980392102</v>
      </c>
    </row>
    <row r="1669" spans="1:8" x14ac:dyDescent="0.25">
      <c r="A1669" t="s">
        <v>2569</v>
      </c>
      <c r="B1669" t="s">
        <v>2431</v>
      </c>
      <c r="C1669">
        <v>0</v>
      </c>
      <c r="D1669">
        <v>0</v>
      </c>
      <c r="E1669">
        <v>0</v>
      </c>
      <c r="F1669">
        <v>272</v>
      </c>
      <c r="G1669">
        <v>1</v>
      </c>
      <c r="H1669">
        <v>0</v>
      </c>
    </row>
    <row r="1670" spans="1:8" x14ac:dyDescent="0.25">
      <c r="A1670" t="s">
        <v>2569</v>
      </c>
      <c r="B1670" t="s">
        <v>2432</v>
      </c>
      <c r="C1670">
        <v>9.0909090909090898E-2</v>
      </c>
      <c r="D1670">
        <v>0.33333333333333298</v>
      </c>
      <c r="E1670">
        <v>0.14285714285714199</v>
      </c>
      <c r="F1670">
        <v>155.13333333333301</v>
      </c>
      <c r="G1670">
        <v>0.57034313725490204</v>
      </c>
      <c r="H1670">
        <v>0.42965686274509701</v>
      </c>
    </row>
    <row r="1671" spans="1:8" x14ac:dyDescent="0.25">
      <c r="A1671" t="s">
        <v>2569</v>
      </c>
      <c r="B1671" t="s">
        <v>2433</v>
      </c>
      <c r="C1671">
        <v>1</v>
      </c>
      <c r="D1671">
        <v>4.0441176470588203E-2</v>
      </c>
      <c r="E1671">
        <v>7.7738515901059999E-2</v>
      </c>
      <c r="F1671">
        <v>77.199999999999903</v>
      </c>
      <c r="G1671">
        <v>0.28382352941176398</v>
      </c>
      <c r="H1671">
        <v>0.71617647058823497</v>
      </c>
    </row>
    <row r="1672" spans="1:8" x14ac:dyDescent="0.25">
      <c r="A1672" t="s">
        <v>2569</v>
      </c>
      <c r="B1672" t="s">
        <v>2434</v>
      </c>
      <c r="C1672">
        <v>0.54545454545454497</v>
      </c>
      <c r="D1672">
        <v>0.375</v>
      </c>
      <c r="E1672">
        <v>0.44444444444444398</v>
      </c>
      <c r="F1672">
        <v>83.5</v>
      </c>
      <c r="G1672">
        <v>0.30698529411764702</v>
      </c>
      <c r="H1672">
        <v>0.69301470588235203</v>
      </c>
    </row>
    <row r="1673" spans="1:8" x14ac:dyDescent="0.25">
      <c r="A1673" t="s">
        <v>2569</v>
      </c>
      <c r="B1673" t="s">
        <v>2435</v>
      </c>
      <c r="C1673">
        <v>0.27272727272727199</v>
      </c>
      <c r="D1673">
        <v>0.27272727272727199</v>
      </c>
      <c r="E1673">
        <v>0.27272727272727199</v>
      </c>
      <c r="F1673">
        <v>123.615384615384</v>
      </c>
      <c r="G1673">
        <v>0.45446832579185498</v>
      </c>
      <c r="H1673">
        <v>0.54553167420814397</v>
      </c>
    </row>
    <row r="1674" spans="1:8" x14ac:dyDescent="0.25">
      <c r="A1674" t="s">
        <v>2569</v>
      </c>
      <c r="B1674" t="s">
        <v>2436</v>
      </c>
      <c r="C1674">
        <v>0.63636363636363602</v>
      </c>
      <c r="D1674">
        <v>0.20588235294117599</v>
      </c>
      <c r="E1674">
        <v>0.31111111111111101</v>
      </c>
      <c r="F1674">
        <v>74</v>
      </c>
      <c r="G1674">
        <v>0.27205882352941102</v>
      </c>
      <c r="H1674">
        <v>0.72794117647058798</v>
      </c>
    </row>
    <row r="1675" spans="1:8" x14ac:dyDescent="0.25">
      <c r="A1675" t="s">
        <v>2569</v>
      </c>
      <c r="B1675" t="s">
        <v>2437</v>
      </c>
      <c r="C1675">
        <v>0</v>
      </c>
      <c r="D1675">
        <v>0</v>
      </c>
      <c r="E1675">
        <v>0</v>
      </c>
      <c r="F1675">
        <v>172.75</v>
      </c>
      <c r="G1675">
        <v>0.63511029411764697</v>
      </c>
      <c r="H1675">
        <v>0.36488970588235198</v>
      </c>
    </row>
    <row r="1676" spans="1:8" x14ac:dyDescent="0.25">
      <c r="A1676" t="s">
        <v>2569</v>
      </c>
      <c r="B1676" t="s">
        <v>2438</v>
      </c>
      <c r="C1676">
        <v>1</v>
      </c>
      <c r="D1676">
        <v>0.118279569892473</v>
      </c>
      <c r="E1676">
        <v>0.21153846153846101</v>
      </c>
      <c r="F1676">
        <v>41.4</v>
      </c>
      <c r="G1676">
        <v>0.152205882352941</v>
      </c>
      <c r="H1676">
        <v>0.84779411764705803</v>
      </c>
    </row>
    <row r="1677" spans="1:8" x14ac:dyDescent="0.25">
      <c r="A1677" t="s">
        <v>2569</v>
      </c>
      <c r="B1677" t="s">
        <v>2439</v>
      </c>
      <c r="C1677">
        <v>0</v>
      </c>
      <c r="D1677">
        <v>0</v>
      </c>
      <c r="E1677">
        <v>0</v>
      </c>
      <c r="F1677">
        <v>272</v>
      </c>
      <c r="G1677">
        <v>1</v>
      </c>
      <c r="H1677">
        <v>0</v>
      </c>
    </row>
    <row r="1678" spans="1:8" x14ac:dyDescent="0.25">
      <c r="A1678" t="s">
        <v>2569</v>
      </c>
      <c r="B1678" t="s">
        <v>2440</v>
      </c>
      <c r="C1678">
        <v>0.27272727272727199</v>
      </c>
      <c r="D1678">
        <v>0.13636363636363599</v>
      </c>
      <c r="E1678">
        <v>0.18181818181818099</v>
      </c>
      <c r="F1678">
        <v>124.461538461538</v>
      </c>
      <c r="G1678">
        <v>0.45757918552036198</v>
      </c>
      <c r="H1678">
        <v>0.54242081447963797</v>
      </c>
    </row>
    <row r="1679" spans="1:8" x14ac:dyDescent="0.25">
      <c r="A1679" t="s">
        <v>2570</v>
      </c>
      <c r="B1679" t="s">
        <v>2428</v>
      </c>
      <c r="C1679">
        <v>0.90909090909090895</v>
      </c>
      <c r="D1679">
        <v>0.83333333333333304</v>
      </c>
      <c r="E1679">
        <v>0.86956521739130399</v>
      </c>
      <c r="F1679">
        <v>42.8333333333333</v>
      </c>
      <c r="G1679">
        <v>0.15747549019607801</v>
      </c>
      <c r="H1679">
        <v>0.84252450980392102</v>
      </c>
    </row>
    <row r="1680" spans="1:8" x14ac:dyDescent="0.25">
      <c r="A1680" t="s">
        <v>2570</v>
      </c>
      <c r="B1680" t="s">
        <v>2429</v>
      </c>
      <c r="C1680">
        <v>0</v>
      </c>
      <c r="D1680">
        <v>0</v>
      </c>
      <c r="E1680">
        <v>0</v>
      </c>
      <c r="F1680">
        <v>272</v>
      </c>
      <c r="G1680">
        <v>1</v>
      </c>
      <c r="H1680">
        <v>0</v>
      </c>
    </row>
    <row r="1681" spans="1:8" x14ac:dyDescent="0.25">
      <c r="A1681" t="s">
        <v>2570</v>
      </c>
      <c r="B1681" t="s">
        <v>2430</v>
      </c>
      <c r="C1681">
        <v>0.81818181818181801</v>
      </c>
      <c r="D1681">
        <v>0.75</v>
      </c>
      <c r="E1681">
        <v>0.78260869565217295</v>
      </c>
      <c r="F1681">
        <v>51.428571428571402</v>
      </c>
      <c r="G1681">
        <v>0.1890756302521</v>
      </c>
      <c r="H1681">
        <v>0.81092436974789905</v>
      </c>
    </row>
    <row r="1682" spans="1:8" x14ac:dyDescent="0.25">
      <c r="A1682" t="s">
        <v>2570</v>
      </c>
      <c r="B1682" t="s">
        <v>2431</v>
      </c>
      <c r="C1682">
        <v>0</v>
      </c>
      <c r="D1682">
        <v>0</v>
      </c>
      <c r="E1682">
        <v>0</v>
      </c>
      <c r="F1682">
        <v>272</v>
      </c>
      <c r="G1682">
        <v>1</v>
      </c>
      <c r="H1682">
        <v>0</v>
      </c>
    </row>
    <row r="1683" spans="1:8" x14ac:dyDescent="0.25">
      <c r="A1683" t="s">
        <v>2570</v>
      </c>
      <c r="B1683" t="s">
        <v>2432</v>
      </c>
      <c r="C1683">
        <v>9.0909090909090898E-2</v>
      </c>
      <c r="D1683">
        <v>0.5</v>
      </c>
      <c r="E1683">
        <v>0.15384615384615299</v>
      </c>
      <c r="F1683">
        <v>155.06666666666601</v>
      </c>
      <c r="G1683">
        <v>0.57009803921568603</v>
      </c>
      <c r="H1683">
        <v>0.42990196078431298</v>
      </c>
    </row>
    <row r="1684" spans="1:8" x14ac:dyDescent="0.25">
      <c r="A1684" t="s">
        <v>2570</v>
      </c>
      <c r="B1684" t="s">
        <v>2433</v>
      </c>
      <c r="C1684">
        <v>1</v>
      </c>
      <c r="D1684">
        <v>4.0441176470588203E-2</v>
      </c>
      <c r="E1684">
        <v>7.7738515901059999E-2</v>
      </c>
      <c r="F1684">
        <v>77.199999999999903</v>
      </c>
      <c r="G1684">
        <v>0.28382352941176398</v>
      </c>
      <c r="H1684">
        <v>0.71617647058823497</v>
      </c>
    </row>
    <row r="1685" spans="1:8" x14ac:dyDescent="0.25">
      <c r="A1685" t="s">
        <v>2570</v>
      </c>
      <c r="B1685" t="s">
        <v>2434</v>
      </c>
      <c r="C1685">
        <v>0.54545454545454497</v>
      </c>
      <c r="D1685">
        <v>0.3</v>
      </c>
      <c r="E1685">
        <v>0.38709677419354799</v>
      </c>
      <c r="F1685">
        <v>83.9</v>
      </c>
      <c r="G1685">
        <v>0.30845588235294102</v>
      </c>
      <c r="H1685">
        <v>0.69154411764705803</v>
      </c>
    </row>
    <row r="1686" spans="1:8" x14ac:dyDescent="0.25">
      <c r="A1686" t="s">
        <v>2570</v>
      </c>
      <c r="B1686" t="s">
        <v>2435</v>
      </c>
      <c r="C1686">
        <v>0.36363636363636298</v>
      </c>
      <c r="D1686">
        <v>0.30769230769230699</v>
      </c>
      <c r="E1686">
        <v>0.33333333333333298</v>
      </c>
      <c r="F1686">
        <v>109.25</v>
      </c>
      <c r="G1686">
        <v>0.40165441176470501</v>
      </c>
      <c r="H1686">
        <v>0.59834558823529405</v>
      </c>
    </row>
    <row r="1687" spans="1:8" x14ac:dyDescent="0.25">
      <c r="A1687" t="s">
        <v>2570</v>
      </c>
      <c r="B1687" t="s">
        <v>2436</v>
      </c>
      <c r="C1687">
        <v>0.90909090909090895</v>
      </c>
      <c r="D1687">
        <v>0.22222222222222199</v>
      </c>
      <c r="E1687">
        <v>0.35714285714285698</v>
      </c>
      <c r="F1687">
        <v>48.3333333333333</v>
      </c>
      <c r="G1687">
        <v>0.177696078431372</v>
      </c>
      <c r="H1687">
        <v>0.82230392156862697</v>
      </c>
    </row>
    <row r="1688" spans="1:8" x14ac:dyDescent="0.25">
      <c r="A1688" t="s">
        <v>2570</v>
      </c>
      <c r="B1688" t="s">
        <v>2437</v>
      </c>
      <c r="C1688">
        <v>0</v>
      </c>
      <c r="D1688">
        <v>0</v>
      </c>
      <c r="E1688">
        <v>0</v>
      </c>
      <c r="F1688">
        <v>172.5625</v>
      </c>
      <c r="G1688">
        <v>0.63442095588235203</v>
      </c>
      <c r="H1688">
        <v>0.36557904411764702</v>
      </c>
    </row>
    <row r="1689" spans="1:8" x14ac:dyDescent="0.25">
      <c r="A1689" t="s">
        <v>2570</v>
      </c>
      <c r="B1689" t="s">
        <v>2438</v>
      </c>
      <c r="C1689">
        <v>1</v>
      </c>
      <c r="D1689">
        <v>0.11340206185567001</v>
      </c>
      <c r="E1689">
        <v>0.203703703703703</v>
      </c>
      <c r="F1689">
        <v>42.2</v>
      </c>
      <c r="G1689">
        <v>0.155147058823529</v>
      </c>
      <c r="H1689">
        <v>0.84485294117647003</v>
      </c>
    </row>
    <row r="1690" spans="1:8" x14ac:dyDescent="0.25">
      <c r="A1690" t="s">
        <v>2570</v>
      </c>
      <c r="B1690" t="s">
        <v>2439</v>
      </c>
      <c r="C1690">
        <v>0</v>
      </c>
      <c r="D1690">
        <v>0</v>
      </c>
      <c r="E1690">
        <v>0</v>
      </c>
      <c r="F1690">
        <v>272</v>
      </c>
      <c r="G1690">
        <v>1</v>
      </c>
      <c r="H1690">
        <v>0</v>
      </c>
    </row>
    <row r="1691" spans="1:8" x14ac:dyDescent="0.25">
      <c r="A1691" t="s">
        <v>2570</v>
      </c>
      <c r="B1691" t="s">
        <v>2440</v>
      </c>
      <c r="C1691">
        <v>0.27272727272727199</v>
      </c>
      <c r="D1691">
        <v>0.1875</v>
      </c>
      <c r="E1691">
        <v>0.22222222222222199</v>
      </c>
      <c r="F1691">
        <v>124</v>
      </c>
      <c r="G1691">
        <v>0.45588235294117602</v>
      </c>
      <c r="H1691">
        <v>0.54411764705882304</v>
      </c>
    </row>
    <row r="1692" spans="1:8" x14ac:dyDescent="0.25">
      <c r="A1692" t="s">
        <v>2571</v>
      </c>
      <c r="B1692" t="s">
        <v>2428</v>
      </c>
      <c r="C1692">
        <v>0.90909090909090895</v>
      </c>
      <c r="D1692">
        <v>0.90909090909090895</v>
      </c>
      <c r="E1692">
        <v>0.90909090909090895</v>
      </c>
      <c r="F1692">
        <v>42.6666666666666</v>
      </c>
      <c r="G1692">
        <v>0.15686274509803899</v>
      </c>
      <c r="H1692">
        <v>0.84313725490196001</v>
      </c>
    </row>
    <row r="1693" spans="1:8" x14ac:dyDescent="0.25">
      <c r="A1693" t="s">
        <v>2571</v>
      </c>
      <c r="B1693" t="s">
        <v>2429</v>
      </c>
      <c r="C1693">
        <v>0</v>
      </c>
      <c r="D1693">
        <v>0</v>
      </c>
      <c r="E1693">
        <v>0</v>
      </c>
      <c r="F1693">
        <v>272</v>
      </c>
      <c r="G1693">
        <v>1</v>
      </c>
      <c r="H1693">
        <v>0</v>
      </c>
    </row>
    <row r="1694" spans="1:8" x14ac:dyDescent="0.25">
      <c r="A1694" t="s">
        <v>2571</v>
      </c>
      <c r="B1694" t="s">
        <v>2430</v>
      </c>
      <c r="C1694">
        <v>0.90909090909090895</v>
      </c>
      <c r="D1694">
        <v>0.90909090909090895</v>
      </c>
      <c r="E1694">
        <v>0.90909090909090895</v>
      </c>
      <c r="F1694">
        <v>42.6666666666666</v>
      </c>
      <c r="G1694">
        <v>0.15686274509803899</v>
      </c>
      <c r="H1694">
        <v>0.84313725490196001</v>
      </c>
    </row>
    <row r="1695" spans="1:8" x14ac:dyDescent="0.25">
      <c r="A1695" t="s">
        <v>2571</v>
      </c>
      <c r="B1695" t="s">
        <v>2431</v>
      </c>
      <c r="C1695">
        <v>0</v>
      </c>
      <c r="D1695">
        <v>0</v>
      </c>
      <c r="E1695">
        <v>0</v>
      </c>
      <c r="F1695">
        <v>272</v>
      </c>
      <c r="G1695">
        <v>1</v>
      </c>
      <c r="H1695">
        <v>0</v>
      </c>
    </row>
    <row r="1696" spans="1:8" x14ac:dyDescent="0.25">
      <c r="A1696" t="s">
        <v>2571</v>
      </c>
      <c r="B1696" t="s">
        <v>2432</v>
      </c>
      <c r="C1696">
        <v>0</v>
      </c>
      <c r="D1696">
        <v>0</v>
      </c>
      <c r="E1696">
        <v>0</v>
      </c>
      <c r="F1696">
        <v>172.625</v>
      </c>
      <c r="G1696">
        <v>0.63465073529411697</v>
      </c>
      <c r="H1696">
        <v>0.36534926470588203</v>
      </c>
    </row>
    <row r="1697" spans="1:8" x14ac:dyDescent="0.25">
      <c r="A1697" t="s">
        <v>2571</v>
      </c>
      <c r="B1697" t="s">
        <v>2433</v>
      </c>
      <c r="C1697">
        <v>1</v>
      </c>
      <c r="D1697">
        <v>4.0441176470588203E-2</v>
      </c>
      <c r="E1697">
        <v>7.7738515901059999E-2</v>
      </c>
      <c r="F1697">
        <v>77.199999999999903</v>
      </c>
      <c r="G1697">
        <v>0.28382352941176398</v>
      </c>
      <c r="H1697">
        <v>0.71617647058823497</v>
      </c>
    </row>
    <row r="1698" spans="1:8" x14ac:dyDescent="0.25">
      <c r="A1698" t="s">
        <v>2571</v>
      </c>
      <c r="B1698" t="s">
        <v>2434</v>
      </c>
      <c r="C1698">
        <v>0.63636363636363602</v>
      </c>
      <c r="D1698">
        <v>0.30434782608695599</v>
      </c>
      <c r="E1698">
        <v>0.41176470588235298</v>
      </c>
      <c r="F1698">
        <v>72.7777777777777</v>
      </c>
      <c r="G1698">
        <v>0.26756535947712401</v>
      </c>
      <c r="H1698">
        <v>0.73243464052287499</v>
      </c>
    </row>
    <row r="1699" spans="1:8" x14ac:dyDescent="0.25">
      <c r="A1699" t="s">
        <v>2571</v>
      </c>
      <c r="B1699" t="s">
        <v>2435</v>
      </c>
      <c r="C1699">
        <v>0.54545454545454497</v>
      </c>
      <c r="D1699">
        <v>0.31578947368421001</v>
      </c>
      <c r="E1699">
        <v>0.39999999999999902</v>
      </c>
      <c r="F1699">
        <v>83.8</v>
      </c>
      <c r="G1699">
        <v>0.308088235294117</v>
      </c>
      <c r="H1699">
        <v>0.691911764705882</v>
      </c>
    </row>
    <row r="1700" spans="1:8" x14ac:dyDescent="0.25">
      <c r="A1700" t="s">
        <v>2571</v>
      </c>
      <c r="B1700" t="s">
        <v>2436</v>
      </c>
      <c r="C1700">
        <v>0.54545454545454497</v>
      </c>
      <c r="D1700">
        <v>0.13953488372093001</v>
      </c>
      <c r="E1700">
        <v>0.22222222222222199</v>
      </c>
      <c r="F1700">
        <v>86.199999999999903</v>
      </c>
      <c r="G1700">
        <v>0.316911764705882</v>
      </c>
      <c r="H1700">
        <v>0.683088235294117</v>
      </c>
    </row>
    <row r="1701" spans="1:8" x14ac:dyDescent="0.25">
      <c r="A1701" t="s">
        <v>2571</v>
      </c>
      <c r="B1701" t="s">
        <v>2437</v>
      </c>
      <c r="C1701">
        <v>0</v>
      </c>
      <c r="D1701">
        <v>0</v>
      </c>
      <c r="E1701">
        <v>0</v>
      </c>
      <c r="F1701">
        <v>272</v>
      </c>
      <c r="G1701">
        <v>1</v>
      </c>
      <c r="H1701">
        <v>0</v>
      </c>
    </row>
    <row r="1702" spans="1:8" x14ac:dyDescent="0.25">
      <c r="A1702" t="s">
        <v>2571</v>
      </c>
      <c r="B1702" t="s">
        <v>2438</v>
      </c>
      <c r="C1702">
        <v>1</v>
      </c>
      <c r="D1702">
        <v>8.4615384615384606E-2</v>
      </c>
      <c r="E1702">
        <v>0.15602836879432599</v>
      </c>
      <c r="F1702">
        <v>48.8</v>
      </c>
      <c r="G1702">
        <v>0.17941176470588199</v>
      </c>
      <c r="H1702">
        <v>0.82058823529411695</v>
      </c>
    </row>
    <row r="1703" spans="1:8" x14ac:dyDescent="0.25">
      <c r="A1703" t="s">
        <v>2571</v>
      </c>
      <c r="B1703" t="s">
        <v>2439</v>
      </c>
      <c r="C1703">
        <v>0</v>
      </c>
      <c r="D1703">
        <v>0</v>
      </c>
      <c r="E1703">
        <v>0</v>
      </c>
      <c r="F1703">
        <v>272</v>
      </c>
      <c r="G1703">
        <v>1</v>
      </c>
      <c r="H1703">
        <v>0</v>
      </c>
    </row>
    <row r="1704" spans="1:8" x14ac:dyDescent="0.25">
      <c r="A1704" t="s">
        <v>2571</v>
      </c>
      <c r="B1704" t="s">
        <v>2440</v>
      </c>
      <c r="C1704">
        <v>0.27272727272727199</v>
      </c>
      <c r="D1704">
        <v>0.125</v>
      </c>
      <c r="E1704">
        <v>0.17142857142857101</v>
      </c>
      <c r="F1704">
        <v>124.615384615384</v>
      </c>
      <c r="G1704">
        <v>0.45814479638008998</v>
      </c>
      <c r="H1704">
        <v>0.54185520361990902</v>
      </c>
    </row>
    <row r="1705" spans="1:8" x14ac:dyDescent="0.25">
      <c r="A1705" t="s">
        <v>2572</v>
      </c>
      <c r="B1705" t="s">
        <v>2428</v>
      </c>
      <c r="C1705">
        <v>0.81818181818181801</v>
      </c>
      <c r="D1705">
        <v>1</v>
      </c>
      <c r="E1705">
        <v>0.9</v>
      </c>
      <c r="F1705">
        <v>51</v>
      </c>
      <c r="G1705">
        <v>0.1875</v>
      </c>
      <c r="H1705">
        <v>0.8125</v>
      </c>
    </row>
    <row r="1706" spans="1:8" x14ac:dyDescent="0.25">
      <c r="A1706" t="s">
        <v>2572</v>
      </c>
      <c r="B1706" t="s">
        <v>2429</v>
      </c>
      <c r="C1706">
        <v>0</v>
      </c>
      <c r="D1706">
        <v>0</v>
      </c>
      <c r="E1706">
        <v>0</v>
      </c>
      <c r="F1706">
        <v>272</v>
      </c>
      <c r="G1706">
        <v>1</v>
      </c>
      <c r="H1706">
        <v>0</v>
      </c>
    </row>
    <row r="1707" spans="1:8" x14ac:dyDescent="0.25">
      <c r="A1707" t="s">
        <v>2572</v>
      </c>
      <c r="B1707" t="s">
        <v>2430</v>
      </c>
      <c r="C1707">
        <v>0.81818181818181801</v>
      </c>
      <c r="D1707">
        <v>0.9</v>
      </c>
      <c r="E1707">
        <v>0.85714285714285698</v>
      </c>
      <c r="F1707">
        <v>51.142857142857103</v>
      </c>
      <c r="G1707">
        <v>0.188025210084033</v>
      </c>
      <c r="H1707">
        <v>0.81197478991596606</v>
      </c>
    </row>
    <row r="1708" spans="1:8" x14ac:dyDescent="0.25">
      <c r="A1708" t="s">
        <v>2572</v>
      </c>
      <c r="B1708" t="s">
        <v>2431</v>
      </c>
      <c r="C1708">
        <v>0</v>
      </c>
      <c r="D1708">
        <v>0</v>
      </c>
      <c r="E1708">
        <v>0</v>
      </c>
      <c r="F1708">
        <v>272</v>
      </c>
      <c r="G1708">
        <v>1</v>
      </c>
      <c r="H1708">
        <v>0</v>
      </c>
    </row>
    <row r="1709" spans="1:8" x14ac:dyDescent="0.25">
      <c r="A1709" t="s">
        <v>2572</v>
      </c>
      <c r="B1709" t="s">
        <v>2432</v>
      </c>
      <c r="C1709">
        <v>9.0909090909090898E-2</v>
      </c>
      <c r="D1709">
        <v>1</v>
      </c>
      <c r="E1709">
        <v>0.16666666666666599</v>
      </c>
      <c r="F1709">
        <v>155</v>
      </c>
      <c r="G1709">
        <v>0.56985294117647001</v>
      </c>
      <c r="H1709">
        <v>0.43014705882352899</v>
      </c>
    </row>
    <row r="1710" spans="1:8" x14ac:dyDescent="0.25">
      <c r="A1710" t="s">
        <v>2572</v>
      </c>
      <c r="B1710" t="s">
        <v>2433</v>
      </c>
      <c r="C1710">
        <v>1</v>
      </c>
      <c r="D1710">
        <v>4.0441176470588203E-2</v>
      </c>
      <c r="E1710">
        <v>7.7738515901059999E-2</v>
      </c>
      <c r="F1710">
        <v>77.199999999999903</v>
      </c>
      <c r="G1710">
        <v>0.28382352941176398</v>
      </c>
      <c r="H1710">
        <v>0.71617647058823497</v>
      </c>
    </row>
    <row r="1711" spans="1:8" x14ac:dyDescent="0.25">
      <c r="A1711" t="s">
        <v>2572</v>
      </c>
      <c r="B1711" t="s">
        <v>2434</v>
      </c>
      <c r="C1711">
        <v>0.72727272727272696</v>
      </c>
      <c r="D1711">
        <v>0.42105263157894701</v>
      </c>
      <c r="E1711">
        <v>0.53333333333333299</v>
      </c>
      <c r="F1711">
        <v>61.875</v>
      </c>
      <c r="G1711">
        <v>0.22748161764705799</v>
      </c>
      <c r="H1711">
        <v>0.77251838235294101</v>
      </c>
    </row>
    <row r="1712" spans="1:8" x14ac:dyDescent="0.25">
      <c r="A1712" t="s">
        <v>2572</v>
      </c>
      <c r="B1712" t="s">
        <v>2435</v>
      </c>
      <c r="C1712">
        <v>0.45454545454545398</v>
      </c>
      <c r="D1712">
        <v>0.38461538461538403</v>
      </c>
      <c r="E1712">
        <v>0.41666666666666602</v>
      </c>
      <c r="F1712">
        <v>95.727272727272705</v>
      </c>
      <c r="G1712">
        <v>0.35193850267379601</v>
      </c>
      <c r="H1712">
        <v>0.648061497326203</v>
      </c>
    </row>
    <row r="1713" spans="1:8" x14ac:dyDescent="0.25">
      <c r="A1713" t="s">
        <v>2572</v>
      </c>
      <c r="B1713" t="s">
        <v>2436</v>
      </c>
      <c r="C1713">
        <v>0.90909090909090895</v>
      </c>
      <c r="D1713">
        <v>0.27027027027027001</v>
      </c>
      <c r="E1713">
        <v>0.41666666666666602</v>
      </c>
      <c r="F1713">
        <v>47</v>
      </c>
      <c r="G1713">
        <v>0.17279411764705799</v>
      </c>
      <c r="H1713">
        <v>0.82720588235294101</v>
      </c>
    </row>
    <row r="1714" spans="1:8" x14ac:dyDescent="0.25">
      <c r="A1714" t="s">
        <v>2572</v>
      </c>
      <c r="B1714" t="s">
        <v>2437</v>
      </c>
      <c r="C1714">
        <v>0</v>
      </c>
      <c r="D1714">
        <v>0</v>
      </c>
      <c r="E1714">
        <v>0</v>
      </c>
      <c r="F1714">
        <v>172.5625</v>
      </c>
      <c r="G1714">
        <v>0.63442095588235203</v>
      </c>
      <c r="H1714">
        <v>0.36557904411764702</v>
      </c>
    </row>
    <row r="1715" spans="1:8" x14ac:dyDescent="0.25">
      <c r="A1715" t="s">
        <v>2572</v>
      </c>
      <c r="B1715" t="s">
        <v>2438</v>
      </c>
      <c r="C1715">
        <v>1</v>
      </c>
      <c r="D1715">
        <v>9.4017094017094002E-2</v>
      </c>
      <c r="E1715">
        <v>0.171874999999999</v>
      </c>
      <c r="F1715">
        <v>46.2</v>
      </c>
      <c r="G1715">
        <v>0.16985294117647001</v>
      </c>
      <c r="H1715">
        <v>0.83014705882352902</v>
      </c>
    </row>
    <row r="1716" spans="1:8" x14ac:dyDescent="0.25">
      <c r="A1716" t="s">
        <v>2572</v>
      </c>
      <c r="B1716" t="s">
        <v>2439</v>
      </c>
      <c r="C1716">
        <v>0</v>
      </c>
      <c r="D1716">
        <v>0</v>
      </c>
      <c r="E1716">
        <v>0</v>
      </c>
      <c r="F1716">
        <v>272</v>
      </c>
      <c r="G1716">
        <v>1</v>
      </c>
      <c r="H1716">
        <v>0</v>
      </c>
    </row>
    <row r="1717" spans="1:8" x14ac:dyDescent="0.25">
      <c r="A1717" t="s">
        <v>2572</v>
      </c>
      <c r="B1717" t="s">
        <v>2440</v>
      </c>
      <c r="C1717">
        <v>0.18181818181818099</v>
      </c>
      <c r="D1717">
        <v>0.133333333333333</v>
      </c>
      <c r="E1717">
        <v>0.15384615384615299</v>
      </c>
      <c r="F1717">
        <v>139.42857142857099</v>
      </c>
      <c r="G1717">
        <v>0.51260504201680601</v>
      </c>
      <c r="H1717">
        <v>0.48739495798319299</v>
      </c>
    </row>
    <row r="1718" spans="1:8" x14ac:dyDescent="0.25">
      <c r="A1718" t="s">
        <v>2573</v>
      </c>
      <c r="B1718" t="s">
        <v>2428</v>
      </c>
      <c r="C1718">
        <v>0.45454545454545398</v>
      </c>
      <c r="D1718">
        <v>0.83333333333333304</v>
      </c>
      <c r="E1718">
        <v>0.58823529411764697</v>
      </c>
      <c r="F1718">
        <v>95.090909090908994</v>
      </c>
      <c r="G1718">
        <v>0.34959893048128299</v>
      </c>
      <c r="H1718">
        <v>0.65040106951871601</v>
      </c>
    </row>
    <row r="1719" spans="1:8" x14ac:dyDescent="0.25">
      <c r="A1719" t="s">
        <v>2573</v>
      </c>
      <c r="B1719" t="s">
        <v>2429</v>
      </c>
      <c r="C1719">
        <v>0</v>
      </c>
      <c r="D1719">
        <v>0</v>
      </c>
      <c r="E1719">
        <v>0</v>
      </c>
      <c r="F1719">
        <v>272</v>
      </c>
      <c r="G1719">
        <v>1</v>
      </c>
      <c r="H1719">
        <v>0</v>
      </c>
    </row>
    <row r="1720" spans="1:8" x14ac:dyDescent="0.25">
      <c r="A1720" t="s">
        <v>2573</v>
      </c>
      <c r="B1720" t="s">
        <v>2430</v>
      </c>
      <c r="C1720">
        <v>0.27272727272727199</v>
      </c>
      <c r="D1720">
        <v>0.75</v>
      </c>
      <c r="E1720">
        <v>0.39999999999999902</v>
      </c>
      <c r="F1720">
        <v>123.07692307692299</v>
      </c>
      <c r="G1720">
        <v>0.45248868778280499</v>
      </c>
      <c r="H1720">
        <v>0.54751131221719396</v>
      </c>
    </row>
    <row r="1721" spans="1:8" x14ac:dyDescent="0.25">
      <c r="A1721" t="s">
        <v>2573</v>
      </c>
      <c r="B1721" t="s">
        <v>2431</v>
      </c>
      <c r="C1721">
        <v>0</v>
      </c>
      <c r="D1721">
        <v>0</v>
      </c>
      <c r="E1721">
        <v>0</v>
      </c>
      <c r="F1721">
        <v>272</v>
      </c>
      <c r="G1721">
        <v>1</v>
      </c>
      <c r="H1721">
        <v>0</v>
      </c>
    </row>
    <row r="1722" spans="1:8" x14ac:dyDescent="0.25">
      <c r="A1722" t="s">
        <v>2573</v>
      </c>
      <c r="B1722" t="s">
        <v>2432</v>
      </c>
      <c r="C1722">
        <v>9.0909090909090898E-2</v>
      </c>
      <c r="D1722">
        <v>0.33333333333333298</v>
      </c>
      <c r="E1722">
        <v>0.14285714285714199</v>
      </c>
      <c r="F1722">
        <v>155.13333333333301</v>
      </c>
      <c r="G1722">
        <v>0.57034313725490204</v>
      </c>
      <c r="H1722">
        <v>0.42965686274509701</v>
      </c>
    </row>
    <row r="1723" spans="1:8" x14ac:dyDescent="0.25">
      <c r="A1723" t="s">
        <v>2573</v>
      </c>
      <c r="B1723" t="s">
        <v>2433</v>
      </c>
      <c r="C1723">
        <v>1</v>
      </c>
      <c r="D1723">
        <v>4.0441176470588203E-2</v>
      </c>
      <c r="E1723">
        <v>7.7738515901059999E-2</v>
      </c>
      <c r="F1723">
        <v>77.199999999999903</v>
      </c>
      <c r="G1723">
        <v>0.28382352941176398</v>
      </c>
      <c r="H1723">
        <v>0.71617647058823497</v>
      </c>
    </row>
    <row r="1724" spans="1:8" x14ac:dyDescent="0.25">
      <c r="A1724" t="s">
        <v>2573</v>
      </c>
      <c r="B1724" t="s">
        <v>2434</v>
      </c>
      <c r="C1724">
        <v>0.54545454545454497</v>
      </c>
      <c r="D1724">
        <v>0.42857142857142799</v>
      </c>
      <c r="E1724">
        <v>0.47999999999999898</v>
      </c>
      <c r="F1724">
        <v>83.3</v>
      </c>
      <c r="G1724">
        <v>0.30625000000000002</v>
      </c>
      <c r="H1724">
        <v>0.69374999999999998</v>
      </c>
    </row>
    <row r="1725" spans="1:8" x14ac:dyDescent="0.25">
      <c r="A1725" t="s">
        <v>2573</v>
      </c>
      <c r="B1725" t="s">
        <v>2435</v>
      </c>
      <c r="C1725">
        <v>0.45454545454545398</v>
      </c>
      <c r="D1725">
        <v>0.41666666666666602</v>
      </c>
      <c r="E1725">
        <v>0.434782608695652</v>
      </c>
      <c r="F1725">
        <v>95.636363636363598</v>
      </c>
      <c r="G1725">
        <v>0.35160427807486599</v>
      </c>
      <c r="H1725">
        <v>0.64839572192513295</v>
      </c>
    </row>
    <row r="1726" spans="1:8" x14ac:dyDescent="0.25">
      <c r="A1726" t="s">
        <v>2573</v>
      </c>
      <c r="B1726" t="s">
        <v>2436</v>
      </c>
      <c r="C1726">
        <v>0.81818181818181801</v>
      </c>
      <c r="D1726">
        <v>0.140625</v>
      </c>
      <c r="E1726">
        <v>0.24</v>
      </c>
      <c r="F1726">
        <v>58.857142857142797</v>
      </c>
      <c r="G1726">
        <v>0.216386554621848</v>
      </c>
      <c r="H1726">
        <v>0.78361344537815103</v>
      </c>
    </row>
    <row r="1727" spans="1:8" x14ac:dyDescent="0.25">
      <c r="A1727" t="s">
        <v>2573</v>
      </c>
      <c r="B1727" t="s">
        <v>2437</v>
      </c>
      <c r="C1727">
        <v>0</v>
      </c>
      <c r="D1727">
        <v>0</v>
      </c>
      <c r="E1727">
        <v>0</v>
      </c>
      <c r="F1727">
        <v>172.5625</v>
      </c>
      <c r="G1727">
        <v>0.63442095588235203</v>
      </c>
      <c r="H1727">
        <v>0.36557904411764702</v>
      </c>
    </row>
    <row r="1728" spans="1:8" x14ac:dyDescent="0.25">
      <c r="A1728" t="s">
        <v>2573</v>
      </c>
      <c r="B1728" t="s">
        <v>2438</v>
      </c>
      <c r="C1728">
        <v>0.90909090909090895</v>
      </c>
      <c r="D1728">
        <v>6.3291139240506306E-2</v>
      </c>
      <c r="E1728">
        <v>0.118343195266272</v>
      </c>
      <c r="F1728">
        <v>67.1666666666666</v>
      </c>
      <c r="G1728">
        <v>0.24693627450980299</v>
      </c>
      <c r="H1728">
        <v>0.75306372549019596</v>
      </c>
    </row>
    <row r="1729" spans="1:8" x14ac:dyDescent="0.25">
      <c r="A1729" t="s">
        <v>2573</v>
      </c>
      <c r="B1729" t="s">
        <v>2439</v>
      </c>
      <c r="C1729">
        <v>0</v>
      </c>
      <c r="D1729">
        <v>0</v>
      </c>
      <c r="E1729">
        <v>0</v>
      </c>
      <c r="F1729">
        <v>272</v>
      </c>
      <c r="G1729">
        <v>1</v>
      </c>
      <c r="H1729">
        <v>0</v>
      </c>
    </row>
    <row r="1730" spans="1:8" x14ac:dyDescent="0.25">
      <c r="A1730" t="s">
        <v>2573</v>
      </c>
      <c r="B1730" t="s">
        <v>2440</v>
      </c>
      <c r="C1730">
        <v>0.45454545454545398</v>
      </c>
      <c r="D1730">
        <v>0.27777777777777701</v>
      </c>
      <c r="E1730">
        <v>0.34482758620689602</v>
      </c>
      <c r="F1730">
        <v>96.181818181818102</v>
      </c>
      <c r="G1730">
        <v>0.353609625668449</v>
      </c>
      <c r="H1730">
        <v>0.64639037433155</v>
      </c>
    </row>
    <row r="1731" spans="1:8" x14ac:dyDescent="0.25">
      <c r="A1731" t="s">
        <v>2574</v>
      </c>
      <c r="B1731" t="s">
        <v>2428</v>
      </c>
      <c r="C1731">
        <v>0.81818181818181801</v>
      </c>
      <c r="D1731">
        <v>0.81818181818181801</v>
      </c>
      <c r="E1731">
        <v>0.81818181818181801</v>
      </c>
      <c r="F1731">
        <v>51.285714285714199</v>
      </c>
      <c r="G1731">
        <v>0.188550420168067</v>
      </c>
      <c r="H1731">
        <v>0.811449579831932</v>
      </c>
    </row>
    <row r="1732" spans="1:8" x14ac:dyDescent="0.25">
      <c r="A1732" t="s">
        <v>2574</v>
      </c>
      <c r="B1732" t="s">
        <v>2429</v>
      </c>
      <c r="C1732">
        <v>0</v>
      </c>
      <c r="D1732">
        <v>0</v>
      </c>
      <c r="E1732">
        <v>0</v>
      </c>
      <c r="F1732">
        <v>272</v>
      </c>
      <c r="G1732">
        <v>1</v>
      </c>
      <c r="H1732">
        <v>0</v>
      </c>
    </row>
    <row r="1733" spans="1:8" x14ac:dyDescent="0.25">
      <c r="A1733" t="s">
        <v>2574</v>
      </c>
      <c r="B1733" t="s">
        <v>2430</v>
      </c>
      <c r="C1733">
        <v>0.45454545454545398</v>
      </c>
      <c r="D1733">
        <v>0.55555555555555503</v>
      </c>
      <c r="E1733">
        <v>0.5</v>
      </c>
      <c r="F1733">
        <v>95.363636363636303</v>
      </c>
      <c r="G1733">
        <v>0.35060160427807402</v>
      </c>
      <c r="H1733">
        <v>0.64939839572192504</v>
      </c>
    </row>
    <row r="1734" spans="1:8" x14ac:dyDescent="0.25">
      <c r="A1734" t="s">
        <v>2574</v>
      </c>
      <c r="B1734" t="s">
        <v>2431</v>
      </c>
      <c r="C1734">
        <v>0</v>
      </c>
      <c r="D1734">
        <v>0</v>
      </c>
      <c r="E1734">
        <v>0</v>
      </c>
      <c r="F1734">
        <v>272</v>
      </c>
      <c r="G1734">
        <v>1</v>
      </c>
      <c r="H1734">
        <v>0</v>
      </c>
    </row>
    <row r="1735" spans="1:8" x14ac:dyDescent="0.25">
      <c r="A1735" t="s">
        <v>2574</v>
      </c>
      <c r="B1735" t="s">
        <v>2432</v>
      </c>
      <c r="C1735">
        <v>9.0909090909090898E-2</v>
      </c>
      <c r="D1735">
        <v>0.2</v>
      </c>
      <c r="E1735">
        <v>0.125</v>
      </c>
      <c r="F1735">
        <v>155.266666666666</v>
      </c>
      <c r="G1735">
        <v>0.57083333333333297</v>
      </c>
      <c r="H1735">
        <v>0.42916666666666597</v>
      </c>
    </row>
    <row r="1736" spans="1:8" x14ac:dyDescent="0.25">
      <c r="A1736" t="s">
        <v>2574</v>
      </c>
      <c r="B1736" t="s">
        <v>2433</v>
      </c>
      <c r="C1736">
        <v>1</v>
      </c>
      <c r="D1736">
        <v>4.0441176470588203E-2</v>
      </c>
      <c r="E1736">
        <v>7.7738515901059999E-2</v>
      </c>
      <c r="F1736">
        <v>77.199999999999903</v>
      </c>
      <c r="G1736">
        <v>0.28382352941176398</v>
      </c>
      <c r="H1736">
        <v>0.71617647058823497</v>
      </c>
    </row>
    <row r="1737" spans="1:8" x14ac:dyDescent="0.25">
      <c r="A1737" t="s">
        <v>2574</v>
      </c>
      <c r="B1737" t="s">
        <v>2434</v>
      </c>
      <c r="C1737">
        <v>0.81818181818181801</v>
      </c>
      <c r="D1737">
        <v>0.47368421052631499</v>
      </c>
      <c r="E1737">
        <v>0.6</v>
      </c>
      <c r="F1737">
        <v>52.428571428571402</v>
      </c>
      <c r="G1737">
        <v>0.192752100840336</v>
      </c>
      <c r="H1737">
        <v>0.807247899159663</v>
      </c>
    </row>
    <row r="1738" spans="1:8" x14ac:dyDescent="0.25">
      <c r="A1738" t="s">
        <v>2574</v>
      </c>
      <c r="B1738" t="s">
        <v>2435</v>
      </c>
      <c r="C1738">
        <v>0.54545454545454497</v>
      </c>
      <c r="D1738">
        <v>0.42857142857142799</v>
      </c>
      <c r="E1738">
        <v>0.47999999999999898</v>
      </c>
      <c r="F1738">
        <v>83.3</v>
      </c>
      <c r="G1738">
        <v>0.30625000000000002</v>
      </c>
      <c r="H1738">
        <v>0.69374999999999998</v>
      </c>
    </row>
    <row r="1739" spans="1:8" x14ac:dyDescent="0.25">
      <c r="A1739" t="s">
        <v>2574</v>
      </c>
      <c r="B1739" t="s">
        <v>2436</v>
      </c>
      <c r="C1739">
        <v>1</v>
      </c>
      <c r="D1739">
        <v>0.25581395348837199</v>
      </c>
      <c r="E1739">
        <v>0.407407407407407</v>
      </c>
      <c r="F1739">
        <v>31.4</v>
      </c>
      <c r="G1739">
        <v>0.11544117647058801</v>
      </c>
      <c r="H1739">
        <v>0.88455882352941095</v>
      </c>
    </row>
    <row r="1740" spans="1:8" x14ac:dyDescent="0.25">
      <c r="A1740" t="s">
        <v>2574</v>
      </c>
      <c r="B1740" t="s">
        <v>2437</v>
      </c>
      <c r="C1740">
        <v>0</v>
      </c>
      <c r="D1740">
        <v>0</v>
      </c>
      <c r="E1740">
        <v>0</v>
      </c>
      <c r="F1740">
        <v>172.5625</v>
      </c>
      <c r="G1740">
        <v>0.63442095588235203</v>
      </c>
      <c r="H1740">
        <v>0.36557904411764702</v>
      </c>
    </row>
    <row r="1741" spans="1:8" x14ac:dyDescent="0.25">
      <c r="A1741" t="s">
        <v>2574</v>
      </c>
      <c r="B1741" t="s">
        <v>2438</v>
      </c>
      <c r="C1741">
        <v>0.90909090909090895</v>
      </c>
      <c r="D1741">
        <v>5.7803468208092401E-2</v>
      </c>
      <c r="E1741">
        <v>0.108695652173913</v>
      </c>
      <c r="F1741">
        <v>69.6666666666666</v>
      </c>
      <c r="G1741">
        <v>0.25612745098039202</v>
      </c>
      <c r="H1741">
        <v>0.74387254901960698</v>
      </c>
    </row>
    <row r="1742" spans="1:8" x14ac:dyDescent="0.25">
      <c r="A1742" t="s">
        <v>2574</v>
      </c>
      <c r="B1742" t="s">
        <v>2439</v>
      </c>
      <c r="C1742">
        <v>0</v>
      </c>
      <c r="D1742">
        <v>0</v>
      </c>
      <c r="E1742">
        <v>0</v>
      </c>
      <c r="F1742">
        <v>272</v>
      </c>
      <c r="G1742">
        <v>1</v>
      </c>
      <c r="H1742">
        <v>0</v>
      </c>
    </row>
    <row r="1743" spans="1:8" x14ac:dyDescent="0.25">
      <c r="A1743" t="s">
        <v>2574</v>
      </c>
      <c r="B1743" t="s">
        <v>2440</v>
      </c>
      <c r="C1743">
        <v>0.18181818181818099</v>
      </c>
      <c r="D1743">
        <v>0.22222222222222199</v>
      </c>
      <c r="E1743">
        <v>0.19999999999999901</v>
      </c>
      <c r="F1743">
        <v>139</v>
      </c>
      <c r="G1743">
        <v>0.51102941176470595</v>
      </c>
      <c r="H1743">
        <v>0.48897058823529399</v>
      </c>
    </row>
    <row r="1744" spans="1:8" x14ac:dyDescent="0.25">
      <c r="A1744" t="s">
        <v>2575</v>
      </c>
      <c r="B1744" t="s">
        <v>2428</v>
      </c>
      <c r="C1744">
        <v>0.81818181818181801</v>
      </c>
      <c r="D1744">
        <v>1</v>
      </c>
      <c r="E1744">
        <v>0.9</v>
      </c>
      <c r="F1744">
        <v>51</v>
      </c>
      <c r="G1744">
        <v>0.1875</v>
      </c>
      <c r="H1744">
        <v>0.8125</v>
      </c>
    </row>
    <row r="1745" spans="1:8" x14ac:dyDescent="0.25">
      <c r="A1745" t="s">
        <v>2575</v>
      </c>
      <c r="B1745" t="s">
        <v>2429</v>
      </c>
      <c r="C1745">
        <v>0</v>
      </c>
      <c r="D1745">
        <v>0</v>
      </c>
      <c r="E1745">
        <v>0</v>
      </c>
      <c r="F1745">
        <v>272</v>
      </c>
      <c r="G1745">
        <v>1</v>
      </c>
      <c r="H1745">
        <v>0</v>
      </c>
    </row>
    <row r="1746" spans="1:8" x14ac:dyDescent="0.25">
      <c r="A1746" t="s">
        <v>2575</v>
      </c>
      <c r="B1746" t="s">
        <v>2430</v>
      </c>
      <c r="C1746">
        <v>0.81818181818181801</v>
      </c>
      <c r="D1746">
        <v>0.75</v>
      </c>
      <c r="E1746">
        <v>0.78260869565217295</v>
      </c>
      <c r="F1746">
        <v>51.428571428571402</v>
      </c>
      <c r="G1746">
        <v>0.1890756302521</v>
      </c>
      <c r="H1746">
        <v>0.81092436974789905</v>
      </c>
    </row>
    <row r="1747" spans="1:8" x14ac:dyDescent="0.25">
      <c r="A1747" t="s">
        <v>2575</v>
      </c>
      <c r="B1747" t="s">
        <v>2431</v>
      </c>
      <c r="C1747">
        <v>0</v>
      </c>
      <c r="D1747">
        <v>0</v>
      </c>
      <c r="E1747">
        <v>0</v>
      </c>
      <c r="F1747">
        <v>272</v>
      </c>
      <c r="G1747">
        <v>1</v>
      </c>
      <c r="H1747">
        <v>0</v>
      </c>
    </row>
    <row r="1748" spans="1:8" x14ac:dyDescent="0.25">
      <c r="A1748" t="s">
        <v>2575</v>
      </c>
      <c r="B1748" t="s">
        <v>2432</v>
      </c>
      <c r="C1748">
        <v>0</v>
      </c>
      <c r="D1748">
        <v>0</v>
      </c>
      <c r="E1748">
        <v>0</v>
      </c>
      <c r="F1748">
        <v>172.625</v>
      </c>
      <c r="G1748">
        <v>0.63465073529411697</v>
      </c>
      <c r="H1748">
        <v>0.36534926470588203</v>
      </c>
    </row>
    <row r="1749" spans="1:8" x14ac:dyDescent="0.25">
      <c r="A1749" t="s">
        <v>2575</v>
      </c>
      <c r="B1749" t="s">
        <v>2433</v>
      </c>
      <c r="C1749">
        <v>1</v>
      </c>
      <c r="D1749">
        <v>4.0441176470588203E-2</v>
      </c>
      <c r="E1749">
        <v>7.7738515901059999E-2</v>
      </c>
      <c r="F1749">
        <v>77.199999999999903</v>
      </c>
      <c r="G1749">
        <v>0.28382352941176398</v>
      </c>
      <c r="H1749">
        <v>0.71617647058823497</v>
      </c>
    </row>
    <row r="1750" spans="1:8" x14ac:dyDescent="0.25">
      <c r="A1750" t="s">
        <v>2575</v>
      </c>
      <c r="B1750" t="s">
        <v>2434</v>
      </c>
      <c r="C1750">
        <v>0.72727272727272696</v>
      </c>
      <c r="D1750">
        <v>0.36363636363636298</v>
      </c>
      <c r="E1750">
        <v>0.48484848484848397</v>
      </c>
      <c r="F1750">
        <v>62.25</v>
      </c>
      <c r="G1750">
        <v>0.228860294117647</v>
      </c>
      <c r="H1750">
        <v>0.77113970588235203</v>
      </c>
    </row>
    <row r="1751" spans="1:8" x14ac:dyDescent="0.25">
      <c r="A1751" t="s">
        <v>2575</v>
      </c>
      <c r="B1751" t="s">
        <v>2435</v>
      </c>
      <c r="C1751">
        <v>0.54545454545454497</v>
      </c>
      <c r="D1751">
        <v>0.35294117647058798</v>
      </c>
      <c r="E1751">
        <v>0.42857142857142799</v>
      </c>
      <c r="F1751">
        <v>83.6</v>
      </c>
      <c r="G1751">
        <v>0.30735294117647</v>
      </c>
      <c r="H1751">
        <v>0.69264705882352895</v>
      </c>
    </row>
    <row r="1752" spans="1:8" x14ac:dyDescent="0.25">
      <c r="A1752" t="s">
        <v>2575</v>
      </c>
      <c r="B1752" t="s">
        <v>2436</v>
      </c>
      <c r="C1752">
        <v>0.54545454545454497</v>
      </c>
      <c r="D1752">
        <v>0.14285714285714199</v>
      </c>
      <c r="E1752">
        <v>0.22641509433962201</v>
      </c>
      <c r="F1752">
        <v>86.1</v>
      </c>
      <c r="G1752">
        <v>0.31654411764705798</v>
      </c>
      <c r="H1752">
        <v>0.68345588235294097</v>
      </c>
    </row>
    <row r="1753" spans="1:8" x14ac:dyDescent="0.25">
      <c r="A1753" t="s">
        <v>2575</v>
      </c>
      <c r="B1753" t="s">
        <v>2437</v>
      </c>
      <c r="C1753">
        <v>0</v>
      </c>
      <c r="D1753">
        <v>0</v>
      </c>
      <c r="E1753">
        <v>0</v>
      </c>
      <c r="F1753">
        <v>172.8125</v>
      </c>
      <c r="G1753">
        <v>0.63534007352941102</v>
      </c>
      <c r="H1753">
        <v>0.36465992647058798</v>
      </c>
    </row>
    <row r="1754" spans="1:8" x14ac:dyDescent="0.25">
      <c r="A1754" t="s">
        <v>2575</v>
      </c>
      <c r="B1754" t="s">
        <v>2438</v>
      </c>
      <c r="C1754">
        <v>0.90909090909090895</v>
      </c>
      <c r="D1754">
        <v>5.8139534883720902E-2</v>
      </c>
      <c r="E1754">
        <v>0.109289617486338</v>
      </c>
      <c r="F1754">
        <v>69.5</v>
      </c>
      <c r="G1754">
        <v>0.25551470588235198</v>
      </c>
      <c r="H1754">
        <v>0.74448529411764697</v>
      </c>
    </row>
    <row r="1755" spans="1:8" x14ac:dyDescent="0.25">
      <c r="A1755" t="s">
        <v>2575</v>
      </c>
      <c r="B1755" t="s">
        <v>2439</v>
      </c>
      <c r="C1755">
        <v>0</v>
      </c>
      <c r="D1755">
        <v>0</v>
      </c>
      <c r="E1755">
        <v>0</v>
      </c>
      <c r="F1755">
        <v>272</v>
      </c>
      <c r="G1755">
        <v>1</v>
      </c>
      <c r="H1755">
        <v>0</v>
      </c>
    </row>
    <row r="1756" spans="1:8" x14ac:dyDescent="0.25">
      <c r="A1756" t="s">
        <v>2575</v>
      </c>
      <c r="B1756" t="s">
        <v>2440</v>
      </c>
      <c r="C1756">
        <v>0.36363636363636298</v>
      </c>
      <c r="D1756">
        <v>0.133333333333333</v>
      </c>
      <c r="E1756">
        <v>0.19512195121951201</v>
      </c>
      <c r="F1756">
        <v>110.666666666666</v>
      </c>
      <c r="G1756">
        <v>0.40686274509803899</v>
      </c>
      <c r="H1756">
        <v>0.59313725490196001</v>
      </c>
    </row>
    <row r="1757" spans="1:8" x14ac:dyDescent="0.25">
      <c r="A1757" t="s">
        <v>2576</v>
      </c>
      <c r="B1757" t="s">
        <v>2428</v>
      </c>
      <c r="C1757">
        <v>0.90909090909090895</v>
      </c>
      <c r="D1757">
        <v>0.90909090909090895</v>
      </c>
      <c r="E1757">
        <v>0.90909090909090895</v>
      </c>
      <c r="F1757">
        <v>42.6666666666666</v>
      </c>
      <c r="G1757">
        <v>0.15686274509803899</v>
      </c>
      <c r="H1757">
        <v>0.84313725490196001</v>
      </c>
    </row>
    <row r="1758" spans="1:8" x14ac:dyDescent="0.25">
      <c r="A1758" t="s">
        <v>2576</v>
      </c>
      <c r="B1758" t="s">
        <v>2429</v>
      </c>
      <c r="C1758">
        <v>0</v>
      </c>
      <c r="D1758">
        <v>0</v>
      </c>
      <c r="E1758">
        <v>0</v>
      </c>
      <c r="F1758">
        <v>272</v>
      </c>
      <c r="G1758">
        <v>1</v>
      </c>
      <c r="H1758">
        <v>0</v>
      </c>
    </row>
    <row r="1759" spans="1:8" x14ac:dyDescent="0.25">
      <c r="A1759" t="s">
        <v>2576</v>
      </c>
      <c r="B1759" t="s">
        <v>2430</v>
      </c>
      <c r="C1759">
        <v>0.81818181818181801</v>
      </c>
      <c r="D1759">
        <v>0.75</v>
      </c>
      <c r="E1759">
        <v>0.78260869565217295</v>
      </c>
      <c r="F1759">
        <v>51.428571428571402</v>
      </c>
      <c r="G1759">
        <v>0.1890756302521</v>
      </c>
      <c r="H1759">
        <v>0.81092436974789905</v>
      </c>
    </row>
    <row r="1760" spans="1:8" x14ac:dyDescent="0.25">
      <c r="A1760" t="s">
        <v>2576</v>
      </c>
      <c r="B1760" t="s">
        <v>2431</v>
      </c>
      <c r="C1760">
        <v>0</v>
      </c>
      <c r="D1760">
        <v>0</v>
      </c>
      <c r="E1760">
        <v>0</v>
      </c>
      <c r="F1760">
        <v>272</v>
      </c>
      <c r="G1760">
        <v>1</v>
      </c>
      <c r="H1760">
        <v>0</v>
      </c>
    </row>
    <row r="1761" spans="1:8" x14ac:dyDescent="0.25">
      <c r="A1761" t="s">
        <v>2576</v>
      </c>
      <c r="B1761" t="s">
        <v>2432</v>
      </c>
      <c r="C1761">
        <v>0</v>
      </c>
      <c r="D1761">
        <v>0</v>
      </c>
      <c r="E1761">
        <v>0</v>
      </c>
      <c r="F1761">
        <v>172.625</v>
      </c>
      <c r="G1761">
        <v>0.63465073529411697</v>
      </c>
      <c r="H1761">
        <v>0.36534926470588203</v>
      </c>
    </row>
    <row r="1762" spans="1:8" x14ac:dyDescent="0.25">
      <c r="A1762" t="s">
        <v>2576</v>
      </c>
      <c r="B1762" t="s">
        <v>2433</v>
      </c>
      <c r="C1762">
        <v>1</v>
      </c>
      <c r="D1762">
        <v>4.0441176470588203E-2</v>
      </c>
      <c r="E1762">
        <v>7.7738515901059999E-2</v>
      </c>
      <c r="F1762">
        <v>77.199999999999903</v>
      </c>
      <c r="G1762">
        <v>0.28382352941176398</v>
      </c>
      <c r="H1762">
        <v>0.71617647058823497</v>
      </c>
    </row>
    <row r="1763" spans="1:8" x14ac:dyDescent="0.25">
      <c r="A1763" t="s">
        <v>2576</v>
      </c>
      <c r="B1763" t="s">
        <v>2434</v>
      </c>
      <c r="C1763">
        <v>0.72727272727272696</v>
      </c>
      <c r="D1763">
        <v>0.28571428571428498</v>
      </c>
      <c r="E1763">
        <v>0.41025641025641002</v>
      </c>
      <c r="F1763">
        <v>63</v>
      </c>
      <c r="G1763">
        <v>0.23161764705882301</v>
      </c>
      <c r="H1763">
        <v>0.76838235294117596</v>
      </c>
    </row>
    <row r="1764" spans="1:8" x14ac:dyDescent="0.25">
      <c r="A1764" t="s">
        <v>2576</v>
      </c>
      <c r="B1764" t="s">
        <v>2435</v>
      </c>
      <c r="C1764">
        <v>0.63636363636363602</v>
      </c>
      <c r="D1764">
        <v>0.35</v>
      </c>
      <c r="E1764">
        <v>0.45161290322580599</v>
      </c>
      <c r="F1764">
        <v>72.4444444444444</v>
      </c>
      <c r="G1764">
        <v>0.26633986928104503</v>
      </c>
      <c r="H1764">
        <v>0.73366013071895397</v>
      </c>
    </row>
    <row r="1765" spans="1:8" x14ac:dyDescent="0.25">
      <c r="A1765" t="s">
        <v>2576</v>
      </c>
      <c r="B1765" t="s">
        <v>2436</v>
      </c>
      <c r="C1765">
        <v>0.90909090909090895</v>
      </c>
      <c r="D1765">
        <v>0.26315789473684198</v>
      </c>
      <c r="E1765">
        <v>0.40816326530612201</v>
      </c>
      <c r="F1765">
        <v>47.1666666666666</v>
      </c>
      <c r="G1765">
        <v>0.17340686274509801</v>
      </c>
      <c r="H1765">
        <v>0.82659313725490202</v>
      </c>
    </row>
    <row r="1766" spans="1:8" x14ac:dyDescent="0.25">
      <c r="A1766" t="s">
        <v>2576</v>
      </c>
      <c r="B1766" t="s">
        <v>2437</v>
      </c>
      <c r="C1766">
        <v>0</v>
      </c>
      <c r="D1766">
        <v>0</v>
      </c>
      <c r="E1766">
        <v>0</v>
      </c>
      <c r="F1766">
        <v>172.6875</v>
      </c>
      <c r="G1766">
        <v>0.63488051470588203</v>
      </c>
      <c r="H1766">
        <v>0.36511948529411697</v>
      </c>
    </row>
    <row r="1767" spans="1:8" x14ac:dyDescent="0.25">
      <c r="A1767" t="s">
        <v>2576</v>
      </c>
      <c r="B1767" t="s">
        <v>2438</v>
      </c>
      <c r="C1767">
        <v>0.90909090909090895</v>
      </c>
      <c r="D1767">
        <v>5.9171597633136001E-2</v>
      </c>
      <c r="E1767">
        <v>0.11111111111111099</v>
      </c>
      <c r="F1767">
        <v>69</v>
      </c>
      <c r="G1767">
        <v>0.253676470588235</v>
      </c>
      <c r="H1767">
        <v>0.74632352941176405</v>
      </c>
    </row>
    <row r="1768" spans="1:8" x14ac:dyDescent="0.25">
      <c r="A1768" t="s">
        <v>2576</v>
      </c>
      <c r="B1768" t="s">
        <v>2439</v>
      </c>
      <c r="C1768">
        <v>0</v>
      </c>
      <c r="D1768">
        <v>0</v>
      </c>
      <c r="E1768">
        <v>0</v>
      </c>
      <c r="F1768">
        <v>272</v>
      </c>
      <c r="G1768">
        <v>1</v>
      </c>
      <c r="H1768">
        <v>0</v>
      </c>
    </row>
    <row r="1769" spans="1:8" x14ac:dyDescent="0.25">
      <c r="A1769" t="s">
        <v>2576</v>
      </c>
      <c r="B1769" t="s">
        <v>2440</v>
      </c>
      <c r="C1769">
        <v>0.63636363636363602</v>
      </c>
      <c r="D1769">
        <v>0.233333333333333</v>
      </c>
      <c r="E1769">
        <v>0.34146341463414598</v>
      </c>
      <c r="F1769">
        <v>73.5555555555555</v>
      </c>
      <c r="G1769">
        <v>0.27042483660130701</v>
      </c>
      <c r="H1769">
        <v>0.72957516339869199</v>
      </c>
    </row>
    <row r="1770" spans="1:8" x14ac:dyDescent="0.25">
      <c r="A1770" t="s">
        <v>2577</v>
      </c>
      <c r="B1770" t="s">
        <v>2428</v>
      </c>
      <c r="C1770">
        <v>1</v>
      </c>
      <c r="D1770">
        <v>0.91666666666666596</v>
      </c>
      <c r="E1770">
        <v>0.95652173913043403</v>
      </c>
      <c r="F1770">
        <v>25.2</v>
      </c>
      <c r="G1770">
        <v>9.2647058823529402E-2</v>
      </c>
      <c r="H1770">
        <v>0.90735294117647003</v>
      </c>
    </row>
    <row r="1771" spans="1:8" x14ac:dyDescent="0.25">
      <c r="A1771" t="s">
        <v>2577</v>
      </c>
      <c r="B1771" t="s">
        <v>2429</v>
      </c>
      <c r="C1771">
        <v>1</v>
      </c>
      <c r="D1771">
        <v>1</v>
      </c>
      <c r="E1771">
        <v>1</v>
      </c>
      <c r="F1771">
        <v>25</v>
      </c>
      <c r="G1771">
        <v>9.1911764705882304E-2</v>
      </c>
      <c r="H1771">
        <v>0.90808823529411697</v>
      </c>
    </row>
    <row r="1772" spans="1:8" x14ac:dyDescent="0.25">
      <c r="A1772" t="s">
        <v>2577</v>
      </c>
      <c r="B1772" t="s">
        <v>2430</v>
      </c>
      <c r="C1772">
        <v>1</v>
      </c>
      <c r="D1772">
        <v>0.91666666666666596</v>
      </c>
      <c r="E1772">
        <v>0.95652173913043403</v>
      </c>
      <c r="F1772">
        <v>25.2</v>
      </c>
      <c r="G1772">
        <v>9.2647058823529402E-2</v>
      </c>
      <c r="H1772">
        <v>0.90735294117647003</v>
      </c>
    </row>
    <row r="1773" spans="1:8" x14ac:dyDescent="0.25">
      <c r="A1773" t="s">
        <v>2577</v>
      </c>
      <c r="B1773" t="s">
        <v>2431</v>
      </c>
      <c r="C1773">
        <v>1</v>
      </c>
      <c r="D1773">
        <v>1</v>
      </c>
      <c r="E1773">
        <v>1</v>
      </c>
      <c r="F1773">
        <v>25</v>
      </c>
      <c r="G1773">
        <v>9.1911764705882304E-2</v>
      </c>
      <c r="H1773">
        <v>0.90808823529411697</v>
      </c>
    </row>
    <row r="1774" spans="1:8" x14ac:dyDescent="0.25">
      <c r="A1774" t="s">
        <v>2577</v>
      </c>
      <c r="B1774" t="s">
        <v>2432</v>
      </c>
      <c r="C1774">
        <v>1</v>
      </c>
      <c r="D1774">
        <v>0.45833333333333298</v>
      </c>
      <c r="E1774">
        <v>0.628571428571428</v>
      </c>
      <c r="F1774">
        <v>27.599999999999898</v>
      </c>
      <c r="G1774">
        <v>0.10147058823529399</v>
      </c>
      <c r="H1774">
        <v>0.89852941176470502</v>
      </c>
    </row>
    <row r="1775" spans="1:8" x14ac:dyDescent="0.25">
      <c r="A1775" t="s">
        <v>2577</v>
      </c>
      <c r="B1775" t="s">
        <v>2433</v>
      </c>
      <c r="C1775">
        <v>1</v>
      </c>
      <c r="D1775">
        <v>4.0441176470588203E-2</v>
      </c>
      <c r="E1775">
        <v>7.7738515901059999E-2</v>
      </c>
      <c r="F1775">
        <v>77.199999999999903</v>
      </c>
      <c r="G1775">
        <v>0.28382352941176398</v>
      </c>
      <c r="H1775">
        <v>0.71617647058823497</v>
      </c>
    </row>
    <row r="1776" spans="1:8" x14ac:dyDescent="0.25">
      <c r="A1776" t="s">
        <v>2577</v>
      </c>
      <c r="B1776" t="s">
        <v>2434</v>
      </c>
      <c r="C1776">
        <v>0.72727272727272696</v>
      </c>
      <c r="D1776">
        <v>0.296296296296296</v>
      </c>
      <c r="E1776">
        <v>0.42105263157894701</v>
      </c>
      <c r="F1776">
        <v>62.875</v>
      </c>
      <c r="G1776">
        <v>0.23115808823529399</v>
      </c>
      <c r="H1776">
        <v>0.76884191176470495</v>
      </c>
    </row>
    <row r="1777" spans="1:8" x14ac:dyDescent="0.25">
      <c r="A1777" t="s">
        <v>2577</v>
      </c>
      <c r="B1777" t="s">
        <v>2435</v>
      </c>
      <c r="C1777">
        <v>0.54545454545454497</v>
      </c>
      <c r="D1777">
        <v>0.27272727272727199</v>
      </c>
      <c r="E1777">
        <v>0.36363636363636298</v>
      </c>
      <c r="F1777">
        <v>84.1</v>
      </c>
      <c r="G1777">
        <v>0.30919117647058803</v>
      </c>
      <c r="H1777">
        <v>0.69080882352941098</v>
      </c>
    </row>
    <row r="1778" spans="1:8" x14ac:dyDescent="0.25">
      <c r="A1778" t="s">
        <v>2577</v>
      </c>
      <c r="B1778" t="s">
        <v>2436</v>
      </c>
      <c r="C1778">
        <v>0.54545454545454497</v>
      </c>
      <c r="D1778">
        <v>0.1875</v>
      </c>
      <c r="E1778">
        <v>0.27906976744186002</v>
      </c>
      <c r="F1778">
        <v>85.1</v>
      </c>
      <c r="G1778">
        <v>0.31286764705882297</v>
      </c>
      <c r="H1778">
        <v>0.68713235294117603</v>
      </c>
    </row>
    <row r="1779" spans="1:8" x14ac:dyDescent="0.25">
      <c r="A1779" t="s">
        <v>2577</v>
      </c>
      <c r="B1779" t="s">
        <v>2437</v>
      </c>
      <c r="C1779">
        <v>0</v>
      </c>
      <c r="D1779">
        <v>0</v>
      </c>
      <c r="E1779">
        <v>0</v>
      </c>
      <c r="F1779">
        <v>172.75</v>
      </c>
      <c r="G1779">
        <v>0.63511029411764697</v>
      </c>
      <c r="H1779">
        <v>0.36488970588235198</v>
      </c>
    </row>
    <row r="1780" spans="1:8" x14ac:dyDescent="0.25">
      <c r="A1780" t="s">
        <v>2577</v>
      </c>
      <c r="B1780" t="s">
        <v>2438</v>
      </c>
      <c r="C1780">
        <v>1</v>
      </c>
      <c r="D1780">
        <v>8.0882352941176405E-2</v>
      </c>
      <c r="E1780">
        <v>0.14965986394557801</v>
      </c>
      <c r="F1780">
        <v>50</v>
      </c>
      <c r="G1780">
        <v>0.183823529411764</v>
      </c>
      <c r="H1780">
        <v>0.81617647058823495</v>
      </c>
    </row>
    <row r="1781" spans="1:8" x14ac:dyDescent="0.25">
      <c r="A1781" t="s">
        <v>2577</v>
      </c>
      <c r="B1781" t="s">
        <v>2439</v>
      </c>
      <c r="C1781">
        <v>0</v>
      </c>
      <c r="D1781">
        <v>0</v>
      </c>
      <c r="E1781">
        <v>0</v>
      </c>
      <c r="F1781">
        <v>272</v>
      </c>
      <c r="G1781">
        <v>1</v>
      </c>
      <c r="H1781">
        <v>0</v>
      </c>
    </row>
    <row r="1782" spans="1:8" x14ac:dyDescent="0.25">
      <c r="A1782" t="s">
        <v>2577</v>
      </c>
      <c r="B1782" t="s">
        <v>2440</v>
      </c>
      <c r="C1782">
        <v>9.0909090909090898E-2</v>
      </c>
      <c r="D1782">
        <v>0.16666666666666599</v>
      </c>
      <c r="E1782">
        <v>0.11764705882352899</v>
      </c>
      <c r="F1782">
        <v>155.333333333333</v>
      </c>
      <c r="G1782">
        <v>0.57107843137254899</v>
      </c>
      <c r="H1782">
        <v>0.42892156862745001</v>
      </c>
    </row>
    <row r="1783" spans="1:8" x14ac:dyDescent="0.25">
      <c r="A1783" t="s">
        <v>2578</v>
      </c>
      <c r="B1783" t="s">
        <v>2428</v>
      </c>
      <c r="C1783">
        <v>1</v>
      </c>
      <c r="D1783">
        <v>1</v>
      </c>
      <c r="E1783">
        <v>1</v>
      </c>
      <c r="F1783">
        <v>25</v>
      </c>
      <c r="G1783">
        <v>9.1911764705882304E-2</v>
      </c>
      <c r="H1783">
        <v>0.90808823529411697</v>
      </c>
    </row>
    <row r="1784" spans="1:8" x14ac:dyDescent="0.25">
      <c r="A1784" t="s">
        <v>2578</v>
      </c>
      <c r="B1784" t="s">
        <v>2429</v>
      </c>
      <c r="C1784">
        <v>1</v>
      </c>
      <c r="D1784">
        <v>1</v>
      </c>
      <c r="E1784">
        <v>1</v>
      </c>
      <c r="F1784">
        <v>25</v>
      </c>
      <c r="G1784">
        <v>9.1911764705882304E-2</v>
      </c>
      <c r="H1784">
        <v>0.90808823529411697</v>
      </c>
    </row>
    <row r="1785" spans="1:8" x14ac:dyDescent="0.25">
      <c r="A1785" t="s">
        <v>2578</v>
      </c>
      <c r="B1785" t="s">
        <v>2430</v>
      </c>
      <c r="C1785">
        <v>1</v>
      </c>
      <c r="D1785">
        <v>0.91666666666666596</v>
      </c>
      <c r="E1785">
        <v>0.95652173913043403</v>
      </c>
      <c r="F1785">
        <v>25.2</v>
      </c>
      <c r="G1785">
        <v>9.2647058823529402E-2</v>
      </c>
      <c r="H1785">
        <v>0.90735294117647003</v>
      </c>
    </row>
    <row r="1786" spans="1:8" x14ac:dyDescent="0.25">
      <c r="A1786" t="s">
        <v>2578</v>
      </c>
      <c r="B1786" t="s">
        <v>2431</v>
      </c>
      <c r="C1786">
        <v>1</v>
      </c>
      <c r="D1786">
        <v>1</v>
      </c>
      <c r="E1786">
        <v>1</v>
      </c>
      <c r="F1786">
        <v>25</v>
      </c>
      <c r="G1786">
        <v>9.1911764705882304E-2</v>
      </c>
      <c r="H1786">
        <v>0.90808823529411697</v>
      </c>
    </row>
    <row r="1787" spans="1:8" x14ac:dyDescent="0.25">
      <c r="A1787" t="s">
        <v>2578</v>
      </c>
      <c r="B1787" t="s">
        <v>2432</v>
      </c>
      <c r="C1787">
        <v>1</v>
      </c>
      <c r="D1787">
        <v>0.407407407407407</v>
      </c>
      <c r="E1787">
        <v>0.57894736842105199</v>
      </c>
      <c r="F1787">
        <v>28.2</v>
      </c>
      <c r="G1787">
        <v>0.103676470588235</v>
      </c>
      <c r="H1787">
        <v>0.89632352941176396</v>
      </c>
    </row>
    <row r="1788" spans="1:8" x14ac:dyDescent="0.25">
      <c r="A1788" t="s">
        <v>2578</v>
      </c>
      <c r="B1788" t="s">
        <v>2433</v>
      </c>
      <c r="C1788">
        <v>1</v>
      </c>
      <c r="D1788">
        <v>4.0441176470588203E-2</v>
      </c>
      <c r="E1788">
        <v>7.7738515901059999E-2</v>
      </c>
      <c r="F1788">
        <v>77.199999999999903</v>
      </c>
      <c r="G1788">
        <v>0.28382352941176398</v>
      </c>
      <c r="H1788">
        <v>0.71617647058823497</v>
      </c>
    </row>
    <row r="1789" spans="1:8" x14ac:dyDescent="0.25">
      <c r="A1789" t="s">
        <v>2578</v>
      </c>
      <c r="B1789" t="s">
        <v>2434</v>
      </c>
      <c r="C1789">
        <v>0.63636363636363602</v>
      </c>
      <c r="D1789">
        <v>0.35</v>
      </c>
      <c r="E1789">
        <v>0.45161290322580599</v>
      </c>
      <c r="F1789">
        <v>72.4444444444444</v>
      </c>
      <c r="G1789">
        <v>0.26633986928104503</v>
      </c>
      <c r="H1789">
        <v>0.73366013071895397</v>
      </c>
    </row>
    <row r="1790" spans="1:8" x14ac:dyDescent="0.25">
      <c r="A1790" t="s">
        <v>2578</v>
      </c>
      <c r="B1790" t="s">
        <v>2435</v>
      </c>
      <c r="C1790">
        <v>0.45454545454545398</v>
      </c>
      <c r="D1790">
        <v>0.35714285714285698</v>
      </c>
      <c r="E1790">
        <v>0.4</v>
      </c>
      <c r="F1790">
        <v>95.818181818181799</v>
      </c>
      <c r="G1790">
        <v>0.35227272727272702</v>
      </c>
      <c r="H1790">
        <v>0.64772727272727204</v>
      </c>
    </row>
    <row r="1791" spans="1:8" x14ac:dyDescent="0.25">
      <c r="A1791" t="s">
        <v>2578</v>
      </c>
      <c r="B1791" t="s">
        <v>2436</v>
      </c>
      <c r="C1791">
        <v>0.90909090909090895</v>
      </c>
      <c r="D1791">
        <v>0.238095238095238</v>
      </c>
      <c r="E1791">
        <v>0.37735849056603699</v>
      </c>
      <c r="F1791">
        <v>47.8333333333333</v>
      </c>
      <c r="G1791">
        <v>0.175857843137254</v>
      </c>
      <c r="H1791">
        <v>0.82414215686274495</v>
      </c>
    </row>
    <row r="1792" spans="1:8" x14ac:dyDescent="0.25">
      <c r="A1792" t="s">
        <v>2578</v>
      </c>
      <c r="B1792" t="s">
        <v>2437</v>
      </c>
      <c r="C1792">
        <v>9.0909090909090898E-2</v>
      </c>
      <c r="D1792">
        <v>0.25</v>
      </c>
      <c r="E1792">
        <v>0.133333333333333</v>
      </c>
      <c r="F1792">
        <v>155.19999999999999</v>
      </c>
      <c r="G1792">
        <v>0.57058823529411695</v>
      </c>
      <c r="H1792">
        <v>0.42941176470588199</v>
      </c>
    </row>
    <row r="1793" spans="1:8" x14ac:dyDescent="0.25">
      <c r="A1793" t="s">
        <v>2578</v>
      </c>
      <c r="B1793" t="s">
        <v>2438</v>
      </c>
      <c r="C1793">
        <v>1</v>
      </c>
      <c r="D1793">
        <v>7.9710144927536197E-2</v>
      </c>
      <c r="E1793">
        <v>0.14765100671140899</v>
      </c>
      <c r="F1793">
        <v>50.4</v>
      </c>
      <c r="G1793">
        <v>0.185294117647058</v>
      </c>
      <c r="H1793">
        <v>0.81470588235294095</v>
      </c>
    </row>
    <row r="1794" spans="1:8" x14ac:dyDescent="0.25">
      <c r="A1794" t="s">
        <v>2578</v>
      </c>
      <c r="B1794" t="s">
        <v>2439</v>
      </c>
      <c r="C1794">
        <v>0</v>
      </c>
      <c r="D1794">
        <v>0</v>
      </c>
      <c r="E1794">
        <v>0</v>
      </c>
      <c r="F1794">
        <v>272</v>
      </c>
      <c r="G1794">
        <v>1</v>
      </c>
      <c r="H1794">
        <v>0</v>
      </c>
    </row>
    <row r="1795" spans="1:8" x14ac:dyDescent="0.25">
      <c r="A1795" t="s">
        <v>2578</v>
      </c>
      <c r="B1795" t="s">
        <v>2440</v>
      </c>
      <c r="C1795">
        <v>0.45454545454545398</v>
      </c>
      <c r="D1795">
        <v>0.2</v>
      </c>
      <c r="E1795">
        <v>0.27777777777777701</v>
      </c>
      <c r="F1795">
        <v>96.818181818181799</v>
      </c>
      <c r="G1795">
        <v>0.35594919786096202</v>
      </c>
      <c r="H1795">
        <v>0.64405080213903698</v>
      </c>
    </row>
    <row r="1796" spans="1:8" x14ac:dyDescent="0.25">
      <c r="A1796" t="s">
        <v>2579</v>
      </c>
      <c r="B1796" t="s">
        <v>2428</v>
      </c>
      <c r="C1796">
        <v>1</v>
      </c>
      <c r="D1796">
        <v>1</v>
      </c>
      <c r="E1796">
        <v>1</v>
      </c>
      <c r="F1796">
        <v>20</v>
      </c>
      <c r="G1796">
        <v>5.8479532163742597E-2</v>
      </c>
      <c r="H1796">
        <v>0.94152046783625698</v>
      </c>
    </row>
    <row r="1797" spans="1:8" x14ac:dyDescent="0.25">
      <c r="A1797" t="s">
        <v>2579</v>
      </c>
      <c r="B1797" t="s">
        <v>2429</v>
      </c>
      <c r="C1797">
        <v>0.4</v>
      </c>
      <c r="D1797">
        <v>1</v>
      </c>
      <c r="E1797">
        <v>0.57142857142857095</v>
      </c>
      <c r="F1797">
        <v>99.5</v>
      </c>
      <c r="G1797">
        <v>0.29093567251461899</v>
      </c>
      <c r="H1797">
        <v>0.70906432748537995</v>
      </c>
    </row>
    <row r="1798" spans="1:8" x14ac:dyDescent="0.25">
      <c r="A1798" t="s">
        <v>2579</v>
      </c>
      <c r="B1798" t="s">
        <v>2430</v>
      </c>
      <c r="C1798">
        <v>1</v>
      </c>
      <c r="D1798">
        <v>1</v>
      </c>
      <c r="E1798">
        <v>1</v>
      </c>
      <c r="F1798">
        <v>20</v>
      </c>
      <c r="G1798">
        <v>5.8479532163742597E-2</v>
      </c>
      <c r="H1798">
        <v>0.94152046783625698</v>
      </c>
    </row>
    <row r="1799" spans="1:8" x14ac:dyDescent="0.25">
      <c r="A1799" t="s">
        <v>2579</v>
      </c>
      <c r="B1799" t="s">
        <v>2431</v>
      </c>
      <c r="C1799">
        <v>0.4</v>
      </c>
      <c r="D1799">
        <v>1</v>
      </c>
      <c r="E1799">
        <v>0.57142857142857095</v>
      </c>
      <c r="F1799">
        <v>99.5</v>
      </c>
      <c r="G1799">
        <v>0.29093567251461899</v>
      </c>
      <c r="H1799">
        <v>0.70906432748537995</v>
      </c>
    </row>
    <row r="1800" spans="1:8" x14ac:dyDescent="0.25">
      <c r="A1800" t="s">
        <v>2579</v>
      </c>
      <c r="B1800" t="s">
        <v>2432</v>
      </c>
      <c r="C1800">
        <v>1</v>
      </c>
      <c r="D1800">
        <v>0.6</v>
      </c>
      <c r="E1800">
        <v>0.749999999999999</v>
      </c>
      <c r="F1800">
        <v>23.3333333333333</v>
      </c>
      <c r="G1800">
        <v>6.8226120857699801E-2</v>
      </c>
      <c r="H1800">
        <v>0.93177387914230003</v>
      </c>
    </row>
    <row r="1801" spans="1:8" x14ac:dyDescent="0.25">
      <c r="A1801" t="s">
        <v>2579</v>
      </c>
      <c r="B1801" t="s">
        <v>2433</v>
      </c>
      <c r="C1801">
        <v>1</v>
      </c>
      <c r="D1801">
        <v>4.3859649122807001E-2</v>
      </c>
      <c r="E1801">
        <v>8.4033613445378103E-2</v>
      </c>
      <c r="F1801">
        <v>129</v>
      </c>
      <c r="G1801">
        <v>0.37719298245614002</v>
      </c>
      <c r="H1801">
        <v>0.62280701754385903</v>
      </c>
    </row>
    <row r="1802" spans="1:8" x14ac:dyDescent="0.25">
      <c r="A1802" t="s">
        <v>2579</v>
      </c>
      <c r="B1802" t="s">
        <v>2434</v>
      </c>
      <c r="C1802">
        <v>0.6</v>
      </c>
      <c r="D1802">
        <v>0.375</v>
      </c>
      <c r="E1802">
        <v>0.46153846153846101</v>
      </c>
      <c r="F1802">
        <v>66.6666666666666</v>
      </c>
      <c r="G1802">
        <v>0.19493177387914201</v>
      </c>
      <c r="H1802">
        <v>0.80506822612085704</v>
      </c>
    </row>
    <row r="1803" spans="1:8" x14ac:dyDescent="0.25">
      <c r="A1803" t="s">
        <v>2579</v>
      </c>
      <c r="B1803" t="s">
        <v>2435</v>
      </c>
      <c r="C1803">
        <v>0.33333333333333298</v>
      </c>
      <c r="D1803">
        <v>0.27777777777777701</v>
      </c>
      <c r="E1803">
        <v>0.30303030303030298</v>
      </c>
      <c r="F1803">
        <v>114</v>
      </c>
      <c r="G1803">
        <v>0.33333333333333298</v>
      </c>
      <c r="H1803">
        <v>0.66666666666666596</v>
      </c>
    </row>
    <row r="1804" spans="1:8" x14ac:dyDescent="0.25">
      <c r="A1804" t="s">
        <v>2579</v>
      </c>
      <c r="B1804" t="s">
        <v>2436</v>
      </c>
      <c r="C1804">
        <v>0.8</v>
      </c>
      <c r="D1804">
        <v>0.18461538461538399</v>
      </c>
      <c r="E1804">
        <v>0.3</v>
      </c>
      <c r="F1804">
        <v>48.3333333333333</v>
      </c>
      <c r="G1804">
        <v>0.14132553606237799</v>
      </c>
      <c r="H1804">
        <v>0.85867446393762104</v>
      </c>
    </row>
    <row r="1805" spans="1:8" x14ac:dyDescent="0.25">
      <c r="A1805" t="s">
        <v>2579</v>
      </c>
      <c r="B1805" t="s">
        <v>2437</v>
      </c>
      <c r="C1805">
        <v>0</v>
      </c>
      <c r="D1805">
        <v>0</v>
      </c>
      <c r="E1805">
        <v>0</v>
      </c>
      <c r="F1805">
        <v>195.611111111111</v>
      </c>
      <c r="G1805">
        <v>0.57196231319038304</v>
      </c>
      <c r="H1805">
        <v>0.42803768680961601</v>
      </c>
    </row>
    <row r="1806" spans="1:8" x14ac:dyDescent="0.25">
      <c r="A1806" t="s">
        <v>2579</v>
      </c>
      <c r="B1806" t="s">
        <v>2438</v>
      </c>
      <c r="C1806">
        <v>1</v>
      </c>
      <c r="D1806">
        <v>0.25862068965517199</v>
      </c>
      <c r="E1806">
        <v>0.41095890410958902</v>
      </c>
      <c r="F1806">
        <v>34.3333333333333</v>
      </c>
      <c r="G1806">
        <v>0.100389863547758</v>
      </c>
      <c r="H1806">
        <v>0.89961013645224097</v>
      </c>
    </row>
    <row r="1807" spans="1:8" x14ac:dyDescent="0.25">
      <c r="A1807" t="s">
        <v>2579</v>
      </c>
      <c r="B1807" t="s">
        <v>2439</v>
      </c>
      <c r="C1807">
        <v>0</v>
      </c>
      <c r="D1807">
        <v>0</v>
      </c>
      <c r="E1807">
        <v>0</v>
      </c>
      <c r="F1807">
        <v>342</v>
      </c>
      <c r="G1807">
        <v>1</v>
      </c>
      <c r="H1807">
        <v>0</v>
      </c>
    </row>
    <row r="1808" spans="1:8" x14ac:dyDescent="0.25">
      <c r="A1808" t="s">
        <v>2579</v>
      </c>
      <c r="B1808" t="s">
        <v>2440</v>
      </c>
      <c r="C1808">
        <v>0.46666666666666601</v>
      </c>
      <c r="D1808">
        <v>0.21875</v>
      </c>
      <c r="E1808">
        <v>0.29787234042553101</v>
      </c>
      <c r="F1808">
        <v>89.272727272727195</v>
      </c>
      <c r="G1808">
        <v>0.261031366294524</v>
      </c>
      <c r="H1808">
        <v>0.73896863370547505</v>
      </c>
    </row>
    <row r="1809" spans="1:8" x14ac:dyDescent="0.25">
      <c r="A1809" t="s">
        <v>2580</v>
      </c>
      <c r="B1809" t="s">
        <v>2428</v>
      </c>
      <c r="C1809">
        <v>1</v>
      </c>
      <c r="D1809">
        <v>1</v>
      </c>
      <c r="E1809">
        <v>1</v>
      </c>
      <c r="F1809">
        <v>20</v>
      </c>
      <c r="G1809">
        <v>5.8479532163742597E-2</v>
      </c>
      <c r="H1809">
        <v>0.94152046783625698</v>
      </c>
    </row>
    <row r="1810" spans="1:8" x14ac:dyDescent="0.25">
      <c r="A1810" t="s">
        <v>2580</v>
      </c>
      <c r="B1810" t="s">
        <v>2429</v>
      </c>
      <c r="C1810">
        <v>0.266666666666666</v>
      </c>
      <c r="D1810">
        <v>1</v>
      </c>
      <c r="E1810">
        <v>0.42105263157894701</v>
      </c>
      <c r="F1810">
        <v>127.5</v>
      </c>
      <c r="G1810">
        <v>0.37280701754385898</v>
      </c>
      <c r="H1810">
        <v>0.62719298245613997</v>
      </c>
    </row>
    <row r="1811" spans="1:8" x14ac:dyDescent="0.25">
      <c r="A1811" t="s">
        <v>2580</v>
      </c>
      <c r="B1811" t="s">
        <v>2430</v>
      </c>
      <c r="C1811">
        <v>1</v>
      </c>
      <c r="D1811">
        <v>1</v>
      </c>
      <c r="E1811">
        <v>1</v>
      </c>
      <c r="F1811">
        <v>20</v>
      </c>
      <c r="G1811">
        <v>5.8479532163742597E-2</v>
      </c>
      <c r="H1811">
        <v>0.94152046783625698</v>
      </c>
    </row>
    <row r="1812" spans="1:8" x14ac:dyDescent="0.25">
      <c r="A1812" t="s">
        <v>2580</v>
      </c>
      <c r="B1812" t="s">
        <v>2431</v>
      </c>
      <c r="C1812">
        <v>0.266666666666666</v>
      </c>
      <c r="D1812">
        <v>1</v>
      </c>
      <c r="E1812">
        <v>0.42105263157894701</v>
      </c>
      <c r="F1812">
        <v>127.5</v>
      </c>
      <c r="G1812">
        <v>0.37280701754385898</v>
      </c>
      <c r="H1812">
        <v>0.62719298245613997</v>
      </c>
    </row>
    <row r="1813" spans="1:8" x14ac:dyDescent="0.25">
      <c r="A1813" t="s">
        <v>2580</v>
      </c>
      <c r="B1813" t="s">
        <v>2432</v>
      </c>
      <c r="C1813">
        <v>0.93333333333333302</v>
      </c>
      <c r="D1813">
        <v>0.60869565217391297</v>
      </c>
      <c r="E1813">
        <v>0.73684210526315697</v>
      </c>
      <c r="F1813">
        <v>29.75</v>
      </c>
      <c r="G1813">
        <v>8.6988304093567198E-2</v>
      </c>
      <c r="H1813">
        <v>0.91301169590643205</v>
      </c>
    </row>
    <row r="1814" spans="1:8" x14ac:dyDescent="0.25">
      <c r="A1814" t="s">
        <v>2580</v>
      </c>
      <c r="B1814" t="s">
        <v>2433</v>
      </c>
      <c r="C1814">
        <v>1</v>
      </c>
      <c r="D1814">
        <v>4.3859649122807001E-2</v>
      </c>
      <c r="E1814">
        <v>8.4033613445378103E-2</v>
      </c>
      <c r="F1814">
        <v>129</v>
      </c>
      <c r="G1814">
        <v>0.37719298245614002</v>
      </c>
      <c r="H1814">
        <v>0.62280701754385903</v>
      </c>
    </row>
    <row r="1815" spans="1:8" x14ac:dyDescent="0.25">
      <c r="A1815" t="s">
        <v>2580</v>
      </c>
      <c r="B1815" t="s">
        <v>2434</v>
      </c>
      <c r="C1815">
        <v>0.66666666666666596</v>
      </c>
      <c r="D1815">
        <v>0.41666666666666602</v>
      </c>
      <c r="E1815">
        <v>0.512820512820512</v>
      </c>
      <c r="F1815">
        <v>57.25</v>
      </c>
      <c r="G1815">
        <v>0.16739766081871299</v>
      </c>
      <c r="H1815">
        <v>0.83260233918128601</v>
      </c>
    </row>
    <row r="1816" spans="1:8" x14ac:dyDescent="0.25">
      <c r="A1816" t="s">
        <v>2580</v>
      </c>
      <c r="B1816" t="s">
        <v>2435</v>
      </c>
      <c r="C1816">
        <v>0.46666666666666601</v>
      </c>
      <c r="D1816">
        <v>0.53846153846153799</v>
      </c>
      <c r="E1816">
        <v>0.5</v>
      </c>
      <c r="F1816">
        <v>87.545454545454504</v>
      </c>
      <c r="G1816">
        <v>0.25598086124401898</v>
      </c>
      <c r="H1816">
        <v>0.74401913875598003</v>
      </c>
    </row>
    <row r="1817" spans="1:8" x14ac:dyDescent="0.25">
      <c r="A1817" t="s">
        <v>2580</v>
      </c>
      <c r="B1817" t="s">
        <v>2436</v>
      </c>
      <c r="C1817">
        <v>0.8</v>
      </c>
      <c r="D1817">
        <v>0.214285714285714</v>
      </c>
      <c r="E1817">
        <v>0.338028169014084</v>
      </c>
      <c r="F1817">
        <v>46.8333333333333</v>
      </c>
      <c r="G1817">
        <v>0.136939571150097</v>
      </c>
      <c r="H1817">
        <v>0.86306042884990197</v>
      </c>
    </row>
    <row r="1818" spans="1:8" x14ac:dyDescent="0.25">
      <c r="A1818" t="s">
        <v>2580</v>
      </c>
      <c r="B1818" t="s">
        <v>2437</v>
      </c>
      <c r="C1818">
        <v>0</v>
      </c>
      <c r="D1818">
        <v>0</v>
      </c>
      <c r="E1818">
        <v>0</v>
      </c>
      <c r="F1818">
        <v>342</v>
      </c>
      <c r="G1818">
        <v>1</v>
      </c>
      <c r="H1818">
        <v>0</v>
      </c>
    </row>
    <row r="1819" spans="1:8" x14ac:dyDescent="0.25">
      <c r="A1819" t="s">
        <v>2580</v>
      </c>
      <c r="B1819" t="s">
        <v>2438</v>
      </c>
      <c r="C1819">
        <v>1</v>
      </c>
      <c r="D1819">
        <v>0.25862068965517199</v>
      </c>
      <c r="E1819">
        <v>0.41095890410958902</v>
      </c>
      <c r="F1819">
        <v>34.3333333333333</v>
      </c>
      <c r="G1819">
        <v>0.100389863547758</v>
      </c>
      <c r="H1819">
        <v>0.89961013645224097</v>
      </c>
    </row>
    <row r="1820" spans="1:8" x14ac:dyDescent="0.25">
      <c r="A1820" t="s">
        <v>2580</v>
      </c>
      <c r="B1820" t="s">
        <v>2439</v>
      </c>
      <c r="C1820">
        <v>0</v>
      </c>
      <c r="D1820">
        <v>0</v>
      </c>
      <c r="E1820">
        <v>0</v>
      </c>
      <c r="F1820">
        <v>342</v>
      </c>
      <c r="G1820">
        <v>1</v>
      </c>
      <c r="H1820">
        <v>0</v>
      </c>
    </row>
    <row r="1821" spans="1:8" x14ac:dyDescent="0.25">
      <c r="A1821" t="s">
        <v>2580</v>
      </c>
      <c r="B1821" t="s">
        <v>2440</v>
      </c>
      <c r="C1821">
        <v>6.6666666666666596E-2</v>
      </c>
      <c r="D1821">
        <v>0.14285714285714199</v>
      </c>
      <c r="E1821">
        <v>9.0909090909090898E-2</v>
      </c>
      <c r="F1821">
        <v>177.35294117647001</v>
      </c>
      <c r="G1821">
        <v>0.51857585139318796</v>
      </c>
      <c r="H1821">
        <v>0.48142414860681099</v>
      </c>
    </row>
    <row r="1822" spans="1:8" x14ac:dyDescent="0.25">
      <c r="A1822" t="s">
        <v>2581</v>
      </c>
      <c r="B1822" t="s">
        <v>2428</v>
      </c>
      <c r="C1822">
        <v>0.86666666666666603</v>
      </c>
      <c r="D1822">
        <v>1</v>
      </c>
      <c r="E1822">
        <v>0.92857142857142805</v>
      </c>
      <c r="F1822">
        <v>33</v>
      </c>
      <c r="G1822">
        <v>9.6491228070175405E-2</v>
      </c>
      <c r="H1822">
        <v>0.90350877192982404</v>
      </c>
    </row>
    <row r="1823" spans="1:8" x14ac:dyDescent="0.25">
      <c r="A1823" t="s">
        <v>2581</v>
      </c>
      <c r="B1823" t="s">
        <v>2429</v>
      </c>
      <c r="C1823">
        <v>0</v>
      </c>
      <c r="D1823">
        <v>0</v>
      </c>
      <c r="E1823">
        <v>0</v>
      </c>
      <c r="F1823">
        <v>342</v>
      </c>
      <c r="G1823">
        <v>1</v>
      </c>
      <c r="H1823">
        <v>0</v>
      </c>
    </row>
    <row r="1824" spans="1:8" x14ac:dyDescent="0.25">
      <c r="A1824" t="s">
        <v>2581</v>
      </c>
      <c r="B1824" t="s">
        <v>2430</v>
      </c>
      <c r="C1824">
        <v>0.8</v>
      </c>
      <c r="D1824">
        <v>0.85714285714285698</v>
      </c>
      <c r="E1824">
        <v>0.82758620689655105</v>
      </c>
      <c r="F1824">
        <v>39.8333333333333</v>
      </c>
      <c r="G1824">
        <v>0.116471734892787</v>
      </c>
      <c r="H1824">
        <v>0.88352826510721205</v>
      </c>
    </row>
    <row r="1825" spans="1:8" x14ac:dyDescent="0.25">
      <c r="A1825" t="s">
        <v>2581</v>
      </c>
      <c r="B1825" t="s">
        <v>2431</v>
      </c>
      <c r="C1825">
        <v>0</v>
      </c>
      <c r="D1825">
        <v>0</v>
      </c>
      <c r="E1825">
        <v>0</v>
      </c>
      <c r="F1825">
        <v>342</v>
      </c>
      <c r="G1825">
        <v>1</v>
      </c>
      <c r="H1825">
        <v>0</v>
      </c>
    </row>
    <row r="1826" spans="1:8" x14ac:dyDescent="0.25">
      <c r="A1826" t="s">
        <v>2581</v>
      </c>
      <c r="B1826" t="s">
        <v>2432</v>
      </c>
      <c r="C1826">
        <v>6.6666666666666596E-2</v>
      </c>
      <c r="D1826">
        <v>0.33333333333333298</v>
      </c>
      <c r="E1826">
        <v>0.11111111111111099</v>
      </c>
      <c r="F1826">
        <v>177.117647058823</v>
      </c>
      <c r="G1826">
        <v>0.51788785689714401</v>
      </c>
      <c r="H1826">
        <v>0.482112143102855</v>
      </c>
    </row>
    <row r="1827" spans="1:8" x14ac:dyDescent="0.25">
      <c r="A1827" t="s">
        <v>2581</v>
      </c>
      <c r="B1827" t="s">
        <v>2433</v>
      </c>
      <c r="C1827">
        <v>1</v>
      </c>
      <c r="D1827">
        <v>4.3859649122807001E-2</v>
      </c>
      <c r="E1827">
        <v>8.4033613445378103E-2</v>
      </c>
      <c r="F1827">
        <v>129</v>
      </c>
      <c r="G1827">
        <v>0.37719298245614002</v>
      </c>
      <c r="H1827">
        <v>0.62280701754385903</v>
      </c>
    </row>
    <row r="1828" spans="1:8" x14ac:dyDescent="0.25">
      <c r="A1828" t="s">
        <v>2581</v>
      </c>
      <c r="B1828" t="s">
        <v>2434</v>
      </c>
      <c r="C1828">
        <v>0.6</v>
      </c>
      <c r="D1828">
        <v>0.36</v>
      </c>
      <c r="E1828">
        <v>0.45</v>
      </c>
      <c r="F1828">
        <v>66.7777777777777</v>
      </c>
      <c r="G1828">
        <v>0.19525666016894</v>
      </c>
      <c r="H1828">
        <v>0.80474333983105895</v>
      </c>
    </row>
    <row r="1829" spans="1:8" x14ac:dyDescent="0.25">
      <c r="A1829" t="s">
        <v>2581</v>
      </c>
      <c r="B1829" t="s">
        <v>2435</v>
      </c>
      <c r="C1829">
        <v>0.4</v>
      </c>
      <c r="D1829">
        <v>0.33333333333333298</v>
      </c>
      <c r="E1829">
        <v>0.36363636363636298</v>
      </c>
      <c r="F1829">
        <v>100.5</v>
      </c>
      <c r="G1829">
        <v>0.29385964912280699</v>
      </c>
      <c r="H1829">
        <v>0.70614035087719296</v>
      </c>
    </row>
    <row r="1830" spans="1:8" x14ac:dyDescent="0.25">
      <c r="A1830" t="s">
        <v>2581</v>
      </c>
      <c r="B1830" t="s">
        <v>2436</v>
      </c>
      <c r="C1830">
        <v>0.6</v>
      </c>
      <c r="D1830">
        <v>0.13636363636363599</v>
      </c>
      <c r="E1830">
        <v>0.22222222222222199</v>
      </c>
      <c r="F1830">
        <v>71.3333333333333</v>
      </c>
      <c r="G1830">
        <v>0.208576998050682</v>
      </c>
      <c r="H1830">
        <v>0.79142300194931703</v>
      </c>
    </row>
    <row r="1831" spans="1:8" x14ac:dyDescent="0.25">
      <c r="A1831" t="s">
        <v>2581</v>
      </c>
      <c r="B1831" t="s">
        <v>2437</v>
      </c>
      <c r="C1831">
        <v>6.6666666666666596E-2</v>
      </c>
      <c r="D1831">
        <v>0.16666666666666599</v>
      </c>
      <c r="E1831">
        <v>9.5238095238095205E-2</v>
      </c>
      <c r="F1831">
        <v>177.29411764705799</v>
      </c>
      <c r="G1831">
        <v>0.518403852769177</v>
      </c>
      <c r="H1831">
        <v>0.481596147230822</v>
      </c>
    </row>
    <row r="1832" spans="1:8" x14ac:dyDescent="0.25">
      <c r="A1832" t="s">
        <v>2581</v>
      </c>
      <c r="B1832" t="s">
        <v>2438</v>
      </c>
      <c r="C1832">
        <v>1</v>
      </c>
      <c r="D1832">
        <v>0.26785714285714202</v>
      </c>
      <c r="E1832">
        <v>0.42253521126760502</v>
      </c>
      <c r="F1832">
        <v>33.6666666666666</v>
      </c>
      <c r="G1832">
        <v>9.8440545808966801E-2</v>
      </c>
      <c r="H1832">
        <v>0.90155945419103301</v>
      </c>
    </row>
    <row r="1833" spans="1:8" x14ac:dyDescent="0.25">
      <c r="A1833" t="s">
        <v>2581</v>
      </c>
      <c r="B1833" t="s">
        <v>2439</v>
      </c>
      <c r="C1833">
        <v>0</v>
      </c>
      <c r="D1833">
        <v>0</v>
      </c>
      <c r="E1833">
        <v>0</v>
      </c>
      <c r="F1833">
        <v>342</v>
      </c>
      <c r="G1833">
        <v>1</v>
      </c>
      <c r="H1833">
        <v>0</v>
      </c>
    </row>
    <row r="1834" spans="1:8" x14ac:dyDescent="0.25">
      <c r="A1834" t="s">
        <v>2581</v>
      </c>
      <c r="B1834" t="s">
        <v>2440</v>
      </c>
      <c r="C1834">
        <v>0.33333333333333298</v>
      </c>
      <c r="D1834">
        <v>0.15151515151515099</v>
      </c>
      <c r="E1834">
        <v>0.20833333333333301</v>
      </c>
      <c r="F1834">
        <v>115.153846153846</v>
      </c>
      <c r="G1834">
        <v>0.33670715249662603</v>
      </c>
      <c r="H1834">
        <v>0.66329284750337303</v>
      </c>
    </row>
    <row r="1835" spans="1:8" x14ac:dyDescent="0.25">
      <c r="A1835" t="s">
        <v>2582</v>
      </c>
      <c r="B1835" t="s">
        <v>2428</v>
      </c>
      <c r="C1835">
        <v>0.8</v>
      </c>
      <c r="D1835">
        <v>0.92307692307692302</v>
      </c>
      <c r="E1835">
        <v>0.85714285714285698</v>
      </c>
      <c r="F1835">
        <v>39.6666666666666</v>
      </c>
      <c r="G1835">
        <v>0.115984405458089</v>
      </c>
      <c r="H1835">
        <v>0.88401559454191003</v>
      </c>
    </row>
    <row r="1836" spans="1:8" x14ac:dyDescent="0.25">
      <c r="A1836" t="s">
        <v>2582</v>
      </c>
      <c r="B1836" t="s">
        <v>2429</v>
      </c>
      <c r="C1836">
        <v>6.6666666666666596E-2</v>
      </c>
      <c r="D1836">
        <v>1</v>
      </c>
      <c r="E1836">
        <v>0.125</v>
      </c>
      <c r="F1836">
        <v>177</v>
      </c>
      <c r="G1836">
        <v>0.51754385964912197</v>
      </c>
      <c r="H1836">
        <v>0.48245614035087703</v>
      </c>
    </row>
    <row r="1837" spans="1:8" x14ac:dyDescent="0.25">
      <c r="A1837" t="s">
        <v>2582</v>
      </c>
      <c r="B1837" t="s">
        <v>2430</v>
      </c>
      <c r="C1837">
        <v>0.8</v>
      </c>
      <c r="D1837">
        <v>0.92307692307692302</v>
      </c>
      <c r="E1837">
        <v>0.85714285714285698</v>
      </c>
      <c r="F1837">
        <v>39.6666666666666</v>
      </c>
      <c r="G1837">
        <v>0.115984405458089</v>
      </c>
      <c r="H1837">
        <v>0.88401559454191003</v>
      </c>
    </row>
    <row r="1838" spans="1:8" x14ac:dyDescent="0.25">
      <c r="A1838" t="s">
        <v>2582</v>
      </c>
      <c r="B1838" t="s">
        <v>2431</v>
      </c>
      <c r="C1838">
        <v>0</v>
      </c>
      <c r="D1838">
        <v>0</v>
      </c>
      <c r="E1838">
        <v>0</v>
      </c>
      <c r="F1838">
        <v>342</v>
      </c>
      <c r="G1838">
        <v>1</v>
      </c>
      <c r="H1838">
        <v>0</v>
      </c>
    </row>
    <row r="1839" spans="1:8" x14ac:dyDescent="0.25">
      <c r="A1839" t="s">
        <v>2582</v>
      </c>
      <c r="B1839" t="s">
        <v>2432</v>
      </c>
      <c r="C1839">
        <v>0</v>
      </c>
      <c r="D1839">
        <v>0</v>
      </c>
      <c r="E1839">
        <v>0</v>
      </c>
      <c r="F1839">
        <v>342</v>
      </c>
      <c r="G1839">
        <v>1</v>
      </c>
      <c r="H1839">
        <v>0</v>
      </c>
    </row>
    <row r="1840" spans="1:8" x14ac:dyDescent="0.25">
      <c r="A1840" t="s">
        <v>2582</v>
      </c>
      <c r="B1840" t="s">
        <v>2433</v>
      </c>
      <c r="C1840">
        <v>1</v>
      </c>
      <c r="D1840">
        <v>4.3859649122807001E-2</v>
      </c>
      <c r="E1840">
        <v>8.4033613445378103E-2</v>
      </c>
      <c r="F1840">
        <v>129</v>
      </c>
      <c r="G1840">
        <v>0.37719298245614002</v>
      </c>
      <c r="H1840">
        <v>0.62280701754385903</v>
      </c>
    </row>
    <row r="1841" spans="1:8" x14ac:dyDescent="0.25">
      <c r="A1841" t="s">
        <v>2582</v>
      </c>
      <c r="B1841" t="s">
        <v>2434</v>
      </c>
      <c r="C1841">
        <v>0.73333333333333295</v>
      </c>
      <c r="D1841">
        <v>0.36666666666666597</v>
      </c>
      <c r="E1841">
        <v>0.48888888888888798</v>
      </c>
      <c r="F1841">
        <v>49.714285714285701</v>
      </c>
      <c r="G1841">
        <v>0.145363408521303</v>
      </c>
      <c r="H1841">
        <v>0.85463659147869597</v>
      </c>
    </row>
    <row r="1842" spans="1:8" x14ac:dyDescent="0.25">
      <c r="A1842" t="s">
        <v>2582</v>
      </c>
      <c r="B1842" t="s">
        <v>2435</v>
      </c>
      <c r="C1842">
        <v>0.66666666666666596</v>
      </c>
      <c r="D1842">
        <v>0.34482758620689602</v>
      </c>
      <c r="E1842">
        <v>0.45454545454545398</v>
      </c>
      <c r="F1842">
        <v>57.875</v>
      </c>
      <c r="G1842">
        <v>0.16922514619883</v>
      </c>
      <c r="H1842">
        <v>0.830774853801169</v>
      </c>
    </row>
    <row r="1843" spans="1:8" x14ac:dyDescent="0.25">
      <c r="A1843" t="s">
        <v>2582</v>
      </c>
      <c r="B1843" t="s">
        <v>2436</v>
      </c>
      <c r="C1843">
        <v>0.86666666666666603</v>
      </c>
      <c r="D1843">
        <v>0.282608695652173</v>
      </c>
      <c r="E1843">
        <v>0.42622950819672101</v>
      </c>
      <c r="F1843">
        <v>39.6</v>
      </c>
      <c r="G1843">
        <v>0.11578947368421</v>
      </c>
      <c r="H1843">
        <v>0.884210526315789</v>
      </c>
    </row>
    <row r="1844" spans="1:8" x14ac:dyDescent="0.25">
      <c r="A1844" t="s">
        <v>2582</v>
      </c>
      <c r="B1844" t="s">
        <v>2437</v>
      </c>
      <c r="C1844">
        <v>0</v>
      </c>
      <c r="D1844">
        <v>0</v>
      </c>
      <c r="E1844">
        <v>0</v>
      </c>
      <c r="F1844">
        <v>195.555555555555</v>
      </c>
      <c r="G1844">
        <v>0.57179987004548405</v>
      </c>
      <c r="H1844">
        <v>0.42820012995451501</v>
      </c>
    </row>
    <row r="1845" spans="1:8" x14ac:dyDescent="0.25">
      <c r="A1845" t="s">
        <v>2582</v>
      </c>
      <c r="B1845" t="s">
        <v>2438</v>
      </c>
      <c r="C1845">
        <v>1</v>
      </c>
      <c r="D1845">
        <v>0.25</v>
      </c>
      <c r="E1845">
        <v>0.4</v>
      </c>
      <c r="F1845">
        <v>35</v>
      </c>
      <c r="G1845">
        <v>0.10233918128654899</v>
      </c>
      <c r="H1845">
        <v>0.89766081871345005</v>
      </c>
    </row>
    <row r="1846" spans="1:8" x14ac:dyDescent="0.25">
      <c r="A1846" t="s">
        <v>2582</v>
      </c>
      <c r="B1846" t="s">
        <v>2439</v>
      </c>
      <c r="C1846">
        <v>0</v>
      </c>
      <c r="D1846">
        <v>0</v>
      </c>
      <c r="E1846">
        <v>0</v>
      </c>
      <c r="F1846">
        <v>342</v>
      </c>
      <c r="G1846">
        <v>1</v>
      </c>
      <c r="H1846">
        <v>0</v>
      </c>
    </row>
    <row r="1847" spans="1:8" x14ac:dyDescent="0.25">
      <c r="A1847" t="s">
        <v>2582</v>
      </c>
      <c r="B1847" t="s">
        <v>2440</v>
      </c>
      <c r="C1847">
        <v>0.133333333333333</v>
      </c>
      <c r="D1847">
        <v>0.2</v>
      </c>
      <c r="E1847">
        <v>0.16</v>
      </c>
      <c r="F1847">
        <v>160</v>
      </c>
      <c r="G1847">
        <v>0.46783625730994099</v>
      </c>
      <c r="H1847">
        <v>0.53216374269005795</v>
      </c>
    </row>
    <row r="1848" spans="1:8" x14ac:dyDescent="0.25">
      <c r="A1848" t="s">
        <v>2583</v>
      </c>
      <c r="B1848" t="s">
        <v>2428</v>
      </c>
      <c r="C1848">
        <v>0.86666666666666603</v>
      </c>
      <c r="D1848">
        <v>0.92857142857142805</v>
      </c>
      <c r="E1848">
        <v>0.89655172413793105</v>
      </c>
      <c r="F1848">
        <v>33.200000000000003</v>
      </c>
      <c r="G1848">
        <v>9.7076023391812802E-2</v>
      </c>
      <c r="H1848">
        <v>0.90292397660818702</v>
      </c>
    </row>
    <row r="1849" spans="1:8" x14ac:dyDescent="0.25">
      <c r="A1849" t="s">
        <v>2583</v>
      </c>
      <c r="B1849" t="s">
        <v>2429</v>
      </c>
      <c r="C1849">
        <v>0</v>
      </c>
      <c r="D1849">
        <v>0</v>
      </c>
      <c r="E1849">
        <v>0</v>
      </c>
      <c r="F1849">
        <v>342</v>
      </c>
      <c r="G1849">
        <v>1</v>
      </c>
      <c r="H1849">
        <v>0</v>
      </c>
    </row>
    <row r="1850" spans="1:8" x14ac:dyDescent="0.25">
      <c r="A1850" t="s">
        <v>2583</v>
      </c>
      <c r="B1850" t="s">
        <v>2430</v>
      </c>
      <c r="C1850">
        <v>0.8</v>
      </c>
      <c r="D1850">
        <v>0.92307692307692302</v>
      </c>
      <c r="E1850">
        <v>0.85714285714285698</v>
      </c>
      <c r="F1850">
        <v>39.6666666666666</v>
      </c>
      <c r="G1850">
        <v>0.115984405458089</v>
      </c>
      <c r="H1850">
        <v>0.88401559454191003</v>
      </c>
    </row>
    <row r="1851" spans="1:8" x14ac:dyDescent="0.25">
      <c r="A1851" t="s">
        <v>2583</v>
      </c>
      <c r="B1851" t="s">
        <v>2431</v>
      </c>
      <c r="C1851">
        <v>0</v>
      </c>
      <c r="D1851">
        <v>0</v>
      </c>
      <c r="E1851">
        <v>0</v>
      </c>
      <c r="F1851">
        <v>342</v>
      </c>
      <c r="G1851">
        <v>1</v>
      </c>
      <c r="H1851">
        <v>0</v>
      </c>
    </row>
    <row r="1852" spans="1:8" x14ac:dyDescent="0.25">
      <c r="A1852" t="s">
        <v>2583</v>
      </c>
      <c r="B1852" t="s">
        <v>2432</v>
      </c>
      <c r="C1852">
        <v>6.6666666666666596E-2</v>
      </c>
      <c r="D1852">
        <v>0.33333333333333298</v>
      </c>
      <c r="E1852">
        <v>0.11111111111111099</v>
      </c>
      <c r="F1852">
        <v>177.117647058823</v>
      </c>
      <c r="G1852">
        <v>0.51788785689714401</v>
      </c>
      <c r="H1852">
        <v>0.482112143102855</v>
      </c>
    </row>
    <row r="1853" spans="1:8" x14ac:dyDescent="0.25">
      <c r="A1853" t="s">
        <v>2583</v>
      </c>
      <c r="B1853" t="s">
        <v>2433</v>
      </c>
      <c r="C1853">
        <v>1</v>
      </c>
      <c r="D1853">
        <v>4.3859649122807001E-2</v>
      </c>
      <c r="E1853">
        <v>8.4033613445378103E-2</v>
      </c>
      <c r="F1853">
        <v>129</v>
      </c>
      <c r="G1853">
        <v>0.37719298245614002</v>
      </c>
      <c r="H1853">
        <v>0.62280701754385903</v>
      </c>
    </row>
    <row r="1854" spans="1:8" x14ac:dyDescent="0.25">
      <c r="A1854" t="s">
        <v>2583</v>
      </c>
      <c r="B1854" t="s">
        <v>2434</v>
      </c>
      <c r="C1854">
        <v>0.73333333333333295</v>
      </c>
      <c r="D1854">
        <v>0.36666666666666597</v>
      </c>
      <c r="E1854">
        <v>0.48888888888888798</v>
      </c>
      <c r="F1854">
        <v>49.714285714285701</v>
      </c>
      <c r="G1854">
        <v>0.145363408521303</v>
      </c>
      <c r="H1854">
        <v>0.85463659147869597</v>
      </c>
    </row>
    <row r="1855" spans="1:8" x14ac:dyDescent="0.25">
      <c r="A1855" t="s">
        <v>2583</v>
      </c>
      <c r="B1855" t="s">
        <v>2435</v>
      </c>
      <c r="C1855">
        <v>0.6</v>
      </c>
      <c r="D1855">
        <v>0.45</v>
      </c>
      <c r="E1855">
        <v>0.51428571428571401</v>
      </c>
      <c r="F1855">
        <v>66.2222222222222</v>
      </c>
      <c r="G1855">
        <v>0.19363222871994801</v>
      </c>
      <c r="H1855">
        <v>0.80636777128005199</v>
      </c>
    </row>
    <row r="1856" spans="1:8" x14ac:dyDescent="0.25">
      <c r="A1856" t="s">
        <v>2583</v>
      </c>
      <c r="B1856" t="s">
        <v>2436</v>
      </c>
      <c r="C1856">
        <v>0.6</v>
      </c>
      <c r="D1856">
        <v>0.17307692307692299</v>
      </c>
      <c r="E1856">
        <v>0.26865671641791</v>
      </c>
      <c r="F1856">
        <v>69.7777777777777</v>
      </c>
      <c r="G1856">
        <v>0.20402858999350201</v>
      </c>
      <c r="H1856">
        <v>0.79597141000649696</v>
      </c>
    </row>
    <row r="1857" spans="1:8" x14ac:dyDescent="0.25">
      <c r="A1857" t="s">
        <v>2583</v>
      </c>
      <c r="B1857" t="s">
        <v>2437</v>
      </c>
      <c r="C1857">
        <v>0.133333333333333</v>
      </c>
      <c r="D1857">
        <v>0.33333333333333298</v>
      </c>
      <c r="E1857">
        <v>0.19047619047618999</v>
      </c>
      <c r="F1857">
        <v>159.75</v>
      </c>
      <c r="G1857">
        <v>0.46710526315789402</v>
      </c>
      <c r="H1857">
        <v>0.53289473684210498</v>
      </c>
    </row>
    <row r="1858" spans="1:8" x14ac:dyDescent="0.25">
      <c r="A1858" t="s">
        <v>2583</v>
      </c>
      <c r="B1858" t="s">
        <v>2438</v>
      </c>
      <c r="C1858">
        <v>1</v>
      </c>
      <c r="D1858">
        <v>0.241935483870967</v>
      </c>
      <c r="E1858">
        <v>0.38961038961038902</v>
      </c>
      <c r="F1858">
        <v>35.6666666666666</v>
      </c>
      <c r="G1858">
        <v>0.104288499025341</v>
      </c>
      <c r="H1858">
        <v>0.89571150097465801</v>
      </c>
    </row>
    <row r="1859" spans="1:8" x14ac:dyDescent="0.25">
      <c r="A1859" t="s">
        <v>2583</v>
      </c>
      <c r="B1859" t="s">
        <v>2439</v>
      </c>
      <c r="C1859">
        <v>0</v>
      </c>
      <c r="D1859">
        <v>0</v>
      </c>
      <c r="E1859">
        <v>0</v>
      </c>
      <c r="F1859">
        <v>342</v>
      </c>
      <c r="G1859">
        <v>1</v>
      </c>
      <c r="H1859">
        <v>0</v>
      </c>
    </row>
    <row r="1860" spans="1:8" x14ac:dyDescent="0.25">
      <c r="A1860" t="s">
        <v>2583</v>
      </c>
      <c r="B1860" t="s">
        <v>2440</v>
      </c>
      <c r="C1860">
        <v>0.4</v>
      </c>
      <c r="D1860">
        <v>0.1875</v>
      </c>
      <c r="E1860">
        <v>0.25531914893617003</v>
      </c>
      <c r="F1860">
        <v>101.666666666666</v>
      </c>
      <c r="G1860">
        <v>0.29727095516569202</v>
      </c>
      <c r="H1860">
        <v>0.70272904483430798</v>
      </c>
    </row>
    <row r="1861" spans="1:8" x14ac:dyDescent="0.25">
      <c r="A1861" t="s">
        <v>2584</v>
      </c>
      <c r="B1861" t="s">
        <v>2428</v>
      </c>
      <c r="C1861">
        <v>0.86666666666666603</v>
      </c>
      <c r="D1861">
        <v>0.92857142857142805</v>
      </c>
      <c r="E1861">
        <v>0.89655172413793105</v>
      </c>
      <c r="F1861">
        <v>33.200000000000003</v>
      </c>
      <c r="G1861">
        <v>9.7076023391812802E-2</v>
      </c>
      <c r="H1861">
        <v>0.90292397660818702</v>
      </c>
    </row>
    <row r="1862" spans="1:8" x14ac:dyDescent="0.25">
      <c r="A1862" t="s">
        <v>2584</v>
      </c>
      <c r="B1862" t="s">
        <v>2429</v>
      </c>
      <c r="C1862">
        <v>0</v>
      </c>
      <c r="D1862">
        <v>0</v>
      </c>
      <c r="E1862">
        <v>0</v>
      </c>
      <c r="F1862">
        <v>342</v>
      </c>
      <c r="G1862">
        <v>1</v>
      </c>
      <c r="H1862">
        <v>0</v>
      </c>
    </row>
    <row r="1863" spans="1:8" x14ac:dyDescent="0.25">
      <c r="A1863" t="s">
        <v>2584</v>
      </c>
      <c r="B1863" t="s">
        <v>2430</v>
      </c>
      <c r="C1863">
        <v>0.86666666666666603</v>
      </c>
      <c r="D1863">
        <v>0.86666666666666603</v>
      </c>
      <c r="E1863">
        <v>0.86666666666666603</v>
      </c>
      <c r="F1863">
        <v>33.4</v>
      </c>
      <c r="G1863">
        <v>9.7660818713450198E-2</v>
      </c>
      <c r="H1863">
        <v>0.902339181286549</v>
      </c>
    </row>
    <row r="1864" spans="1:8" x14ac:dyDescent="0.25">
      <c r="A1864" t="s">
        <v>2584</v>
      </c>
      <c r="B1864" t="s">
        <v>2431</v>
      </c>
      <c r="C1864">
        <v>0</v>
      </c>
      <c r="D1864">
        <v>0</v>
      </c>
      <c r="E1864">
        <v>0</v>
      </c>
      <c r="F1864">
        <v>342</v>
      </c>
      <c r="G1864">
        <v>1</v>
      </c>
      <c r="H1864">
        <v>0</v>
      </c>
    </row>
    <row r="1865" spans="1:8" x14ac:dyDescent="0.25">
      <c r="A1865" t="s">
        <v>2584</v>
      </c>
      <c r="B1865" t="s">
        <v>2432</v>
      </c>
      <c r="C1865">
        <v>0</v>
      </c>
      <c r="D1865">
        <v>0</v>
      </c>
      <c r="E1865">
        <v>0</v>
      </c>
      <c r="F1865">
        <v>342</v>
      </c>
      <c r="G1865">
        <v>1</v>
      </c>
      <c r="H1865">
        <v>0</v>
      </c>
    </row>
    <row r="1866" spans="1:8" x14ac:dyDescent="0.25">
      <c r="A1866" t="s">
        <v>2584</v>
      </c>
      <c r="B1866" t="s">
        <v>2433</v>
      </c>
      <c r="C1866">
        <v>1</v>
      </c>
      <c r="D1866">
        <v>4.3859649122807001E-2</v>
      </c>
      <c r="E1866">
        <v>8.4033613445378103E-2</v>
      </c>
      <c r="F1866">
        <v>129</v>
      </c>
      <c r="G1866">
        <v>0.37719298245614002</v>
      </c>
      <c r="H1866">
        <v>0.62280701754385903</v>
      </c>
    </row>
    <row r="1867" spans="1:8" x14ac:dyDescent="0.25">
      <c r="A1867" t="s">
        <v>2584</v>
      </c>
      <c r="B1867" t="s">
        <v>2434</v>
      </c>
      <c r="C1867">
        <v>0.53333333333333299</v>
      </c>
      <c r="D1867">
        <v>0.32</v>
      </c>
      <c r="E1867">
        <v>0.4</v>
      </c>
      <c r="F1867">
        <v>77.2</v>
      </c>
      <c r="G1867">
        <v>0.22573099415204601</v>
      </c>
      <c r="H1867">
        <v>0.774269005847953</v>
      </c>
    </row>
    <row r="1868" spans="1:8" x14ac:dyDescent="0.25">
      <c r="A1868" t="s">
        <v>2584</v>
      </c>
      <c r="B1868" t="s">
        <v>2435</v>
      </c>
      <c r="C1868">
        <v>0.2</v>
      </c>
      <c r="D1868">
        <v>0.42857142857142799</v>
      </c>
      <c r="E1868">
        <v>0.27272727272727199</v>
      </c>
      <c r="F1868">
        <v>143.266666666666</v>
      </c>
      <c r="G1868">
        <v>0.41890838206627601</v>
      </c>
      <c r="H1868">
        <v>0.58109161793372299</v>
      </c>
    </row>
    <row r="1869" spans="1:8" x14ac:dyDescent="0.25">
      <c r="A1869" t="s">
        <v>2584</v>
      </c>
      <c r="B1869" t="s">
        <v>2436</v>
      </c>
      <c r="C1869">
        <v>0.86666666666666603</v>
      </c>
      <c r="D1869">
        <v>0.209677419354838</v>
      </c>
      <c r="E1869">
        <v>0.337662337662337</v>
      </c>
      <c r="F1869">
        <v>42.8</v>
      </c>
      <c r="G1869">
        <v>0.12514619883040901</v>
      </c>
      <c r="H1869">
        <v>0.87485380116959</v>
      </c>
    </row>
    <row r="1870" spans="1:8" x14ac:dyDescent="0.25">
      <c r="A1870" t="s">
        <v>2584</v>
      </c>
      <c r="B1870" t="s">
        <v>2437</v>
      </c>
      <c r="C1870">
        <v>6.6666666666666596E-2</v>
      </c>
      <c r="D1870">
        <v>0.14285714285714199</v>
      </c>
      <c r="E1870">
        <v>9.0909090909090898E-2</v>
      </c>
      <c r="F1870">
        <v>177.35294117647001</v>
      </c>
      <c r="G1870">
        <v>0.51857585139318796</v>
      </c>
      <c r="H1870">
        <v>0.48142414860681099</v>
      </c>
    </row>
    <row r="1871" spans="1:8" x14ac:dyDescent="0.25">
      <c r="A1871" t="s">
        <v>2584</v>
      </c>
      <c r="B1871" t="s">
        <v>2438</v>
      </c>
      <c r="C1871">
        <v>1</v>
      </c>
      <c r="D1871">
        <v>0.23076923076923</v>
      </c>
      <c r="E1871">
        <v>0.375</v>
      </c>
      <c r="F1871">
        <v>36.6666666666666</v>
      </c>
      <c r="G1871">
        <v>0.107212475633528</v>
      </c>
      <c r="H1871">
        <v>0.89278752436647102</v>
      </c>
    </row>
    <row r="1872" spans="1:8" x14ac:dyDescent="0.25">
      <c r="A1872" t="s">
        <v>2584</v>
      </c>
      <c r="B1872" t="s">
        <v>2439</v>
      </c>
      <c r="C1872">
        <v>0</v>
      </c>
      <c r="D1872">
        <v>0</v>
      </c>
      <c r="E1872">
        <v>0</v>
      </c>
      <c r="F1872">
        <v>342</v>
      </c>
      <c r="G1872">
        <v>1</v>
      </c>
      <c r="H1872">
        <v>0</v>
      </c>
    </row>
    <row r="1873" spans="1:8" x14ac:dyDescent="0.25">
      <c r="A1873" t="s">
        <v>2584</v>
      </c>
      <c r="B1873" t="s">
        <v>2440</v>
      </c>
      <c r="C1873">
        <v>0.266666666666666</v>
      </c>
      <c r="D1873">
        <v>0.11111111111111099</v>
      </c>
      <c r="E1873">
        <v>0.15686274509803899</v>
      </c>
      <c r="F1873">
        <v>129.78571428571399</v>
      </c>
      <c r="G1873">
        <v>0.37949039264828699</v>
      </c>
      <c r="H1873">
        <v>0.62050960735171201</v>
      </c>
    </row>
    <row r="1874" spans="1:8" x14ac:dyDescent="0.25">
      <c r="A1874" t="s">
        <v>2585</v>
      </c>
      <c r="B1874" t="s">
        <v>2428</v>
      </c>
      <c r="C1874">
        <v>0.73333333333333295</v>
      </c>
      <c r="D1874">
        <v>1</v>
      </c>
      <c r="E1874">
        <v>0.84615384615384603</v>
      </c>
      <c r="F1874">
        <v>47</v>
      </c>
      <c r="G1874">
        <v>0.13742690058479501</v>
      </c>
      <c r="H1874">
        <v>0.86257309941520399</v>
      </c>
    </row>
    <row r="1875" spans="1:8" x14ac:dyDescent="0.25">
      <c r="A1875" t="s">
        <v>2585</v>
      </c>
      <c r="B1875" t="s">
        <v>2429</v>
      </c>
      <c r="C1875">
        <v>0</v>
      </c>
      <c r="D1875">
        <v>0</v>
      </c>
      <c r="E1875">
        <v>0</v>
      </c>
      <c r="F1875">
        <v>342</v>
      </c>
      <c r="G1875">
        <v>1</v>
      </c>
      <c r="H1875">
        <v>0</v>
      </c>
    </row>
    <row r="1876" spans="1:8" x14ac:dyDescent="0.25">
      <c r="A1876" t="s">
        <v>2585</v>
      </c>
      <c r="B1876" t="s">
        <v>2430</v>
      </c>
      <c r="C1876">
        <v>0.4</v>
      </c>
      <c r="D1876">
        <v>0.66666666666666596</v>
      </c>
      <c r="E1876">
        <v>0.5</v>
      </c>
      <c r="F1876">
        <v>99.75</v>
      </c>
      <c r="G1876">
        <v>0.29166666666666602</v>
      </c>
      <c r="H1876">
        <v>0.70833333333333304</v>
      </c>
    </row>
    <row r="1877" spans="1:8" x14ac:dyDescent="0.25">
      <c r="A1877" t="s">
        <v>2585</v>
      </c>
      <c r="B1877" t="s">
        <v>2431</v>
      </c>
      <c r="C1877">
        <v>0</v>
      </c>
      <c r="D1877">
        <v>0</v>
      </c>
      <c r="E1877">
        <v>0</v>
      </c>
      <c r="F1877">
        <v>342</v>
      </c>
      <c r="G1877">
        <v>1</v>
      </c>
      <c r="H1877">
        <v>0</v>
      </c>
    </row>
    <row r="1878" spans="1:8" x14ac:dyDescent="0.25">
      <c r="A1878" t="s">
        <v>2585</v>
      </c>
      <c r="B1878" t="s">
        <v>2432</v>
      </c>
      <c r="C1878">
        <v>0</v>
      </c>
      <c r="D1878">
        <v>0</v>
      </c>
      <c r="E1878">
        <v>0</v>
      </c>
      <c r="F1878">
        <v>195.611111111111</v>
      </c>
      <c r="G1878">
        <v>0.57196231319038304</v>
      </c>
      <c r="H1878">
        <v>0.42803768680961601</v>
      </c>
    </row>
    <row r="1879" spans="1:8" x14ac:dyDescent="0.25">
      <c r="A1879" t="s">
        <v>2585</v>
      </c>
      <c r="B1879" t="s">
        <v>2433</v>
      </c>
      <c r="C1879">
        <v>1</v>
      </c>
      <c r="D1879">
        <v>4.3859649122807001E-2</v>
      </c>
      <c r="E1879">
        <v>8.4033613445378103E-2</v>
      </c>
      <c r="F1879">
        <v>129</v>
      </c>
      <c r="G1879">
        <v>0.37719298245614002</v>
      </c>
      <c r="H1879">
        <v>0.62280701754385903</v>
      </c>
    </row>
    <row r="1880" spans="1:8" x14ac:dyDescent="0.25">
      <c r="A1880" t="s">
        <v>2585</v>
      </c>
      <c r="B1880" t="s">
        <v>2434</v>
      </c>
      <c r="C1880">
        <v>0.6</v>
      </c>
      <c r="D1880">
        <v>0.5</v>
      </c>
      <c r="E1880">
        <v>0.54545454545454497</v>
      </c>
      <c r="F1880">
        <v>66</v>
      </c>
      <c r="G1880">
        <v>0.19298245614035001</v>
      </c>
      <c r="H1880">
        <v>0.80701754385964897</v>
      </c>
    </row>
    <row r="1881" spans="1:8" x14ac:dyDescent="0.25">
      <c r="A1881" t="s">
        <v>2585</v>
      </c>
      <c r="B1881" t="s">
        <v>2435</v>
      </c>
      <c r="C1881">
        <v>0.53333333333333299</v>
      </c>
      <c r="D1881">
        <v>0.57142857142857095</v>
      </c>
      <c r="E1881">
        <v>0.55172413793103403</v>
      </c>
      <c r="F1881">
        <v>76.099999999999994</v>
      </c>
      <c r="G1881">
        <v>0.22251461988304</v>
      </c>
      <c r="H1881">
        <v>0.777485380116959</v>
      </c>
    </row>
    <row r="1882" spans="1:8" x14ac:dyDescent="0.25">
      <c r="A1882" t="s">
        <v>2585</v>
      </c>
      <c r="B1882" t="s">
        <v>2436</v>
      </c>
      <c r="C1882">
        <v>0.6</v>
      </c>
      <c r="D1882">
        <v>0.16666666666666599</v>
      </c>
      <c r="E1882">
        <v>0.26086956521739102</v>
      </c>
      <c r="F1882">
        <v>70</v>
      </c>
      <c r="G1882">
        <v>0.20467836257309899</v>
      </c>
      <c r="H1882">
        <v>0.79532163742689999</v>
      </c>
    </row>
    <row r="1883" spans="1:8" x14ac:dyDescent="0.25">
      <c r="A1883" t="s">
        <v>2585</v>
      </c>
      <c r="B1883" t="s">
        <v>2437</v>
      </c>
      <c r="C1883">
        <v>0</v>
      </c>
      <c r="D1883">
        <v>0</v>
      </c>
      <c r="E1883">
        <v>0</v>
      </c>
      <c r="F1883">
        <v>196.277777777777</v>
      </c>
      <c r="G1883">
        <v>0.57391163092917397</v>
      </c>
      <c r="H1883">
        <v>0.42608836907082498</v>
      </c>
    </row>
    <row r="1884" spans="1:8" x14ac:dyDescent="0.25">
      <c r="A1884" t="s">
        <v>2585</v>
      </c>
      <c r="B1884" t="s">
        <v>2438</v>
      </c>
      <c r="C1884">
        <v>0.66666666666666596</v>
      </c>
      <c r="D1884">
        <v>0.169491525423728</v>
      </c>
      <c r="E1884">
        <v>0.27027027027027001</v>
      </c>
      <c r="F1884">
        <v>61.625</v>
      </c>
      <c r="G1884">
        <v>0.18019005847953201</v>
      </c>
      <c r="H1884">
        <v>0.81980994152046704</v>
      </c>
    </row>
    <row r="1885" spans="1:8" x14ac:dyDescent="0.25">
      <c r="A1885" t="s">
        <v>2585</v>
      </c>
      <c r="B1885" t="s">
        <v>2439</v>
      </c>
      <c r="C1885">
        <v>0</v>
      </c>
      <c r="D1885">
        <v>0</v>
      </c>
      <c r="E1885">
        <v>0</v>
      </c>
      <c r="F1885">
        <v>342</v>
      </c>
      <c r="G1885">
        <v>1</v>
      </c>
      <c r="H1885">
        <v>0</v>
      </c>
    </row>
    <row r="1886" spans="1:8" x14ac:dyDescent="0.25">
      <c r="A1886" t="s">
        <v>2585</v>
      </c>
      <c r="B1886" t="s">
        <v>2440</v>
      </c>
      <c r="C1886">
        <v>0.4</v>
      </c>
      <c r="D1886">
        <v>0.15384615384615299</v>
      </c>
      <c r="E1886">
        <v>0.22222222222222199</v>
      </c>
      <c r="F1886">
        <v>102.25</v>
      </c>
      <c r="G1886">
        <v>0.29897660818713401</v>
      </c>
      <c r="H1886">
        <v>0.70102339181286499</v>
      </c>
    </row>
    <row r="1887" spans="1:8" x14ac:dyDescent="0.25">
      <c r="A1887" t="s">
        <v>2586</v>
      </c>
      <c r="B1887" t="s">
        <v>2428</v>
      </c>
      <c r="C1887">
        <v>0.73333333333333295</v>
      </c>
      <c r="D1887">
        <v>0.91666666666666596</v>
      </c>
      <c r="E1887">
        <v>0.81481481481481399</v>
      </c>
      <c r="F1887">
        <v>47.142857142857103</v>
      </c>
      <c r="G1887">
        <v>0.13784461152882199</v>
      </c>
      <c r="H1887">
        <v>0.86215538847117701</v>
      </c>
    </row>
    <row r="1888" spans="1:8" x14ac:dyDescent="0.25">
      <c r="A1888" t="s">
        <v>2586</v>
      </c>
      <c r="B1888" t="s">
        <v>2429</v>
      </c>
      <c r="C1888">
        <v>0</v>
      </c>
      <c r="D1888">
        <v>0</v>
      </c>
      <c r="E1888">
        <v>0</v>
      </c>
      <c r="F1888">
        <v>342</v>
      </c>
      <c r="G1888">
        <v>1</v>
      </c>
      <c r="H1888">
        <v>0</v>
      </c>
    </row>
    <row r="1889" spans="1:8" x14ac:dyDescent="0.25">
      <c r="A1889" t="s">
        <v>2586</v>
      </c>
      <c r="B1889" t="s">
        <v>2430</v>
      </c>
      <c r="C1889">
        <v>0.33333333333333298</v>
      </c>
      <c r="D1889">
        <v>0.71428571428571397</v>
      </c>
      <c r="E1889">
        <v>0.45454545454545398</v>
      </c>
      <c r="F1889">
        <v>113.153846153846</v>
      </c>
      <c r="G1889">
        <v>0.33085919928025098</v>
      </c>
      <c r="H1889">
        <v>0.66914080071974802</v>
      </c>
    </row>
    <row r="1890" spans="1:8" x14ac:dyDescent="0.25">
      <c r="A1890" t="s">
        <v>2586</v>
      </c>
      <c r="B1890" t="s">
        <v>2431</v>
      </c>
      <c r="C1890">
        <v>0</v>
      </c>
      <c r="D1890">
        <v>0</v>
      </c>
      <c r="E1890">
        <v>0</v>
      </c>
      <c r="F1890">
        <v>342</v>
      </c>
      <c r="G1890">
        <v>1</v>
      </c>
      <c r="H1890">
        <v>0</v>
      </c>
    </row>
    <row r="1891" spans="1:8" x14ac:dyDescent="0.25">
      <c r="A1891" t="s">
        <v>2586</v>
      </c>
      <c r="B1891" t="s">
        <v>2432</v>
      </c>
      <c r="C1891">
        <v>0.133333333333333</v>
      </c>
      <c r="D1891">
        <v>0.66666666666666596</v>
      </c>
      <c r="E1891">
        <v>0.22222222222222199</v>
      </c>
      <c r="F1891">
        <v>159.5625</v>
      </c>
      <c r="G1891">
        <v>0.46655701754385898</v>
      </c>
      <c r="H1891">
        <v>0.53344298245613997</v>
      </c>
    </row>
    <row r="1892" spans="1:8" x14ac:dyDescent="0.25">
      <c r="A1892" t="s">
        <v>2586</v>
      </c>
      <c r="B1892" t="s">
        <v>2433</v>
      </c>
      <c r="C1892">
        <v>1</v>
      </c>
      <c r="D1892">
        <v>4.3859649122807001E-2</v>
      </c>
      <c r="E1892">
        <v>8.4033613445378103E-2</v>
      </c>
      <c r="F1892">
        <v>129</v>
      </c>
      <c r="G1892">
        <v>0.37719298245614002</v>
      </c>
      <c r="H1892">
        <v>0.62280701754385903</v>
      </c>
    </row>
    <row r="1893" spans="1:8" x14ac:dyDescent="0.25">
      <c r="A1893" t="s">
        <v>2586</v>
      </c>
      <c r="B1893" t="s">
        <v>2434</v>
      </c>
      <c r="C1893">
        <v>0.66666666666666596</v>
      </c>
      <c r="D1893">
        <v>0.32258064516128998</v>
      </c>
      <c r="E1893">
        <v>0.434782608695652</v>
      </c>
      <c r="F1893">
        <v>58.125</v>
      </c>
      <c r="G1893">
        <v>0.169956140350877</v>
      </c>
      <c r="H1893">
        <v>0.83004385964912197</v>
      </c>
    </row>
    <row r="1894" spans="1:8" x14ac:dyDescent="0.25">
      <c r="A1894" t="s">
        <v>2586</v>
      </c>
      <c r="B1894" t="s">
        <v>2435</v>
      </c>
      <c r="C1894">
        <v>0.33333333333333298</v>
      </c>
      <c r="D1894">
        <v>0.3125</v>
      </c>
      <c r="E1894">
        <v>0.32258064516128998</v>
      </c>
      <c r="F1894">
        <v>113.846153846153</v>
      </c>
      <c r="G1894">
        <v>0.33288349077822699</v>
      </c>
      <c r="H1894">
        <v>0.66711650922177201</v>
      </c>
    </row>
    <row r="1895" spans="1:8" x14ac:dyDescent="0.25">
      <c r="A1895" t="s">
        <v>2586</v>
      </c>
      <c r="B1895" t="s">
        <v>2436</v>
      </c>
      <c r="C1895">
        <v>0.86666666666666603</v>
      </c>
      <c r="D1895">
        <v>0.245283018867924</v>
      </c>
      <c r="E1895">
        <v>0.38235294117647001</v>
      </c>
      <c r="F1895">
        <v>41</v>
      </c>
      <c r="G1895">
        <v>0.11988304093567199</v>
      </c>
      <c r="H1895">
        <v>0.88011695906432696</v>
      </c>
    </row>
    <row r="1896" spans="1:8" x14ac:dyDescent="0.25">
      <c r="A1896" t="s">
        <v>2586</v>
      </c>
      <c r="B1896" t="s">
        <v>2437</v>
      </c>
      <c r="C1896">
        <v>6.6666666666666596E-2</v>
      </c>
      <c r="D1896">
        <v>0.5</v>
      </c>
      <c r="E1896">
        <v>0.11764705882352899</v>
      </c>
      <c r="F1896">
        <v>177.058823529411</v>
      </c>
      <c r="G1896">
        <v>0.51771585827313304</v>
      </c>
      <c r="H1896">
        <v>0.48228414172686601</v>
      </c>
    </row>
    <row r="1897" spans="1:8" x14ac:dyDescent="0.25">
      <c r="A1897" t="s">
        <v>2586</v>
      </c>
      <c r="B1897" t="s">
        <v>2438</v>
      </c>
      <c r="C1897">
        <v>0.6</v>
      </c>
      <c r="D1897">
        <v>0.138461538461538</v>
      </c>
      <c r="E1897">
        <v>0.22499999999999901</v>
      </c>
      <c r="F1897">
        <v>71.2222222222222</v>
      </c>
      <c r="G1897">
        <v>0.20825211176088301</v>
      </c>
      <c r="H1897">
        <v>0.79174788823911602</v>
      </c>
    </row>
    <row r="1898" spans="1:8" x14ac:dyDescent="0.25">
      <c r="A1898" t="s">
        <v>2586</v>
      </c>
      <c r="B1898" t="s">
        <v>2439</v>
      </c>
      <c r="C1898">
        <v>0</v>
      </c>
      <c r="D1898">
        <v>0</v>
      </c>
      <c r="E1898">
        <v>0</v>
      </c>
      <c r="F1898">
        <v>342</v>
      </c>
      <c r="G1898">
        <v>1</v>
      </c>
      <c r="H1898">
        <v>0</v>
      </c>
    </row>
    <row r="1899" spans="1:8" x14ac:dyDescent="0.25">
      <c r="A1899" t="s">
        <v>2586</v>
      </c>
      <c r="B1899" t="s">
        <v>2440</v>
      </c>
      <c r="C1899">
        <v>0.4</v>
      </c>
      <c r="D1899">
        <v>0.17142857142857101</v>
      </c>
      <c r="E1899">
        <v>0.24</v>
      </c>
      <c r="F1899">
        <v>101.916666666666</v>
      </c>
      <c r="G1899">
        <v>0.29800194931773799</v>
      </c>
      <c r="H1899">
        <v>0.70199805068226095</v>
      </c>
    </row>
    <row r="1900" spans="1:8" x14ac:dyDescent="0.25">
      <c r="A1900" t="s">
        <v>2587</v>
      </c>
      <c r="B1900" t="s">
        <v>2428</v>
      </c>
      <c r="C1900">
        <v>0.73333333333333295</v>
      </c>
      <c r="D1900">
        <v>1</v>
      </c>
      <c r="E1900">
        <v>0.84615384615384603</v>
      </c>
      <c r="F1900">
        <v>47</v>
      </c>
      <c r="G1900">
        <v>0.13742690058479501</v>
      </c>
      <c r="H1900">
        <v>0.86257309941520399</v>
      </c>
    </row>
    <row r="1901" spans="1:8" x14ac:dyDescent="0.25">
      <c r="A1901" t="s">
        <v>2587</v>
      </c>
      <c r="B1901" t="s">
        <v>2429</v>
      </c>
      <c r="C1901">
        <v>0</v>
      </c>
      <c r="D1901">
        <v>0</v>
      </c>
      <c r="E1901">
        <v>0</v>
      </c>
      <c r="F1901">
        <v>342</v>
      </c>
      <c r="G1901">
        <v>1</v>
      </c>
      <c r="H1901">
        <v>0</v>
      </c>
    </row>
    <row r="1902" spans="1:8" x14ac:dyDescent="0.25">
      <c r="A1902" t="s">
        <v>2587</v>
      </c>
      <c r="B1902" t="s">
        <v>2430</v>
      </c>
      <c r="C1902">
        <v>0.6</v>
      </c>
      <c r="D1902">
        <v>0.75</v>
      </c>
      <c r="E1902">
        <v>0.66666666666666596</v>
      </c>
      <c r="F1902">
        <v>65.3333333333333</v>
      </c>
      <c r="G1902">
        <v>0.191033138401559</v>
      </c>
      <c r="H1902">
        <v>0.80896686159844</v>
      </c>
    </row>
    <row r="1903" spans="1:8" x14ac:dyDescent="0.25">
      <c r="A1903" t="s">
        <v>2587</v>
      </c>
      <c r="B1903" t="s">
        <v>2431</v>
      </c>
      <c r="C1903">
        <v>0</v>
      </c>
      <c r="D1903">
        <v>0</v>
      </c>
      <c r="E1903">
        <v>0</v>
      </c>
      <c r="F1903">
        <v>342</v>
      </c>
      <c r="G1903">
        <v>1</v>
      </c>
      <c r="H1903">
        <v>0</v>
      </c>
    </row>
    <row r="1904" spans="1:8" x14ac:dyDescent="0.25">
      <c r="A1904" t="s">
        <v>2587</v>
      </c>
      <c r="B1904" t="s">
        <v>2432</v>
      </c>
      <c r="C1904">
        <v>0</v>
      </c>
      <c r="D1904">
        <v>0</v>
      </c>
      <c r="E1904">
        <v>0</v>
      </c>
      <c r="F1904">
        <v>195.611111111111</v>
      </c>
      <c r="G1904">
        <v>0.57196231319038304</v>
      </c>
      <c r="H1904">
        <v>0.42803768680961601</v>
      </c>
    </row>
    <row r="1905" spans="1:8" x14ac:dyDescent="0.25">
      <c r="A1905" t="s">
        <v>2587</v>
      </c>
      <c r="B1905" t="s">
        <v>2433</v>
      </c>
      <c r="C1905">
        <v>1</v>
      </c>
      <c r="D1905">
        <v>4.3859649122807001E-2</v>
      </c>
      <c r="E1905">
        <v>8.4033613445378103E-2</v>
      </c>
      <c r="F1905">
        <v>129</v>
      </c>
      <c r="G1905">
        <v>0.37719298245614002</v>
      </c>
      <c r="H1905">
        <v>0.62280701754385903</v>
      </c>
    </row>
    <row r="1906" spans="1:8" x14ac:dyDescent="0.25">
      <c r="A1906" t="s">
        <v>2587</v>
      </c>
      <c r="B1906" t="s">
        <v>2434</v>
      </c>
      <c r="C1906">
        <v>0.6</v>
      </c>
      <c r="D1906">
        <v>0.36</v>
      </c>
      <c r="E1906">
        <v>0.45</v>
      </c>
      <c r="F1906">
        <v>66.7777777777777</v>
      </c>
      <c r="G1906">
        <v>0.19525666016894</v>
      </c>
      <c r="H1906">
        <v>0.80474333983105895</v>
      </c>
    </row>
    <row r="1907" spans="1:8" x14ac:dyDescent="0.25">
      <c r="A1907" t="s">
        <v>2587</v>
      </c>
      <c r="B1907" t="s">
        <v>2435</v>
      </c>
      <c r="C1907">
        <v>0.4</v>
      </c>
      <c r="D1907">
        <v>0.31578947368421001</v>
      </c>
      <c r="E1907">
        <v>0.35294117647058798</v>
      </c>
      <c r="F1907">
        <v>100.583333333333</v>
      </c>
      <c r="G1907">
        <v>0.29410331384015598</v>
      </c>
      <c r="H1907">
        <v>0.70589668615984402</v>
      </c>
    </row>
    <row r="1908" spans="1:8" x14ac:dyDescent="0.25">
      <c r="A1908" t="s">
        <v>2587</v>
      </c>
      <c r="B1908" t="s">
        <v>2436</v>
      </c>
      <c r="C1908">
        <v>0.46666666666666601</v>
      </c>
      <c r="D1908">
        <v>0.17948717948717899</v>
      </c>
      <c r="E1908">
        <v>0.25925925925925902</v>
      </c>
      <c r="F1908">
        <v>89.909090909090907</v>
      </c>
      <c r="G1908">
        <v>0.26289207868155201</v>
      </c>
      <c r="H1908">
        <v>0.73710792131844705</v>
      </c>
    </row>
    <row r="1909" spans="1:8" x14ac:dyDescent="0.25">
      <c r="A1909" t="s">
        <v>2587</v>
      </c>
      <c r="B1909" t="s">
        <v>2437</v>
      </c>
      <c r="C1909">
        <v>0</v>
      </c>
      <c r="D1909">
        <v>0</v>
      </c>
      <c r="E1909">
        <v>0</v>
      </c>
      <c r="F1909">
        <v>195.666666666666</v>
      </c>
      <c r="G1909">
        <v>0.57212475633528204</v>
      </c>
      <c r="H1909">
        <v>0.42787524366471702</v>
      </c>
    </row>
    <row r="1910" spans="1:8" x14ac:dyDescent="0.25">
      <c r="A1910" t="s">
        <v>2587</v>
      </c>
      <c r="B1910" t="s">
        <v>2438</v>
      </c>
      <c r="C1910">
        <v>0.66666666666666596</v>
      </c>
      <c r="D1910">
        <v>0.22222222222222199</v>
      </c>
      <c r="E1910">
        <v>0.33333333333333298</v>
      </c>
      <c r="F1910">
        <v>59.875</v>
      </c>
      <c r="G1910">
        <v>0.17507309941520399</v>
      </c>
      <c r="H1910">
        <v>0.82492690058479501</v>
      </c>
    </row>
    <row r="1911" spans="1:8" x14ac:dyDescent="0.25">
      <c r="A1911" t="s">
        <v>2587</v>
      </c>
      <c r="B1911" t="s">
        <v>2439</v>
      </c>
      <c r="C1911">
        <v>0</v>
      </c>
      <c r="D1911">
        <v>0</v>
      </c>
      <c r="E1911">
        <v>0</v>
      </c>
      <c r="F1911">
        <v>342</v>
      </c>
      <c r="G1911">
        <v>1</v>
      </c>
      <c r="H1911">
        <v>0</v>
      </c>
    </row>
    <row r="1912" spans="1:8" x14ac:dyDescent="0.25">
      <c r="A1912" t="s">
        <v>2587</v>
      </c>
      <c r="B1912" t="s">
        <v>2440</v>
      </c>
      <c r="C1912">
        <v>0.46666666666666601</v>
      </c>
      <c r="D1912">
        <v>0.18918918918918901</v>
      </c>
      <c r="E1912">
        <v>0.269230769230769</v>
      </c>
      <c r="F1912">
        <v>89.727272727272705</v>
      </c>
      <c r="G1912">
        <v>0.26236044657097202</v>
      </c>
      <c r="H1912">
        <v>0.73763955342902698</v>
      </c>
    </row>
    <row r="1913" spans="1:8" x14ac:dyDescent="0.25">
      <c r="A1913" t="s">
        <v>2588</v>
      </c>
      <c r="B1913" t="s">
        <v>2428</v>
      </c>
      <c r="C1913">
        <v>0.86666666666666603</v>
      </c>
      <c r="D1913">
        <v>1</v>
      </c>
      <c r="E1913">
        <v>0.92857142857142805</v>
      </c>
      <c r="F1913">
        <v>33</v>
      </c>
      <c r="G1913">
        <v>9.6491228070175405E-2</v>
      </c>
      <c r="H1913">
        <v>0.90350877192982404</v>
      </c>
    </row>
    <row r="1914" spans="1:8" x14ac:dyDescent="0.25">
      <c r="A1914" t="s">
        <v>2588</v>
      </c>
      <c r="B1914" t="s">
        <v>2429</v>
      </c>
      <c r="C1914">
        <v>0</v>
      </c>
      <c r="D1914">
        <v>0</v>
      </c>
      <c r="E1914">
        <v>0</v>
      </c>
      <c r="F1914">
        <v>342</v>
      </c>
      <c r="G1914">
        <v>1</v>
      </c>
      <c r="H1914">
        <v>0</v>
      </c>
    </row>
    <row r="1915" spans="1:8" x14ac:dyDescent="0.25">
      <c r="A1915" t="s">
        <v>2588</v>
      </c>
      <c r="B1915" t="s">
        <v>2430</v>
      </c>
      <c r="C1915">
        <v>0.8</v>
      </c>
      <c r="D1915">
        <v>0.92307692307692302</v>
      </c>
      <c r="E1915">
        <v>0.85714285714285698</v>
      </c>
      <c r="F1915">
        <v>39.6666666666666</v>
      </c>
      <c r="G1915">
        <v>0.115984405458089</v>
      </c>
      <c r="H1915">
        <v>0.88401559454191003</v>
      </c>
    </row>
    <row r="1916" spans="1:8" x14ac:dyDescent="0.25">
      <c r="A1916" t="s">
        <v>2588</v>
      </c>
      <c r="B1916" t="s">
        <v>2431</v>
      </c>
      <c r="C1916">
        <v>0</v>
      </c>
      <c r="D1916">
        <v>0</v>
      </c>
      <c r="E1916">
        <v>0</v>
      </c>
      <c r="F1916">
        <v>342</v>
      </c>
      <c r="G1916">
        <v>1</v>
      </c>
      <c r="H1916">
        <v>0</v>
      </c>
    </row>
    <row r="1917" spans="1:8" x14ac:dyDescent="0.25">
      <c r="A1917" t="s">
        <v>2588</v>
      </c>
      <c r="B1917" t="s">
        <v>2432</v>
      </c>
      <c r="C1917">
        <v>0</v>
      </c>
      <c r="D1917">
        <v>0</v>
      </c>
      <c r="E1917">
        <v>0</v>
      </c>
      <c r="F1917">
        <v>195.611111111111</v>
      </c>
      <c r="G1917">
        <v>0.57196231319038304</v>
      </c>
      <c r="H1917">
        <v>0.42803768680961601</v>
      </c>
    </row>
    <row r="1918" spans="1:8" x14ac:dyDescent="0.25">
      <c r="A1918" t="s">
        <v>2588</v>
      </c>
      <c r="B1918" t="s">
        <v>2433</v>
      </c>
      <c r="C1918">
        <v>1</v>
      </c>
      <c r="D1918">
        <v>4.3859649122807001E-2</v>
      </c>
      <c r="E1918">
        <v>8.4033613445378103E-2</v>
      </c>
      <c r="F1918">
        <v>129</v>
      </c>
      <c r="G1918">
        <v>0.37719298245614002</v>
      </c>
      <c r="H1918">
        <v>0.62280701754385903</v>
      </c>
    </row>
    <row r="1919" spans="1:8" x14ac:dyDescent="0.25">
      <c r="A1919" t="s">
        <v>2588</v>
      </c>
      <c r="B1919" t="s">
        <v>2434</v>
      </c>
      <c r="C1919">
        <v>0.6</v>
      </c>
      <c r="D1919">
        <v>0.34615384615384598</v>
      </c>
      <c r="E1919">
        <v>0.439024390243902</v>
      </c>
      <c r="F1919">
        <v>66.8888888888888</v>
      </c>
      <c r="G1919">
        <v>0.19558154645873899</v>
      </c>
      <c r="H1919">
        <v>0.80441845354125996</v>
      </c>
    </row>
    <row r="1920" spans="1:8" x14ac:dyDescent="0.25">
      <c r="A1920" t="s">
        <v>2588</v>
      </c>
      <c r="B1920" t="s">
        <v>2435</v>
      </c>
      <c r="C1920">
        <v>0.46666666666666601</v>
      </c>
      <c r="D1920">
        <v>0.35</v>
      </c>
      <c r="E1920">
        <v>0.4</v>
      </c>
      <c r="F1920">
        <v>88.181818181818102</v>
      </c>
      <c r="G1920">
        <v>0.25784157363104698</v>
      </c>
      <c r="H1920">
        <v>0.74215842636895202</v>
      </c>
    </row>
    <row r="1921" spans="1:8" x14ac:dyDescent="0.25">
      <c r="A1921" t="s">
        <v>2588</v>
      </c>
      <c r="B1921" t="s">
        <v>2436</v>
      </c>
      <c r="C1921">
        <v>0.8</v>
      </c>
      <c r="D1921">
        <v>0.21052631578947301</v>
      </c>
      <c r="E1921">
        <v>0.33333333333333298</v>
      </c>
      <c r="F1921">
        <v>47</v>
      </c>
      <c r="G1921">
        <v>0.13742690058479501</v>
      </c>
      <c r="H1921">
        <v>0.86257309941520399</v>
      </c>
    </row>
    <row r="1922" spans="1:8" x14ac:dyDescent="0.25">
      <c r="A1922" t="s">
        <v>2588</v>
      </c>
      <c r="B1922" t="s">
        <v>2437</v>
      </c>
      <c r="C1922">
        <v>0</v>
      </c>
      <c r="D1922">
        <v>0</v>
      </c>
      <c r="E1922">
        <v>0</v>
      </c>
      <c r="F1922">
        <v>195.611111111111</v>
      </c>
      <c r="G1922">
        <v>0.57196231319038304</v>
      </c>
      <c r="H1922">
        <v>0.42803768680961601</v>
      </c>
    </row>
    <row r="1923" spans="1:8" x14ac:dyDescent="0.25">
      <c r="A1923" t="s">
        <v>2588</v>
      </c>
      <c r="B1923" t="s">
        <v>2438</v>
      </c>
      <c r="C1923">
        <v>0.73333333333333295</v>
      </c>
      <c r="D1923">
        <v>0.203703703703703</v>
      </c>
      <c r="E1923">
        <v>0.31884057971014401</v>
      </c>
      <c r="F1923">
        <v>53.142857142857103</v>
      </c>
      <c r="G1923">
        <v>0.15538847117794399</v>
      </c>
      <c r="H1923">
        <v>0.84461152882205504</v>
      </c>
    </row>
    <row r="1924" spans="1:8" x14ac:dyDescent="0.25">
      <c r="A1924" t="s">
        <v>2588</v>
      </c>
      <c r="B1924" t="s">
        <v>2439</v>
      </c>
      <c r="C1924">
        <v>0</v>
      </c>
      <c r="D1924">
        <v>0</v>
      </c>
      <c r="E1924">
        <v>0</v>
      </c>
      <c r="F1924">
        <v>342</v>
      </c>
      <c r="G1924">
        <v>1</v>
      </c>
      <c r="H1924">
        <v>0</v>
      </c>
    </row>
    <row r="1925" spans="1:8" x14ac:dyDescent="0.25">
      <c r="A1925" t="s">
        <v>2588</v>
      </c>
      <c r="B1925" t="s">
        <v>2440</v>
      </c>
      <c r="C1925">
        <v>0.46666666666666601</v>
      </c>
      <c r="D1925">
        <v>0.17499999999999999</v>
      </c>
      <c r="E1925">
        <v>0.25454545454545402</v>
      </c>
      <c r="F1925">
        <v>90</v>
      </c>
      <c r="G1925">
        <v>0.26315789473684198</v>
      </c>
      <c r="H1925">
        <v>0.73684210526315796</v>
      </c>
    </row>
    <row r="1926" spans="1:8" x14ac:dyDescent="0.25">
      <c r="A1926" t="s">
        <v>2589</v>
      </c>
      <c r="B1926" t="s">
        <v>2428</v>
      </c>
      <c r="C1926">
        <v>1</v>
      </c>
      <c r="D1926">
        <v>0.88235294117647001</v>
      </c>
      <c r="E1926">
        <v>0.9375</v>
      </c>
      <c r="F1926">
        <v>20.6666666666666</v>
      </c>
      <c r="G1926">
        <v>6.0428849902534103E-2</v>
      </c>
      <c r="H1926">
        <v>0.93957115009746495</v>
      </c>
    </row>
    <row r="1927" spans="1:8" x14ac:dyDescent="0.25">
      <c r="A1927" t="s">
        <v>2589</v>
      </c>
      <c r="B1927" t="s">
        <v>2429</v>
      </c>
      <c r="C1927">
        <v>1</v>
      </c>
      <c r="D1927">
        <v>0.9375</v>
      </c>
      <c r="E1927">
        <v>0.967741935483871</v>
      </c>
      <c r="F1927">
        <v>20.3333333333333</v>
      </c>
      <c r="G1927">
        <v>5.9454191033138398E-2</v>
      </c>
      <c r="H1927">
        <v>0.94054580896686102</v>
      </c>
    </row>
    <row r="1928" spans="1:8" x14ac:dyDescent="0.25">
      <c r="A1928" t="s">
        <v>2589</v>
      </c>
      <c r="B1928" t="s">
        <v>2430</v>
      </c>
      <c r="C1928">
        <v>1</v>
      </c>
      <c r="D1928">
        <v>0.88235294117647001</v>
      </c>
      <c r="E1928">
        <v>0.9375</v>
      </c>
      <c r="F1928">
        <v>20.6666666666666</v>
      </c>
      <c r="G1928">
        <v>6.0428849902534103E-2</v>
      </c>
      <c r="H1928">
        <v>0.93957115009746495</v>
      </c>
    </row>
    <row r="1929" spans="1:8" x14ac:dyDescent="0.25">
      <c r="A1929" t="s">
        <v>2589</v>
      </c>
      <c r="B1929" t="s">
        <v>2431</v>
      </c>
      <c r="C1929">
        <v>1</v>
      </c>
      <c r="D1929">
        <v>0.9375</v>
      </c>
      <c r="E1929">
        <v>0.967741935483871</v>
      </c>
      <c r="F1929">
        <v>20.3333333333333</v>
      </c>
      <c r="G1929">
        <v>5.9454191033138398E-2</v>
      </c>
      <c r="H1929">
        <v>0.94054580896686102</v>
      </c>
    </row>
    <row r="1930" spans="1:8" x14ac:dyDescent="0.25">
      <c r="A1930" t="s">
        <v>2589</v>
      </c>
      <c r="B1930" t="s">
        <v>2432</v>
      </c>
      <c r="C1930">
        <v>1</v>
      </c>
      <c r="D1930">
        <v>0.483870967741935</v>
      </c>
      <c r="E1930">
        <v>0.65217391304347805</v>
      </c>
      <c r="F1930">
        <v>25.3333333333333</v>
      </c>
      <c r="G1930">
        <v>7.4074074074074001E-2</v>
      </c>
      <c r="H1930">
        <v>0.92592592592592504</v>
      </c>
    </row>
    <row r="1931" spans="1:8" x14ac:dyDescent="0.25">
      <c r="A1931" t="s">
        <v>2589</v>
      </c>
      <c r="B1931" t="s">
        <v>2433</v>
      </c>
      <c r="C1931">
        <v>1</v>
      </c>
      <c r="D1931">
        <v>4.3859649122807001E-2</v>
      </c>
      <c r="E1931">
        <v>8.4033613445378103E-2</v>
      </c>
      <c r="F1931">
        <v>129</v>
      </c>
      <c r="G1931">
        <v>0.37719298245614002</v>
      </c>
      <c r="H1931">
        <v>0.62280701754385903</v>
      </c>
    </row>
    <row r="1932" spans="1:8" x14ac:dyDescent="0.25">
      <c r="A1932" t="s">
        <v>2589</v>
      </c>
      <c r="B1932" t="s">
        <v>2434</v>
      </c>
      <c r="C1932">
        <v>0.66666666666666596</v>
      </c>
      <c r="D1932">
        <v>0.25</v>
      </c>
      <c r="E1932">
        <v>0.36363636363636298</v>
      </c>
      <c r="F1932">
        <v>59.25</v>
      </c>
      <c r="G1932">
        <v>0.17324561403508701</v>
      </c>
      <c r="H1932">
        <v>0.82675438596491202</v>
      </c>
    </row>
    <row r="1933" spans="1:8" x14ac:dyDescent="0.25">
      <c r="A1933" t="s">
        <v>2589</v>
      </c>
      <c r="B1933" t="s">
        <v>2435</v>
      </c>
      <c r="C1933">
        <v>0.266666666666666</v>
      </c>
      <c r="D1933">
        <v>0.19047619047618999</v>
      </c>
      <c r="E1933">
        <v>0.22222222222222199</v>
      </c>
      <c r="F1933">
        <v>128.71428571428501</v>
      </c>
      <c r="G1933">
        <v>0.376357560568086</v>
      </c>
      <c r="H1933">
        <v>0.623642439431913</v>
      </c>
    </row>
    <row r="1934" spans="1:8" x14ac:dyDescent="0.25">
      <c r="A1934" t="s">
        <v>2589</v>
      </c>
      <c r="B1934" t="s">
        <v>2436</v>
      </c>
      <c r="C1934">
        <v>0.53333333333333299</v>
      </c>
      <c r="D1934">
        <v>0.19512195121951201</v>
      </c>
      <c r="E1934">
        <v>0.28571428571428498</v>
      </c>
      <c r="F1934">
        <v>78.8</v>
      </c>
      <c r="G1934">
        <v>0.23040935672514601</v>
      </c>
      <c r="H1934">
        <v>0.76959064327485305</v>
      </c>
    </row>
    <row r="1935" spans="1:8" x14ac:dyDescent="0.25">
      <c r="A1935" t="s">
        <v>2589</v>
      </c>
      <c r="B1935" t="s">
        <v>2437</v>
      </c>
      <c r="C1935">
        <v>6.6666666666666596E-2</v>
      </c>
      <c r="D1935">
        <v>0.16666666666666599</v>
      </c>
      <c r="E1935">
        <v>9.5238095238095205E-2</v>
      </c>
      <c r="F1935">
        <v>177.29411764705799</v>
      </c>
      <c r="G1935">
        <v>0.518403852769177</v>
      </c>
      <c r="H1935">
        <v>0.481596147230822</v>
      </c>
    </row>
    <row r="1936" spans="1:8" x14ac:dyDescent="0.25">
      <c r="A1936" t="s">
        <v>2589</v>
      </c>
      <c r="B1936" t="s">
        <v>2438</v>
      </c>
      <c r="C1936">
        <v>1</v>
      </c>
      <c r="D1936">
        <v>0.220588235294117</v>
      </c>
      <c r="E1936">
        <v>0.36144578313253001</v>
      </c>
      <c r="F1936">
        <v>37.6666666666666</v>
      </c>
      <c r="G1936">
        <v>0.110136452241715</v>
      </c>
      <c r="H1936">
        <v>0.88986354775828402</v>
      </c>
    </row>
    <row r="1937" spans="1:8" x14ac:dyDescent="0.25">
      <c r="A1937" t="s">
        <v>2589</v>
      </c>
      <c r="B1937" t="s">
        <v>2439</v>
      </c>
      <c r="C1937">
        <v>0</v>
      </c>
      <c r="D1937">
        <v>0</v>
      </c>
      <c r="E1937">
        <v>0</v>
      </c>
      <c r="F1937">
        <v>342</v>
      </c>
      <c r="G1937">
        <v>1</v>
      </c>
      <c r="H1937">
        <v>0</v>
      </c>
    </row>
    <row r="1938" spans="1:8" x14ac:dyDescent="0.25">
      <c r="A1938" t="s">
        <v>2589</v>
      </c>
      <c r="B1938" t="s">
        <v>2440</v>
      </c>
      <c r="C1938">
        <v>0.46666666666666601</v>
      </c>
      <c r="D1938">
        <v>0.25925925925925902</v>
      </c>
      <c r="E1938">
        <v>0.33333333333333298</v>
      </c>
      <c r="F1938">
        <v>88.818181818181799</v>
      </c>
      <c r="G1938">
        <v>0.25970228601807499</v>
      </c>
      <c r="H1938">
        <v>0.74029771398192401</v>
      </c>
    </row>
    <row r="1939" spans="1:8" x14ac:dyDescent="0.25">
      <c r="A1939" t="s">
        <v>2590</v>
      </c>
      <c r="B1939" t="s">
        <v>2428</v>
      </c>
      <c r="C1939">
        <v>1</v>
      </c>
      <c r="D1939">
        <v>1</v>
      </c>
      <c r="E1939">
        <v>1</v>
      </c>
      <c r="F1939">
        <v>20</v>
      </c>
      <c r="G1939">
        <v>5.8479532163742597E-2</v>
      </c>
      <c r="H1939">
        <v>0.94152046783625698</v>
      </c>
    </row>
    <row r="1940" spans="1:8" x14ac:dyDescent="0.25">
      <c r="A1940" t="s">
        <v>2590</v>
      </c>
      <c r="B1940" t="s">
        <v>2429</v>
      </c>
      <c r="C1940">
        <v>1</v>
      </c>
      <c r="D1940">
        <v>1</v>
      </c>
      <c r="E1940">
        <v>1</v>
      </c>
      <c r="F1940">
        <v>20</v>
      </c>
      <c r="G1940">
        <v>5.8479532163742597E-2</v>
      </c>
      <c r="H1940">
        <v>0.94152046783625698</v>
      </c>
    </row>
    <row r="1941" spans="1:8" x14ac:dyDescent="0.25">
      <c r="A1941" t="s">
        <v>2590</v>
      </c>
      <c r="B1941" t="s">
        <v>2430</v>
      </c>
      <c r="C1941">
        <v>1</v>
      </c>
      <c r="D1941">
        <v>1</v>
      </c>
      <c r="E1941">
        <v>1</v>
      </c>
      <c r="F1941">
        <v>20</v>
      </c>
      <c r="G1941">
        <v>5.8479532163742597E-2</v>
      </c>
      <c r="H1941">
        <v>0.94152046783625698</v>
      </c>
    </row>
    <row r="1942" spans="1:8" x14ac:dyDescent="0.25">
      <c r="A1942" t="s">
        <v>2590</v>
      </c>
      <c r="B1942" t="s">
        <v>2431</v>
      </c>
      <c r="C1942">
        <v>1</v>
      </c>
      <c r="D1942">
        <v>1</v>
      </c>
      <c r="E1942">
        <v>1</v>
      </c>
      <c r="F1942">
        <v>20</v>
      </c>
      <c r="G1942">
        <v>5.8479532163742597E-2</v>
      </c>
      <c r="H1942">
        <v>0.94152046783625698</v>
      </c>
    </row>
    <row r="1943" spans="1:8" x14ac:dyDescent="0.25">
      <c r="A1943" t="s">
        <v>2590</v>
      </c>
      <c r="B1943" t="s">
        <v>2432</v>
      </c>
      <c r="C1943">
        <v>1</v>
      </c>
      <c r="D1943">
        <v>0.55555555555555503</v>
      </c>
      <c r="E1943">
        <v>0.71428571428571397</v>
      </c>
      <c r="F1943">
        <v>24</v>
      </c>
      <c r="G1943">
        <v>7.0175438596491196E-2</v>
      </c>
      <c r="H1943">
        <v>0.929824561403508</v>
      </c>
    </row>
    <row r="1944" spans="1:8" x14ac:dyDescent="0.25">
      <c r="A1944" t="s">
        <v>2590</v>
      </c>
      <c r="B1944" t="s">
        <v>2433</v>
      </c>
      <c r="C1944">
        <v>1</v>
      </c>
      <c r="D1944">
        <v>4.3859649122807001E-2</v>
      </c>
      <c r="E1944">
        <v>8.4033613445378103E-2</v>
      </c>
      <c r="F1944">
        <v>129</v>
      </c>
      <c r="G1944">
        <v>0.37719298245614002</v>
      </c>
      <c r="H1944">
        <v>0.62280701754385903</v>
      </c>
    </row>
    <row r="1945" spans="1:8" x14ac:dyDescent="0.25">
      <c r="A1945" t="s">
        <v>2590</v>
      </c>
      <c r="B1945" t="s">
        <v>2434</v>
      </c>
      <c r="C1945">
        <v>0.6</v>
      </c>
      <c r="D1945">
        <v>0.375</v>
      </c>
      <c r="E1945">
        <v>0.46153846153846101</v>
      </c>
      <c r="F1945">
        <v>66.6666666666666</v>
      </c>
      <c r="G1945">
        <v>0.19493177387914201</v>
      </c>
      <c r="H1945">
        <v>0.80506822612085704</v>
      </c>
    </row>
    <row r="1946" spans="1:8" x14ac:dyDescent="0.25">
      <c r="A1946" t="s">
        <v>2590</v>
      </c>
      <c r="B1946" t="s">
        <v>2435</v>
      </c>
      <c r="C1946">
        <v>0.46666666666666601</v>
      </c>
      <c r="D1946">
        <v>0.41176470588235198</v>
      </c>
      <c r="E1946">
        <v>0.437499999999999</v>
      </c>
      <c r="F1946">
        <v>87.909090909090907</v>
      </c>
      <c r="G1946">
        <v>0.25704412546517802</v>
      </c>
      <c r="H1946">
        <v>0.74295587453482104</v>
      </c>
    </row>
    <row r="1947" spans="1:8" x14ac:dyDescent="0.25">
      <c r="A1947" t="s">
        <v>2590</v>
      </c>
      <c r="B1947" t="s">
        <v>2436</v>
      </c>
      <c r="C1947">
        <v>0.8</v>
      </c>
      <c r="D1947">
        <v>0.19047619047618999</v>
      </c>
      <c r="E1947">
        <v>0.30769230769230699</v>
      </c>
      <c r="F1947">
        <v>48</v>
      </c>
      <c r="G1947">
        <v>0.140350877192982</v>
      </c>
      <c r="H1947">
        <v>0.859649122807017</v>
      </c>
    </row>
    <row r="1948" spans="1:8" x14ac:dyDescent="0.25">
      <c r="A1948" t="s">
        <v>2590</v>
      </c>
      <c r="B1948" t="s">
        <v>2437</v>
      </c>
      <c r="C1948">
        <v>6.6666666666666596E-2</v>
      </c>
      <c r="D1948">
        <v>0.25</v>
      </c>
      <c r="E1948">
        <v>0.105263157894736</v>
      </c>
      <c r="F1948">
        <v>177.17647058823499</v>
      </c>
      <c r="G1948">
        <v>0.51805985552115497</v>
      </c>
      <c r="H1948">
        <v>0.48194014447884398</v>
      </c>
    </row>
    <row r="1949" spans="1:8" x14ac:dyDescent="0.25">
      <c r="A1949" t="s">
        <v>2590</v>
      </c>
      <c r="B1949" t="s">
        <v>2438</v>
      </c>
      <c r="C1949">
        <v>1</v>
      </c>
      <c r="D1949">
        <v>0.241935483870967</v>
      </c>
      <c r="E1949">
        <v>0.38961038961038902</v>
      </c>
      <c r="F1949">
        <v>35.6666666666666</v>
      </c>
      <c r="G1949">
        <v>0.104288499025341</v>
      </c>
      <c r="H1949">
        <v>0.89571150097465801</v>
      </c>
    </row>
    <row r="1950" spans="1:8" x14ac:dyDescent="0.25">
      <c r="A1950" t="s">
        <v>2590</v>
      </c>
      <c r="B1950" t="s">
        <v>2439</v>
      </c>
      <c r="C1950">
        <v>0</v>
      </c>
      <c r="D1950">
        <v>0</v>
      </c>
      <c r="E1950">
        <v>0</v>
      </c>
      <c r="F1950">
        <v>342</v>
      </c>
      <c r="G1950">
        <v>1</v>
      </c>
      <c r="H1950">
        <v>0</v>
      </c>
    </row>
    <row r="1951" spans="1:8" x14ac:dyDescent="0.25">
      <c r="A1951" t="s">
        <v>2590</v>
      </c>
      <c r="B1951" t="s">
        <v>2440</v>
      </c>
      <c r="C1951">
        <v>0.33333333333333298</v>
      </c>
      <c r="D1951">
        <v>0.17241379310344801</v>
      </c>
      <c r="E1951">
        <v>0.22727272727272699</v>
      </c>
      <c r="F1951">
        <v>114.846153846153</v>
      </c>
      <c r="G1951">
        <v>0.33580746738641398</v>
      </c>
      <c r="H1951">
        <v>0.66419253261358502</v>
      </c>
    </row>
    <row r="1952" spans="1:8" x14ac:dyDescent="0.25">
      <c r="A1952" t="s">
        <v>2591</v>
      </c>
      <c r="B1952" t="s">
        <v>2428</v>
      </c>
      <c r="C1952">
        <v>1</v>
      </c>
      <c r="D1952">
        <v>1</v>
      </c>
      <c r="E1952">
        <v>1</v>
      </c>
      <c r="F1952">
        <v>22</v>
      </c>
      <c r="G1952">
        <v>4.54545454545454E-2</v>
      </c>
      <c r="H1952">
        <v>0.95454545454545403</v>
      </c>
    </row>
    <row r="1953" spans="1:8" x14ac:dyDescent="0.25">
      <c r="A1953" t="s">
        <v>2591</v>
      </c>
      <c r="B1953" t="s">
        <v>2429</v>
      </c>
      <c r="C1953">
        <v>0.5</v>
      </c>
      <c r="D1953">
        <v>1</v>
      </c>
      <c r="E1953">
        <v>0.66666666666666596</v>
      </c>
      <c r="F1953">
        <v>66</v>
      </c>
      <c r="G1953">
        <v>0.13636363636363599</v>
      </c>
      <c r="H1953">
        <v>0.86363636363636298</v>
      </c>
    </row>
    <row r="1954" spans="1:8" x14ac:dyDescent="0.25">
      <c r="A1954" t="s">
        <v>2591</v>
      </c>
      <c r="B1954" t="s">
        <v>2430</v>
      </c>
      <c r="C1954">
        <v>1</v>
      </c>
      <c r="D1954">
        <v>1</v>
      </c>
      <c r="E1954">
        <v>1</v>
      </c>
      <c r="F1954">
        <v>22</v>
      </c>
      <c r="G1954">
        <v>4.54545454545454E-2</v>
      </c>
      <c r="H1954">
        <v>0.95454545454545403</v>
      </c>
    </row>
    <row r="1955" spans="1:8" x14ac:dyDescent="0.25">
      <c r="A1955" t="s">
        <v>2591</v>
      </c>
      <c r="B1955" t="s">
        <v>2431</v>
      </c>
      <c r="C1955">
        <v>0.54545454545454497</v>
      </c>
      <c r="D1955">
        <v>1</v>
      </c>
      <c r="E1955">
        <v>0.70588235294117596</v>
      </c>
      <c r="F1955">
        <v>57</v>
      </c>
      <c r="G1955">
        <v>0.11776859504132201</v>
      </c>
      <c r="H1955">
        <v>0.88223140495867702</v>
      </c>
    </row>
    <row r="1956" spans="1:8" x14ac:dyDescent="0.25">
      <c r="A1956" t="s">
        <v>2591</v>
      </c>
      <c r="B1956" t="s">
        <v>2432</v>
      </c>
      <c r="C1956">
        <v>0.95454545454545403</v>
      </c>
      <c r="D1956">
        <v>0.58333333333333304</v>
      </c>
      <c r="E1956">
        <v>0.72413793103448199</v>
      </c>
      <c r="F1956">
        <v>36</v>
      </c>
      <c r="G1956">
        <v>7.43801652892562E-2</v>
      </c>
      <c r="H1956">
        <v>0.92561983471074305</v>
      </c>
    </row>
    <row r="1957" spans="1:8" x14ac:dyDescent="0.25">
      <c r="A1957" t="s">
        <v>2591</v>
      </c>
      <c r="B1957" t="s">
        <v>2433</v>
      </c>
      <c r="C1957">
        <v>1</v>
      </c>
      <c r="D1957">
        <v>4.54545454545454E-2</v>
      </c>
      <c r="E1957">
        <v>8.6956521739130405E-2</v>
      </c>
      <c r="F1957">
        <v>484</v>
      </c>
      <c r="G1957">
        <v>1</v>
      </c>
      <c r="H1957">
        <v>0</v>
      </c>
    </row>
    <row r="1958" spans="1:8" x14ac:dyDescent="0.25">
      <c r="A1958" t="s">
        <v>2591</v>
      </c>
      <c r="B1958" t="s">
        <v>2434</v>
      </c>
      <c r="C1958">
        <v>0.68181818181818099</v>
      </c>
      <c r="D1958">
        <v>0.394736842105263</v>
      </c>
      <c r="E1958">
        <v>0.5</v>
      </c>
      <c r="F1958">
        <v>39.285714285714199</v>
      </c>
      <c r="G1958">
        <v>8.1168831168831099E-2</v>
      </c>
      <c r="H1958">
        <v>0.918831168831168</v>
      </c>
    </row>
    <row r="1959" spans="1:8" x14ac:dyDescent="0.25">
      <c r="A1959" t="s">
        <v>2591</v>
      </c>
      <c r="B1959" t="s">
        <v>2435</v>
      </c>
      <c r="C1959">
        <v>0.5</v>
      </c>
      <c r="D1959">
        <v>0.407407407407407</v>
      </c>
      <c r="E1959">
        <v>0.44897959183673403</v>
      </c>
      <c r="F1959">
        <v>67.454545454545396</v>
      </c>
      <c r="G1959">
        <v>0.139368895567242</v>
      </c>
      <c r="H1959">
        <v>0.86063110443275703</v>
      </c>
    </row>
    <row r="1960" spans="1:8" x14ac:dyDescent="0.25">
      <c r="A1960" t="s">
        <v>2591</v>
      </c>
      <c r="B1960" t="s">
        <v>2436</v>
      </c>
      <c r="C1960">
        <v>0.86363636363636298</v>
      </c>
      <c r="D1960">
        <v>0.246753246753246</v>
      </c>
      <c r="E1960">
        <v>0.38383838383838298</v>
      </c>
      <c r="F1960">
        <v>41.3333333333333</v>
      </c>
      <c r="G1960">
        <v>8.5399449035812605E-2</v>
      </c>
      <c r="H1960">
        <v>0.91460055096418702</v>
      </c>
    </row>
    <row r="1961" spans="1:8" x14ac:dyDescent="0.25">
      <c r="A1961" t="s">
        <v>2591</v>
      </c>
      <c r="B1961" t="s">
        <v>2437</v>
      </c>
      <c r="C1961">
        <v>0</v>
      </c>
      <c r="D1961">
        <v>0</v>
      </c>
      <c r="E1961">
        <v>0</v>
      </c>
      <c r="F1961">
        <v>231.09090909090901</v>
      </c>
      <c r="G1961">
        <v>0.47746055597295201</v>
      </c>
      <c r="H1961">
        <v>0.522539444027047</v>
      </c>
    </row>
    <row r="1962" spans="1:8" x14ac:dyDescent="0.25">
      <c r="A1962" t="s">
        <v>2591</v>
      </c>
      <c r="B1962" t="s">
        <v>2438</v>
      </c>
      <c r="C1962">
        <v>0.90909090909090895</v>
      </c>
      <c r="D1962">
        <v>0.74074074074074003</v>
      </c>
      <c r="E1962">
        <v>0.81632653061224403</v>
      </c>
      <c r="F1962">
        <v>24.5</v>
      </c>
      <c r="G1962">
        <v>5.06198347107438E-2</v>
      </c>
      <c r="H1962">
        <v>0.94938016528925595</v>
      </c>
    </row>
    <row r="1963" spans="1:8" x14ac:dyDescent="0.25">
      <c r="A1963" t="s">
        <v>2591</v>
      </c>
      <c r="B1963" t="s">
        <v>2439</v>
      </c>
      <c r="C1963">
        <v>0</v>
      </c>
      <c r="D1963">
        <v>0</v>
      </c>
      <c r="E1963">
        <v>0</v>
      </c>
      <c r="F1963">
        <v>484</v>
      </c>
      <c r="G1963">
        <v>1</v>
      </c>
      <c r="H1963">
        <v>0</v>
      </c>
    </row>
    <row r="1964" spans="1:8" x14ac:dyDescent="0.25">
      <c r="A1964" t="s">
        <v>2591</v>
      </c>
      <c r="B1964" t="s">
        <v>2440</v>
      </c>
      <c r="C1964">
        <v>0.45454545454545398</v>
      </c>
      <c r="D1964">
        <v>0.22222222222222199</v>
      </c>
      <c r="E1964">
        <v>0.29850746268656703</v>
      </c>
      <c r="F1964">
        <v>78.9166666666666</v>
      </c>
      <c r="G1964">
        <v>0.16305096418732701</v>
      </c>
      <c r="H1964">
        <v>0.83694903581267199</v>
      </c>
    </row>
    <row r="1965" spans="1:8" x14ac:dyDescent="0.25">
      <c r="A1965" t="s">
        <v>2592</v>
      </c>
      <c r="B1965" t="s">
        <v>2428</v>
      </c>
      <c r="C1965">
        <v>1</v>
      </c>
      <c r="D1965">
        <v>1</v>
      </c>
      <c r="E1965">
        <v>1</v>
      </c>
      <c r="F1965">
        <v>22</v>
      </c>
      <c r="G1965">
        <v>4.54545454545454E-2</v>
      </c>
      <c r="H1965">
        <v>0.95454545454545403</v>
      </c>
    </row>
    <row r="1966" spans="1:8" x14ac:dyDescent="0.25">
      <c r="A1966" t="s">
        <v>2592</v>
      </c>
      <c r="B1966" t="s">
        <v>2429</v>
      </c>
      <c r="C1966">
        <v>0.5</v>
      </c>
      <c r="D1966">
        <v>1</v>
      </c>
      <c r="E1966">
        <v>0.66666666666666596</v>
      </c>
      <c r="F1966">
        <v>66</v>
      </c>
      <c r="G1966">
        <v>0.13636363636363599</v>
      </c>
      <c r="H1966">
        <v>0.86363636363636298</v>
      </c>
    </row>
    <row r="1967" spans="1:8" x14ac:dyDescent="0.25">
      <c r="A1967" t="s">
        <v>2592</v>
      </c>
      <c r="B1967" t="s">
        <v>2430</v>
      </c>
      <c r="C1967">
        <v>1</v>
      </c>
      <c r="D1967">
        <v>1</v>
      </c>
      <c r="E1967">
        <v>1</v>
      </c>
      <c r="F1967">
        <v>22</v>
      </c>
      <c r="G1967">
        <v>4.54545454545454E-2</v>
      </c>
      <c r="H1967">
        <v>0.95454545454545403</v>
      </c>
    </row>
    <row r="1968" spans="1:8" x14ac:dyDescent="0.25">
      <c r="A1968" t="s">
        <v>2592</v>
      </c>
      <c r="B1968" t="s">
        <v>2431</v>
      </c>
      <c r="C1968">
        <v>0.54545454545454497</v>
      </c>
      <c r="D1968">
        <v>1</v>
      </c>
      <c r="E1968">
        <v>0.70588235294117596</v>
      </c>
      <c r="F1968">
        <v>57</v>
      </c>
      <c r="G1968">
        <v>0.11776859504132201</v>
      </c>
      <c r="H1968">
        <v>0.88223140495867702</v>
      </c>
    </row>
    <row r="1969" spans="1:8" x14ac:dyDescent="0.25">
      <c r="A1969" t="s">
        <v>2592</v>
      </c>
      <c r="B1969" t="s">
        <v>2432</v>
      </c>
      <c r="C1969">
        <v>0.95454545454545403</v>
      </c>
      <c r="D1969">
        <v>0.58333333333333304</v>
      </c>
      <c r="E1969">
        <v>0.72413793103448199</v>
      </c>
      <c r="F1969">
        <v>36</v>
      </c>
      <c r="G1969">
        <v>7.43801652892562E-2</v>
      </c>
      <c r="H1969">
        <v>0.92561983471074305</v>
      </c>
    </row>
    <row r="1970" spans="1:8" x14ac:dyDescent="0.25">
      <c r="A1970" t="s">
        <v>2592</v>
      </c>
      <c r="B1970" t="s">
        <v>2433</v>
      </c>
      <c r="C1970">
        <v>1</v>
      </c>
      <c r="D1970">
        <v>4.54545454545454E-2</v>
      </c>
      <c r="E1970">
        <v>8.6956521739130405E-2</v>
      </c>
      <c r="F1970">
        <v>484</v>
      </c>
      <c r="G1970">
        <v>1</v>
      </c>
      <c r="H1970">
        <v>0</v>
      </c>
    </row>
    <row r="1971" spans="1:8" x14ac:dyDescent="0.25">
      <c r="A1971" t="s">
        <v>2592</v>
      </c>
      <c r="B1971" t="s">
        <v>2434</v>
      </c>
      <c r="C1971">
        <v>0.68181818181818099</v>
      </c>
      <c r="D1971">
        <v>0.394736842105263</v>
      </c>
      <c r="E1971">
        <v>0.5</v>
      </c>
      <c r="F1971">
        <v>39.285714285714199</v>
      </c>
      <c r="G1971">
        <v>8.1168831168831099E-2</v>
      </c>
      <c r="H1971">
        <v>0.918831168831168</v>
      </c>
    </row>
    <row r="1972" spans="1:8" x14ac:dyDescent="0.25">
      <c r="A1972" t="s">
        <v>2592</v>
      </c>
      <c r="B1972" t="s">
        <v>2435</v>
      </c>
      <c r="C1972">
        <v>0.5</v>
      </c>
      <c r="D1972">
        <v>0.407407407407407</v>
      </c>
      <c r="E1972">
        <v>0.44897959183673403</v>
      </c>
      <c r="F1972">
        <v>67.454545454545396</v>
      </c>
      <c r="G1972">
        <v>0.139368895567242</v>
      </c>
      <c r="H1972">
        <v>0.86063110443275703</v>
      </c>
    </row>
    <row r="1973" spans="1:8" x14ac:dyDescent="0.25">
      <c r="A1973" t="s">
        <v>2592</v>
      </c>
      <c r="B1973" t="s">
        <v>2436</v>
      </c>
      <c r="C1973">
        <v>0.86363636363636298</v>
      </c>
      <c r="D1973">
        <v>0.246753246753246</v>
      </c>
      <c r="E1973">
        <v>0.38383838383838298</v>
      </c>
      <c r="F1973">
        <v>41.3333333333333</v>
      </c>
      <c r="G1973">
        <v>8.5399449035812605E-2</v>
      </c>
      <c r="H1973">
        <v>0.91460055096418702</v>
      </c>
    </row>
    <row r="1974" spans="1:8" x14ac:dyDescent="0.25">
      <c r="A1974" t="s">
        <v>2592</v>
      </c>
      <c r="B1974" t="s">
        <v>2437</v>
      </c>
      <c r="C1974">
        <v>0</v>
      </c>
      <c r="D1974">
        <v>0</v>
      </c>
      <c r="E1974">
        <v>0</v>
      </c>
      <c r="F1974">
        <v>231.09090909090901</v>
      </c>
      <c r="G1974">
        <v>0.47746055597295201</v>
      </c>
      <c r="H1974">
        <v>0.522539444027047</v>
      </c>
    </row>
    <row r="1975" spans="1:8" x14ac:dyDescent="0.25">
      <c r="A1975" t="s">
        <v>2592</v>
      </c>
      <c r="B1975" t="s">
        <v>2438</v>
      </c>
      <c r="C1975">
        <v>0.90909090909090895</v>
      </c>
      <c r="D1975">
        <v>0.74074074074074003</v>
      </c>
      <c r="E1975">
        <v>0.81632653061224403</v>
      </c>
      <c r="F1975">
        <v>24.5</v>
      </c>
      <c r="G1975">
        <v>5.06198347107438E-2</v>
      </c>
      <c r="H1975">
        <v>0.94938016528925595</v>
      </c>
    </row>
    <row r="1976" spans="1:8" x14ac:dyDescent="0.25">
      <c r="A1976" t="s">
        <v>2592</v>
      </c>
      <c r="B1976" t="s">
        <v>2439</v>
      </c>
      <c r="C1976">
        <v>0</v>
      </c>
      <c r="D1976">
        <v>0</v>
      </c>
      <c r="E1976">
        <v>0</v>
      </c>
      <c r="F1976">
        <v>484</v>
      </c>
      <c r="G1976">
        <v>1</v>
      </c>
      <c r="H1976">
        <v>0</v>
      </c>
    </row>
    <row r="1977" spans="1:8" x14ac:dyDescent="0.25">
      <c r="A1977" t="s">
        <v>2592</v>
      </c>
      <c r="B1977" t="s">
        <v>2440</v>
      </c>
      <c r="C1977">
        <v>0.45454545454545398</v>
      </c>
      <c r="D1977">
        <v>0.22222222222222199</v>
      </c>
      <c r="E1977">
        <v>0.29850746268656703</v>
      </c>
      <c r="F1977">
        <v>78.9166666666666</v>
      </c>
      <c r="G1977">
        <v>0.16305096418732701</v>
      </c>
      <c r="H1977">
        <v>0.83694903581267199</v>
      </c>
    </row>
    <row r="1978" spans="1:8" x14ac:dyDescent="0.25">
      <c r="A1978" t="s">
        <v>2593</v>
      </c>
      <c r="B1978" t="s">
        <v>2428</v>
      </c>
      <c r="C1978">
        <v>0.95454545454545403</v>
      </c>
      <c r="D1978">
        <v>1</v>
      </c>
      <c r="E1978">
        <v>0.97674418604651103</v>
      </c>
      <c r="F1978">
        <v>21</v>
      </c>
      <c r="G1978">
        <v>4.3388429752066103E-2</v>
      </c>
      <c r="H1978">
        <v>0.95661157024793297</v>
      </c>
    </row>
    <row r="1979" spans="1:8" x14ac:dyDescent="0.25">
      <c r="A1979" t="s">
        <v>2593</v>
      </c>
      <c r="B1979" t="s">
        <v>2429</v>
      </c>
      <c r="C1979">
        <v>9.0909090909090898E-2</v>
      </c>
      <c r="D1979">
        <v>1</v>
      </c>
      <c r="E1979">
        <v>0.16666666666666599</v>
      </c>
      <c r="F1979">
        <v>192</v>
      </c>
      <c r="G1979">
        <v>0.39669421487603301</v>
      </c>
      <c r="H1979">
        <v>0.60330578512396604</v>
      </c>
    </row>
    <row r="1980" spans="1:8" x14ac:dyDescent="0.25">
      <c r="A1980" t="s">
        <v>2593</v>
      </c>
      <c r="B1980" t="s">
        <v>2430</v>
      </c>
      <c r="C1980">
        <v>0.77272727272727204</v>
      </c>
      <c r="D1980">
        <v>0.89473684210526305</v>
      </c>
      <c r="E1980">
        <v>0.82926829268292601</v>
      </c>
      <c r="F1980">
        <v>27.4</v>
      </c>
      <c r="G1980">
        <v>5.6611570247933798E-2</v>
      </c>
      <c r="H1980">
        <v>0.94338842975206605</v>
      </c>
    </row>
    <row r="1981" spans="1:8" x14ac:dyDescent="0.25">
      <c r="A1981" t="s">
        <v>2593</v>
      </c>
      <c r="B1981" t="s">
        <v>2431</v>
      </c>
      <c r="C1981">
        <v>0</v>
      </c>
      <c r="D1981">
        <v>0</v>
      </c>
      <c r="E1981">
        <v>0</v>
      </c>
      <c r="F1981">
        <v>484</v>
      </c>
      <c r="G1981">
        <v>1</v>
      </c>
      <c r="H1981">
        <v>0</v>
      </c>
    </row>
    <row r="1982" spans="1:8" x14ac:dyDescent="0.25">
      <c r="A1982" t="s">
        <v>2593</v>
      </c>
      <c r="B1982" t="s">
        <v>2432</v>
      </c>
      <c r="C1982">
        <v>4.54545454545454E-2</v>
      </c>
      <c r="D1982">
        <v>0.5</v>
      </c>
      <c r="E1982">
        <v>8.3333333333333301E-2</v>
      </c>
      <c r="F1982">
        <v>211.04761904761901</v>
      </c>
      <c r="G1982">
        <v>0.43604879968516302</v>
      </c>
      <c r="H1982">
        <v>0.56395120031483603</v>
      </c>
    </row>
    <row r="1983" spans="1:8" x14ac:dyDescent="0.25">
      <c r="A1983" t="s">
        <v>2593</v>
      </c>
      <c r="B1983" t="s">
        <v>2433</v>
      </c>
      <c r="C1983">
        <v>1</v>
      </c>
      <c r="D1983">
        <v>4.54545454545454E-2</v>
      </c>
      <c r="E1983">
        <v>8.6956521739130405E-2</v>
      </c>
      <c r="F1983">
        <v>484</v>
      </c>
      <c r="G1983">
        <v>1</v>
      </c>
      <c r="H1983">
        <v>0</v>
      </c>
    </row>
    <row r="1984" spans="1:8" x14ac:dyDescent="0.25">
      <c r="A1984" t="s">
        <v>2593</v>
      </c>
      <c r="B1984" t="s">
        <v>2434</v>
      </c>
      <c r="C1984">
        <v>0.68181818181818099</v>
      </c>
      <c r="D1984">
        <v>0.40540540540540498</v>
      </c>
      <c r="E1984">
        <v>0.50847457627118597</v>
      </c>
      <c r="F1984">
        <v>39.142857142857103</v>
      </c>
      <c r="G1984">
        <v>8.0873671782762696E-2</v>
      </c>
      <c r="H1984">
        <v>0.91912632821723705</v>
      </c>
    </row>
    <row r="1985" spans="1:8" x14ac:dyDescent="0.25">
      <c r="A1985" t="s">
        <v>2593</v>
      </c>
      <c r="B1985" t="s">
        <v>2435</v>
      </c>
      <c r="C1985">
        <v>0.54545454545454497</v>
      </c>
      <c r="D1985">
        <v>0.44444444444444398</v>
      </c>
      <c r="E1985">
        <v>0.48979591836734598</v>
      </c>
      <c r="F1985">
        <v>58.5</v>
      </c>
      <c r="G1985">
        <v>0.120867768595041</v>
      </c>
      <c r="H1985">
        <v>0.879132231404958</v>
      </c>
    </row>
    <row r="1986" spans="1:8" x14ac:dyDescent="0.25">
      <c r="A1986" t="s">
        <v>2593</v>
      </c>
      <c r="B1986" t="s">
        <v>2436</v>
      </c>
      <c r="C1986">
        <v>0.86363636363636298</v>
      </c>
      <c r="D1986">
        <v>0.246753246753246</v>
      </c>
      <c r="E1986">
        <v>0.38383838383838298</v>
      </c>
      <c r="F1986">
        <v>41.3333333333333</v>
      </c>
      <c r="G1986">
        <v>8.5399449035812605E-2</v>
      </c>
      <c r="H1986">
        <v>0.91460055096418702</v>
      </c>
    </row>
    <row r="1987" spans="1:8" x14ac:dyDescent="0.25">
      <c r="A1987" t="s">
        <v>2593</v>
      </c>
      <c r="B1987" t="s">
        <v>2437</v>
      </c>
      <c r="C1987">
        <v>0</v>
      </c>
      <c r="D1987">
        <v>0</v>
      </c>
      <c r="E1987">
        <v>0</v>
      </c>
      <c r="F1987">
        <v>231.09090909090901</v>
      </c>
      <c r="G1987">
        <v>0.47746055597295201</v>
      </c>
      <c r="H1987">
        <v>0.522539444027047</v>
      </c>
    </row>
    <row r="1988" spans="1:8" x14ac:dyDescent="0.25">
      <c r="A1988" t="s">
        <v>2593</v>
      </c>
      <c r="B1988" t="s">
        <v>2438</v>
      </c>
      <c r="C1988">
        <v>0.95454545454545403</v>
      </c>
      <c r="D1988">
        <v>0.65625</v>
      </c>
      <c r="E1988">
        <v>0.77777777777777701</v>
      </c>
      <c r="F1988">
        <v>32</v>
      </c>
      <c r="G1988">
        <v>6.6115702479338803E-2</v>
      </c>
      <c r="H1988">
        <v>0.93388429752066104</v>
      </c>
    </row>
    <row r="1989" spans="1:8" x14ac:dyDescent="0.25">
      <c r="A1989" t="s">
        <v>2593</v>
      </c>
      <c r="B1989" t="s">
        <v>2439</v>
      </c>
      <c r="C1989">
        <v>0</v>
      </c>
      <c r="D1989">
        <v>0</v>
      </c>
      <c r="E1989">
        <v>0</v>
      </c>
      <c r="F1989">
        <v>484</v>
      </c>
      <c r="G1989">
        <v>1</v>
      </c>
      <c r="H1989">
        <v>0</v>
      </c>
    </row>
    <row r="1990" spans="1:8" x14ac:dyDescent="0.25">
      <c r="A1990" t="s">
        <v>2593</v>
      </c>
      <c r="B1990" t="s">
        <v>2440</v>
      </c>
      <c r="C1990">
        <v>0.22727272727272699</v>
      </c>
      <c r="D1990">
        <v>0.26315789473684198</v>
      </c>
      <c r="E1990">
        <v>0.24390243902438999</v>
      </c>
      <c r="F1990">
        <v>141.82352941176401</v>
      </c>
      <c r="G1990">
        <v>0.29302382109868702</v>
      </c>
      <c r="H1990">
        <v>0.70697617890131204</v>
      </c>
    </row>
    <row r="1991" spans="1:8" x14ac:dyDescent="0.25">
      <c r="A1991" t="s">
        <v>2594</v>
      </c>
      <c r="B1991" t="s">
        <v>2428</v>
      </c>
      <c r="C1991">
        <v>0.90909090909090895</v>
      </c>
      <c r="D1991">
        <v>1</v>
      </c>
      <c r="E1991">
        <v>0.952380952380952</v>
      </c>
      <c r="F1991">
        <v>21</v>
      </c>
      <c r="G1991">
        <v>4.3388429752066103E-2</v>
      </c>
      <c r="H1991">
        <v>0.95661157024793297</v>
      </c>
    </row>
    <row r="1992" spans="1:8" x14ac:dyDescent="0.25">
      <c r="A1992" t="s">
        <v>2594</v>
      </c>
      <c r="B1992" t="s">
        <v>2429</v>
      </c>
      <c r="C1992">
        <v>0</v>
      </c>
      <c r="D1992">
        <v>0</v>
      </c>
      <c r="E1992">
        <v>0</v>
      </c>
      <c r="F1992">
        <v>484</v>
      </c>
      <c r="G1992">
        <v>1</v>
      </c>
      <c r="H1992">
        <v>0</v>
      </c>
    </row>
    <row r="1993" spans="1:8" x14ac:dyDescent="0.25">
      <c r="A1993" t="s">
        <v>2594</v>
      </c>
      <c r="B1993" t="s">
        <v>2430</v>
      </c>
      <c r="C1993">
        <v>0.77272727272727204</v>
      </c>
      <c r="D1993">
        <v>0.94444444444444398</v>
      </c>
      <c r="E1993">
        <v>0.85</v>
      </c>
      <c r="F1993">
        <v>27.2</v>
      </c>
      <c r="G1993">
        <v>5.6198347107437999E-2</v>
      </c>
      <c r="H1993">
        <v>0.94380165289256202</v>
      </c>
    </row>
    <row r="1994" spans="1:8" x14ac:dyDescent="0.25">
      <c r="A1994" t="s">
        <v>2594</v>
      </c>
      <c r="B1994" t="s">
        <v>2431</v>
      </c>
      <c r="C1994">
        <v>0</v>
      </c>
      <c r="D1994">
        <v>0</v>
      </c>
      <c r="E1994">
        <v>0</v>
      </c>
      <c r="F1994">
        <v>484</v>
      </c>
      <c r="G1994">
        <v>1</v>
      </c>
      <c r="H1994">
        <v>0</v>
      </c>
    </row>
    <row r="1995" spans="1:8" x14ac:dyDescent="0.25">
      <c r="A1995" t="s">
        <v>2594</v>
      </c>
      <c r="B1995" t="s">
        <v>2432</v>
      </c>
      <c r="C1995">
        <v>0</v>
      </c>
      <c r="D1995">
        <v>0</v>
      </c>
      <c r="E1995">
        <v>0</v>
      </c>
      <c r="F1995">
        <v>231.18181818181799</v>
      </c>
      <c r="G1995">
        <v>0.477648384673177</v>
      </c>
      <c r="H1995">
        <v>0.52235161532682195</v>
      </c>
    </row>
    <row r="1996" spans="1:8" x14ac:dyDescent="0.25">
      <c r="A1996" t="s">
        <v>2594</v>
      </c>
      <c r="B1996" t="s">
        <v>2433</v>
      </c>
      <c r="C1996">
        <v>1</v>
      </c>
      <c r="D1996">
        <v>4.54545454545454E-2</v>
      </c>
      <c r="E1996">
        <v>8.6956521739130405E-2</v>
      </c>
      <c r="F1996">
        <v>484</v>
      </c>
      <c r="G1996">
        <v>1</v>
      </c>
      <c r="H1996">
        <v>0</v>
      </c>
    </row>
    <row r="1997" spans="1:8" x14ac:dyDescent="0.25">
      <c r="A1997" t="s">
        <v>2594</v>
      </c>
      <c r="B1997" t="s">
        <v>2434</v>
      </c>
      <c r="C1997">
        <v>0.68181818181818099</v>
      </c>
      <c r="D1997">
        <v>0.394736842105263</v>
      </c>
      <c r="E1997">
        <v>0.5</v>
      </c>
      <c r="F1997">
        <v>39.285714285714199</v>
      </c>
      <c r="G1997">
        <v>8.1168831168831099E-2</v>
      </c>
      <c r="H1997">
        <v>0.918831168831168</v>
      </c>
    </row>
    <row r="1998" spans="1:8" x14ac:dyDescent="0.25">
      <c r="A1998" t="s">
        <v>2594</v>
      </c>
      <c r="B1998" t="s">
        <v>2435</v>
      </c>
      <c r="C1998">
        <v>0.5</v>
      </c>
      <c r="D1998">
        <v>0.407407407407407</v>
      </c>
      <c r="E1998">
        <v>0.44897959183673403</v>
      </c>
      <c r="F1998">
        <v>67.454545454545396</v>
      </c>
      <c r="G1998">
        <v>0.139368895567242</v>
      </c>
      <c r="H1998">
        <v>0.86063110443275703</v>
      </c>
    </row>
    <row r="1999" spans="1:8" x14ac:dyDescent="0.25">
      <c r="A1999" t="s">
        <v>2594</v>
      </c>
      <c r="B1999" t="s">
        <v>2436</v>
      </c>
      <c r="C1999">
        <v>0.86363636363636298</v>
      </c>
      <c r="D1999">
        <v>0.246753246753246</v>
      </c>
      <c r="E1999">
        <v>0.38383838383838298</v>
      </c>
      <c r="F1999">
        <v>41.3333333333333</v>
      </c>
      <c r="G1999">
        <v>8.5399449035812605E-2</v>
      </c>
      <c r="H1999">
        <v>0.91460055096418702</v>
      </c>
    </row>
    <row r="2000" spans="1:8" x14ac:dyDescent="0.25">
      <c r="A2000" t="s">
        <v>2594</v>
      </c>
      <c r="B2000" t="s">
        <v>2437</v>
      </c>
      <c r="C2000">
        <v>0</v>
      </c>
      <c r="D2000">
        <v>0</v>
      </c>
      <c r="E2000">
        <v>0</v>
      </c>
      <c r="F2000">
        <v>231.09090909090901</v>
      </c>
      <c r="G2000">
        <v>0.47746055597295201</v>
      </c>
      <c r="H2000">
        <v>0.522539444027047</v>
      </c>
    </row>
    <row r="2001" spans="1:8" x14ac:dyDescent="0.25">
      <c r="A2001" t="s">
        <v>2594</v>
      </c>
      <c r="B2001" t="s">
        <v>2438</v>
      </c>
      <c r="C2001">
        <v>0.90909090909090895</v>
      </c>
      <c r="D2001">
        <v>0.71428571428571397</v>
      </c>
      <c r="E2001">
        <v>0.8</v>
      </c>
      <c r="F2001">
        <v>25</v>
      </c>
      <c r="G2001">
        <v>5.1652892561983403E-2</v>
      </c>
      <c r="H2001">
        <v>0.94834710743801598</v>
      </c>
    </row>
    <row r="2002" spans="1:8" x14ac:dyDescent="0.25">
      <c r="A2002" t="s">
        <v>2594</v>
      </c>
      <c r="B2002" t="s">
        <v>2439</v>
      </c>
      <c r="C2002">
        <v>0</v>
      </c>
      <c r="D2002">
        <v>0</v>
      </c>
      <c r="E2002">
        <v>0</v>
      </c>
      <c r="F2002">
        <v>484</v>
      </c>
      <c r="G2002">
        <v>1</v>
      </c>
      <c r="H2002">
        <v>0</v>
      </c>
    </row>
    <row r="2003" spans="1:8" x14ac:dyDescent="0.25">
      <c r="A2003" t="s">
        <v>2594</v>
      </c>
      <c r="B2003" t="s">
        <v>2440</v>
      </c>
      <c r="C2003">
        <v>0.22727272727272699</v>
      </c>
      <c r="D2003">
        <v>0.20833333333333301</v>
      </c>
      <c r="E2003">
        <v>0.217391304347826</v>
      </c>
      <c r="F2003">
        <v>142.117647058823</v>
      </c>
      <c r="G2003">
        <v>0.29363150218765099</v>
      </c>
      <c r="H2003">
        <v>0.70636849781234801</v>
      </c>
    </row>
    <row r="2004" spans="1:8" x14ac:dyDescent="0.25">
      <c r="A2004" t="s">
        <v>2595</v>
      </c>
      <c r="B2004" t="s">
        <v>2428</v>
      </c>
      <c r="C2004">
        <v>0.90909090909090895</v>
      </c>
      <c r="D2004">
        <v>1</v>
      </c>
      <c r="E2004">
        <v>0.952380952380952</v>
      </c>
      <c r="F2004">
        <v>21</v>
      </c>
      <c r="G2004">
        <v>4.3388429752066103E-2</v>
      </c>
      <c r="H2004">
        <v>0.95661157024793297</v>
      </c>
    </row>
    <row r="2005" spans="1:8" x14ac:dyDescent="0.25">
      <c r="A2005" t="s">
        <v>2595</v>
      </c>
      <c r="B2005" t="s">
        <v>2429</v>
      </c>
      <c r="C2005">
        <v>0</v>
      </c>
      <c r="D2005">
        <v>0</v>
      </c>
      <c r="E2005">
        <v>0</v>
      </c>
      <c r="F2005">
        <v>484</v>
      </c>
      <c r="G2005">
        <v>1</v>
      </c>
      <c r="H2005">
        <v>0</v>
      </c>
    </row>
    <row r="2006" spans="1:8" x14ac:dyDescent="0.25">
      <c r="A2006" t="s">
        <v>2595</v>
      </c>
      <c r="B2006" t="s">
        <v>2430</v>
      </c>
      <c r="C2006">
        <v>0.86363636363636298</v>
      </c>
      <c r="D2006">
        <v>1</v>
      </c>
      <c r="E2006">
        <v>0.92682926829268197</v>
      </c>
      <c r="F2006">
        <v>22</v>
      </c>
      <c r="G2006">
        <v>4.54545454545454E-2</v>
      </c>
      <c r="H2006">
        <v>0.95454545454545403</v>
      </c>
    </row>
    <row r="2007" spans="1:8" x14ac:dyDescent="0.25">
      <c r="A2007" t="s">
        <v>2595</v>
      </c>
      <c r="B2007" t="s">
        <v>2431</v>
      </c>
      <c r="C2007">
        <v>0</v>
      </c>
      <c r="D2007">
        <v>0</v>
      </c>
      <c r="E2007">
        <v>0</v>
      </c>
      <c r="F2007">
        <v>484</v>
      </c>
      <c r="G2007">
        <v>1</v>
      </c>
      <c r="H2007">
        <v>0</v>
      </c>
    </row>
    <row r="2008" spans="1:8" x14ac:dyDescent="0.25">
      <c r="A2008" t="s">
        <v>2595</v>
      </c>
      <c r="B2008" t="s">
        <v>2432</v>
      </c>
      <c r="C2008">
        <v>9.0909090909090898E-2</v>
      </c>
      <c r="D2008">
        <v>0.4</v>
      </c>
      <c r="E2008">
        <v>0.148148148148148</v>
      </c>
      <c r="F2008">
        <v>192.14999999999901</v>
      </c>
      <c r="G2008">
        <v>0.39700413223140402</v>
      </c>
      <c r="H2008">
        <v>0.60299586776859504</v>
      </c>
    </row>
    <row r="2009" spans="1:8" x14ac:dyDescent="0.25">
      <c r="A2009" t="s">
        <v>2595</v>
      </c>
      <c r="B2009" t="s">
        <v>2433</v>
      </c>
      <c r="C2009">
        <v>1</v>
      </c>
      <c r="D2009">
        <v>4.54545454545454E-2</v>
      </c>
      <c r="E2009">
        <v>8.6956521739130405E-2</v>
      </c>
      <c r="F2009">
        <v>484</v>
      </c>
      <c r="G2009">
        <v>1</v>
      </c>
      <c r="H2009">
        <v>0</v>
      </c>
    </row>
    <row r="2010" spans="1:8" x14ac:dyDescent="0.25">
      <c r="A2010" t="s">
        <v>2595</v>
      </c>
      <c r="B2010" t="s">
        <v>2434</v>
      </c>
      <c r="C2010">
        <v>0.68181818181818099</v>
      </c>
      <c r="D2010">
        <v>0.40540540540540498</v>
      </c>
      <c r="E2010">
        <v>0.50847457627118597</v>
      </c>
      <c r="F2010">
        <v>39.142857142857103</v>
      </c>
      <c r="G2010">
        <v>8.0873671782762696E-2</v>
      </c>
      <c r="H2010">
        <v>0.91912632821723705</v>
      </c>
    </row>
    <row r="2011" spans="1:8" x14ac:dyDescent="0.25">
      <c r="A2011" t="s">
        <v>2595</v>
      </c>
      <c r="B2011" t="s">
        <v>2435</v>
      </c>
      <c r="C2011">
        <v>0.54545454545454497</v>
      </c>
      <c r="D2011">
        <v>0.44444444444444398</v>
      </c>
      <c r="E2011">
        <v>0.48979591836734598</v>
      </c>
      <c r="F2011">
        <v>58.5</v>
      </c>
      <c r="G2011">
        <v>0.120867768595041</v>
      </c>
      <c r="H2011">
        <v>0.879132231404958</v>
      </c>
    </row>
    <row r="2012" spans="1:8" x14ac:dyDescent="0.25">
      <c r="A2012" t="s">
        <v>2595</v>
      </c>
      <c r="B2012" t="s">
        <v>2436</v>
      </c>
      <c r="C2012">
        <v>0.86363636363636298</v>
      </c>
      <c r="D2012">
        <v>0.246753246753246</v>
      </c>
      <c r="E2012">
        <v>0.38383838383838298</v>
      </c>
      <c r="F2012">
        <v>41.3333333333333</v>
      </c>
      <c r="G2012">
        <v>8.5399449035812605E-2</v>
      </c>
      <c r="H2012">
        <v>0.91460055096418702</v>
      </c>
    </row>
    <row r="2013" spans="1:8" x14ac:dyDescent="0.25">
      <c r="A2013" t="s">
        <v>2595</v>
      </c>
      <c r="B2013" t="s">
        <v>2437</v>
      </c>
      <c r="C2013">
        <v>0</v>
      </c>
      <c r="D2013">
        <v>0</v>
      </c>
      <c r="E2013">
        <v>0</v>
      </c>
      <c r="F2013">
        <v>231.09090909090901</v>
      </c>
      <c r="G2013">
        <v>0.47746055597295201</v>
      </c>
      <c r="H2013">
        <v>0.522539444027047</v>
      </c>
    </row>
    <row r="2014" spans="1:8" x14ac:dyDescent="0.25">
      <c r="A2014" t="s">
        <v>2595</v>
      </c>
      <c r="B2014" t="s">
        <v>2438</v>
      </c>
      <c r="C2014">
        <v>0.95454545454545403</v>
      </c>
      <c r="D2014">
        <v>0.84</v>
      </c>
      <c r="E2014">
        <v>0.89361702127659504</v>
      </c>
      <c r="F2014">
        <v>25</v>
      </c>
      <c r="G2014">
        <v>5.1652892561983403E-2</v>
      </c>
      <c r="H2014">
        <v>0.94834710743801598</v>
      </c>
    </row>
    <row r="2015" spans="1:8" x14ac:dyDescent="0.25">
      <c r="A2015" t="s">
        <v>2595</v>
      </c>
      <c r="B2015" t="s">
        <v>2439</v>
      </c>
      <c r="C2015">
        <v>0</v>
      </c>
      <c r="D2015">
        <v>0</v>
      </c>
      <c r="E2015">
        <v>0</v>
      </c>
      <c r="F2015">
        <v>484</v>
      </c>
      <c r="G2015">
        <v>1</v>
      </c>
      <c r="H2015">
        <v>0</v>
      </c>
    </row>
    <row r="2016" spans="1:8" x14ac:dyDescent="0.25">
      <c r="A2016" t="s">
        <v>2595</v>
      </c>
      <c r="B2016" t="s">
        <v>2440</v>
      </c>
      <c r="C2016">
        <v>0.18181818181818099</v>
      </c>
      <c r="D2016">
        <v>0.16666666666666599</v>
      </c>
      <c r="E2016">
        <v>0.17391304347826</v>
      </c>
      <c r="F2016">
        <v>158.111111111111</v>
      </c>
      <c r="G2016">
        <v>0.326675849403122</v>
      </c>
      <c r="H2016">
        <v>0.673324150596877</v>
      </c>
    </row>
    <row r="2017" spans="1:8" x14ac:dyDescent="0.25">
      <c r="A2017" t="s">
        <v>2596</v>
      </c>
      <c r="B2017" t="s">
        <v>2428</v>
      </c>
      <c r="C2017">
        <v>0.90909090909090895</v>
      </c>
      <c r="D2017">
        <v>1</v>
      </c>
      <c r="E2017">
        <v>0.952380952380952</v>
      </c>
      <c r="F2017">
        <v>21</v>
      </c>
      <c r="G2017">
        <v>4.3388429752066103E-2</v>
      </c>
      <c r="H2017">
        <v>0.95661157024793297</v>
      </c>
    </row>
    <row r="2018" spans="1:8" x14ac:dyDescent="0.25">
      <c r="A2018" t="s">
        <v>2596</v>
      </c>
      <c r="B2018" t="s">
        <v>2429</v>
      </c>
      <c r="C2018">
        <v>0</v>
      </c>
      <c r="D2018">
        <v>0</v>
      </c>
      <c r="E2018">
        <v>0</v>
      </c>
      <c r="F2018">
        <v>484</v>
      </c>
      <c r="G2018">
        <v>1</v>
      </c>
      <c r="H2018">
        <v>0</v>
      </c>
    </row>
    <row r="2019" spans="1:8" x14ac:dyDescent="0.25">
      <c r="A2019" t="s">
        <v>2596</v>
      </c>
      <c r="B2019" t="s">
        <v>2430</v>
      </c>
      <c r="C2019">
        <v>0.86363636363636298</v>
      </c>
      <c r="D2019">
        <v>1</v>
      </c>
      <c r="E2019">
        <v>0.92682926829268197</v>
      </c>
      <c r="F2019">
        <v>22</v>
      </c>
      <c r="G2019">
        <v>4.54545454545454E-2</v>
      </c>
      <c r="H2019">
        <v>0.95454545454545403</v>
      </c>
    </row>
    <row r="2020" spans="1:8" x14ac:dyDescent="0.25">
      <c r="A2020" t="s">
        <v>2596</v>
      </c>
      <c r="B2020" t="s">
        <v>2431</v>
      </c>
      <c r="C2020">
        <v>0</v>
      </c>
      <c r="D2020">
        <v>0</v>
      </c>
      <c r="E2020">
        <v>0</v>
      </c>
      <c r="F2020">
        <v>484</v>
      </c>
      <c r="G2020">
        <v>1</v>
      </c>
      <c r="H2020">
        <v>0</v>
      </c>
    </row>
    <row r="2021" spans="1:8" x14ac:dyDescent="0.25">
      <c r="A2021" t="s">
        <v>2596</v>
      </c>
      <c r="B2021" t="s">
        <v>2432</v>
      </c>
      <c r="C2021">
        <v>9.0909090909090898E-2</v>
      </c>
      <c r="D2021">
        <v>0.4</v>
      </c>
      <c r="E2021">
        <v>0.148148148148148</v>
      </c>
      <c r="F2021">
        <v>192.14999999999901</v>
      </c>
      <c r="G2021">
        <v>0.39700413223140402</v>
      </c>
      <c r="H2021">
        <v>0.60299586776859504</v>
      </c>
    </row>
    <row r="2022" spans="1:8" x14ac:dyDescent="0.25">
      <c r="A2022" t="s">
        <v>2596</v>
      </c>
      <c r="B2022" t="s">
        <v>2433</v>
      </c>
      <c r="C2022">
        <v>1</v>
      </c>
      <c r="D2022">
        <v>4.54545454545454E-2</v>
      </c>
      <c r="E2022">
        <v>8.6956521739130405E-2</v>
      </c>
      <c r="F2022">
        <v>484</v>
      </c>
      <c r="G2022">
        <v>1</v>
      </c>
      <c r="H2022">
        <v>0</v>
      </c>
    </row>
    <row r="2023" spans="1:8" x14ac:dyDescent="0.25">
      <c r="A2023" t="s">
        <v>2596</v>
      </c>
      <c r="B2023" t="s">
        <v>2434</v>
      </c>
      <c r="C2023">
        <v>0.68181818181818099</v>
      </c>
      <c r="D2023">
        <v>0.40540540540540498</v>
      </c>
      <c r="E2023">
        <v>0.50847457627118597</v>
      </c>
      <c r="F2023">
        <v>39.142857142857103</v>
      </c>
      <c r="G2023">
        <v>8.0873671782762696E-2</v>
      </c>
      <c r="H2023">
        <v>0.91912632821723705</v>
      </c>
    </row>
    <row r="2024" spans="1:8" x14ac:dyDescent="0.25">
      <c r="A2024" t="s">
        <v>2596</v>
      </c>
      <c r="B2024" t="s">
        <v>2435</v>
      </c>
      <c r="C2024">
        <v>0.54545454545454497</v>
      </c>
      <c r="D2024">
        <v>0.44444444444444398</v>
      </c>
      <c r="E2024">
        <v>0.48979591836734598</v>
      </c>
      <c r="F2024">
        <v>58.5</v>
      </c>
      <c r="G2024">
        <v>0.120867768595041</v>
      </c>
      <c r="H2024">
        <v>0.879132231404958</v>
      </c>
    </row>
    <row r="2025" spans="1:8" x14ac:dyDescent="0.25">
      <c r="A2025" t="s">
        <v>2596</v>
      </c>
      <c r="B2025" t="s">
        <v>2436</v>
      </c>
      <c r="C2025">
        <v>0.86363636363636298</v>
      </c>
      <c r="D2025">
        <v>0.246753246753246</v>
      </c>
      <c r="E2025">
        <v>0.38383838383838298</v>
      </c>
      <c r="F2025">
        <v>41.3333333333333</v>
      </c>
      <c r="G2025">
        <v>8.5399449035812605E-2</v>
      </c>
      <c r="H2025">
        <v>0.91460055096418702</v>
      </c>
    </row>
    <row r="2026" spans="1:8" x14ac:dyDescent="0.25">
      <c r="A2026" t="s">
        <v>2596</v>
      </c>
      <c r="B2026" t="s">
        <v>2437</v>
      </c>
      <c r="C2026">
        <v>0</v>
      </c>
      <c r="D2026">
        <v>0</v>
      </c>
      <c r="E2026">
        <v>0</v>
      </c>
      <c r="F2026">
        <v>231.09090909090901</v>
      </c>
      <c r="G2026">
        <v>0.47746055597295201</v>
      </c>
      <c r="H2026">
        <v>0.522539444027047</v>
      </c>
    </row>
    <row r="2027" spans="1:8" x14ac:dyDescent="0.25">
      <c r="A2027" t="s">
        <v>2596</v>
      </c>
      <c r="B2027" t="s">
        <v>2438</v>
      </c>
      <c r="C2027">
        <v>0.95454545454545403</v>
      </c>
      <c r="D2027">
        <v>0.84</v>
      </c>
      <c r="E2027">
        <v>0.89361702127659504</v>
      </c>
      <c r="F2027">
        <v>25</v>
      </c>
      <c r="G2027">
        <v>5.1652892561983403E-2</v>
      </c>
      <c r="H2027">
        <v>0.94834710743801598</v>
      </c>
    </row>
    <row r="2028" spans="1:8" x14ac:dyDescent="0.25">
      <c r="A2028" t="s">
        <v>2596</v>
      </c>
      <c r="B2028" t="s">
        <v>2439</v>
      </c>
      <c r="C2028">
        <v>0</v>
      </c>
      <c r="D2028">
        <v>0</v>
      </c>
      <c r="E2028">
        <v>0</v>
      </c>
      <c r="F2028">
        <v>484</v>
      </c>
      <c r="G2028">
        <v>1</v>
      </c>
      <c r="H2028">
        <v>0</v>
      </c>
    </row>
    <row r="2029" spans="1:8" x14ac:dyDescent="0.25">
      <c r="A2029" t="s">
        <v>2596</v>
      </c>
      <c r="B2029" t="s">
        <v>2440</v>
      </c>
      <c r="C2029">
        <v>0.18181818181818099</v>
      </c>
      <c r="D2029">
        <v>0.16666666666666599</v>
      </c>
      <c r="E2029">
        <v>0.17391304347826</v>
      </c>
      <c r="F2029">
        <v>158.111111111111</v>
      </c>
      <c r="G2029">
        <v>0.326675849403122</v>
      </c>
      <c r="H2029">
        <v>0.673324150596877</v>
      </c>
    </row>
    <row r="2030" spans="1:8" x14ac:dyDescent="0.25">
      <c r="A2030" t="s">
        <v>2597</v>
      </c>
      <c r="B2030" t="s">
        <v>2428</v>
      </c>
      <c r="C2030">
        <v>0.63636363636363602</v>
      </c>
      <c r="D2030">
        <v>0.93333333333333302</v>
      </c>
      <c r="E2030">
        <v>0.75675675675675602</v>
      </c>
      <c r="F2030">
        <v>42.125</v>
      </c>
      <c r="G2030">
        <v>8.7035123966942102E-2</v>
      </c>
      <c r="H2030">
        <v>0.91296487603305698</v>
      </c>
    </row>
    <row r="2031" spans="1:8" x14ac:dyDescent="0.25">
      <c r="A2031" t="s">
        <v>2597</v>
      </c>
      <c r="B2031" t="s">
        <v>2429</v>
      </c>
      <c r="C2031">
        <v>0</v>
      </c>
      <c r="D2031">
        <v>0</v>
      </c>
      <c r="E2031">
        <v>0</v>
      </c>
      <c r="F2031">
        <v>484</v>
      </c>
      <c r="G2031">
        <v>1</v>
      </c>
      <c r="H2031">
        <v>0</v>
      </c>
    </row>
    <row r="2032" spans="1:8" x14ac:dyDescent="0.25">
      <c r="A2032" t="s">
        <v>2597</v>
      </c>
      <c r="B2032" t="s">
        <v>2430</v>
      </c>
      <c r="C2032">
        <v>0.36363636363636298</v>
      </c>
      <c r="D2032">
        <v>0.8</v>
      </c>
      <c r="E2032">
        <v>0.5</v>
      </c>
      <c r="F2032">
        <v>99.142857142857096</v>
      </c>
      <c r="G2032">
        <v>0.204840613931523</v>
      </c>
      <c r="H2032">
        <v>0.79515938606847603</v>
      </c>
    </row>
    <row r="2033" spans="1:8" x14ac:dyDescent="0.25">
      <c r="A2033" t="s">
        <v>2597</v>
      </c>
      <c r="B2033" t="s">
        <v>2431</v>
      </c>
      <c r="C2033">
        <v>0</v>
      </c>
      <c r="D2033">
        <v>0</v>
      </c>
      <c r="E2033">
        <v>0</v>
      </c>
      <c r="F2033">
        <v>484</v>
      </c>
      <c r="G2033">
        <v>1</v>
      </c>
      <c r="H2033">
        <v>0</v>
      </c>
    </row>
    <row r="2034" spans="1:8" x14ac:dyDescent="0.25">
      <c r="A2034" t="s">
        <v>2597</v>
      </c>
      <c r="B2034" t="s">
        <v>2432</v>
      </c>
      <c r="C2034">
        <v>0</v>
      </c>
      <c r="D2034">
        <v>0</v>
      </c>
      <c r="E2034">
        <v>0</v>
      </c>
      <c r="F2034">
        <v>484</v>
      </c>
      <c r="G2034">
        <v>1</v>
      </c>
      <c r="H2034">
        <v>0</v>
      </c>
    </row>
    <row r="2035" spans="1:8" x14ac:dyDescent="0.25">
      <c r="A2035" t="s">
        <v>2597</v>
      </c>
      <c r="B2035" t="s">
        <v>2433</v>
      </c>
      <c r="C2035">
        <v>1</v>
      </c>
      <c r="D2035">
        <v>4.54545454545454E-2</v>
      </c>
      <c r="E2035">
        <v>8.6956521739130405E-2</v>
      </c>
      <c r="F2035">
        <v>484</v>
      </c>
      <c r="G2035">
        <v>1</v>
      </c>
      <c r="H2035">
        <v>0</v>
      </c>
    </row>
    <row r="2036" spans="1:8" x14ac:dyDescent="0.25">
      <c r="A2036" t="s">
        <v>2597</v>
      </c>
      <c r="B2036" t="s">
        <v>2434</v>
      </c>
      <c r="C2036">
        <v>0.68181818181818099</v>
      </c>
      <c r="D2036">
        <v>0.394736842105263</v>
      </c>
      <c r="E2036">
        <v>0.5</v>
      </c>
      <c r="F2036">
        <v>39.285714285714199</v>
      </c>
      <c r="G2036">
        <v>8.1168831168831099E-2</v>
      </c>
      <c r="H2036">
        <v>0.918831168831168</v>
      </c>
    </row>
    <row r="2037" spans="1:8" x14ac:dyDescent="0.25">
      <c r="A2037" t="s">
        <v>2597</v>
      </c>
      <c r="B2037" t="s">
        <v>2435</v>
      </c>
      <c r="C2037">
        <v>0.5</v>
      </c>
      <c r="D2037">
        <v>0.42307692307692302</v>
      </c>
      <c r="E2037">
        <v>0.45833333333333298</v>
      </c>
      <c r="F2037">
        <v>67.363636363636303</v>
      </c>
      <c r="G2037">
        <v>0.13918106686701701</v>
      </c>
      <c r="H2037">
        <v>0.86081893313298197</v>
      </c>
    </row>
    <row r="2038" spans="1:8" x14ac:dyDescent="0.25">
      <c r="A2038" t="s">
        <v>2597</v>
      </c>
      <c r="B2038" t="s">
        <v>2436</v>
      </c>
      <c r="C2038">
        <v>0.86363636363636298</v>
      </c>
      <c r="D2038">
        <v>0.246753246753246</v>
      </c>
      <c r="E2038">
        <v>0.38383838383838298</v>
      </c>
      <c r="F2038">
        <v>41.3333333333333</v>
      </c>
      <c r="G2038">
        <v>8.5399449035812605E-2</v>
      </c>
      <c r="H2038">
        <v>0.91460055096418702</v>
      </c>
    </row>
    <row r="2039" spans="1:8" x14ac:dyDescent="0.25">
      <c r="A2039" t="s">
        <v>2597</v>
      </c>
      <c r="B2039" t="s">
        <v>2437</v>
      </c>
      <c r="C2039">
        <v>0</v>
      </c>
      <c r="D2039">
        <v>0</v>
      </c>
      <c r="E2039">
        <v>0</v>
      </c>
      <c r="F2039">
        <v>231.09090909090901</v>
      </c>
      <c r="G2039">
        <v>0.47746055597295201</v>
      </c>
      <c r="H2039">
        <v>0.522539444027047</v>
      </c>
    </row>
    <row r="2040" spans="1:8" x14ac:dyDescent="0.25">
      <c r="A2040" t="s">
        <v>2597</v>
      </c>
      <c r="B2040" t="s">
        <v>2438</v>
      </c>
      <c r="C2040">
        <v>9.0909090909090898E-2</v>
      </c>
      <c r="D2040">
        <v>0.66666666666666596</v>
      </c>
      <c r="E2040">
        <v>0.16</v>
      </c>
      <c r="F2040">
        <v>192.04999999999899</v>
      </c>
      <c r="G2040">
        <v>0.39679752066115598</v>
      </c>
      <c r="H2040">
        <v>0.60320247933884297</v>
      </c>
    </row>
    <row r="2041" spans="1:8" x14ac:dyDescent="0.25">
      <c r="A2041" t="s">
        <v>2597</v>
      </c>
      <c r="B2041" t="s">
        <v>2439</v>
      </c>
      <c r="C2041">
        <v>0</v>
      </c>
      <c r="D2041">
        <v>0</v>
      </c>
      <c r="E2041">
        <v>0</v>
      </c>
      <c r="F2041">
        <v>484</v>
      </c>
      <c r="G2041">
        <v>1</v>
      </c>
      <c r="H2041">
        <v>0</v>
      </c>
    </row>
    <row r="2042" spans="1:8" x14ac:dyDescent="0.25">
      <c r="A2042" t="s">
        <v>2597</v>
      </c>
      <c r="B2042" t="s">
        <v>2440</v>
      </c>
      <c r="C2042">
        <v>0.36363636363636298</v>
      </c>
      <c r="D2042">
        <v>0.21052631578947301</v>
      </c>
      <c r="E2042">
        <v>0.266666666666666</v>
      </c>
      <c r="F2042">
        <v>101.142857142857</v>
      </c>
      <c r="G2042">
        <v>0.208972845336481</v>
      </c>
      <c r="H2042">
        <v>0.79102715466351803</v>
      </c>
    </row>
    <row r="2043" spans="1:8" x14ac:dyDescent="0.25">
      <c r="A2043" t="s">
        <v>2598</v>
      </c>
      <c r="B2043" t="s">
        <v>2428</v>
      </c>
      <c r="C2043">
        <v>0.72727272727272696</v>
      </c>
      <c r="D2043">
        <v>1</v>
      </c>
      <c r="E2043">
        <v>0.84210526315789402</v>
      </c>
      <c r="F2043">
        <v>31</v>
      </c>
      <c r="G2043">
        <v>6.4049586776859499E-2</v>
      </c>
      <c r="H2043">
        <v>0.93595041322313999</v>
      </c>
    </row>
    <row r="2044" spans="1:8" x14ac:dyDescent="0.25">
      <c r="A2044" t="s">
        <v>2598</v>
      </c>
      <c r="B2044" t="s">
        <v>2429</v>
      </c>
      <c r="C2044">
        <v>0</v>
      </c>
      <c r="D2044">
        <v>0</v>
      </c>
      <c r="E2044">
        <v>0</v>
      </c>
      <c r="F2044">
        <v>484</v>
      </c>
      <c r="G2044">
        <v>1</v>
      </c>
      <c r="H2044">
        <v>0</v>
      </c>
    </row>
    <row r="2045" spans="1:8" x14ac:dyDescent="0.25">
      <c r="A2045" t="s">
        <v>2598</v>
      </c>
      <c r="B2045" t="s">
        <v>2430</v>
      </c>
      <c r="C2045">
        <v>0.36363636363636298</v>
      </c>
      <c r="D2045">
        <v>0.8</v>
      </c>
      <c r="E2045">
        <v>0.5</v>
      </c>
      <c r="F2045">
        <v>99.142857142857096</v>
      </c>
      <c r="G2045">
        <v>0.204840613931523</v>
      </c>
      <c r="H2045">
        <v>0.79515938606847603</v>
      </c>
    </row>
    <row r="2046" spans="1:8" x14ac:dyDescent="0.25">
      <c r="A2046" t="s">
        <v>2598</v>
      </c>
      <c r="B2046" t="s">
        <v>2431</v>
      </c>
      <c r="C2046">
        <v>0</v>
      </c>
      <c r="D2046">
        <v>0</v>
      </c>
      <c r="E2046">
        <v>0</v>
      </c>
      <c r="F2046">
        <v>484</v>
      </c>
      <c r="G2046">
        <v>1</v>
      </c>
      <c r="H2046">
        <v>0</v>
      </c>
    </row>
    <row r="2047" spans="1:8" x14ac:dyDescent="0.25">
      <c r="A2047" t="s">
        <v>2598</v>
      </c>
      <c r="B2047" t="s">
        <v>2432</v>
      </c>
      <c r="C2047">
        <v>9.0909090909090898E-2</v>
      </c>
      <c r="D2047">
        <v>0.25</v>
      </c>
      <c r="E2047">
        <v>0.133333333333333</v>
      </c>
      <c r="F2047">
        <v>192.29999999999899</v>
      </c>
      <c r="G2047">
        <v>0.39731404958677602</v>
      </c>
      <c r="H2047">
        <v>0.60268595041322304</v>
      </c>
    </row>
    <row r="2048" spans="1:8" x14ac:dyDescent="0.25">
      <c r="A2048" t="s">
        <v>2598</v>
      </c>
      <c r="B2048" t="s">
        <v>2433</v>
      </c>
      <c r="C2048">
        <v>1</v>
      </c>
      <c r="D2048">
        <v>4.54545454545454E-2</v>
      </c>
      <c r="E2048">
        <v>8.6956521739130405E-2</v>
      </c>
      <c r="F2048">
        <v>484</v>
      </c>
      <c r="G2048">
        <v>1</v>
      </c>
      <c r="H2048">
        <v>0</v>
      </c>
    </row>
    <row r="2049" spans="1:8" x14ac:dyDescent="0.25">
      <c r="A2049" t="s">
        <v>2598</v>
      </c>
      <c r="B2049" t="s">
        <v>2434</v>
      </c>
      <c r="C2049">
        <v>0.68181818181818099</v>
      </c>
      <c r="D2049">
        <v>0.40540540540540498</v>
      </c>
      <c r="E2049">
        <v>0.50847457627118597</v>
      </c>
      <c r="F2049">
        <v>39.142857142857103</v>
      </c>
      <c r="G2049">
        <v>8.0873671782762696E-2</v>
      </c>
      <c r="H2049">
        <v>0.91912632821723705</v>
      </c>
    </row>
    <row r="2050" spans="1:8" x14ac:dyDescent="0.25">
      <c r="A2050" t="s">
        <v>2598</v>
      </c>
      <c r="B2050" t="s">
        <v>2435</v>
      </c>
      <c r="C2050">
        <v>0.5</v>
      </c>
      <c r="D2050">
        <v>0.407407407407407</v>
      </c>
      <c r="E2050">
        <v>0.44897959183673403</v>
      </c>
      <c r="F2050">
        <v>67.454545454545396</v>
      </c>
      <c r="G2050">
        <v>0.139368895567242</v>
      </c>
      <c r="H2050">
        <v>0.86063110443275703</v>
      </c>
    </row>
    <row r="2051" spans="1:8" x14ac:dyDescent="0.25">
      <c r="A2051" t="s">
        <v>2598</v>
      </c>
      <c r="B2051" t="s">
        <v>2436</v>
      </c>
      <c r="C2051">
        <v>0.86363636363636298</v>
      </c>
      <c r="D2051">
        <v>0.246753246753246</v>
      </c>
      <c r="E2051">
        <v>0.38383838383838298</v>
      </c>
      <c r="F2051">
        <v>41.3333333333333</v>
      </c>
      <c r="G2051">
        <v>8.5399449035812605E-2</v>
      </c>
      <c r="H2051">
        <v>0.91460055096418702</v>
      </c>
    </row>
    <row r="2052" spans="1:8" x14ac:dyDescent="0.25">
      <c r="A2052" t="s">
        <v>2598</v>
      </c>
      <c r="B2052" t="s">
        <v>2437</v>
      </c>
      <c r="C2052">
        <v>0</v>
      </c>
      <c r="D2052">
        <v>0</v>
      </c>
      <c r="E2052">
        <v>0</v>
      </c>
      <c r="F2052">
        <v>231.09090909090901</v>
      </c>
      <c r="G2052">
        <v>0.47746055597295201</v>
      </c>
      <c r="H2052">
        <v>0.522539444027047</v>
      </c>
    </row>
    <row r="2053" spans="1:8" x14ac:dyDescent="0.25">
      <c r="A2053" t="s">
        <v>2598</v>
      </c>
      <c r="B2053" t="s">
        <v>2438</v>
      </c>
      <c r="C2053">
        <v>4.54545454545454E-2</v>
      </c>
      <c r="D2053">
        <v>0.5</v>
      </c>
      <c r="E2053">
        <v>8.3333333333333301E-2</v>
      </c>
      <c r="F2053">
        <v>211.04761904761901</v>
      </c>
      <c r="G2053">
        <v>0.43604879968516302</v>
      </c>
      <c r="H2053">
        <v>0.56395120031483603</v>
      </c>
    </row>
    <row r="2054" spans="1:8" x14ac:dyDescent="0.25">
      <c r="A2054" t="s">
        <v>2598</v>
      </c>
      <c r="B2054" t="s">
        <v>2439</v>
      </c>
      <c r="C2054">
        <v>0</v>
      </c>
      <c r="D2054">
        <v>0</v>
      </c>
      <c r="E2054">
        <v>0</v>
      </c>
      <c r="F2054">
        <v>484</v>
      </c>
      <c r="G2054">
        <v>1</v>
      </c>
      <c r="H2054">
        <v>0</v>
      </c>
    </row>
    <row r="2055" spans="1:8" x14ac:dyDescent="0.25">
      <c r="A2055" t="s">
        <v>2598</v>
      </c>
      <c r="B2055" t="s">
        <v>2440</v>
      </c>
      <c r="C2055">
        <v>0.40909090909090901</v>
      </c>
      <c r="D2055">
        <v>0.23076923076923</v>
      </c>
      <c r="E2055">
        <v>0.29508196721311403</v>
      </c>
      <c r="F2055">
        <v>89.307692307692307</v>
      </c>
      <c r="G2055">
        <v>0.184520025429116</v>
      </c>
      <c r="H2055">
        <v>0.81547997457088295</v>
      </c>
    </row>
    <row r="2056" spans="1:8" x14ac:dyDescent="0.25">
      <c r="A2056" t="s">
        <v>2599</v>
      </c>
      <c r="B2056" t="s">
        <v>2428</v>
      </c>
      <c r="C2056">
        <v>0.81818181818181801</v>
      </c>
      <c r="D2056">
        <v>1</v>
      </c>
      <c r="E2056">
        <v>0.9</v>
      </c>
      <c r="F2056">
        <v>24</v>
      </c>
      <c r="G2056">
        <v>4.9586776859504099E-2</v>
      </c>
      <c r="H2056">
        <v>0.95041322314049503</v>
      </c>
    </row>
    <row r="2057" spans="1:8" x14ac:dyDescent="0.25">
      <c r="A2057" t="s">
        <v>2599</v>
      </c>
      <c r="B2057" t="s">
        <v>2429</v>
      </c>
      <c r="C2057">
        <v>0</v>
      </c>
      <c r="D2057">
        <v>0</v>
      </c>
      <c r="E2057">
        <v>0</v>
      </c>
      <c r="F2057">
        <v>484</v>
      </c>
      <c r="G2057">
        <v>1</v>
      </c>
      <c r="H2057">
        <v>0</v>
      </c>
    </row>
    <row r="2058" spans="1:8" x14ac:dyDescent="0.25">
      <c r="A2058" t="s">
        <v>2599</v>
      </c>
      <c r="B2058" t="s">
        <v>2430</v>
      </c>
      <c r="C2058">
        <v>0.63636363636363602</v>
      </c>
      <c r="D2058">
        <v>0.82352941176470495</v>
      </c>
      <c r="E2058">
        <v>0.71794871794871795</v>
      </c>
      <c r="F2058">
        <v>42.375</v>
      </c>
      <c r="G2058">
        <v>8.7551652892561893E-2</v>
      </c>
      <c r="H2058">
        <v>0.91244834710743805</v>
      </c>
    </row>
    <row r="2059" spans="1:8" x14ac:dyDescent="0.25">
      <c r="A2059" t="s">
        <v>2599</v>
      </c>
      <c r="B2059" t="s">
        <v>2431</v>
      </c>
      <c r="C2059">
        <v>0</v>
      </c>
      <c r="D2059">
        <v>0</v>
      </c>
      <c r="E2059">
        <v>0</v>
      </c>
      <c r="F2059">
        <v>484</v>
      </c>
      <c r="G2059">
        <v>1</v>
      </c>
      <c r="H2059">
        <v>0</v>
      </c>
    </row>
    <row r="2060" spans="1:8" x14ac:dyDescent="0.25">
      <c r="A2060" t="s">
        <v>2599</v>
      </c>
      <c r="B2060" t="s">
        <v>2432</v>
      </c>
      <c r="C2060">
        <v>0</v>
      </c>
      <c r="D2060">
        <v>0</v>
      </c>
      <c r="E2060">
        <v>0</v>
      </c>
      <c r="F2060">
        <v>231.09090909090901</v>
      </c>
      <c r="G2060">
        <v>0.47746055597295201</v>
      </c>
      <c r="H2060">
        <v>0.522539444027047</v>
      </c>
    </row>
    <row r="2061" spans="1:8" x14ac:dyDescent="0.25">
      <c r="A2061" t="s">
        <v>2599</v>
      </c>
      <c r="B2061" t="s">
        <v>2433</v>
      </c>
      <c r="C2061">
        <v>1</v>
      </c>
      <c r="D2061">
        <v>4.54545454545454E-2</v>
      </c>
      <c r="E2061">
        <v>8.6956521739130405E-2</v>
      </c>
      <c r="F2061">
        <v>484</v>
      </c>
      <c r="G2061">
        <v>1</v>
      </c>
      <c r="H2061">
        <v>0</v>
      </c>
    </row>
    <row r="2062" spans="1:8" x14ac:dyDescent="0.25">
      <c r="A2062" t="s">
        <v>2599</v>
      </c>
      <c r="B2062" t="s">
        <v>2434</v>
      </c>
      <c r="C2062">
        <v>0.68181818181818099</v>
      </c>
      <c r="D2062">
        <v>0.394736842105263</v>
      </c>
      <c r="E2062">
        <v>0.5</v>
      </c>
      <c r="F2062">
        <v>39.285714285714199</v>
      </c>
      <c r="G2062">
        <v>8.1168831168831099E-2</v>
      </c>
      <c r="H2062">
        <v>0.918831168831168</v>
      </c>
    </row>
    <row r="2063" spans="1:8" x14ac:dyDescent="0.25">
      <c r="A2063" t="s">
        <v>2599</v>
      </c>
      <c r="B2063" t="s">
        <v>2435</v>
      </c>
      <c r="C2063">
        <v>0.5</v>
      </c>
      <c r="D2063">
        <v>0.407407407407407</v>
      </c>
      <c r="E2063">
        <v>0.44897959183673403</v>
      </c>
      <c r="F2063">
        <v>67.454545454545396</v>
      </c>
      <c r="G2063">
        <v>0.139368895567242</v>
      </c>
      <c r="H2063">
        <v>0.86063110443275703</v>
      </c>
    </row>
    <row r="2064" spans="1:8" x14ac:dyDescent="0.25">
      <c r="A2064" t="s">
        <v>2599</v>
      </c>
      <c r="B2064" t="s">
        <v>2436</v>
      </c>
      <c r="C2064">
        <v>0.86363636363636298</v>
      </c>
      <c r="D2064">
        <v>0.246753246753246</v>
      </c>
      <c r="E2064">
        <v>0.38383838383838298</v>
      </c>
      <c r="F2064">
        <v>41.3333333333333</v>
      </c>
      <c r="G2064">
        <v>8.5399449035812605E-2</v>
      </c>
      <c r="H2064">
        <v>0.91460055096418702</v>
      </c>
    </row>
    <row r="2065" spans="1:8" x14ac:dyDescent="0.25">
      <c r="A2065" t="s">
        <v>2599</v>
      </c>
      <c r="B2065" t="s">
        <v>2437</v>
      </c>
      <c r="C2065">
        <v>0</v>
      </c>
      <c r="D2065">
        <v>0</v>
      </c>
      <c r="E2065">
        <v>0</v>
      </c>
      <c r="F2065">
        <v>231.09090909090901</v>
      </c>
      <c r="G2065">
        <v>0.47746055597295201</v>
      </c>
      <c r="H2065">
        <v>0.522539444027047</v>
      </c>
    </row>
    <row r="2066" spans="1:8" x14ac:dyDescent="0.25">
      <c r="A2066" t="s">
        <v>2599</v>
      </c>
      <c r="B2066" t="s">
        <v>2438</v>
      </c>
      <c r="C2066">
        <v>0.22727272727272699</v>
      </c>
      <c r="D2066">
        <v>1</v>
      </c>
      <c r="E2066">
        <v>0.37037037037037002</v>
      </c>
      <c r="F2066">
        <v>141</v>
      </c>
      <c r="G2066">
        <v>0.29132231404958597</v>
      </c>
      <c r="H2066">
        <v>0.70867768595041303</v>
      </c>
    </row>
    <row r="2067" spans="1:8" x14ac:dyDescent="0.25">
      <c r="A2067" t="s">
        <v>2599</v>
      </c>
      <c r="B2067" t="s">
        <v>2439</v>
      </c>
      <c r="C2067">
        <v>0</v>
      </c>
      <c r="D2067">
        <v>0</v>
      </c>
      <c r="E2067">
        <v>0</v>
      </c>
      <c r="F2067">
        <v>484</v>
      </c>
      <c r="G2067">
        <v>1</v>
      </c>
      <c r="H2067">
        <v>0</v>
      </c>
    </row>
    <row r="2068" spans="1:8" x14ac:dyDescent="0.25">
      <c r="A2068" t="s">
        <v>2599</v>
      </c>
      <c r="B2068" t="s">
        <v>2440</v>
      </c>
      <c r="C2068">
        <v>0.27272727272727199</v>
      </c>
      <c r="D2068">
        <v>0.19354838709677399</v>
      </c>
      <c r="E2068">
        <v>0.22641509433962201</v>
      </c>
      <c r="F2068">
        <v>127.5625</v>
      </c>
      <c r="G2068">
        <v>0.26355888429752</v>
      </c>
      <c r="H2068">
        <v>0.73644111570247905</v>
      </c>
    </row>
    <row r="2069" spans="1:8" x14ac:dyDescent="0.25">
      <c r="A2069" t="s">
        <v>2600</v>
      </c>
      <c r="B2069" t="s">
        <v>2428</v>
      </c>
      <c r="C2069">
        <v>0.81818181818181801</v>
      </c>
      <c r="D2069">
        <v>1</v>
      </c>
      <c r="E2069">
        <v>0.9</v>
      </c>
      <c r="F2069">
        <v>24</v>
      </c>
      <c r="G2069">
        <v>4.9586776859504099E-2</v>
      </c>
      <c r="H2069">
        <v>0.95041322314049503</v>
      </c>
    </row>
    <row r="2070" spans="1:8" x14ac:dyDescent="0.25">
      <c r="A2070" t="s">
        <v>2600</v>
      </c>
      <c r="B2070" t="s">
        <v>2429</v>
      </c>
      <c r="C2070">
        <v>0</v>
      </c>
      <c r="D2070">
        <v>0</v>
      </c>
      <c r="E2070">
        <v>0</v>
      </c>
      <c r="F2070">
        <v>484</v>
      </c>
      <c r="G2070">
        <v>1</v>
      </c>
      <c r="H2070">
        <v>0</v>
      </c>
    </row>
    <row r="2071" spans="1:8" x14ac:dyDescent="0.25">
      <c r="A2071" t="s">
        <v>2600</v>
      </c>
      <c r="B2071" t="s">
        <v>2430</v>
      </c>
      <c r="C2071">
        <v>0.63636363636363602</v>
      </c>
      <c r="D2071">
        <v>0.82352941176470495</v>
      </c>
      <c r="E2071">
        <v>0.71794871794871795</v>
      </c>
      <c r="F2071">
        <v>42.375</v>
      </c>
      <c r="G2071">
        <v>8.7551652892561893E-2</v>
      </c>
      <c r="H2071">
        <v>0.91244834710743805</v>
      </c>
    </row>
    <row r="2072" spans="1:8" x14ac:dyDescent="0.25">
      <c r="A2072" t="s">
        <v>2600</v>
      </c>
      <c r="B2072" t="s">
        <v>2431</v>
      </c>
      <c r="C2072">
        <v>0</v>
      </c>
      <c r="D2072">
        <v>0</v>
      </c>
      <c r="E2072">
        <v>0</v>
      </c>
      <c r="F2072">
        <v>484</v>
      </c>
      <c r="G2072">
        <v>1</v>
      </c>
      <c r="H2072">
        <v>0</v>
      </c>
    </row>
    <row r="2073" spans="1:8" x14ac:dyDescent="0.25">
      <c r="A2073" t="s">
        <v>2600</v>
      </c>
      <c r="B2073" t="s">
        <v>2432</v>
      </c>
      <c r="C2073">
        <v>0</v>
      </c>
      <c r="D2073">
        <v>0</v>
      </c>
      <c r="E2073">
        <v>0</v>
      </c>
      <c r="F2073">
        <v>231.09090909090901</v>
      </c>
      <c r="G2073">
        <v>0.47746055597295201</v>
      </c>
      <c r="H2073">
        <v>0.522539444027047</v>
      </c>
    </row>
    <row r="2074" spans="1:8" x14ac:dyDescent="0.25">
      <c r="A2074" t="s">
        <v>2600</v>
      </c>
      <c r="B2074" t="s">
        <v>2433</v>
      </c>
      <c r="C2074">
        <v>1</v>
      </c>
      <c r="D2074">
        <v>4.54545454545454E-2</v>
      </c>
      <c r="E2074">
        <v>8.6956521739130405E-2</v>
      </c>
      <c r="F2074">
        <v>484</v>
      </c>
      <c r="G2074">
        <v>1</v>
      </c>
      <c r="H2074">
        <v>0</v>
      </c>
    </row>
    <row r="2075" spans="1:8" x14ac:dyDescent="0.25">
      <c r="A2075" t="s">
        <v>2600</v>
      </c>
      <c r="B2075" t="s">
        <v>2434</v>
      </c>
      <c r="C2075">
        <v>0.68181818181818099</v>
      </c>
      <c r="D2075">
        <v>0.394736842105263</v>
      </c>
      <c r="E2075">
        <v>0.5</v>
      </c>
      <c r="F2075">
        <v>39.285714285714199</v>
      </c>
      <c r="G2075">
        <v>8.1168831168831099E-2</v>
      </c>
      <c r="H2075">
        <v>0.918831168831168</v>
      </c>
    </row>
    <row r="2076" spans="1:8" x14ac:dyDescent="0.25">
      <c r="A2076" t="s">
        <v>2600</v>
      </c>
      <c r="B2076" t="s">
        <v>2435</v>
      </c>
      <c r="C2076">
        <v>0.5</v>
      </c>
      <c r="D2076">
        <v>0.407407407407407</v>
      </c>
      <c r="E2076">
        <v>0.44897959183673403</v>
      </c>
      <c r="F2076">
        <v>67.454545454545396</v>
      </c>
      <c r="G2076">
        <v>0.139368895567242</v>
      </c>
      <c r="H2076">
        <v>0.86063110443275703</v>
      </c>
    </row>
    <row r="2077" spans="1:8" x14ac:dyDescent="0.25">
      <c r="A2077" t="s">
        <v>2600</v>
      </c>
      <c r="B2077" t="s">
        <v>2436</v>
      </c>
      <c r="C2077">
        <v>0.86363636363636298</v>
      </c>
      <c r="D2077">
        <v>0.246753246753246</v>
      </c>
      <c r="E2077">
        <v>0.38383838383838298</v>
      </c>
      <c r="F2077">
        <v>41.3333333333333</v>
      </c>
      <c r="G2077">
        <v>8.5399449035812605E-2</v>
      </c>
      <c r="H2077">
        <v>0.91460055096418702</v>
      </c>
    </row>
    <row r="2078" spans="1:8" x14ac:dyDescent="0.25">
      <c r="A2078" t="s">
        <v>2600</v>
      </c>
      <c r="B2078" t="s">
        <v>2437</v>
      </c>
      <c r="C2078">
        <v>0</v>
      </c>
      <c r="D2078">
        <v>0</v>
      </c>
      <c r="E2078">
        <v>0</v>
      </c>
      <c r="F2078">
        <v>231.09090909090901</v>
      </c>
      <c r="G2078">
        <v>0.47746055597295201</v>
      </c>
      <c r="H2078">
        <v>0.522539444027047</v>
      </c>
    </row>
    <row r="2079" spans="1:8" x14ac:dyDescent="0.25">
      <c r="A2079" t="s">
        <v>2600</v>
      </c>
      <c r="B2079" t="s">
        <v>2438</v>
      </c>
      <c r="C2079">
        <v>0.22727272727272699</v>
      </c>
      <c r="D2079">
        <v>1</v>
      </c>
      <c r="E2079">
        <v>0.37037037037037002</v>
      </c>
      <c r="F2079">
        <v>141</v>
      </c>
      <c r="G2079">
        <v>0.29132231404958597</v>
      </c>
      <c r="H2079">
        <v>0.70867768595041303</v>
      </c>
    </row>
    <row r="2080" spans="1:8" x14ac:dyDescent="0.25">
      <c r="A2080" t="s">
        <v>2600</v>
      </c>
      <c r="B2080" t="s">
        <v>2439</v>
      </c>
      <c r="C2080">
        <v>0</v>
      </c>
      <c r="D2080">
        <v>0</v>
      </c>
      <c r="E2080">
        <v>0</v>
      </c>
      <c r="F2080">
        <v>484</v>
      </c>
      <c r="G2080">
        <v>1</v>
      </c>
      <c r="H2080">
        <v>0</v>
      </c>
    </row>
    <row r="2081" spans="1:8" x14ac:dyDescent="0.25">
      <c r="A2081" t="s">
        <v>2600</v>
      </c>
      <c r="B2081" t="s">
        <v>2440</v>
      </c>
      <c r="C2081">
        <v>0.27272727272727199</v>
      </c>
      <c r="D2081">
        <v>0.19354838709677399</v>
      </c>
      <c r="E2081">
        <v>0.22641509433962201</v>
      </c>
      <c r="F2081">
        <v>127.5625</v>
      </c>
      <c r="G2081">
        <v>0.26355888429752</v>
      </c>
      <c r="H2081">
        <v>0.73644111570247905</v>
      </c>
    </row>
    <row r="2082" spans="1:8" x14ac:dyDescent="0.25">
      <c r="A2082" t="s">
        <v>2601</v>
      </c>
      <c r="B2082" t="s">
        <v>2428</v>
      </c>
      <c r="C2082">
        <v>1</v>
      </c>
      <c r="D2082">
        <v>1</v>
      </c>
      <c r="E2082">
        <v>1</v>
      </c>
      <c r="F2082">
        <v>22</v>
      </c>
      <c r="G2082">
        <v>4.54545454545454E-2</v>
      </c>
      <c r="H2082">
        <v>0.95454545454545403</v>
      </c>
    </row>
    <row r="2083" spans="1:8" x14ac:dyDescent="0.25">
      <c r="A2083" t="s">
        <v>2601</v>
      </c>
      <c r="B2083" t="s">
        <v>2429</v>
      </c>
      <c r="C2083">
        <v>0.95454545454545403</v>
      </c>
      <c r="D2083">
        <v>1</v>
      </c>
      <c r="E2083">
        <v>0.97674418604651103</v>
      </c>
      <c r="F2083">
        <v>21</v>
      </c>
      <c r="G2083">
        <v>4.3388429752066103E-2</v>
      </c>
      <c r="H2083">
        <v>0.95661157024793297</v>
      </c>
    </row>
    <row r="2084" spans="1:8" x14ac:dyDescent="0.25">
      <c r="A2084" t="s">
        <v>2601</v>
      </c>
      <c r="B2084" t="s">
        <v>2430</v>
      </c>
      <c r="C2084">
        <v>1</v>
      </c>
      <c r="D2084">
        <v>1</v>
      </c>
      <c r="E2084">
        <v>1</v>
      </c>
      <c r="F2084">
        <v>22</v>
      </c>
      <c r="G2084">
        <v>4.54545454545454E-2</v>
      </c>
      <c r="H2084">
        <v>0.95454545454545403</v>
      </c>
    </row>
    <row r="2085" spans="1:8" x14ac:dyDescent="0.25">
      <c r="A2085" t="s">
        <v>2601</v>
      </c>
      <c r="B2085" t="s">
        <v>2431</v>
      </c>
      <c r="C2085">
        <v>0.95454545454545403</v>
      </c>
      <c r="D2085">
        <v>1</v>
      </c>
      <c r="E2085">
        <v>0.97674418604651103</v>
      </c>
      <c r="F2085">
        <v>21</v>
      </c>
      <c r="G2085">
        <v>4.3388429752066103E-2</v>
      </c>
      <c r="H2085">
        <v>0.95661157024793297</v>
      </c>
    </row>
    <row r="2086" spans="1:8" x14ac:dyDescent="0.25">
      <c r="A2086" t="s">
        <v>2601</v>
      </c>
      <c r="B2086" t="s">
        <v>2432</v>
      </c>
      <c r="C2086">
        <v>1</v>
      </c>
      <c r="D2086">
        <v>0.47826086956521702</v>
      </c>
      <c r="E2086">
        <v>0.64705882352941102</v>
      </c>
      <c r="F2086">
        <v>46</v>
      </c>
      <c r="G2086">
        <v>9.5041322314049506E-2</v>
      </c>
      <c r="H2086">
        <v>0.90495867768594995</v>
      </c>
    </row>
    <row r="2087" spans="1:8" x14ac:dyDescent="0.25">
      <c r="A2087" t="s">
        <v>2601</v>
      </c>
      <c r="B2087" t="s">
        <v>2433</v>
      </c>
      <c r="C2087">
        <v>1</v>
      </c>
      <c r="D2087">
        <v>4.54545454545454E-2</v>
      </c>
      <c r="E2087">
        <v>8.6956521739130405E-2</v>
      </c>
      <c r="F2087">
        <v>484</v>
      </c>
      <c r="G2087">
        <v>1</v>
      </c>
      <c r="H2087">
        <v>0</v>
      </c>
    </row>
    <row r="2088" spans="1:8" x14ac:dyDescent="0.25">
      <c r="A2088" t="s">
        <v>2601</v>
      </c>
      <c r="B2088" t="s">
        <v>2434</v>
      </c>
      <c r="C2088">
        <v>0.68181818181818099</v>
      </c>
      <c r="D2088">
        <v>0.394736842105263</v>
      </c>
      <c r="E2088">
        <v>0.5</v>
      </c>
      <c r="F2088">
        <v>39.285714285714199</v>
      </c>
      <c r="G2088">
        <v>8.1168831168831099E-2</v>
      </c>
      <c r="H2088">
        <v>0.918831168831168</v>
      </c>
    </row>
    <row r="2089" spans="1:8" x14ac:dyDescent="0.25">
      <c r="A2089" t="s">
        <v>2601</v>
      </c>
      <c r="B2089" t="s">
        <v>2435</v>
      </c>
      <c r="C2089">
        <v>0.5</v>
      </c>
      <c r="D2089">
        <v>0.407407407407407</v>
      </c>
      <c r="E2089">
        <v>0.44897959183673403</v>
      </c>
      <c r="F2089">
        <v>67.454545454545396</v>
      </c>
      <c r="G2089">
        <v>0.139368895567242</v>
      </c>
      <c r="H2089">
        <v>0.86063110443275703</v>
      </c>
    </row>
    <row r="2090" spans="1:8" x14ac:dyDescent="0.25">
      <c r="A2090" t="s">
        <v>2601</v>
      </c>
      <c r="B2090" t="s">
        <v>2436</v>
      </c>
      <c r="C2090">
        <v>0.86363636363636298</v>
      </c>
      <c r="D2090">
        <v>0.246753246753246</v>
      </c>
      <c r="E2090">
        <v>0.38383838383838298</v>
      </c>
      <c r="F2090">
        <v>41.3333333333333</v>
      </c>
      <c r="G2090">
        <v>8.5399449035812605E-2</v>
      </c>
      <c r="H2090">
        <v>0.91460055096418702</v>
      </c>
    </row>
    <row r="2091" spans="1:8" x14ac:dyDescent="0.25">
      <c r="A2091" t="s">
        <v>2601</v>
      </c>
      <c r="B2091" t="s">
        <v>2437</v>
      </c>
      <c r="C2091">
        <v>0</v>
      </c>
      <c r="D2091">
        <v>0</v>
      </c>
      <c r="E2091">
        <v>0</v>
      </c>
      <c r="F2091">
        <v>231.09090909090901</v>
      </c>
      <c r="G2091">
        <v>0.47746055597295201</v>
      </c>
      <c r="H2091">
        <v>0.522539444027047</v>
      </c>
    </row>
    <row r="2092" spans="1:8" x14ac:dyDescent="0.25">
      <c r="A2092" t="s">
        <v>2601</v>
      </c>
      <c r="B2092" t="s">
        <v>2438</v>
      </c>
      <c r="C2092">
        <v>1</v>
      </c>
      <c r="D2092">
        <v>0.61111111111111105</v>
      </c>
      <c r="E2092">
        <v>0.75862068965517204</v>
      </c>
      <c r="F2092">
        <v>36</v>
      </c>
      <c r="G2092">
        <v>7.43801652892562E-2</v>
      </c>
      <c r="H2092">
        <v>0.92561983471074305</v>
      </c>
    </row>
    <row r="2093" spans="1:8" x14ac:dyDescent="0.25">
      <c r="A2093" t="s">
        <v>2601</v>
      </c>
      <c r="B2093" t="s">
        <v>2439</v>
      </c>
      <c r="C2093">
        <v>0</v>
      </c>
      <c r="D2093">
        <v>0</v>
      </c>
      <c r="E2093">
        <v>0</v>
      </c>
      <c r="F2093">
        <v>484</v>
      </c>
      <c r="G2093">
        <v>1</v>
      </c>
      <c r="H2093">
        <v>0</v>
      </c>
    </row>
    <row r="2094" spans="1:8" x14ac:dyDescent="0.25">
      <c r="A2094" t="s">
        <v>2601</v>
      </c>
      <c r="B2094" t="s">
        <v>2440</v>
      </c>
      <c r="C2094">
        <v>0.36363636363636298</v>
      </c>
      <c r="D2094">
        <v>0.28571428571428498</v>
      </c>
      <c r="E2094">
        <v>0.32</v>
      </c>
      <c r="F2094">
        <v>100.428571428571</v>
      </c>
      <c r="G2094">
        <v>0.207497048406139</v>
      </c>
      <c r="H2094">
        <v>0.79250295159385997</v>
      </c>
    </row>
    <row r="2095" spans="1:8" x14ac:dyDescent="0.25">
      <c r="A2095" t="s">
        <v>2602</v>
      </c>
      <c r="B2095" t="s">
        <v>2428</v>
      </c>
      <c r="C2095">
        <v>1</v>
      </c>
      <c r="D2095">
        <v>1</v>
      </c>
      <c r="E2095">
        <v>1</v>
      </c>
      <c r="F2095">
        <v>22</v>
      </c>
      <c r="G2095">
        <v>4.54545454545454E-2</v>
      </c>
      <c r="H2095">
        <v>0.95454545454545403</v>
      </c>
    </row>
    <row r="2096" spans="1:8" x14ac:dyDescent="0.25">
      <c r="A2096" t="s">
        <v>2602</v>
      </c>
      <c r="B2096" t="s">
        <v>2429</v>
      </c>
      <c r="C2096">
        <v>0.95454545454545403</v>
      </c>
      <c r="D2096">
        <v>1</v>
      </c>
      <c r="E2096">
        <v>0.97674418604651103</v>
      </c>
      <c r="F2096">
        <v>21</v>
      </c>
      <c r="G2096">
        <v>4.3388429752066103E-2</v>
      </c>
      <c r="H2096">
        <v>0.95661157024793297</v>
      </c>
    </row>
    <row r="2097" spans="1:8" x14ac:dyDescent="0.25">
      <c r="A2097" t="s">
        <v>2602</v>
      </c>
      <c r="B2097" t="s">
        <v>2430</v>
      </c>
      <c r="C2097">
        <v>1</v>
      </c>
      <c r="D2097">
        <v>1</v>
      </c>
      <c r="E2097">
        <v>1</v>
      </c>
      <c r="F2097">
        <v>22</v>
      </c>
      <c r="G2097">
        <v>4.54545454545454E-2</v>
      </c>
      <c r="H2097">
        <v>0.95454545454545403</v>
      </c>
    </row>
    <row r="2098" spans="1:8" x14ac:dyDescent="0.25">
      <c r="A2098" t="s">
        <v>2602</v>
      </c>
      <c r="B2098" t="s">
        <v>2431</v>
      </c>
      <c r="C2098">
        <v>0.95454545454545403</v>
      </c>
      <c r="D2098">
        <v>1</v>
      </c>
      <c r="E2098">
        <v>0.97674418604651103</v>
      </c>
      <c r="F2098">
        <v>21</v>
      </c>
      <c r="G2098">
        <v>4.3388429752066103E-2</v>
      </c>
      <c r="H2098">
        <v>0.95661157024793297</v>
      </c>
    </row>
    <row r="2099" spans="1:8" x14ac:dyDescent="0.25">
      <c r="A2099" t="s">
        <v>2602</v>
      </c>
      <c r="B2099" t="s">
        <v>2432</v>
      </c>
      <c r="C2099">
        <v>1</v>
      </c>
      <c r="D2099">
        <v>0.47826086956521702</v>
      </c>
      <c r="E2099">
        <v>0.64705882352941102</v>
      </c>
      <c r="F2099">
        <v>46</v>
      </c>
      <c r="G2099">
        <v>9.5041322314049506E-2</v>
      </c>
      <c r="H2099">
        <v>0.90495867768594995</v>
      </c>
    </row>
    <row r="2100" spans="1:8" x14ac:dyDescent="0.25">
      <c r="A2100" t="s">
        <v>2602</v>
      </c>
      <c r="B2100" t="s">
        <v>2433</v>
      </c>
      <c r="C2100">
        <v>1</v>
      </c>
      <c r="D2100">
        <v>4.54545454545454E-2</v>
      </c>
      <c r="E2100">
        <v>8.6956521739130405E-2</v>
      </c>
      <c r="F2100">
        <v>484</v>
      </c>
      <c r="G2100">
        <v>1</v>
      </c>
      <c r="H2100">
        <v>0</v>
      </c>
    </row>
    <row r="2101" spans="1:8" x14ac:dyDescent="0.25">
      <c r="A2101" t="s">
        <v>2602</v>
      </c>
      <c r="B2101" t="s">
        <v>2434</v>
      </c>
      <c r="C2101">
        <v>0.68181818181818099</v>
      </c>
      <c r="D2101">
        <v>0.394736842105263</v>
      </c>
      <c r="E2101">
        <v>0.5</v>
      </c>
      <c r="F2101">
        <v>39.285714285714199</v>
      </c>
      <c r="G2101">
        <v>8.1168831168831099E-2</v>
      </c>
      <c r="H2101">
        <v>0.918831168831168</v>
      </c>
    </row>
    <row r="2102" spans="1:8" x14ac:dyDescent="0.25">
      <c r="A2102" t="s">
        <v>2602</v>
      </c>
      <c r="B2102" t="s">
        <v>2435</v>
      </c>
      <c r="C2102">
        <v>0.5</v>
      </c>
      <c r="D2102">
        <v>0.407407407407407</v>
      </c>
      <c r="E2102">
        <v>0.44897959183673403</v>
      </c>
      <c r="F2102">
        <v>67.454545454545396</v>
      </c>
      <c r="G2102">
        <v>0.139368895567242</v>
      </c>
      <c r="H2102">
        <v>0.86063110443275703</v>
      </c>
    </row>
    <row r="2103" spans="1:8" x14ac:dyDescent="0.25">
      <c r="A2103" t="s">
        <v>2602</v>
      </c>
      <c r="B2103" t="s">
        <v>2436</v>
      </c>
      <c r="C2103">
        <v>0.86363636363636298</v>
      </c>
      <c r="D2103">
        <v>0.246753246753246</v>
      </c>
      <c r="E2103">
        <v>0.38383838383838298</v>
      </c>
      <c r="F2103">
        <v>41.3333333333333</v>
      </c>
      <c r="G2103">
        <v>8.5399449035812605E-2</v>
      </c>
      <c r="H2103">
        <v>0.91460055096418702</v>
      </c>
    </row>
    <row r="2104" spans="1:8" x14ac:dyDescent="0.25">
      <c r="A2104" t="s">
        <v>2602</v>
      </c>
      <c r="B2104" t="s">
        <v>2437</v>
      </c>
      <c r="C2104">
        <v>0</v>
      </c>
      <c r="D2104">
        <v>0</v>
      </c>
      <c r="E2104">
        <v>0</v>
      </c>
      <c r="F2104">
        <v>231.09090909090901</v>
      </c>
      <c r="G2104">
        <v>0.47746055597295201</v>
      </c>
      <c r="H2104">
        <v>0.522539444027047</v>
      </c>
    </row>
    <row r="2105" spans="1:8" x14ac:dyDescent="0.25">
      <c r="A2105" t="s">
        <v>2602</v>
      </c>
      <c r="B2105" t="s">
        <v>2438</v>
      </c>
      <c r="C2105">
        <v>1</v>
      </c>
      <c r="D2105">
        <v>0.61111111111111105</v>
      </c>
      <c r="E2105">
        <v>0.75862068965517204</v>
      </c>
      <c r="F2105">
        <v>36</v>
      </c>
      <c r="G2105">
        <v>7.43801652892562E-2</v>
      </c>
      <c r="H2105">
        <v>0.92561983471074305</v>
      </c>
    </row>
    <row r="2106" spans="1:8" x14ac:dyDescent="0.25">
      <c r="A2106" t="s">
        <v>2602</v>
      </c>
      <c r="B2106" t="s">
        <v>2439</v>
      </c>
      <c r="C2106">
        <v>0</v>
      </c>
      <c r="D2106">
        <v>0</v>
      </c>
      <c r="E2106">
        <v>0</v>
      </c>
      <c r="F2106">
        <v>484</v>
      </c>
      <c r="G2106">
        <v>1</v>
      </c>
      <c r="H2106">
        <v>0</v>
      </c>
    </row>
    <row r="2107" spans="1:8" x14ac:dyDescent="0.25">
      <c r="A2107" t="s">
        <v>2602</v>
      </c>
      <c r="B2107" t="s">
        <v>2440</v>
      </c>
      <c r="C2107">
        <v>0.36363636363636298</v>
      </c>
      <c r="D2107">
        <v>0.28571428571428498</v>
      </c>
      <c r="E2107">
        <v>0.32</v>
      </c>
      <c r="F2107">
        <v>100.428571428571</v>
      </c>
      <c r="G2107">
        <v>0.207497048406139</v>
      </c>
      <c r="H2107">
        <v>0.79250295159385997</v>
      </c>
    </row>
    <row r="2108" spans="1:8" x14ac:dyDescent="0.25">
      <c r="A2108" t="s">
        <v>2603</v>
      </c>
      <c r="B2108" t="s">
        <v>2428</v>
      </c>
      <c r="C2108">
        <v>1</v>
      </c>
      <c r="D2108">
        <v>1</v>
      </c>
      <c r="E2108">
        <v>1</v>
      </c>
      <c r="F2108">
        <v>22</v>
      </c>
      <c r="G2108">
        <v>4.54545454545454E-2</v>
      </c>
      <c r="H2108">
        <v>0.95454545454545403</v>
      </c>
    </row>
    <row r="2109" spans="1:8" x14ac:dyDescent="0.25">
      <c r="A2109" t="s">
        <v>2603</v>
      </c>
      <c r="B2109" t="s">
        <v>2429</v>
      </c>
      <c r="C2109">
        <v>0.5</v>
      </c>
      <c r="D2109">
        <v>1</v>
      </c>
      <c r="E2109">
        <v>0.66666666666666596</v>
      </c>
      <c r="F2109">
        <v>66</v>
      </c>
      <c r="G2109">
        <v>0.13636363636363599</v>
      </c>
      <c r="H2109">
        <v>0.86363636363636298</v>
      </c>
    </row>
    <row r="2110" spans="1:8" x14ac:dyDescent="0.25">
      <c r="A2110" t="s">
        <v>2603</v>
      </c>
      <c r="B2110" t="s">
        <v>2430</v>
      </c>
      <c r="C2110">
        <v>1</v>
      </c>
      <c r="D2110">
        <v>1</v>
      </c>
      <c r="E2110">
        <v>1</v>
      </c>
      <c r="F2110">
        <v>22</v>
      </c>
      <c r="G2110">
        <v>4.54545454545454E-2</v>
      </c>
      <c r="H2110">
        <v>0.95454545454545403</v>
      </c>
    </row>
    <row r="2111" spans="1:8" x14ac:dyDescent="0.25">
      <c r="A2111" t="s">
        <v>2603</v>
      </c>
      <c r="B2111" t="s">
        <v>2431</v>
      </c>
      <c r="C2111">
        <v>0.54545454545454497</v>
      </c>
      <c r="D2111">
        <v>1</v>
      </c>
      <c r="E2111">
        <v>0.70588235294117596</v>
      </c>
      <c r="F2111">
        <v>57</v>
      </c>
      <c r="G2111">
        <v>0.11776859504132201</v>
      </c>
      <c r="H2111">
        <v>0.88223140495867702</v>
      </c>
    </row>
    <row r="2112" spans="1:8" x14ac:dyDescent="0.25">
      <c r="A2112" t="s">
        <v>2603</v>
      </c>
      <c r="B2112" t="s">
        <v>2432</v>
      </c>
      <c r="C2112">
        <v>0.95454545454545403</v>
      </c>
      <c r="D2112">
        <v>0.58333333333333304</v>
      </c>
      <c r="E2112">
        <v>0.72413793103448199</v>
      </c>
      <c r="F2112">
        <v>36</v>
      </c>
      <c r="G2112">
        <v>7.43801652892562E-2</v>
      </c>
      <c r="H2112">
        <v>0.92561983471074305</v>
      </c>
    </row>
    <row r="2113" spans="1:8" x14ac:dyDescent="0.25">
      <c r="A2113" t="s">
        <v>2603</v>
      </c>
      <c r="B2113" t="s">
        <v>2433</v>
      </c>
      <c r="C2113">
        <v>1</v>
      </c>
      <c r="D2113">
        <v>4.54545454545454E-2</v>
      </c>
      <c r="E2113">
        <v>8.6956521739130405E-2</v>
      </c>
      <c r="F2113">
        <v>484</v>
      </c>
      <c r="G2113">
        <v>1</v>
      </c>
      <c r="H2113">
        <v>0</v>
      </c>
    </row>
    <row r="2114" spans="1:8" x14ac:dyDescent="0.25">
      <c r="A2114" t="s">
        <v>2603</v>
      </c>
      <c r="B2114" t="s">
        <v>2434</v>
      </c>
      <c r="C2114">
        <v>0.68181818181818099</v>
      </c>
      <c r="D2114">
        <v>0.22727272727272699</v>
      </c>
      <c r="E2114">
        <v>0.34090909090909</v>
      </c>
      <c r="F2114">
        <v>43.285714285714199</v>
      </c>
      <c r="G2114">
        <v>8.9433293978748496E-2</v>
      </c>
      <c r="H2114">
        <v>0.910566706021251</v>
      </c>
    </row>
    <row r="2115" spans="1:8" x14ac:dyDescent="0.25">
      <c r="A2115" t="s">
        <v>2603</v>
      </c>
      <c r="B2115" t="s">
        <v>2435</v>
      </c>
      <c r="C2115">
        <v>0.45454545454545398</v>
      </c>
      <c r="D2115">
        <v>0.232558139534883</v>
      </c>
      <c r="E2115">
        <v>0.30769230769230699</v>
      </c>
      <c r="F2115">
        <v>78.75</v>
      </c>
      <c r="G2115">
        <v>0.16270661157024699</v>
      </c>
      <c r="H2115">
        <v>0.83729338842975198</v>
      </c>
    </row>
    <row r="2116" spans="1:8" x14ac:dyDescent="0.25">
      <c r="A2116" t="s">
        <v>2603</v>
      </c>
      <c r="B2116" t="s">
        <v>2436</v>
      </c>
      <c r="C2116">
        <v>0.18181818181818099</v>
      </c>
      <c r="D2116">
        <v>0.266666666666666</v>
      </c>
      <c r="E2116">
        <v>0.21621621621621601</v>
      </c>
      <c r="F2116">
        <v>157.611111111111</v>
      </c>
      <c r="G2116">
        <v>0.32564279155188203</v>
      </c>
      <c r="H2116">
        <v>0.67435720844811697</v>
      </c>
    </row>
    <row r="2117" spans="1:8" x14ac:dyDescent="0.25">
      <c r="A2117" t="s">
        <v>2603</v>
      </c>
      <c r="B2117" t="s">
        <v>2437</v>
      </c>
      <c r="C2117">
        <v>9.0909090909090898E-2</v>
      </c>
      <c r="D2117">
        <v>0.105263157894736</v>
      </c>
      <c r="E2117">
        <v>9.7560975609756101E-2</v>
      </c>
      <c r="F2117">
        <v>192.85</v>
      </c>
      <c r="G2117">
        <v>0.39845041322314001</v>
      </c>
      <c r="H2117">
        <v>0.60154958677685899</v>
      </c>
    </row>
    <row r="2118" spans="1:8" x14ac:dyDescent="0.25">
      <c r="A2118" t="s">
        <v>2603</v>
      </c>
      <c r="B2118" t="s">
        <v>2438</v>
      </c>
      <c r="C2118">
        <v>0.90909090909090895</v>
      </c>
      <c r="D2118">
        <v>0.74074074074074003</v>
      </c>
      <c r="E2118">
        <v>0.81632653061224403</v>
      </c>
      <c r="F2118">
        <v>24.5</v>
      </c>
      <c r="G2118">
        <v>5.06198347107438E-2</v>
      </c>
      <c r="H2118">
        <v>0.94938016528925595</v>
      </c>
    </row>
    <row r="2119" spans="1:8" x14ac:dyDescent="0.25">
      <c r="A2119" t="s">
        <v>2603</v>
      </c>
      <c r="B2119" t="s">
        <v>2439</v>
      </c>
      <c r="C2119">
        <v>0</v>
      </c>
      <c r="D2119">
        <v>0</v>
      </c>
      <c r="E2119">
        <v>0</v>
      </c>
      <c r="F2119">
        <v>484</v>
      </c>
      <c r="G2119">
        <v>1</v>
      </c>
      <c r="H2119">
        <v>0</v>
      </c>
    </row>
    <row r="2120" spans="1:8" x14ac:dyDescent="0.25">
      <c r="A2120" t="s">
        <v>2603</v>
      </c>
      <c r="B2120" t="s">
        <v>2440</v>
      </c>
      <c r="C2120">
        <v>0.18181818181818099</v>
      </c>
      <c r="D2120">
        <v>0.16666666666666599</v>
      </c>
      <c r="E2120">
        <v>0.17391304347826</v>
      </c>
      <c r="F2120">
        <v>158.111111111111</v>
      </c>
      <c r="G2120">
        <v>0.326675849403122</v>
      </c>
      <c r="H2120">
        <v>0.673324150596877</v>
      </c>
    </row>
    <row r="2121" spans="1:8" x14ac:dyDescent="0.25">
      <c r="A2121" t="s">
        <v>2604</v>
      </c>
      <c r="B2121" t="s">
        <v>2428</v>
      </c>
      <c r="C2121">
        <v>1</v>
      </c>
      <c r="D2121">
        <v>1</v>
      </c>
      <c r="E2121">
        <v>1</v>
      </c>
      <c r="F2121">
        <v>22</v>
      </c>
      <c r="G2121">
        <v>4.54545454545454E-2</v>
      </c>
      <c r="H2121">
        <v>0.95454545454545403</v>
      </c>
    </row>
    <row r="2122" spans="1:8" x14ac:dyDescent="0.25">
      <c r="A2122" t="s">
        <v>2604</v>
      </c>
      <c r="B2122" t="s">
        <v>2429</v>
      </c>
      <c r="C2122">
        <v>0.5</v>
      </c>
      <c r="D2122">
        <v>1</v>
      </c>
      <c r="E2122">
        <v>0.66666666666666596</v>
      </c>
      <c r="F2122">
        <v>66</v>
      </c>
      <c r="G2122">
        <v>0.13636363636363599</v>
      </c>
      <c r="H2122">
        <v>0.86363636363636298</v>
      </c>
    </row>
    <row r="2123" spans="1:8" x14ac:dyDescent="0.25">
      <c r="A2123" t="s">
        <v>2604</v>
      </c>
      <c r="B2123" t="s">
        <v>2430</v>
      </c>
      <c r="C2123">
        <v>1</v>
      </c>
      <c r="D2123">
        <v>1</v>
      </c>
      <c r="E2123">
        <v>1</v>
      </c>
      <c r="F2123">
        <v>22</v>
      </c>
      <c r="G2123">
        <v>4.54545454545454E-2</v>
      </c>
      <c r="H2123">
        <v>0.95454545454545403</v>
      </c>
    </row>
    <row r="2124" spans="1:8" x14ac:dyDescent="0.25">
      <c r="A2124" t="s">
        <v>2604</v>
      </c>
      <c r="B2124" t="s">
        <v>2431</v>
      </c>
      <c r="C2124">
        <v>0.54545454545454497</v>
      </c>
      <c r="D2124">
        <v>1</v>
      </c>
      <c r="E2124">
        <v>0.70588235294117596</v>
      </c>
      <c r="F2124">
        <v>57</v>
      </c>
      <c r="G2124">
        <v>0.11776859504132201</v>
      </c>
      <c r="H2124">
        <v>0.88223140495867702</v>
      </c>
    </row>
    <row r="2125" spans="1:8" x14ac:dyDescent="0.25">
      <c r="A2125" t="s">
        <v>2604</v>
      </c>
      <c r="B2125" t="s">
        <v>2432</v>
      </c>
      <c r="C2125">
        <v>0.95454545454545403</v>
      </c>
      <c r="D2125">
        <v>0.58333333333333304</v>
      </c>
      <c r="E2125">
        <v>0.72413793103448199</v>
      </c>
      <c r="F2125">
        <v>36</v>
      </c>
      <c r="G2125">
        <v>7.43801652892562E-2</v>
      </c>
      <c r="H2125">
        <v>0.92561983471074305</v>
      </c>
    </row>
    <row r="2126" spans="1:8" x14ac:dyDescent="0.25">
      <c r="A2126" t="s">
        <v>2604</v>
      </c>
      <c r="B2126" t="s">
        <v>2433</v>
      </c>
      <c r="C2126">
        <v>1</v>
      </c>
      <c r="D2126">
        <v>4.54545454545454E-2</v>
      </c>
      <c r="E2126">
        <v>8.6956521739130405E-2</v>
      </c>
      <c r="F2126">
        <v>484</v>
      </c>
      <c r="G2126">
        <v>1</v>
      </c>
      <c r="H2126">
        <v>0</v>
      </c>
    </row>
    <row r="2127" spans="1:8" x14ac:dyDescent="0.25">
      <c r="A2127" t="s">
        <v>2604</v>
      </c>
      <c r="B2127" t="s">
        <v>2434</v>
      </c>
      <c r="C2127">
        <v>1</v>
      </c>
      <c r="D2127">
        <v>0.48888888888888798</v>
      </c>
      <c r="E2127">
        <v>0.65671641791044699</v>
      </c>
      <c r="F2127">
        <v>45</v>
      </c>
      <c r="G2127">
        <v>9.2975206611570202E-2</v>
      </c>
      <c r="H2127">
        <v>0.90702479338842901</v>
      </c>
    </row>
    <row r="2128" spans="1:8" x14ac:dyDescent="0.25">
      <c r="A2128" t="s">
        <v>2604</v>
      </c>
      <c r="B2128" t="s">
        <v>2435</v>
      </c>
      <c r="C2128">
        <v>0.86363636363636298</v>
      </c>
      <c r="D2128">
        <v>0.452380952380952</v>
      </c>
      <c r="E2128">
        <v>0.59375</v>
      </c>
      <c r="F2128">
        <v>29.6666666666666</v>
      </c>
      <c r="G2128">
        <v>6.1294765840220297E-2</v>
      </c>
      <c r="H2128">
        <v>0.93870523415977902</v>
      </c>
    </row>
    <row r="2129" spans="1:8" x14ac:dyDescent="0.25">
      <c r="A2129" t="s">
        <v>2604</v>
      </c>
      <c r="B2129" t="s">
        <v>2436</v>
      </c>
      <c r="C2129">
        <v>0.54545454545454497</v>
      </c>
      <c r="D2129">
        <v>0.8</v>
      </c>
      <c r="E2129">
        <v>0.64864864864864802</v>
      </c>
      <c r="F2129">
        <v>57.3</v>
      </c>
      <c r="G2129">
        <v>0.118388429752066</v>
      </c>
      <c r="H2129">
        <v>0.88161157024793302</v>
      </c>
    </row>
    <row r="2130" spans="1:8" x14ac:dyDescent="0.25">
      <c r="A2130" t="s">
        <v>2604</v>
      </c>
      <c r="B2130" t="s">
        <v>2437</v>
      </c>
      <c r="C2130">
        <v>9.0909090909090898E-2</v>
      </c>
      <c r="D2130">
        <v>0.11111111111111099</v>
      </c>
      <c r="E2130">
        <v>9.9999999999999895E-2</v>
      </c>
      <c r="F2130">
        <v>192.79999999999899</v>
      </c>
      <c r="G2130">
        <v>0.39834710743801599</v>
      </c>
      <c r="H2130">
        <v>0.60165289256198295</v>
      </c>
    </row>
    <row r="2131" spans="1:8" x14ac:dyDescent="0.25">
      <c r="A2131" t="s">
        <v>2604</v>
      </c>
      <c r="B2131" t="s">
        <v>2438</v>
      </c>
      <c r="C2131">
        <v>0.90909090909090895</v>
      </c>
      <c r="D2131">
        <v>0.74074074074074003</v>
      </c>
      <c r="E2131">
        <v>0.81632653061224403</v>
      </c>
      <c r="F2131">
        <v>24.5</v>
      </c>
      <c r="G2131">
        <v>5.06198347107438E-2</v>
      </c>
      <c r="H2131">
        <v>0.94938016528925595</v>
      </c>
    </row>
    <row r="2132" spans="1:8" x14ac:dyDescent="0.25">
      <c r="A2132" t="s">
        <v>2604</v>
      </c>
      <c r="B2132" t="s">
        <v>2439</v>
      </c>
      <c r="C2132">
        <v>0</v>
      </c>
      <c r="D2132">
        <v>0</v>
      </c>
      <c r="E2132">
        <v>0</v>
      </c>
      <c r="F2132">
        <v>484</v>
      </c>
      <c r="G2132">
        <v>1</v>
      </c>
      <c r="H2132">
        <v>0</v>
      </c>
    </row>
    <row r="2133" spans="1:8" x14ac:dyDescent="0.25">
      <c r="A2133" t="s">
        <v>2604</v>
      </c>
      <c r="B2133" t="s">
        <v>2440</v>
      </c>
      <c r="C2133">
        <v>0.18181818181818099</v>
      </c>
      <c r="D2133">
        <v>0.16666666666666599</v>
      </c>
      <c r="E2133">
        <v>0.17391304347826</v>
      </c>
      <c r="F2133">
        <v>158.111111111111</v>
      </c>
      <c r="G2133">
        <v>0.326675849403122</v>
      </c>
      <c r="H2133">
        <v>0.673324150596877</v>
      </c>
    </row>
    <row r="2134" spans="1:8" x14ac:dyDescent="0.25">
      <c r="A2134" t="s">
        <v>2605</v>
      </c>
      <c r="B2134" t="s">
        <v>2428</v>
      </c>
      <c r="C2134">
        <v>0.90909090909090895</v>
      </c>
      <c r="D2134">
        <v>1</v>
      </c>
      <c r="E2134">
        <v>0.952380952380952</v>
      </c>
      <c r="F2134">
        <v>21</v>
      </c>
      <c r="G2134">
        <v>4.3388429752066103E-2</v>
      </c>
      <c r="H2134">
        <v>0.95661157024793297</v>
      </c>
    </row>
    <row r="2135" spans="1:8" x14ac:dyDescent="0.25">
      <c r="A2135" t="s">
        <v>2605</v>
      </c>
      <c r="B2135" t="s">
        <v>2429</v>
      </c>
      <c r="C2135">
        <v>0</v>
      </c>
      <c r="D2135">
        <v>0</v>
      </c>
      <c r="E2135">
        <v>0</v>
      </c>
      <c r="F2135">
        <v>484</v>
      </c>
      <c r="G2135">
        <v>1</v>
      </c>
      <c r="H2135">
        <v>0</v>
      </c>
    </row>
    <row r="2136" spans="1:8" x14ac:dyDescent="0.25">
      <c r="A2136" t="s">
        <v>2605</v>
      </c>
      <c r="B2136" t="s">
        <v>2430</v>
      </c>
      <c r="C2136">
        <v>0.77272727272727204</v>
      </c>
      <c r="D2136">
        <v>1</v>
      </c>
      <c r="E2136">
        <v>0.87179487179487103</v>
      </c>
      <c r="F2136">
        <v>27</v>
      </c>
      <c r="G2136">
        <v>5.5785123966942102E-2</v>
      </c>
      <c r="H2136">
        <v>0.94421487603305698</v>
      </c>
    </row>
    <row r="2137" spans="1:8" x14ac:dyDescent="0.25">
      <c r="A2137" t="s">
        <v>2605</v>
      </c>
      <c r="B2137" t="s">
        <v>2431</v>
      </c>
      <c r="C2137">
        <v>0</v>
      </c>
      <c r="D2137">
        <v>0</v>
      </c>
      <c r="E2137">
        <v>0</v>
      </c>
      <c r="F2137">
        <v>484</v>
      </c>
      <c r="G2137">
        <v>1</v>
      </c>
      <c r="H2137">
        <v>0</v>
      </c>
    </row>
    <row r="2138" spans="1:8" x14ac:dyDescent="0.25">
      <c r="A2138" t="s">
        <v>2605</v>
      </c>
      <c r="B2138" t="s">
        <v>2432</v>
      </c>
      <c r="C2138">
        <v>0.13636363636363599</v>
      </c>
      <c r="D2138">
        <v>0.33333333333333298</v>
      </c>
      <c r="E2138">
        <v>0.19354838709677399</v>
      </c>
      <c r="F2138">
        <v>174.31578947368399</v>
      </c>
      <c r="G2138">
        <v>0.36015658982166099</v>
      </c>
      <c r="H2138">
        <v>0.63984341017833801</v>
      </c>
    </row>
    <row r="2139" spans="1:8" x14ac:dyDescent="0.25">
      <c r="A2139" t="s">
        <v>2605</v>
      </c>
      <c r="B2139" t="s">
        <v>2433</v>
      </c>
      <c r="C2139">
        <v>1</v>
      </c>
      <c r="D2139">
        <v>4.54545454545454E-2</v>
      </c>
      <c r="E2139">
        <v>8.6956521739130405E-2</v>
      </c>
      <c r="F2139">
        <v>484</v>
      </c>
      <c r="G2139">
        <v>1</v>
      </c>
      <c r="H2139">
        <v>0</v>
      </c>
    </row>
    <row r="2140" spans="1:8" x14ac:dyDescent="0.25">
      <c r="A2140" t="s">
        <v>2605</v>
      </c>
      <c r="B2140" t="s">
        <v>2434</v>
      </c>
      <c r="C2140">
        <v>0.68181818181818099</v>
      </c>
      <c r="D2140">
        <v>0.31914893617021201</v>
      </c>
      <c r="E2140">
        <v>0.434782608695652</v>
      </c>
      <c r="F2140">
        <v>40.571428571428498</v>
      </c>
      <c r="G2140">
        <v>8.3825265643447402E-2</v>
      </c>
      <c r="H2140">
        <v>0.91617473435655195</v>
      </c>
    </row>
    <row r="2141" spans="1:8" x14ac:dyDescent="0.25">
      <c r="A2141" t="s">
        <v>2605</v>
      </c>
      <c r="B2141" t="s">
        <v>2435</v>
      </c>
      <c r="C2141">
        <v>0.45454545454545398</v>
      </c>
      <c r="D2141">
        <v>0.256410256410256</v>
      </c>
      <c r="E2141">
        <v>0.32786885245901598</v>
      </c>
      <c r="F2141">
        <v>78.4166666666666</v>
      </c>
      <c r="G2141">
        <v>0.16201790633608801</v>
      </c>
      <c r="H2141">
        <v>0.83798209366391097</v>
      </c>
    </row>
    <row r="2142" spans="1:8" x14ac:dyDescent="0.25">
      <c r="A2142" t="s">
        <v>2605</v>
      </c>
      <c r="B2142" t="s">
        <v>2436</v>
      </c>
      <c r="C2142">
        <v>0.13636363636363599</v>
      </c>
      <c r="D2142">
        <v>0.214285714285714</v>
      </c>
      <c r="E2142">
        <v>0.16666666666666599</v>
      </c>
      <c r="F2142">
        <v>174.57894736842101</v>
      </c>
      <c r="G2142">
        <v>0.36070030448020901</v>
      </c>
      <c r="H2142">
        <v>0.63929969551979005</v>
      </c>
    </row>
    <row r="2143" spans="1:8" x14ac:dyDescent="0.25">
      <c r="A2143" t="s">
        <v>2605</v>
      </c>
      <c r="B2143" t="s">
        <v>2437</v>
      </c>
      <c r="C2143">
        <v>9.0909090909090898E-2</v>
      </c>
      <c r="D2143">
        <v>0.105263157894736</v>
      </c>
      <c r="E2143">
        <v>9.7560975609756101E-2</v>
      </c>
      <c r="F2143">
        <v>192.85</v>
      </c>
      <c r="G2143">
        <v>0.39845041322314001</v>
      </c>
      <c r="H2143">
        <v>0.60154958677685899</v>
      </c>
    </row>
    <row r="2144" spans="1:8" x14ac:dyDescent="0.25">
      <c r="A2144" t="s">
        <v>2605</v>
      </c>
      <c r="B2144" t="s">
        <v>2438</v>
      </c>
      <c r="C2144">
        <v>0.95454545454545403</v>
      </c>
      <c r="D2144">
        <v>0.7</v>
      </c>
      <c r="E2144">
        <v>0.80769230769230704</v>
      </c>
      <c r="F2144">
        <v>30</v>
      </c>
      <c r="G2144">
        <v>6.1983471074380098E-2</v>
      </c>
      <c r="H2144">
        <v>0.93801652892561904</v>
      </c>
    </row>
    <row r="2145" spans="1:8" x14ac:dyDescent="0.25">
      <c r="A2145" t="s">
        <v>2605</v>
      </c>
      <c r="B2145" t="s">
        <v>2439</v>
      </c>
      <c r="C2145">
        <v>0</v>
      </c>
      <c r="D2145">
        <v>0</v>
      </c>
      <c r="E2145">
        <v>0</v>
      </c>
      <c r="F2145">
        <v>484</v>
      </c>
      <c r="G2145">
        <v>1</v>
      </c>
      <c r="H2145">
        <v>0</v>
      </c>
    </row>
    <row r="2146" spans="1:8" x14ac:dyDescent="0.25">
      <c r="A2146" t="s">
        <v>2605</v>
      </c>
      <c r="B2146" t="s">
        <v>2440</v>
      </c>
      <c r="C2146">
        <v>0.40909090909090901</v>
      </c>
      <c r="D2146">
        <v>0.31034482758620602</v>
      </c>
      <c r="E2146">
        <v>0.35294117647058798</v>
      </c>
      <c r="F2146">
        <v>88.538461538461505</v>
      </c>
      <c r="G2146">
        <v>0.182930705657978</v>
      </c>
      <c r="H2146">
        <v>0.81706929434202102</v>
      </c>
    </row>
    <row r="2147" spans="1:8" x14ac:dyDescent="0.25">
      <c r="A2147" t="s">
        <v>2606</v>
      </c>
      <c r="B2147" t="s">
        <v>2428</v>
      </c>
      <c r="C2147">
        <v>0.90909090909090895</v>
      </c>
      <c r="D2147">
        <v>0.952380952380952</v>
      </c>
      <c r="E2147">
        <v>0.93023255813953398</v>
      </c>
      <c r="F2147">
        <v>21.5</v>
      </c>
      <c r="G2147">
        <v>4.44214876033057E-2</v>
      </c>
      <c r="H2147">
        <v>0.955578512396694</v>
      </c>
    </row>
    <row r="2148" spans="1:8" x14ac:dyDescent="0.25">
      <c r="A2148" t="s">
        <v>2606</v>
      </c>
      <c r="B2148" t="s">
        <v>2429</v>
      </c>
      <c r="C2148">
        <v>9.0909090909090898E-2</v>
      </c>
      <c r="D2148">
        <v>1</v>
      </c>
      <c r="E2148">
        <v>0.16666666666666599</v>
      </c>
      <c r="F2148">
        <v>192</v>
      </c>
      <c r="G2148">
        <v>0.39669421487603301</v>
      </c>
      <c r="H2148">
        <v>0.60330578512396604</v>
      </c>
    </row>
    <row r="2149" spans="1:8" x14ac:dyDescent="0.25">
      <c r="A2149" t="s">
        <v>2606</v>
      </c>
      <c r="B2149" t="s">
        <v>2430</v>
      </c>
      <c r="C2149">
        <v>0.86363636363636298</v>
      </c>
      <c r="D2149">
        <v>0.95</v>
      </c>
      <c r="E2149">
        <v>0.90476190476190399</v>
      </c>
      <c r="F2149">
        <v>22.3333333333333</v>
      </c>
      <c r="G2149">
        <v>4.6143250688705201E-2</v>
      </c>
      <c r="H2149">
        <v>0.95385674931129405</v>
      </c>
    </row>
    <row r="2150" spans="1:8" x14ac:dyDescent="0.25">
      <c r="A2150" t="s">
        <v>2606</v>
      </c>
      <c r="B2150" t="s">
        <v>2431</v>
      </c>
      <c r="C2150">
        <v>0</v>
      </c>
      <c r="D2150">
        <v>0</v>
      </c>
      <c r="E2150">
        <v>0</v>
      </c>
      <c r="F2150">
        <v>484</v>
      </c>
      <c r="G2150">
        <v>1</v>
      </c>
      <c r="H2150">
        <v>0</v>
      </c>
    </row>
    <row r="2151" spans="1:8" x14ac:dyDescent="0.25">
      <c r="A2151" t="s">
        <v>2606</v>
      </c>
      <c r="B2151" t="s">
        <v>2432</v>
      </c>
      <c r="C2151">
        <v>4.54545454545454E-2</v>
      </c>
      <c r="D2151">
        <v>0.33333333333333298</v>
      </c>
      <c r="E2151">
        <v>0.08</v>
      </c>
      <c r="F2151">
        <v>211.09523809523799</v>
      </c>
      <c r="G2151">
        <v>0.43614718614718501</v>
      </c>
      <c r="H2151">
        <v>0.56385281385281405</v>
      </c>
    </row>
    <row r="2152" spans="1:8" x14ac:dyDescent="0.25">
      <c r="A2152" t="s">
        <v>2606</v>
      </c>
      <c r="B2152" t="s">
        <v>2433</v>
      </c>
      <c r="C2152">
        <v>1</v>
      </c>
      <c r="D2152">
        <v>4.54545454545454E-2</v>
      </c>
      <c r="E2152">
        <v>8.6956521739130405E-2</v>
      </c>
      <c r="F2152">
        <v>484</v>
      </c>
      <c r="G2152">
        <v>1</v>
      </c>
      <c r="H2152">
        <v>0</v>
      </c>
    </row>
    <row r="2153" spans="1:8" x14ac:dyDescent="0.25">
      <c r="A2153" t="s">
        <v>2606</v>
      </c>
      <c r="B2153" t="s">
        <v>2434</v>
      </c>
      <c r="C2153">
        <v>1</v>
      </c>
      <c r="D2153">
        <v>0.48888888888888798</v>
      </c>
      <c r="E2153">
        <v>0.65671641791044699</v>
      </c>
      <c r="F2153">
        <v>45</v>
      </c>
      <c r="G2153">
        <v>9.2975206611570202E-2</v>
      </c>
      <c r="H2153">
        <v>0.90702479338842901</v>
      </c>
    </row>
    <row r="2154" spans="1:8" x14ac:dyDescent="0.25">
      <c r="A2154" t="s">
        <v>2606</v>
      </c>
      <c r="B2154" t="s">
        <v>2435</v>
      </c>
      <c r="C2154">
        <v>0.86363636363636298</v>
      </c>
      <c r="D2154">
        <v>0.452380952380952</v>
      </c>
      <c r="E2154">
        <v>0.59375</v>
      </c>
      <c r="F2154">
        <v>29.6666666666666</v>
      </c>
      <c r="G2154">
        <v>6.1294765840220297E-2</v>
      </c>
      <c r="H2154">
        <v>0.93870523415977902</v>
      </c>
    </row>
    <row r="2155" spans="1:8" x14ac:dyDescent="0.25">
      <c r="A2155" t="s">
        <v>2606</v>
      </c>
      <c r="B2155" t="s">
        <v>2436</v>
      </c>
      <c r="C2155">
        <v>0.54545454545454497</v>
      </c>
      <c r="D2155">
        <v>0.8</v>
      </c>
      <c r="E2155">
        <v>0.64864864864864802</v>
      </c>
      <c r="F2155">
        <v>57.3</v>
      </c>
      <c r="G2155">
        <v>0.118388429752066</v>
      </c>
      <c r="H2155">
        <v>0.88161157024793302</v>
      </c>
    </row>
    <row r="2156" spans="1:8" x14ac:dyDescent="0.25">
      <c r="A2156" t="s">
        <v>2606</v>
      </c>
      <c r="B2156" t="s">
        <v>2437</v>
      </c>
      <c r="C2156">
        <v>9.0909090909090898E-2</v>
      </c>
      <c r="D2156">
        <v>0.11111111111111099</v>
      </c>
      <c r="E2156">
        <v>9.9999999999999895E-2</v>
      </c>
      <c r="F2156">
        <v>192.79999999999899</v>
      </c>
      <c r="G2156">
        <v>0.39834710743801599</v>
      </c>
      <c r="H2156">
        <v>0.60165289256198295</v>
      </c>
    </row>
    <row r="2157" spans="1:8" x14ac:dyDescent="0.25">
      <c r="A2157" t="s">
        <v>2606</v>
      </c>
      <c r="B2157" t="s">
        <v>2438</v>
      </c>
      <c r="C2157">
        <v>0.90909090909090895</v>
      </c>
      <c r="D2157">
        <v>0.71428571428571397</v>
      </c>
      <c r="E2157">
        <v>0.8</v>
      </c>
      <c r="F2157">
        <v>25</v>
      </c>
      <c r="G2157">
        <v>5.1652892561983403E-2</v>
      </c>
      <c r="H2157">
        <v>0.94834710743801598</v>
      </c>
    </row>
    <row r="2158" spans="1:8" x14ac:dyDescent="0.25">
      <c r="A2158" t="s">
        <v>2606</v>
      </c>
      <c r="B2158" t="s">
        <v>2439</v>
      </c>
      <c r="C2158">
        <v>0</v>
      </c>
      <c r="D2158">
        <v>0</v>
      </c>
      <c r="E2158">
        <v>0</v>
      </c>
      <c r="F2158">
        <v>484</v>
      </c>
      <c r="G2158">
        <v>1</v>
      </c>
      <c r="H2158">
        <v>0</v>
      </c>
    </row>
    <row r="2159" spans="1:8" x14ac:dyDescent="0.25">
      <c r="A2159" t="s">
        <v>2606</v>
      </c>
      <c r="B2159" t="s">
        <v>2440</v>
      </c>
      <c r="C2159">
        <v>0.27272727272727199</v>
      </c>
      <c r="D2159">
        <v>0.27272727272727199</v>
      </c>
      <c r="E2159">
        <v>0.27272727272727199</v>
      </c>
      <c r="F2159">
        <v>127</v>
      </c>
      <c r="G2159">
        <v>0.26239669421487599</v>
      </c>
      <c r="H2159">
        <v>0.73760330578512301</v>
      </c>
    </row>
    <row r="2160" spans="1:8" x14ac:dyDescent="0.25">
      <c r="A2160" t="s">
        <v>2607</v>
      </c>
      <c r="B2160" t="s">
        <v>2428</v>
      </c>
      <c r="C2160">
        <v>0.90909090909090895</v>
      </c>
      <c r="D2160">
        <v>1</v>
      </c>
      <c r="E2160">
        <v>0.952380952380952</v>
      </c>
      <c r="F2160">
        <v>21</v>
      </c>
      <c r="G2160">
        <v>4.3388429752066103E-2</v>
      </c>
      <c r="H2160">
        <v>0.95661157024793297</v>
      </c>
    </row>
    <row r="2161" spans="1:8" x14ac:dyDescent="0.25">
      <c r="A2161" t="s">
        <v>2607</v>
      </c>
      <c r="B2161" t="s">
        <v>2429</v>
      </c>
      <c r="C2161">
        <v>0</v>
      </c>
      <c r="D2161">
        <v>0</v>
      </c>
      <c r="E2161">
        <v>0</v>
      </c>
      <c r="F2161">
        <v>484</v>
      </c>
      <c r="G2161">
        <v>1</v>
      </c>
      <c r="H2161">
        <v>0</v>
      </c>
    </row>
    <row r="2162" spans="1:8" x14ac:dyDescent="0.25">
      <c r="A2162" t="s">
        <v>2607</v>
      </c>
      <c r="B2162" t="s">
        <v>2430</v>
      </c>
      <c r="C2162">
        <v>0.86363636363636298</v>
      </c>
      <c r="D2162">
        <v>1</v>
      </c>
      <c r="E2162">
        <v>0.92682926829268197</v>
      </c>
      <c r="F2162">
        <v>22</v>
      </c>
      <c r="G2162">
        <v>4.54545454545454E-2</v>
      </c>
      <c r="H2162">
        <v>0.95454545454545403</v>
      </c>
    </row>
    <row r="2163" spans="1:8" x14ac:dyDescent="0.25">
      <c r="A2163" t="s">
        <v>2607</v>
      </c>
      <c r="B2163" t="s">
        <v>2431</v>
      </c>
      <c r="C2163">
        <v>0</v>
      </c>
      <c r="D2163">
        <v>0</v>
      </c>
      <c r="E2163">
        <v>0</v>
      </c>
      <c r="F2163">
        <v>484</v>
      </c>
      <c r="G2163">
        <v>1</v>
      </c>
      <c r="H2163">
        <v>0</v>
      </c>
    </row>
    <row r="2164" spans="1:8" x14ac:dyDescent="0.25">
      <c r="A2164" t="s">
        <v>2607</v>
      </c>
      <c r="B2164" t="s">
        <v>2432</v>
      </c>
      <c r="C2164">
        <v>9.0909090909090898E-2</v>
      </c>
      <c r="D2164">
        <v>0.4</v>
      </c>
      <c r="E2164">
        <v>0.148148148148148</v>
      </c>
      <c r="F2164">
        <v>192.14999999999901</v>
      </c>
      <c r="G2164">
        <v>0.39700413223140402</v>
      </c>
      <c r="H2164">
        <v>0.60299586776859504</v>
      </c>
    </row>
    <row r="2165" spans="1:8" x14ac:dyDescent="0.25">
      <c r="A2165" t="s">
        <v>2607</v>
      </c>
      <c r="B2165" t="s">
        <v>2433</v>
      </c>
      <c r="C2165">
        <v>1</v>
      </c>
      <c r="D2165">
        <v>4.54545454545454E-2</v>
      </c>
      <c r="E2165">
        <v>8.6956521739130405E-2</v>
      </c>
      <c r="F2165">
        <v>484</v>
      </c>
      <c r="G2165">
        <v>1</v>
      </c>
      <c r="H2165">
        <v>0</v>
      </c>
    </row>
    <row r="2166" spans="1:8" x14ac:dyDescent="0.25">
      <c r="A2166" t="s">
        <v>2607</v>
      </c>
      <c r="B2166" t="s">
        <v>2434</v>
      </c>
      <c r="C2166">
        <v>0.68181818181818099</v>
      </c>
      <c r="D2166">
        <v>0.3</v>
      </c>
      <c r="E2166">
        <v>0.41666666666666602</v>
      </c>
      <c r="F2166">
        <v>41</v>
      </c>
      <c r="G2166">
        <v>8.4710743801652805E-2</v>
      </c>
      <c r="H2166">
        <v>0.915289256198347</v>
      </c>
    </row>
    <row r="2167" spans="1:8" x14ac:dyDescent="0.25">
      <c r="A2167" t="s">
        <v>2607</v>
      </c>
      <c r="B2167" t="s">
        <v>2435</v>
      </c>
      <c r="C2167">
        <v>0.45454545454545398</v>
      </c>
      <c r="D2167">
        <v>0.3125</v>
      </c>
      <c r="E2167">
        <v>0.37037037037037002</v>
      </c>
      <c r="F2167">
        <v>77.8333333333333</v>
      </c>
      <c r="G2167">
        <v>0.16081267217630801</v>
      </c>
      <c r="H2167">
        <v>0.83918732782369099</v>
      </c>
    </row>
    <row r="2168" spans="1:8" x14ac:dyDescent="0.25">
      <c r="A2168" t="s">
        <v>2607</v>
      </c>
      <c r="B2168" t="s">
        <v>2436</v>
      </c>
      <c r="C2168">
        <v>0.18181818181818099</v>
      </c>
      <c r="D2168">
        <v>0.25</v>
      </c>
      <c r="E2168">
        <v>0.21052631578947301</v>
      </c>
      <c r="F2168">
        <v>157.666666666666</v>
      </c>
      <c r="G2168">
        <v>0.32575757575757502</v>
      </c>
      <c r="H2168">
        <v>0.67424242424242398</v>
      </c>
    </row>
    <row r="2169" spans="1:8" x14ac:dyDescent="0.25">
      <c r="A2169" t="s">
        <v>2607</v>
      </c>
      <c r="B2169" t="s">
        <v>2437</v>
      </c>
      <c r="C2169">
        <v>9.0909090909090898E-2</v>
      </c>
      <c r="D2169">
        <v>0.11111111111111099</v>
      </c>
      <c r="E2169">
        <v>9.9999999999999895E-2</v>
      </c>
      <c r="F2169">
        <v>192.79999999999899</v>
      </c>
      <c r="G2169">
        <v>0.39834710743801599</v>
      </c>
      <c r="H2169">
        <v>0.60165289256198295</v>
      </c>
    </row>
    <row r="2170" spans="1:8" x14ac:dyDescent="0.25">
      <c r="A2170" t="s">
        <v>2607</v>
      </c>
      <c r="B2170" t="s">
        <v>2438</v>
      </c>
      <c r="C2170">
        <v>0.95454545454545403</v>
      </c>
      <c r="D2170">
        <v>0.84</v>
      </c>
      <c r="E2170">
        <v>0.89361702127659504</v>
      </c>
      <c r="F2170">
        <v>25</v>
      </c>
      <c r="G2170">
        <v>5.1652892561983403E-2</v>
      </c>
      <c r="H2170">
        <v>0.94834710743801598</v>
      </c>
    </row>
    <row r="2171" spans="1:8" x14ac:dyDescent="0.25">
      <c r="A2171" t="s">
        <v>2607</v>
      </c>
      <c r="B2171" t="s">
        <v>2439</v>
      </c>
      <c r="C2171">
        <v>0</v>
      </c>
      <c r="D2171">
        <v>0</v>
      </c>
      <c r="E2171">
        <v>0</v>
      </c>
      <c r="F2171">
        <v>484</v>
      </c>
      <c r="G2171">
        <v>1</v>
      </c>
      <c r="H2171">
        <v>0</v>
      </c>
    </row>
    <row r="2172" spans="1:8" x14ac:dyDescent="0.25">
      <c r="A2172" t="s">
        <v>2607</v>
      </c>
      <c r="B2172" t="s">
        <v>2440</v>
      </c>
      <c r="C2172">
        <v>0.18181818181818099</v>
      </c>
      <c r="D2172">
        <v>0.16666666666666599</v>
      </c>
      <c r="E2172">
        <v>0.17391304347826</v>
      </c>
      <c r="F2172">
        <v>158.111111111111</v>
      </c>
      <c r="G2172">
        <v>0.326675849403122</v>
      </c>
      <c r="H2172">
        <v>0.673324150596877</v>
      </c>
    </row>
    <row r="2173" spans="1:8" x14ac:dyDescent="0.25">
      <c r="A2173" t="s">
        <v>2608</v>
      </c>
      <c r="B2173" t="s">
        <v>2428</v>
      </c>
      <c r="C2173">
        <v>0.90909090909090895</v>
      </c>
      <c r="D2173">
        <v>1</v>
      </c>
      <c r="E2173">
        <v>0.952380952380952</v>
      </c>
      <c r="F2173">
        <v>21</v>
      </c>
      <c r="G2173">
        <v>4.3388429752066103E-2</v>
      </c>
      <c r="H2173">
        <v>0.95661157024793297</v>
      </c>
    </row>
    <row r="2174" spans="1:8" x14ac:dyDescent="0.25">
      <c r="A2174" t="s">
        <v>2608</v>
      </c>
      <c r="B2174" t="s">
        <v>2429</v>
      </c>
      <c r="C2174">
        <v>0</v>
      </c>
      <c r="D2174">
        <v>0</v>
      </c>
      <c r="E2174">
        <v>0</v>
      </c>
      <c r="F2174">
        <v>484</v>
      </c>
      <c r="G2174">
        <v>1</v>
      </c>
      <c r="H2174">
        <v>0</v>
      </c>
    </row>
    <row r="2175" spans="1:8" x14ac:dyDescent="0.25">
      <c r="A2175" t="s">
        <v>2608</v>
      </c>
      <c r="B2175" t="s">
        <v>2430</v>
      </c>
      <c r="C2175">
        <v>0.86363636363636298</v>
      </c>
      <c r="D2175">
        <v>1</v>
      </c>
      <c r="E2175">
        <v>0.92682926829268197</v>
      </c>
      <c r="F2175">
        <v>22</v>
      </c>
      <c r="G2175">
        <v>4.54545454545454E-2</v>
      </c>
      <c r="H2175">
        <v>0.95454545454545403</v>
      </c>
    </row>
    <row r="2176" spans="1:8" x14ac:dyDescent="0.25">
      <c r="A2176" t="s">
        <v>2608</v>
      </c>
      <c r="B2176" t="s">
        <v>2431</v>
      </c>
      <c r="C2176">
        <v>0</v>
      </c>
      <c r="D2176">
        <v>0</v>
      </c>
      <c r="E2176">
        <v>0</v>
      </c>
      <c r="F2176">
        <v>484</v>
      </c>
      <c r="G2176">
        <v>1</v>
      </c>
      <c r="H2176">
        <v>0</v>
      </c>
    </row>
    <row r="2177" spans="1:8" x14ac:dyDescent="0.25">
      <c r="A2177" t="s">
        <v>2608</v>
      </c>
      <c r="B2177" t="s">
        <v>2432</v>
      </c>
      <c r="C2177">
        <v>9.0909090909090898E-2</v>
      </c>
      <c r="D2177">
        <v>0.4</v>
      </c>
      <c r="E2177">
        <v>0.148148148148148</v>
      </c>
      <c r="F2177">
        <v>192.14999999999901</v>
      </c>
      <c r="G2177">
        <v>0.39700413223140402</v>
      </c>
      <c r="H2177">
        <v>0.60299586776859504</v>
      </c>
    </row>
    <row r="2178" spans="1:8" x14ac:dyDescent="0.25">
      <c r="A2178" t="s">
        <v>2608</v>
      </c>
      <c r="B2178" t="s">
        <v>2433</v>
      </c>
      <c r="C2178">
        <v>1</v>
      </c>
      <c r="D2178">
        <v>4.54545454545454E-2</v>
      </c>
      <c r="E2178">
        <v>8.6956521739130405E-2</v>
      </c>
      <c r="F2178">
        <v>484</v>
      </c>
      <c r="G2178">
        <v>1</v>
      </c>
      <c r="H2178">
        <v>0</v>
      </c>
    </row>
    <row r="2179" spans="1:8" x14ac:dyDescent="0.25">
      <c r="A2179" t="s">
        <v>2608</v>
      </c>
      <c r="B2179" t="s">
        <v>2434</v>
      </c>
      <c r="C2179">
        <v>1</v>
      </c>
      <c r="D2179">
        <v>0.48888888888888798</v>
      </c>
      <c r="E2179">
        <v>0.65671641791044699</v>
      </c>
      <c r="F2179">
        <v>45</v>
      </c>
      <c r="G2179">
        <v>9.2975206611570202E-2</v>
      </c>
      <c r="H2179">
        <v>0.90702479338842901</v>
      </c>
    </row>
    <row r="2180" spans="1:8" x14ac:dyDescent="0.25">
      <c r="A2180" t="s">
        <v>2608</v>
      </c>
      <c r="B2180" t="s">
        <v>2435</v>
      </c>
      <c r="C2180">
        <v>0.86363636363636298</v>
      </c>
      <c r="D2180">
        <v>0.452380952380952</v>
      </c>
      <c r="E2180">
        <v>0.59375</v>
      </c>
      <c r="F2180">
        <v>29.6666666666666</v>
      </c>
      <c r="G2180">
        <v>6.1294765840220297E-2</v>
      </c>
      <c r="H2180">
        <v>0.93870523415977902</v>
      </c>
    </row>
    <row r="2181" spans="1:8" x14ac:dyDescent="0.25">
      <c r="A2181" t="s">
        <v>2608</v>
      </c>
      <c r="B2181" t="s">
        <v>2436</v>
      </c>
      <c r="C2181">
        <v>0.54545454545454497</v>
      </c>
      <c r="D2181">
        <v>0.8</v>
      </c>
      <c r="E2181">
        <v>0.64864864864864802</v>
      </c>
      <c r="F2181">
        <v>57.3</v>
      </c>
      <c r="G2181">
        <v>0.118388429752066</v>
      </c>
      <c r="H2181">
        <v>0.88161157024793302</v>
      </c>
    </row>
    <row r="2182" spans="1:8" x14ac:dyDescent="0.25">
      <c r="A2182" t="s">
        <v>2608</v>
      </c>
      <c r="B2182" t="s">
        <v>2437</v>
      </c>
      <c r="C2182">
        <v>9.0909090909090898E-2</v>
      </c>
      <c r="D2182">
        <v>0.11111111111111099</v>
      </c>
      <c r="E2182">
        <v>9.9999999999999895E-2</v>
      </c>
      <c r="F2182">
        <v>192.79999999999899</v>
      </c>
      <c r="G2182">
        <v>0.39834710743801599</v>
      </c>
      <c r="H2182">
        <v>0.60165289256198295</v>
      </c>
    </row>
    <row r="2183" spans="1:8" x14ac:dyDescent="0.25">
      <c r="A2183" t="s">
        <v>2608</v>
      </c>
      <c r="B2183" t="s">
        <v>2438</v>
      </c>
      <c r="C2183">
        <v>0.95454545454545403</v>
      </c>
      <c r="D2183">
        <v>0.84</v>
      </c>
      <c r="E2183">
        <v>0.89361702127659504</v>
      </c>
      <c r="F2183">
        <v>25</v>
      </c>
      <c r="G2183">
        <v>5.1652892561983403E-2</v>
      </c>
      <c r="H2183">
        <v>0.94834710743801598</v>
      </c>
    </row>
    <row r="2184" spans="1:8" x14ac:dyDescent="0.25">
      <c r="A2184" t="s">
        <v>2608</v>
      </c>
      <c r="B2184" t="s">
        <v>2439</v>
      </c>
      <c r="C2184">
        <v>0</v>
      </c>
      <c r="D2184">
        <v>0</v>
      </c>
      <c r="E2184">
        <v>0</v>
      </c>
      <c r="F2184">
        <v>484</v>
      </c>
      <c r="G2184">
        <v>1</v>
      </c>
      <c r="H2184">
        <v>0</v>
      </c>
    </row>
    <row r="2185" spans="1:8" x14ac:dyDescent="0.25">
      <c r="A2185" t="s">
        <v>2608</v>
      </c>
      <c r="B2185" t="s">
        <v>2440</v>
      </c>
      <c r="C2185">
        <v>0.18181818181818099</v>
      </c>
      <c r="D2185">
        <v>0.16666666666666599</v>
      </c>
      <c r="E2185">
        <v>0.17391304347826</v>
      </c>
      <c r="F2185">
        <v>158.111111111111</v>
      </c>
      <c r="G2185">
        <v>0.326675849403122</v>
      </c>
      <c r="H2185">
        <v>0.673324150596877</v>
      </c>
    </row>
    <row r="2186" spans="1:8" x14ac:dyDescent="0.25">
      <c r="A2186" t="s">
        <v>2609</v>
      </c>
      <c r="B2186" t="s">
        <v>2428</v>
      </c>
      <c r="C2186">
        <v>0.68181818181818099</v>
      </c>
      <c r="D2186">
        <v>1</v>
      </c>
      <c r="E2186">
        <v>0.81081081081080997</v>
      </c>
      <c r="F2186">
        <v>36</v>
      </c>
      <c r="G2186">
        <v>7.43801652892562E-2</v>
      </c>
      <c r="H2186">
        <v>0.92561983471074305</v>
      </c>
    </row>
    <row r="2187" spans="1:8" x14ac:dyDescent="0.25">
      <c r="A2187" t="s">
        <v>2609</v>
      </c>
      <c r="B2187" t="s">
        <v>2429</v>
      </c>
      <c r="C2187">
        <v>0</v>
      </c>
      <c r="D2187">
        <v>0</v>
      </c>
      <c r="E2187">
        <v>0</v>
      </c>
      <c r="F2187">
        <v>484</v>
      </c>
      <c r="G2187">
        <v>1</v>
      </c>
      <c r="H2187">
        <v>0</v>
      </c>
    </row>
    <row r="2188" spans="1:8" x14ac:dyDescent="0.25">
      <c r="A2188" t="s">
        <v>2609</v>
      </c>
      <c r="B2188" t="s">
        <v>2430</v>
      </c>
      <c r="C2188">
        <v>0.31818181818181801</v>
      </c>
      <c r="D2188">
        <v>0.77777777777777701</v>
      </c>
      <c r="E2188">
        <v>0.45161290322580599</v>
      </c>
      <c r="F2188">
        <v>112.133333333333</v>
      </c>
      <c r="G2188">
        <v>0.231680440771349</v>
      </c>
      <c r="H2188">
        <v>0.76831955922865003</v>
      </c>
    </row>
    <row r="2189" spans="1:8" x14ac:dyDescent="0.25">
      <c r="A2189" t="s">
        <v>2609</v>
      </c>
      <c r="B2189" t="s">
        <v>2431</v>
      </c>
      <c r="C2189">
        <v>0</v>
      </c>
      <c r="D2189">
        <v>0</v>
      </c>
      <c r="E2189">
        <v>0</v>
      </c>
      <c r="F2189">
        <v>484</v>
      </c>
      <c r="G2189">
        <v>1</v>
      </c>
      <c r="H2189">
        <v>0</v>
      </c>
    </row>
    <row r="2190" spans="1:8" x14ac:dyDescent="0.25">
      <c r="A2190" t="s">
        <v>2609</v>
      </c>
      <c r="B2190" t="s">
        <v>2432</v>
      </c>
      <c r="C2190">
        <v>4.54545454545454E-2</v>
      </c>
      <c r="D2190">
        <v>0.5</v>
      </c>
      <c r="E2190">
        <v>8.3333333333333301E-2</v>
      </c>
      <c r="F2190">
        <v>211.04761904761901</v>
      </c>
      <c r="G2190">
        <v>0.43604879968516302</v>
      </c>
      <c r="H2190">
        <v>0.56395120031483603</v>
      </c>
    </row>
    <row r="2191" spans="1:8" x14ac:dyDescent="0.25">
      <c r="A2191" t="s">
        <v>2609</v>
      </c>
      <c r="B2191" t="s">
        <v>2433</v>
      </c>
      <c r="C2191">
        <v>1</v>
      </c>
      <c r="D2191">
        <v>4.54545454545454E-2</v>
      </c>
      <c r="E2191">
        <v>8.6956521739130405E-2</v>
      </c>
      <c r="F2191">
        <v>484</v>
      </c>
      <c r="G2191">
        <v>1</v>
      </c>
      <c r="H2191">
        <v>0</v>
      </c>
    </row>
    <row r="2192" spans="1:8" x14ac:dyDescent="0.25">
      <c r="A2192" t="s">
        <v>2609</v>
      </c>
      <c r="B2192" t="s">
        <v>2434</v>
      </c>
      <c r="C2192">
        <v>0.68181818181818099</v>
      </c>
      <c r="D2192">
        <v>0.394736842105263</v>
      </c>
      <c r="E2192">
        <v>0.5</v>
      </c>
      <c r="F2192">
        <v>39.285714285714199</v>
      </c>
      <c r="G2192">
        <v>8.1168831168831099E-2</v>
      </c>
      <c r="H2192">
        <v>0.918831168831168</v>
      </c>
    </row>
    <row r="2193" spans="1:8" x14ac:dyDescent="0.25">
      <c r="A2193" t="s">
        <v>2609</v>
      </c>
      <c r="B2193" t="s">
        <v>2435</v>
      </c>
      <c r="C2193">
        <v>0.45454545454545398</v>
      </c>
      <c r="D2193">
        <v>0.4</v>
      </c>
      <c r="E2193">
        <v>0.42553191489361702</v>
      </c>
      <c r="F2193">
        <v>77.25</v>
      </c>
      <c r="G2193">
        <v>0.15960743801652799</v>
      </c>
      <c r="H2193">
        <v>0.84039256198347101</v>
      </c>
    </row>
    <row r="2194" spans="1:8" x14ac:dyDescent="0.25">
      <c r="A2194" t="s">
        <v>2609</v>
      </c>
      <c r="B2194" t="s">
        <v>2436</v>
      </c>
      <c r="C2194">
        <v>0.13636363636363599</v>
      </c>
      <c r="D2194">
        <v>0.2</v>
      </c>
      <c r="E2194">
        <v>0.162162162162162</v>
      </c>
      <c r="F2194">
        <v>174.63157894736801</v>
      </c>
      <c r="G2194">
        <v>0.36080904741191799</v>
      </c>
      <c r="H2194">
        <v>0.63919095258808101</v>
      </c>
    </row>
    <row r="2195" spans="1:8" x14ac:dyDescent="0.25">
      <c r="A2195" t="s">
        <v>2609</v>
      </c>
      <c r="B2195" t="s">
        <v>2437</v>
      </c>
      <c r="C2195">
        <v>9.0909090909090898E-2</v>
      </c>
      <c r="D2195">
        <v>0.105263157894736</v>
      </c>
      <c r="E2195">
        <v>9.7560975609756101E-2</v>
      </c>
      <c r="F2195">
        <v>192.85</v>
      </c>
      <c r="G2195">
        <v>0.39845041322314001</v>
      </c>
      <c r="H2195">
        <v>0.60154958677685899</v>
      </c>
    </row>
    <row r="2196" spans="1:8" x14ac:dyDescent="0.25">
      <c r="A2196" t="s">
        <v>2609</v>
      </c>
      <c r="B2196" t="s">
        <v>2438</v>
      </c>
      <c r="C2196">
        <v>4.54545454545454E-2</v>
      </c>
      <c r="D2196">
        <v>1</v>
      </c>
      <c r="E2196">
        <v>8.6956521739130405E-2</v>
      </c>
      <c r="F2196">
        <v>211</v>
      </c>
      <c r="G2196">
        <v>0.43595041322313999</v>
      </c>
      <c r="H2196">
        <v>0.56404958677685901</v>
      </c>
    </row>
    <row r="2197" spans="1:8" x14ac:dyDescent="0.25">
      <c r="A2197" t="s">
        <v>2609</v>
      </c>
      <c r="B2197" t="s">
        <v>2439</v>
      </c>
      <c r="C2197">
        <v>0</v>
      </c>
      <c r="D2197">
        <v>0</v>
      </c>
      <c r="E2197">
        <v>0</v>
      </c>
      <c r="F2197">
        <v>484</v>
      </c>
      <c r="G2197">
        <v>1</v>
      </c>
      <c r="H2197">
        <v>0</v>
      </c>
    </row>
    <row r="2198" spans="1:8" x14ac:dyDescent="0.25">
      <c r="A2198" t="s">
        <v>2609</v>
      </c>
      <c r="B2198" t="s">
        <v>2440</v>
      </c>
      <c r="C2198">
        <v>0.18181818181818099</v>
      </c>
      <c r="D2198">
        <v>0.18181818181818099</v>
      </c>
      <c r="E2198">
        <v>0.18181818181818099</v>
      </c>
      <c r="F2198">
        <v>158</v>
      </c>
      <c r="G2198">
        <v>0.32644628099173501</v>
      </c>
      <c r="H2198">
        <v>0.673553719008264</v>
      </c>
    </row>
    <row r="2199" spans="1:8" x14ac:dyDescent="0.25">
      <c r="A2199" t="s">
        <v>2610</v>
      </c>
      <c r="B2199" t="s">
        <v>2428</v>
      </c>
      <c r="C2199">
        <v>0.68181818181818099</v>
      </c>
      <c r="D2199">
        <v>1</v>
      </c>
      <c r="E2199">
        <v>0.81081081081080997</v>
      </c>
      <c r="F2199">
        <v>36</v>
      </c>
      <c r="G2199">
        <v>7.43801652892562E-2</v>
      </c>
      <c r="H2199">
        <v>0.92561983471074305</v>
      </c>
    </row>
    <row r="2200" spans="1:8" x14ac:dyDescent="0.25">
      <c r="A2200" t="s">
        <v>2610</v>
      </c>
      <c r="B2200" t="s">
        <v>2429</v>
      </c>
      <c r="C2200">
        <v>0</v>
      </c>
      <c r="D2200">
        <v>0</v>
      </c>
      <c r="E2200">
        <v>0</v>
      </c>
      <c r="F2200">
        <v>484</v>
      </c>
      <c r="G2200">
        <v>1</v>
      </c>
      <c r="H2200">
        <v>0</v>
      </c>
    </row>
    <row r="2201" spans="1:8" x14ac:dyDescent="0.25">
      <c r="A2201" t="s">
        <v>2610</v>
      </c>
      <c r="B2201" t="s">
        <v>2430</v>
      </c>
      <c r="C2201">
        <v>0.40909090909090901</v>
      </c>
      <c r="D2201">
        <v>0.69230769230769196</v>
      </c>
      <c r="E2201">
        <v>0.51428571428571401</v>
      </c>
      <c r="F2201">
        <v>87.307692307692307</v>
      </c>
      <c r="G2201">
        <v>0.180387794024157</v>
      </c>
      <c r="H2201">
        <v>0.81961220597584195</v>
      </c>
    </row>
    <row r="2202" spans="1:8" x14ac:dyDescent="0.25">
      <c r="A2202" t="s">
        <v>2610</v>
      </c>
      <c r="B2202" t="s">
        <v>2431</v>
      </c>
      <c r="C2202">
        <v>0</v>
      </c>
      <c r="D2202">
        <v>0</v>
      </c>
      <c r="E2202">
        <v>0</v>
      </c>
      <c r="F2202">
        <v>484</v>
      </c>
      <c r="G2202">
        <v>1</v>
      </c>
      <c r="H2202">
        <v>0</v>
      </c>
    </row>
    <row r="2203" spans="1:8" x14ac:dyDescent="0.25">
      <c r="A2203" t="s">
        <v>2610</v>
      </c>
      <c r="B2203" t="s">
        <v>2432</v>
      </c>
      <c r="C2203">
        <v>9.0909090909090898E-2</v>
      </c>
      <c r="D2203">
        <v>0.33333333333333298</v>
      </c>
      <c r="E2203">
        <v>0.14285714285714199</v>
      </c>
      <c r="F2203">
        <v>192.2</v>
      </c>
      <c r="G2203">
        <v>0.39710743801652898</v>
      </c>
      <c r="H2203">
        <v>0.60289256198346997</v>
      </c>
    </row>
    <row r="2204" spans="1:8" x14ac:dyDescent="0.25">
      <c r="A2204" t="s">
        <v>2610</v>
      </c>
      <c r="B2204" t="s">
        <v>2433</v>
      </c>
      <c r="C2204">
        <v>1</v>
      </c>
      <c r="D2204">
        <v>4.54545454545454E-2</v>
      </c>
      <c r="E2204">
        <v>8.6956521739130405E-2</v>
      </c>
      <c r="F2204">
        <v>484</v>
      </c>
      <c r="G2204">
        <v>1</v>
      </c>
      <c r="H2204">
        <v>0</v>
      </c>
    </row>
    <row r="2205" spans="1:8" x14ac:dyDescent="0.25">
      <c r="A2205" t="s">
        <v>2610</v>
      </c>
      <c r="B2205" t="s">
        <v>2434</v>
      </c>
      <c r="C2205">
        <v>1</v>
      </c>
      <c r="D2205">
        <v>0.48888888888888798</v>
      </c>
      <c r="E2205">
        <v>0.65671641791044699</v>
      </c>
      <c r="F2205">
        <v>45</v>
      </c>
      <c r="G2205">
        <v>9.2975206611570202E-2</v>
      </c>
      <c r="H2205">
        <v>0.90702479338842901</v>
      </c>
    </row>
    <row r="2206" spans="1:8" x14ac:dyDescent="0.25">
      <c r="A2206" t="s">
        <v>2610</v>
      </c>
      <c r="B2206" t="s">
        <v>2435</v>
      </c>
      <c r="C2206">
        <v>0.81818181818181801</v>
      </c>
      <c r="D2206">
        <v>0.439024390243902</v>
      </c>
      <c r="E2206">
        <v>0.57142857142857095</v>
      </c>
      <c r="F2206">
        <v>29.75</v>
      </c>
      <c r="G2206">
        <v>6.1466942148760299E-2</v>
      </c>
      <c r="H2206">
        <v>0.93853305785123897</v>
      </c>
    </row>
    <row r="2207" spans="1:8" x14ac:dyDescent="0.25">
      <c r="A2207" t="s">
        <v>2610</v>
      </c>
      <c r="B2207" t="s">
        <v>2436</v>
      </c>
      <c r="C2207">
        <v>0.54545454545454497</v>
      </c>
      <c r="D2207">
        <v>0.8</v>
      </c>
      <c r="E2207">
        <v>0.64864864864864802</v>
      </c>
      <c r="F2207">
        <v>57.3</v>
      </c>
      <c r="G2207">
        <v>0.118388429752066</v>
      </c>
      <c r="H2207">
        <v>0.88161157024793302</v>
      </c>
    </row>
    <row r="2208" spans="1:8" x14ac:dyDescent="0.25">
      <c r="A2208" t="s">
        <v>2610</v>
      </c>
      <c r="B2208" t="s">
        <v>2437</v>
      </c>
      <c r="C2208">
        <v>9.0909090909090898E-2</v>
      </c>
      <c r="D2208">
        <v>0.11111111111111099</v>
      </c>
      <c r="E2208">
        <v>9.9999999999999895E-2</v>
      </c>
      <c r="F2208">
        <v>192.79999999999899</v>
      </c>
      <c r="G2208">
        <v>0.39834710743801599</v>
      </c>
      <c r="H2208">
        <v>0.60165289256198295</v>
      </c>
    </row>
    <row r="2209" spans="1:8" x14ac:dyDescent="0.25">
      <c r="A2209" t="s">
        <v>2610</v>
      </c>
      <c r="B2209" t="s">
        <v>2438</v>
      </c>
      <c r="C2209">
        <v>0</v>
      </c>
      <c r="D2209">
        <v>0</v>
      </c>
      <c r="E2209">
        <v>0</v>
      </c>
      <c r="F2209">
        <v>484</v>
      </c>
      <c r="G2209">
        <v>1</v>
      </c>
      <c r="H2209">
        <v>0</v>
      </c>
    </row>
    <row r="2210" spans="1:8" x14ac:dyDescent="0.25">
      <c r="A2210" t="s">
        <v>2610</v>
      </c>
      <c r="B2210" t="s">
        <v>2439</v>
      </c>
      <c r="C2210">
        <v>0</v>
      </c>
      <c r="D2210">
        <v>0</v>
      </c>
      <c r="E2210">
        <v>0</v>
      </c>
      <c r="F2210">
        <v>484</v>
      </c>
      <c r="G2210">
        <v>1</v>
      </c>
      <c r="H2210">
        <v>0</v>
      </c>
    </row>
    <row r="2211" spans="1:8" x14ac:dyDescent="0.25">
      <c r="A2211" t="s">
        <v>2610</v>
      </c>
      <c r="B2211" t="s">
        <v>2440</v>
      </c>
      <c r="C2211">
        <v>0.36363636363636298</v>
      </c>
      <c r="D2211">
        <v>0.2</v>
      </c>
      <c r="E2211">
        <v>0.25806451612903197</v>
      </c>
      <c r="F2211">
        <v>101.28571428571399</v>
      </c>
      <c r="G2211">
        <v>0.20926800472255</v>
      </c>
      <c r="H2211">
        <v>0.79073199527744897</v>
      </c>
    </row>
    <row r="2212" spans="1:8" x14ac:dyDescent="0.25">
      <c r="A2212" t="s">
        <v>2611</v>
      </c>
      <c r="B2212" t="s">
        <v>2428</v>
      </c>
      <c r="C2212">
        <v>0.81818181818181801</v>
      </c>
      <c r="D2212">
        <v>1</v>
      </c>
      <c r="E2212">
        <v>0.9</v>
      </c>
      <c r="F2212">
        <v>24</v>
      </c>
      <c r="G2212">
        <v>4.9586776859504099E-2</v>
      </c>
      <c r="H2212">
        <v>0.95041322314049503</v>
      </c>
    </row>
    <row r="2213" spans="1:8" x14ac:dyDescent="0.25">
      <c r="A2213" t="s">
        <v>2611</v>
      </c>
      <c r="B2213" t="s">
        <v>2429</v>
      </c>
      <c r="C2213">
        <v>0</v>
      </c>
      <c r="D2213">
        <v>0</v>
      </c>
      <c r="E2213">
        <v>0</v>
      </c>
      <c r="F2213">
        <v>484</v>
      </c>
      <c r="G2213">
        <v>1</v>
      </c>
      <c r="H2213">
        <v>0</v>
      </c>
    </row>
    <row r="2214" spans="1:8" x14ac:dyDescent="0.25">
      <c r="A2214" t="s">
        <v>2611</v>
      </c>
      <c r="B2214" t="s">
        <v>2430</v>
      </c>
      <c r="C2214">
        <v>0.63636363636363602</v>
      </c>
      <c r="D2214">
        <v>0.82352941176470495</v>
      </c>
      <c r="E2214">
        <v>0.71794871794871795</v>
      </c>
      <c r="F2214">
        <v>42.375</v>
      </c>
      <c r="G2214">
        <v>8.7551652892561893E-2</v>
      </c>
      <c r="H2214">
        <v>0.91244834710743805</v>
      </c>
    </row>
    <row r="2215" spans="1:8" x14ac:dyDescent="0.25">
      <c r="A2215" t="s">
        <v>2611</v>
      </c>
      <c r="B2215" t="s">
        <v>2431</v>
      </c>
      <c r="C2215">
        <v>0</v>
      </c>
      <c r="D2215">
        <v>0</v>
      </c>
      <c r="E2215">
        <v>0</v>
      </c>
      <c r="F2215">
        <v>484</v>
      </c>
      <c r="G2215">
        <v>1</v>
      </c>
      <c r="H2215">
        <v>0</v>
      </c>
    </row>
    <row r="2216" spans="1:8" x14ac:dyDescent="0.25">
      <c r="A2216" t="s">
        <v>2611</v>
      </c>
      <c r="B2216" t="s">
        <v>2432</v>
      </c>
      <c r="C2216">
        <v>0</v>
      </c>
      <c r="D2216">
        <v>0</v>
      </c>
      <c r="E2216">
        <v>0</v>
      </c>
      <c r="F2216">
        <v>231.09090909090901</v>
      </c>
      <c r="G2216">
        <v>0.47746055597295201</v>
      </c>
      <c r="H2216">
        <v>0.522539444027047</v>
      </c>
    </row>
    <row r="2217" spans="1:8" x14ac:dyDescent="0.25">
      <c r="A2217" t="s">
        <v>2611</v>
      </c>
      <c r="B2217" t="s">
        <v>2433</v>
      </c>
      <c r="C2217">
        <v>1</v>
      </c>
      <c r="D2217">
        <v>4.54545454545454E-2</v>
      </c>
      <c r="E2217">
        <v>8.6956521739130405E-2</v>
      </c>
      <c r="F2217">
        <v>484</v>
      </c>
      <c r="G2217">
        <v>1</v>
      </c>
      <c r="H2217">
        <v>0</v>
      </c>
    </row>
    <row r="2218" spans="1:8" x14ac:dyDescent="0.25">
      <c r="A2218" t="s">
        <v>2611</v>
      </c>
      <c r="B2218" t="s">
        <v>2434</v>
      </c>
      <c r="C2218">
        <v>0.68181818181818099</v>
      </c>
      <c r="D2218">
        <v>0.41666666666666602</v>
      </c>
      <c r="E2218">
        <v>0.51724137931034397</v>
      </c>
      <c r="F2218">
        <v>39</v>
      </c>
      <c r="G2218">
        <v>8.0578512396694196E-2</v>
      </c>
      <c r="H2218">
        <v>0.919421487603305</v>
      </c>
    </row>
    <row r="2219" spans="1:8" x14ac:dyDescent="0.25">
      <c r="A2219" t="s">
        <v>2611</v>
      </c>
      <c r="B2219" t="s">
        <v>2435</v>
      </c>
      <c r="C2219">
        <v>0.5</v>
      </c>
      <c r="D2219">
        <v>0.407407407407407</v>
      </c>
      <c r="E2219">
        <v>0.44897959183673403</v>
      </c>
      <c r="F2219">
        <v>67.454545454545396</v>
      </c>
      <c r="G2219">
        <v>0.139368895567242</v>
      </c>
      <c r="H2219">
        <v>0.86063110443275703</v>
      </c>
    </row>
    <row r="2220" spans="1:8" x14ac:dyDescent="0.25">
      <c r="A2220" t="s">
        <v>2611</v>
      </c>
      <c r="B2220" t="s">
        <v>2436</v>
      </c>
      <c r="C2220">
        <v>0.13636363636363599</v>
      </c>
      <c r="D2220">
        <v>0.214285714285714</v>
      </c>
      <c r="E2220">
        <v>0.16666666666666599</v>
      </c>
      <c r="F2220">
        <v>174.57894736842101</v>
      </c>
      <c r="G2220">
        <v>0.36070030448020901</v>
      </c>
      <c r="H2220">
        <v>0.63929969551979005</v>
      </c>
    </row>
    <row r="2221" spans="1:8" x14ac:dyDescent="0.25">
      <c r="A2221" t="s">
        <v>2611</v>
      </c>
      <c r="B2221" t="s">
        <v>2437</v>
      </c>
      <c r="C2221">
        <v>9.0909090909090898E-2</v>
      </c>
      <c r="D2221">
        <v>0.105263157894736</v>
      </c>
      <c r="E2221">
        <v>9.7560975609756101E-2</v>
      </c>
      <c r="F2221">
        <v>192.85</v>
      </c>
      <c r="G2221">
        <v>0.39845041322314001</v>
      </c>
      <c r="H2221">
        <v>0.60154958677685899</v>
      </c>
    </row>
    <row r="2222" spans="1:8" x14ac:dyDescent="0.25">
      <c r="A2222" t="s">
        <v>2611</v>
      </c>
      <c r="B2222" t="s">
        <v>2438</v>
      </c>
      <c r="C2222">
        <v>0.22727272727272699</v>
      </c>
      <c r="D2222">
        <v>1</v>
      </c>
      <c r="E2222">
        <v>0.37037037037037002</v>
      </c>
      <c r="F2222">
        <v>141</v>
      </c>
      <c r="G2222">
        <v>0.29132231404958597</v>
      </c>
      <c r="H2222">
        <v>0.70867768595041303</v>
      </c>
    </row>
    <row r="2223" spans="1:8" x14ac:dyDescent="0.25">
      <c r="A2223" t="s">
        <v>2611</v>
      </c>
      <c r="B2223" t="s">
        <v>2439</v>
      </c>
      <c r="C2223">
        <v>0</v>
      </c>
      <c r="D2223">
        <v>0</v>
      </c>
      <c r="E2223">
        <v>0</v>
      </c>
      <c r="F2223">
        <v>484</v>
      </c>
      <c r="G2223">
        <v>1</v>
      </c>
      <c r="H2223">
        <v>0</v>
      </c>
    </row>
    <row r="2224" spans="1:8" x14ac:dyDescent="0.25">
      <c r="A2224" t="s">
        <v>2611</v>
      </c>
      <c r="B2224" t="s">
        <v>2440</v>
      </c>
      <c r="C2224">
        <v>0.27272727272727199</v>
      </c>
      <c r="D2224">
        <v>0.19354838709677399</v>
      </c>
      <c r="E2224">
        <v>0.22641509433962201</v>
      </c>
      <c r="F2224">
        <v>127.5625</v>
      </c>
      <c r="G2224">
        <v>0.26355888429752</v>
      </c>
      <c r="H2224">
        <v>0.73644111570247905</v>
      </c>
    </row>
    <row r="2225" spans="1:8" x14ac:dyDescent="0.25">
      <c r="A2225" t="s">
        <v>2612</v>
      </c>
      <c r="B2225" t="s">
        <v>2428</v>
      </c>
      <c r="C2225">
        <v>0.81818181818181801</v>
      </c>
      <c r="D2225">
        <v>1</v>
      </c>
      <c r="E2225">
        <v>0.9</v>
      </c>
      <c r="F2225">
        <v>24</v>
      </c>
      <c r="G2225">
        <v>4.9586776859504099E-2</v>
      </c>
      <c r="H2225">
        <v>0.95041322314049503</v>
      </c>
    </row>
    <row r="2226" spans="1:8" x14ac:dyDescent="0.25">
      <c r="A2226" t="s">
        <v>2612</v>
      </c>
      <c r="B2226" t="s">
        <v>2429</v>
      </c>
      <c r="C2226">
        <v>0</v>
      </c>
      <c r="D2226">
        <v>0</v>
      </c>
      <c r="E2226">
        <v>0</v>
      </c>
      <c r="F2226">
        <v>484</v>
      </c>
      <c r="G2226">
        <v>1</v>
      </c>
      <c r="H2226">
        <v>0</v>
      </c>
    </row>
    <row r="2227" spans="1:8" x14ac:dyDescent="0.25">
      <c r="A2227" t="s">
        <v>2612</v>
      </c>
      <c r="B2227" t="s">
        <v>2430</v>
      </c>
      <c r="C2227">
        <v>0.63636363636363602</v>
      </c>
      <c r="D2227">
        <v>0.82352941176470495</v>
      </c>
      <c r="E2227">
        <v>0.71794871794871795</v>
      </c>
      <c r="F2227">
        <v>42.375</v>
      </c>
      <c r="G2227">
        <v>8.7551652892561893E-2</v>
      </c>
      <c r="H2227">
        <v>0.91244834710743805</v>
      </c>
    </row>
    <row r="2228" spans="1:8" x14ac:dyDescent="0.25">
      <c r="A2228" t="s">
        <v>2612</v>
      </c>
      <c r="B2228" t="s">
        <v>2431</v>
      </c>
      <c r="C2228">
        <v>0</v>
      </c>
      <c r="D2228">
        <v>0</v>
      </c>
      <c r="E2228">
        <v>0</v>
      </c>
      <c r="F2228">
        <v>484</v>
      </c>
      <c r="G2228">
        <v>1</v>
      </c>
      <c r="H2228">
        <v>0</v>
      </c>
    </row>
    <row r="2229" spans="1:8" x14ac:dyDescent="0.25">
      <c r="A2229" t="s">
        <v>2612</v>
      </c>
      <c r="B2229" t="s">
        <v>2432</v>
      </c>
      <c r="C2229">
        <v>0</v>
      </c>
      <c r="D2229">
        <v>0</v>
      </c>
      <c r="E2229">
        <v>0</v>
      </c>
      <c r="F2229">
        <v>231.09090909090901</v>
      </c>
      <c r="G2229">
        <v>0.47746055597295201</v>
      </c>
      <c r="H2229">
        <v>0.522539444027047</v>
      </c>
    </row>
    <row r="2230" spans="1:8" x14ac:dyDescent="0.25">
      <c r="A2230" t="s">
        <v>2612</v>
      </c>
      <c r="B2230" t="s">
        <v>2433</v>
      </c>
      <c r="C2230">
        <v>1</v>
      </c>
      <c r="D2230">
        <v>4.54545454545454E-2</v>
      </c>
      <c r="E2230">
        <v>8.6956521739130405E-2</v>
      </c>
      <c r="F2230">
        <v>484</v>
      </c>
      <c r="G2230">
        <v>1</v>
      </c>
      <c r="H2230">
        <v>0</v>
      </c>
    </row>
    <row r="2231" spans="1:8" x14ac:dyDescent="0.25">
      <c r="A2231" t="s">
        <v>2612</v>
      </c>
      <c r="B2231" t="s">
        <v>2434</v>
      </c>
      <c r="C2231">
        <v>1</v>
      </c>
      <c r="D2231">
        <v>0.48888888888888798</v>
      </c>
      <c r="E2231">
        <v>0.65671641791044699</v>
      </c>
      <c r="F2231">
        <v>45</v>
      </c>
      <c r="G2231">
        <v>9.2975206611570202E-2</v>
      </c>
      <c r="H2231">
        <v>0.90702479338842901</v>
      </c>
    </row>
    <row r="2232" spans="1:8" x14ac:dyDescent="0.25">
      <c r="A2232" t="s">
        <v>2612</v>
      </c>
      <c r="B2232" t="s">
        <v>2435</v>
      </c>
      <c r="C2232">
        <v>0.86363636363636298</v>
      </c>
      <c r="D2232">
        <v>0.452380952380952</v>
      </c>
      <c r="E2232">
        <v>0.59375</v>
      </c>
      <c r="F2232">
        <v>29.6666666666666</v>
      </c>
      <c r="G2232">
        <v>6.1294765840220297E-2</v>
      </c>
      <c r="H2232">
        <v>0.93870523415977902</v>
      </c>
    </row>
    <row r="2233" spans="1:8" x14ac:dyDescent="0.25">
      <c r="A2233" t="s">
        <v>2612</v>
      </c>
      <c r="B2233" t="s">
        <v>2436</v>
      </c>
      <c r="C2233">
        <v>0.54545454545454497</v>
      </c>
      <c r="D2233">
        <v>0.8</v>
      </c>
      <c r="E2233">
        <v>0.64864864864864802</v>
      </c>
      <c r="F2233">
        <v>57.3</v>
      </c>
      <c r="G2233">
        <v>0.118388429752066</v>
      </c>
      <c r="H2233">
        <v>0.88161157024793302</v>
      </c>
    </row>
    <row r="2234" spans="1:8" x14ac:dyDescent="0.25">
      <c r="A2234" t="s">
        <v>2612</v>
      </c>
      <c r="B2234" t="s">
        <v>2437</v>
      </c>
      <c r="C2234">
        <v>9.0909090909090898E-2</v>
      </c>
      <c r="D2234">
        <v>0.11111111111111099</v>
      </c>
      <c r="E2234">
        <v>9.9999999999999895E-2</v>
      </c>
      <c r="F2234">
        <v>192.79999999999899</v>
      </c>
      <c r="G2234">
        <v>0.39834710743801599</v>
      </c>
      <c r="H2234">
        <v>0.60165289256198295</v>
      </c>
    </row>
    <row r="2235" spans="1:8" x14ac:dyDescent="0.25">
      <c r="A2235" t="s">
        <v>2612</v>
      </c>
      <c r="B2235" t="s">
        <v>2438</v>
      </c>
      <c r="C2235">
        <v>0.22727272727272699</v>
      </c>
      <c r="D2235">
        <v>1</v>
      </c>
      <c r="E2235">
        <v>0.37037037037037002</v>
      </c>
      <c r="F2235">
        <v>141</v>
      </c>
      <c r="G2235">
        <v>0.29132231404958597</v>
      </c>
      <c r="H2235">
        <v>0.70867768595041303</v>
      </c>
    </row>
    <row r="2236" spans="1:8" x14ac:dyDescent="0.25">
      <c r="A2236" t="s">
        <v>2612</v>
      </c>
      <c r="B2236" t="s">
        <v>2439</v>
      </c>
      <c r="C2236">
        <v>0</v>
      </c>
      <c r="D2236">
        <v>0</v>
      </c>
      <c r="E2236">
        <v>0</v>
      </c>
      <c r="F2236">
        <v>484</v>
      </c>
      <c r="G2236">
        <v>1</v>
      </c>
      <c r="H2236">
        <v>0</v>
      </c>
    </row>
    <row r="2237" spans="1:8" x14ac:dyDescent="0.25">
      <c r="A2237" t="s">
        <v>2612</v>
      </c>
      <c r="B2237" t="s">
        <v>2440</v>
      </c>
      <c r="C2237">
        <v>0.27272727272727199</v>
      </c>
      <c r="D2237">
        <v>0.19354838709677399</v>
      </c>
      <c r="E2237">
        <v>0.22641509433962201</v>
      </c>
      <c r="F2237">
        <v>127.5625</v>
      </c>
      <c r="G2237">
        <v>0.26355888429752</v>
      </c>
      <c r="H2237">
        <v>0.73644111570247905</v>
      </c>
    </row>
    <row r="2238" spans="1:8" x14ac:dyDescent="0.25">
      <c r="A2238" t="s">
        <v>2613</v>
      </c>
      <c r="B2238" t="s">
        <v>2428</v>
      </c>
      <c r="C2238">
        <v>1</v>
      </c>
      <c r="D2238">
        <v>1</v>
      </c>
      <c r="E2238">
        <v>1</v>
      </c>
      <c r="F2238">
        <v>22</v>
      </c>
      <c r="G2238">
        <v>4.54545454545454E-2</v>
      </c>
      <c r="H2238">
        <v>0.95454545454545403</v>
      </c>
    </row>
    <row r="2239" spans="1:8" x14ac:dyDescent="0.25">
      <c r="A2239" t="s">
        <v>2613</v>
      </c>
      <c r="B2239" t="s">
        <v>2429</v>
      </c>
      <c r="C2239">
        <v>0.95454545454545403</v>
      </c>
      <c r="D2239">
        <v>1</v>
      </c>
      <c r="E2239">
        <v>0.97674418604651103</v>
      </c>
      <c r="F2239">
        <v>21</v>
      </c>
      <c r="G2239">
        <v>4.3388429752066103E-2</v>
      </c>
      <c r="H2239">
        <v>0.95661157024793297</v>
      </c>
    </row>
    <row r="2240" spans="1:8" x14ac:dyDescent="0.25">
      <c r="A2240" t="s">
        <v>2613</v>
      </c>
      <c r="B2240" t="s">
        <v>2430</v>
      </c>
      <c r="C2240">
        <v>1</v>
      </c>
      <c r="D2240">
        <v>1</v>
      </c>
      <c r="E2240">
        <v>1</v>
      </c>
      <c r="F2240">
        <v>22</v>
      </c>
      <c r="G2240">
        <v>4.54545454545454E-2</v>
      </c>
      <c r="H2240">
        <v>0.95454545454545403</v>
      </c>
    </row>
    <row r="2241" spans="1:8" x14ac:dyDescent="0.25">
      <c r="A2241" t="s">
        <v>2613</v>
      </c>
      <c r="B2241" t="s">
        <v>2431</v>
      </c>
      <c r="C2241">
        <v>0.95454545454545403</v>
      </c>
      <c r="D2241">
        <v>1</v>
      </c>
      <c r="E2241">
        <v>0.97674418604651103</v>
      </c>
      <c r="F2241">
        <v>21</v>
      </c>
      <c r="G2241">
        <v>4.3388429752066103E-2</v>
      </c>
      <c r="H2241">
        <v>0.95661157024793297</v>
      </c>
    </row>
    <row r="2242" spans="1:8" x14ac:dyDescent="0.25">
      <c r="A2242" t="s">
        <v>2613</v>
      </c>
      <c r="B2242" t="s">
        <v>2432</v>
      </c>
      <c r="C2242">
        <v>1</v>
      </c>
      <c r="D2242">
        <v>0.47826086956521702</v>
      </c>
      <c r="E2242">
        <v>0.64705882352941102</v>
      </c>
      <c r="F2242">
        <v>46</v>
      </c>
      <c r="G2242">
        <v>9.5041322314049506E-2</v>
      </c>
      <c r="H2242">
        <v>0.90495867768594995</v>
      </c>
    </row>
    <row r="2243" spans="1:8" x14ac:dyDescent="0.25">
      <c r="A2243" t="s">
        <v>2613</v>
      </c>
      <c r="B2243" t="s">
        <v>2433</v>
      </c>
      <c r="C2243">
        <v>1</v>
      </c>
      <c r="D2243">
        <v>4.54545454545454E-2</v>
      </c>
      <c r="E2243">
        <v>8.6956521739130405E-2</v>
      </c>
      <c r="F2243">
        <v>484</v>
      </c>
      <c r="G2243">
        <v>1</v>
      </c>
      <c r="H2243">
        <v>0</v>
      </c>
    </row>
    <row r="2244" spans="1:8" x14ac:dyDescent="0.25">
      <c r="A2244" t="s">
        <v>2613</v>
      </c>
      <c r="B2244" t="s">
        <v>2434</v>
      </c>
      <c r="C2244">
        <v>0.68181818181818099</v>
      </c>
      <c r="D2244">
        <v>0.483870967741935</v>
      </c>
      <c r="E2244">
        <v>0.56603773584905603</v>
      </c>
      <c r="F2244">
        <v>38.285714285714199</v>
      </c>
      <c r="G2244">
        <v>7.9102715466351795E-2</v>
      </c>
      <c r="H2244">
        <v>0.92089728453364805</v>
      </c>
    </row>
    <row r="2245" spans="1:8" x14ac:dyDescent="0.25">
      <c r="A2245" t="s">
        <v>2613</v>
      </c>
      <c r="B2245" t="s">
        <v>2435</v>
      </c>
      <c r="C2245">
        <v>0.54545454545454497</v>
      </c>
      <c r="D2245">
        <v>0.54545454545454497</v>
      </c>
      <c r="E2245">
        <v>0.54545454545454497</v>
      </c>
      <c r="F2245">
        <v>58</v>
      </c>
      <c r="G2245">
        <v>0.119834710743801</v>
      </c>
      <c r="H2245">
        <v>0.88016528925619797</v>
      </c>
    </row>
    <row r="2246" spans="1:8" x14ac:dyDescent="0.25">
      <c r="A2246" t="s">
        <v>2613</v>
      </c>
      <c r="B2246" t="s">
        <v>2436</v>
      </c>
      <c r="C2246">
        <v>0.13636363636363599</v>
      </c>
      <c r="D2246">
        <v>0.1875</v>
      </c>
      <c r="E2246">
        <v>0.157894736842105</v>
      </c>
      <c r="F2246">
        <v>174.68421052631501</v>
      </c>
      <c r="G2246">
        <v>0.36091779034362698</v>
      </c>
      <c r="H2246">
        <v>0.63908220965637197</v>
      </c>
    </row>
    <row r="2247" spans="1:8" x14ac:dyDescent="0.25">
      <c r="A2247" t="s">
        <v>2613</v>
      </c>
      <c r="B2247" t="s">
        <v>2437</v>
      </c>
      <c r="C2247">
        <v>9.0909090909090898E-2</v>
      </c>
      <c r="D2247">
        <v>0.11111111111111099</v>
      </c>
      <c r="E2247">
        <v>9.9999999999999895E-2</v>
      </c>
      <c r="F2247">
        <v>192.79999999999899</v>
      </c>
      <c r="G2247">
        <v>0.39834710743801599</v>
      </c>
      <c r="H2247">
        <v>0.60165289256198295</v>
      </c>
    </row>
    <row r="2248" spans="1:8" x14ac:dyDescent="0.25">
      <c r="A2248" t="s">
        <v>2613</v>
      </c>
      <c r="B2248" t="s">
        <v>2438</v>
      </c>
      <c r="C2248">
        <v>1</v>
      </c>
      <c r="D2248">
        <v>0.61111111111111105</v>
      </c>
      <c r="E2248">
        <v>0.75862068965517204</v>
      </c>
      <c r="F2248">
        <v>36</v>
      </c>
      <c r="G2248">
        <v>7.43801652892562E-2</v>
      </c>
      <c r="H2248">
        <v>0.92561983471074305</v>
      </c>
    </row>
    <row r="2249" spans="1:8" x14ac:dyDescent="0.25">
      <c r="A2249" t="s">
        <v>2613</v>
      </c>
      <c r="B2249" t="s">
        <v>2439</v>
      </c>
      <c r="C2249">
        <v>0</v>
      </c>
      <c r="D2249">
        <v>0</v>
      </c>
      <c r="E2249">
        <v>0</v>
      </c>
      <c r="F2249">
        <v>484</v>
      </c>
      <c r="G2249">
        <v>1</v>
      </c>
      <c r="H2249">
        <v>0</v>
      </c>
    </row>
    <row r="2250" spans="1:8" x14ac:dyDescent="0.25">
      <c r="A2250" t="s">
        <v>2613</v>
      </c>
      <c r="B2250" t="s">
        <v>2440</v>
      </c>
      <c r="C2250">
        <v>0.36363636363636298</v>
      </c>
      <c r="D2250">
        <v>0.28571428571428498</v>
      </c>
      <c r="E2250">
        <v>0.32</v>
      </c>
      <c r="F2250">
        <v>100.428571428571</v>
      </c>
      <c r="G2250">
        <v>0.207497048406139</v>
      </c>
      <c r="H2250">
        <v>0.79250295159385997</v>
      </c>
    </row>
    <row r="2251" spans="1:8" x14ac:dyDescent="0.25">
      <c r="A2251" t="s">
        <v>2614</v>
      </c>
      <c r="B2251" t="s">
        <v>2428</v>
      </c>
      <c r="C2251">
        <v>1</v>
      </c>
      <c r="D2251">
        <v>1</v>
      </c>
      <c r="E2251">
        <v>1</v>
      </c>
      <c r="F2251">
        <v>22</v>
      </c>
      <c r="G2251">
        <v>4.54545454545454E-2</v>
      </c>
      <c r="H2251">
        <v>0.95454545454545403</v>
      </c>
    </row>
    <row r="2252" spans="1:8" x14ac:dyDescent="0.25">
      <c r="A2252" t="s">
        <v>2614</v>
      </c>
      <c r="B2252" t="s">
        <v>2429</v>
      </c>
      <c r="C2252">
        <v>0.95454545454545403</v>
      </c>
      <c r="D2252">
        <v>1</v>
      </c>
      <c r="E2252">
        <v>0.97674418604651103</v>
      </c>
      <c r="F2252">
        <v>21</v>
      </c>
      <c r="G2252">
        <v>4.3388429752066103E-2</v>
      </c>
      <c r="H2252">
        <v>0.95661157024793297</v>
      </c>
    </row>
    <row r="2253" spans="1:8" x14ac:dyDescent="0.25">
      <c r="A2253" t="s">
        <v>2614</v>
      </c>
      <c r="B2253" t="s">
        <v>2430</v>
      </c>
      <c r="C2253">
        <v>1</v>
      </c>
      <c r="D2253">
        <v>1</v>
      </c>
      <c r="E2253">
        <v>1</v>
      </c>
      <c r="F2253">
        <v>22</v>
      </c>
      <c r="G2253">
        <v>4.54545454545454E-2</v>
      </c>
      <c r="H2253">
        <v>0.95454545454545403</v>
      </c>
    </row>
    <row r="2254" spans="1:8" x14ac:dyDescent="0.25">
      <c r="A2254" t="s">
        <v>2614</v>
      </c>
      <c r="B2254" t="s">
        <v>2431</v>
      </c>
      <c r="C2254">
        <v>0.95454545454545403</v>
      </c>
      <c r="D2254">
        <v>1</v>
      </c>
      <c r="E2254">
        <v>0.97674418604651103</v>
      </c>
      <c r="F2254">
        <v>21</v>
      </c>
      <c r="G2254">
        <v>4.3388429752066103E-2</v>
      </c>
      <c r="H2254">
        <v>0.95661157024793297</v>
      </c>
    </row>
    <row r="2255" spans="1:8" x14ac:dyDescent="0.25">
      <c r="A2255" t="s">
        <v>2614</v>
      </c>
      <c r="B2255" t="s">
        <v>2432</v>
      </c>
      <c r="C2255">
        <v>1</v>
      </c>
      <c r="D2255">
        <v>0.47826086956521702</v>
      </c>
      <c r="E2255">
        <v>0.64705882352941102</v>
      </c>
      <c r="F2255">
        <v>46</v>
      </c>
      <c r="G2255">
        <v>9.5041322314049506E-2</v>
      </c>
      <c r="H2255">
        <v>0.90495867768594995</v>
      </c>
    </row>
    <row r="2256" spans="1:8" x14ac:dyDescent="0.25">
      <c r="A2256" t="s">
        <v>2614</v>
      </c>
      <c r="B2256" t="s">
        <v>2433</v>
      </c>
      <c r="C2256">
        <v>1</v>
      </c>
      <c r="D2256">
        <v>4.54545454545454E-2</v>
      </c>
      <c r="E2256">
        <v>8.6956521739130405E-2</v>
      </c>
      <c r="F2256">
        <v>484</v>
      </c>
      <c r="G2256">
        <v>1</v>
      </c>
      <c r="H2256">
        <v>0</v>
      </c>
    </row>
    <row r="2257" spans="1:8" x14ac:dyDescent="0.25">
      <c r="A2257" t="s">
        <v>2614</v>
      </c>
      <c r="B2257" t="s">
        <v>2434</v>
      </c>
      <c r="C2257">
        <v>1</v>
      </c>
      <c r="D2257">
        <v>0.48888888888888798</v>
      </c>
      <c r="E2257">
        <v>0.65671641791044699</v>
      </c>
      <c r="F2257">
        <v>45</v>
      </c>
      <c r="G2257">
        <v>9.2975206611570202E-2</v>
      </c>
      <c r="H2257">
        <v>0.90702479338842901</v>
      </c>
    </row>
    <row r="2258" spans="1:8" x14ac:dyDescent="0.25">
      <c r="A2258" t="s">
        <v>2614</v>
      </c>
      <c r="B2258" t="s">
        <v>2435</v>
      </c>
      <c r="C2258">
        <v>0.86363636363636298</v>
      </c>
      <c r="D2258">
        <v>0.452380952380952</v>
      </c>
      <c r="E2258">
        <v>0.59375</v>
      </c>
      <c r="F2258">
        <v>29.6666666666666</v>
      </c>
      <c r="G2258">
        <v>6.1294765840220297E-2</v>
      </c>
      <c r="H2258">
        <v>0.93870523415977902</v>
      </c>
    </row>
    <row r="2259" spans="1:8" x14ac:dyDescent="0.25">
      <c r="A2259" t="s">
        <v>2614</v>
      </c>
      <c r="B2259" t="s">
        <v>2436</v>
      </c>
      <c r="C2259">
        <v>0.54545454545454497</v>
      </c>
      <c r="D2259">
        <v>0.8</v>
      </c>
      <c r="E2259">
        <v>0.64864864864864802</v>
      </c>
      <c r="F2259">
        <v>57.3</v>
      </c>
      <c r="G2259">
        <v>0.118388429752066</v>
      </c>
      <c r="H2259">
        <v>0.88161157024793302</v>
      </c>
    </row>
    <row r="2260" spans="1:8" x14ac:dyDescent="0.25">
      <c r="A2260" t="s">
        <v>2614</v>
      </c>
      <c r="B2260" t="s">
        <v>2437</v>
      </c>
      <c r="C2260">
        <v>9.0909090909090898E-2</v>
      </c>
      <c r="D2260">
        <v>0.11111111111111099</v>
      </c>
      <c r="E2260">
        <v>9.9999999999999895E-2</v>
      </c>
      <c r="F2260">
        <v>192.79999999999899</v>
      </c>
      <c r="G2260">
        <v>0.39834710743801599</v>
      </c>
      <c r="H2260">
        <v>0.60165289256198295</v>
      </c>
    </row>
    <row r="2261" spans="1:8" x14ac:dyDescent="0.25">
      <c r="A2261" t="s">
        <v>2614</v>
      </c>
      <c r="B2261" t="s">
        <v>2438</v>
      </c>
      <c r="C2261">
        <v>1</v>
      </c>
      <c r="D2261">
        <v>0.61111111111111105</v>
      </c>
      <c r="E2261">
        <v>0.75862068965517204</v>
      </c>
      <c r="F2261">
        <v>36</v>
      </c>
      <c r="G2261">
        <v>7.43801652892562E-2</v>
      </c>
      <c r="H2261">
        <v>0.92561983471074305</v>
      </c>
    </row>
    <row r="2262" spans="1:8" x14ac:dyDescent="0.25">
      <c r="A2262" t="s">
        <v>2614</v>
      </c>
      <c r="B2262" t="s">
        <v>2439</v>
      </c>
      <c r="C2262">
        <v>0</v>
      </c>
      <c r="D2262">
        <v>0</v>
      </c>
      <c r="E2262">
        <v>0</v>
      </c>
      <c r="F2262">
        <v>484</v>
      </c>
      <c r="G2262">
        <v>1</v>
      </c>
      <c r="H2262">
        <v>0</v>
      </c>
    </row>
    <row r="2263" spans="1:8" x14ac:dyDescent="0.25">
      <c r="A2263" t="s">
        <v>2614</v>
      </c>
      <c r="B2263" t="s">
        <v>2440</v>
      </c>
      <c r="C2263">
        <v>0.36363636363636298</v>
      </c>
      <c r="D2263">
        <v>0.28571428571428498</v>
      </c>
      <c r="E2263">
        <v>0.32</v>
      </c>
      <c r="F2263">
        <v>100.428571428571</v>
      </c>
      <c r="G2263">
        <v>0.207497048406139</v>
      </c>
      <c r="H2263">
        <v>0.79250295159385997</v>
      </c>
    </row>
    <row r="2264" spans="1:8" x14ac:dyDescent="0.25">
      <c r="A2264" t="s">
        <v>2615</v>
      </c>
      <c r="B2264" t="s">
        <v>2428</v>
      </c>
      <c r="C2264">
        <v>1</v>
      </c>
      <c r="D2264">
        <v>1</v>
      </c>
      <c r="E2264">
        <v>1</v>
      </c>
      <c r="F2264">
        <v>22</v>
      </c>
      <c r="G2264">
        <v>4.54545454545454E-2</v>
      </c>
      <c r="H2264">
        <v>0.95454545454545403</v>
      </c>
    </row>
    <row r="2265" spans="1:8" x14ac:dyDescent="0.25">
      <c r="A2265" t="s">
        <v>2615</v>
      </c>
      <c r="B2265" t="s">
        <v>2429</v>
      </c>
      <c r="C2265">
        <v>0.5</v>
      </c>
      <c r="D2265">
        <v>1</v>
      </c>
      <c r="E2265">
        <v>0.66666666666666596</v>
      </c>
      <c r="F2265">
        <v>66</v>
      </c>
      <c r="G2265">
        <v>0.13636363636363599</v>
      </c>
      <c r="H2265">
        <v>0.86363636363636298</v>
      </c>
    </row>
    <row r="2266" spans="1:8" x14ac:dyDescent="0.25">
      <c r="A2266" t="s">
        <v>2615</v>
      </c>
      <c r="B2266" t="s">
        <v>2430</v>
      </c>
      <c r="C2266">
        <v>1</v>
      </c>
      <c r="D2266">
        <v>1</v>
      </c>
      <c r="E2266">
        <v>1</v>
      </c>
      <c r="F2266">
        <v>22</v>
      </c>
      <c r="G2266">
        <v>4.54545454545454E-2</v>
      </c>
      <c r="H2266">
        <v>0.95454545454545403</v>
      </c>
    </row>
    <row r="2267" spans="1:8" x14ac:dyDescent="0.25">
      <c r="A2267" t="s">
        <v>2615</v>
      </c>
      <c r="B2267" t="s">
        <v>2431</v>
      </c>
      <c r="C2267">
        <v>0.54545454545454497</v>
      </c>
      <c r="D2267">
        <v>1</v>
      </c>
      <c r="E2267">
        <v>0.70588235294117596</v>
      </c>
      <c r="F2267">
        <v>57</v>
      </c>
      <c r="G2267">
        <v>0.11776859504132201</v>
      </c>
      <c r="H2267">
        <v>0.88223140495867702</v>
      </c>
    </row>
    <row r="2268" spans="1:8" x14ac:dyDescent="0.25">
      <c r="A2268" t="s">
        <v>2615</v>
      </c>
      <c r="B2268" t="s">
        <v>2432</v>
      </c>
      <c r="C2268">
        <v>0.95454545454545403</v>
      </c>
      <c r="D2268">
        <v>0.58333333333333304</v>
      </c>
      <c r="E2268">
        <v>0.72413793103448199</v>
      </c>
      <c r="F2268">
        <v>36</v>
      </c>
      <c r="G2268">
        <v>7.43801652892562E-2</v>
      </c>
      <c r="H2268">
        <v>0.92561983471074305</v>
      </c>
    </row>
    <row r="2269" spans="1:8" x14ac:dyDescent="0.25">
      <c r="A2269" t="s">
        <v>2615</v>
      </c>
      <c r="B2269" t="s">
        <v>2433</v>
      </c>
      <c r="C2269">
        <v>1</v>
      </c>
      <c r="D2269">
        <v>4.54545454545454E-2</v>
      </c>
      <c r="E2269">
        <v>8.6956521739130405E-2</v>
      </c>
      <c r="F2269">
        <v>484</v>
      </c>
      <c r="G2269">
        <v>1</v>
      </c>
      <c r="H2269">
        <v>0</v>
      </c>
    </row>
    <row r="2270" spans="1:8" x14ac:dyDescent="0.25">
      <c r="A2270" t="s">
        <v>2615</v>
      </c>
      <c r="B2270" t="s">
        <v>2434</v>
      </c>
      <c r="C2270">
        <v>0.68181818181818099</v>
      </c>
      <c r="D2270">
        <v>0.36585365853658502</v>
      </c>
      <c r="E2270">
        <v>0.476190476190476</v>
      </c>
      <c r="F2270">
        <v>39.714285714285701</v>
      </c>
      <c r="G2270">
        <v>8.2054309327036598E-2</v>
      </c>
      <c r="H2270">
        <v>0.91794569067296305</v>
      </c>
    </row>
    <row r="2271" spans="1:8" x14ac:dyDescent="0.25">
      <c r="A2271" t="s">
        <v>2615</v>
      </c>
      <c r="B2271" t="s">
        <v>2435</v>
      </c>
      <c r="C2271">
        <v>0.5</v>
      </c>
      <c r="D2271">
        <v>0.34375</v>
      </c>
      <c r="E2271">
        <v>0.407407407407407</v>
      </c>
      <c r="F2271">
        <v>67.909090909090907</v>
      </c>
      <c r="G2271">
        <v>0.140308039068369</v>
      </c>
      <c r="H2271">
        <v>0.85969196093163003</v>
      </c>
    </row>
    <row r="2272" spans="1:8" x14ac:dyDescent="0.25">
      <c r="A2272" t="s">
        <v>2615</v>
      </c>
      <c r="B2272" t="s">
        <v>2436</v>
      </c>
      <c r="C2272">
        <v>0.18181818181818099</v>
      </c>
      <c r="D2272">
        <v>0.33333333333333298</v>
      </c>
      <c r="E2272">
        <v>0.23529411764705799</v>
      </c>
      <c r="F2272">
        <v>157.444444444444</v>
      </c>
      <c r="G2272">
        <v>0.32529843893480198</v>
      </c>
      <c r="H2272">
        <v>0.67470156106519696</v>
      </c>
    </row>
    <row r="2273" spans="1:8" x14ac:dyDescent="0.25">
      <c r="A2273" t="s">
        <v>2615</v>
      </c>
      <c r="B2273" t="s">
        <v>2437</v>
      </c>
      <c r="C2273">
        <v>0</v>
      </c>
      <c r="D2273">
        <v>0</v>
      </c>
      <c r="E2273">
        <v>0</v>
      </c>
      <c r="F2273">
        <v>231.636363636363</v>
      </c>
      <c r="G2273">
        <v>0.478587528174305</v>
      </c>
      <c r="H2273">
        <v>0.52141247182569395</v>
      </c>
    </row>
    <row r="2274" spans="1:8" x14ac:dyDescent="0.25">
      <c r="A2274" t="s">
        <v>2615</v>
      </c>
      <c r="B2274" t="s">
        <v>2438</v>
      </c>
      <c r="C2274">
        <v>0.90909090909090895</v>
      </c>
      <c r="D2274">
        <v>0.74074074074074003</v>
      </c>
      <c r="E2274">
        <v>0.81632653061224403</v>
      </c>
      <c r="F2274">
        <v>24.5</v>
      </c>
      <c r="G2274">
        <v>5.06198347107438E-2</v>
      </c>
      <c r="H2274">
        <v>0.94938016528925595</v>
      </c>
    </row>
    <row r="2275" spans="1:8" x14ac:dyDescent="0.25">
      <c r="A2275" t="s">
        <v>2615</v>
      </c>
      <c r="B2275" t="s">
        <v>2439</v>
      </c>
      <c r="C2275">
        <v>0</v>
      </c>
      <c r="D2275">
        <v>0</v>
      </c>
      <c r="E2275">
        <v>0</v>
      </c>
      <c r="F2275">
        <v>484</v>
      </c>
      <c r="G2275">
        <v>1</v>
      </c>
      <c r="H2275">
        <v>0</v>
      </c>
    </row>
    <row r="2276" spans="1:8" x14ac:dyDescent="0.25">
      <c r="A2276" t="s">
        <v>2615</v>
      </c>
      <c r="B2276" t="s">
        <v>2440</v>
      </c>
      <c r="C2276">
        <v>0.18181818181818099</v>
      </c>
      <c r="D2276">
        <v>0.16666666666666599</v>
      </c>
      <c r="E2276">
        <v>0.17391304347826</v>
      </c>
      <c r="F2276">
        <v>158.111111111111</v>
      </c>
      <c r="G2276">
        <v>0.326675849403122</v>
      </c>
      <c r="H2276">
        <v>0.673324150596877</v>
      </c>
    </row>
    <row r="2277" spans="1:8" x14ac:dyDescent="0.25">
      <c r="A2277" t="s">
        <v>2616</v>
      </c>
      <c r="B2277" t="s">
        <v>2428</v>
      </c>
      <c r="C2277">
        <v>1</v>
      </c>
      <c r="D2277">
        <v>1</v>
      </c>
      <c r="E2277">
        <v>1</v>
      </c>
      <c r="F2277">
        <v>22</v>
      </c>
      <c r="G2277">
        <v>4.54545454545454E-2</v>
      </c>
      <c r="H2277">
        <v>0.95454545454545403</v>
      </c>
    </row>
    <row r="2278" spans="1:8" x14ac:dyDescent="0.25">
      <c r="A2278" t="s">
        <v>2616</v>
      </c>
      <c r="B2278" t="s">
        <v>2429</v>
      </c>
      <c r="C2278">
        <v>0.5</v>
      </c>
      <c r="D2278">
        <v>1</v>
      </c>
      <c r="E2278">
        <v>0.66666666666666596</v>
      </c>
      <c r="F2278">
        <v>66</v>
      </c>
      <c r="G2278">
        <v>0.13636363636363599</v>
      </c>
      <c r="H2278">
        <v>0.86363636363636298</v>
      </c>
    </row>
    <row r="2279" spans="1:8" x14ac:dyDescent="0.25">
      <c r="A2279" t="s">
        <v>2616</v>
      </c>
      <c r="B2279" t="s">
        <v>2430</v>
      </c>
      <c r="C2279">
        <v>1</v>
      </c>
      <c r="D2279">
        <v>1</v>
      </c>
      <c r="E2279">
        <v>1</v>
      </c>
      <c r="F2279">
        <v>22</v>
      </c>
      <c r="G2279">
        <v>4.54545454545454E-2</v>
      </c>
      <c r="H2279">
        <v>0.95454545454545403</v>
      </c>
    </row>
    <row r="2280" spans="1:8" x14ac:dyDescent="0.25">
      <c r="A2280" t="s">
        <v>2616</v>
      </c>
      <c r="B2280" t="s">
        <v>2431</v>
      </c>
      <c r="C2280">
        <v>0.54545454545454497</v>
      </c>
      <c r="D2280">
        <v>1</v>
      </c>
      <c r="E2280">
        <v>0.70588235294117596</v>
      </c>
      <c r="F2280">
        <v>57</v>
      </c>
      <c r="G2280">
        <v>0.11776859504132201</v>
      </c>
      <c r="H2280">
        <v>0.88223140495867702</v>
      </c>
    </row>
    <row r="2281" spans="1:8" x14ac:dyDescent="0.25">
      <c r="A2281" t="s">
        <v>2616</v>
      </c>
      <c r="B2281" t="s">
        <v>2432</v>
      </c>
      <c r="C2281">
        <v>0.95454545454545403</v>
      </c>
      <c r="D2281">
        <v>0.58333333333333304</v>
      </c>
      <c r="E2281">
        <v>0.72413793103448199</v>
      </c>
      <c r="F2281">
        <v>36</v>
      </c>
      <c r="G2281">
        <v>7.43801652892562E-2</v>
      </c>
      <c r="H2281">
        <v>0.92561983471074305</v>
      </c>
    </row>
    <row r="2282" spans="1:8" x14ac:dyDescent="0.25">
      <c r="A2282" t="s">
        <v>2616</v>
      </c>
      <c r="B2282" t="s">
        <v>2433</v>
      </c>
      <c r="C2282">
        <v>1</v>
      </c>
      <c r="D2282">
        <v>4.54545454545454E-2</v>
      </c>
      <c r="E2282">
        <v>8.6956521739130405E-2</v>
      </c>
      <c r="F2282">
        <v>484</v>
      </c>
      <c r="G2282">
        <v>1</v>
      </c>
      <c r="H2282">
        <v>0</v>
      </c>
    </row>
    <row r="2283" spans="1:8" x14ac:dyDescent="0.25">
      <c r="A2283" t="s">
        <v>2616</v>
      </c>
      <c r="B2283" t="s">
        <v>2434</v>
      </c>
      <c r="C2283">
        <v>1</v>
      </c>
      <c r="D2283">
        <v>0.46808510638297801</v>
      </c>
      <c r="E2283">
        <v>0.63768115942028902</v>
      </c>
      <c r="F2283">
        <v>47</v>
      </c>
      <c r="G2283">
        <v>9.7107438016528894E-2</v>
      </c>
      <c r="H2283">
        <v>0.90289256198347101</v>
      </c>
    </row>
    <row r="2284" spans="1:8" x14ac:dyDescent="0.25">
      <c r="A2284" t="s">
        <v>2616</v>
      </c>
      <c r="B2284" t="s">
        <v>2435</v>
      </c>
      <c r="C2284">
        <v>0.86363636363636298</v>
      </c>
      <c r="D2284">
        <v>0.41304347826086901</v>
      </c>
      <c r="E2284">
        <v>0.55882352941176405</v>
      </c>
      <c r="F2284">
        <v>31</v>
      </c>
      <c r="G2284">
        <v>6.4049586776859499E-2</v>
      </c>
      <c r="H2284">
        <v>0.93595041322313999</v>
      </c>
    </row>
    <row r="2285" spans="1:8" x14ac:dyDescent="0.25">
      <c r="A2285" t="s">
        <v>2616</v>
      </c>
      <c r="B2285" t="s">
        <v>2436</v>
      </c>
      <c r="C2285">
        <v>0.59090909090909005</v>
      </c>
      <c r="D2285">
        <v>0.61904761904761896</v>
      </c>
      <c r="E2285">
        <v>0.60465116279069697</v>
      </c>
      <c r="F2285">
        <v>49.8888888888888</v>
      </c>
      <c r="G2285">
        <v>0.10307621671257999</v>
      </c>
      <c r="H2285">
        <v>0.89692378328741895</v>
      </c>
    </row>
    <row r="2286" spans="1:8" x14ac:dyDescent="0.25">
      <c r="A2286" t="s">
        <v>2616</v>
      </c>
      <c r="B2286" t="s">
        <v>2437</v>
      </c>
      <c r="C2286">
        <v>0</v>
      </c>
      <c r="D2286">
        <v>0</v>
      </c>
      <c r="E2286">
        <v>0</v>
      </c>
      <c r="F2286">
        <v>231.54545454545399</v>
      </c>
      <c r="G2286">
        <v>0.47839969947407901</v>
      </c>
      <c r="H2286">
        <v>0.52160030052591999</v>
      </c>
    </row>
    <row r="2287" spans="1:8" x14ac:dyDescent="0.25">
      <c r="A2287" t="s">
        <v>2616</v>
      </c>
      <c r="B2287" t="s">
        <v>2438</v>
      </c>
      <c r="C2287">
        <v>0.90909090909090895</v>
      </c>
      <c r="D2287">
        <v>0.74074074074074003</v>
      </c>
      <c r="E2287">
        <v>0.81632653061224403</v>
      </c>
      <c r="F2287">
        <v>24.5</v>
      </c>
      <c r="G2287">
        <v>5.06198347107438E-2</v>
      </c>
      <c r="H2287">
        <v>0.94938016528925595</v>
      </c>
    </row>
    <row r="2288" spans="1:8" x14ac:dyDescent="0.25">
      <c r="A2288" t="s">
        <v>2616</v>
      </c>
      <c r="B2288" t="s">
        <v>2439</v>
      </c>
      <c r="C2288">
        <v>0</v>
      </c>
      <c r="D2288">
        <v>0</v>
      </c>
      <c r="E2288">
        <v>0</v>
      </c>
      <c r="F2288">
        <v>484</v>
      </c>
      <c r="G2288">
        <v>1</v>
      </c>
      <c r="H2288">
        <v>0</v>
      </c>
    </row>
    <row r="2289" spans="1:8" x14ac:dyDescent="0.25">
      <c r="A2289" t="s">
        <v>2616</v>
      </c>
      <c r="B2289" t="s">
        <v>2440</v>
      </c>
      <c r="C2289">
        <v>0.18181818181818099</v>
      </c>
      <c r="D2289">
        <v>0.16666666666666599</v>
      </c>
      <c r="E2289">
        <v>0.17391304347826</v>
      </c>
      <c r="F2289">
        <v>158.111111111111</v>
      </c>
      <c r="G2289">
        <v>0.326675849403122</v>
      </c>
      <c r="H2289">
        <v>0.673324150596877</v>
      </c>
    </row>
    <row r="2290" spans="1:8" x14ac:dyDescent="0.25">
      <c r="A2290" t="s">
        <v>2617</v>
      </c>
      <c r="B2290" t="s">
        <v>2428</v>
      </c>
      <c r="C2290">
        <v>0.95454545454545403</v>
      </c>
      <c r="D2290">
        <v>1</v>
      </c>
      <c r="E2290">
        <v>0.97674418604651103</v>
      </c>
      <c r="F2290">
        <v>21</v>
      </c>
      <c r="G2290">
        <v>4.3388429752066103E-2</v>
      </c>
      <c r="H2290">
        <v>0.95661157024793297</v>
      </c>
    </row>
    <row r="2291" spans="1:8" x14ac:dyDescent="0.25">
      <c r="A2291" t="s">
        <v>2617</v>
      </c>
      <c r="B2291" t="s">
        <v>2429</v>
      </c>
      <c r="C2291">
        <v>0</v>
      </c>
      <c r="D2291">
        <v>0</v>
      </c>
      <c r="E2291">
        <v>0</v>
      </c>
      <c r="F2291">
        <v>484</v>
      </c>
      <c r="G2291">
        <v>1</v>
      </c>
      <c r="H2291">
        <v>0</v>
      </c>
    </row>
    <row r="2292" spans="1:8" x14ac:dyDescent="0.25">
      <c r="A2292" t="s">
        <v>2617</v>
      </c>
      <c r="B2292" t="s">
        <v>2430</v>
      </c>
      <c r="C2292">
        <v>0.86363636363636298</v>
      </c>
      <c r="D2292">
        <v>0.95</v>
      </c>
      <c r="E2292">
        <v>0.90476190476190399</v>
      </c>
      <c r="F2292">
        <v>22.3333333333333</v>
      </c>
      <c r="G2292">
        <v>4.6143250688705201E-2</v>
      </c>
      <c r="H2292">
        <v>0.95385674931129405</v>
      </c>
    </row>
    <row r="2293" spans="1:8" x14ac:dyDescent="0.25">
      <c r="A2293" t="s">
        <v>2617</v>
      </c>
      <c r="B2293" t="s">
        <v>2431</v>
      </c>
      <c r="C2293">
        <v>0</v>
      </c>
      <c r="D2293">
        <v>0</v>
      </c>
      <c r="E2293">
        <v>0</v>
      </c>
      <c r="F2293">
        <v>484</v>
      </c>
      <c r="G2293">
        <v>1</v>
      </c>
      <c r="H2293">
        <v>0</v>
      </c>
    </row>
    <row r="2294" spans="1:8" x14ac:dyDescent="0.25">
      <c r="A2294" t="s">
        <v>2617</v>
      </c>
      <c r="B2294" t="s">
        <v>2432</v>
      </c>
      <c r="C2294">
        <v>0</v>
      </c>
      <c r="D2294">
        <v>0</v>
      </c>
      <c r="E2294">
        <v>0</v>
      </c>
      <c r="F2294">
        <v>231.04545454545399</v>
      </c>
      <c r="G2294">
        <v>0.47736664162283998</v>
      </c>
      <c r="H2294">
        <v>0.52263335837715896</v>
      </c>
    </row>
    <row r="2295" spans="1:8" x14ac:dyDescent="0.25">
      <c r="A2295" t="s">
        <v>2617</v>
      </c>
      <c r="B2295" t="s">
        <v>2433</v>
      </c>
      <c r="C2295">
        <v>1</v>
      </c>
      <c r="D2295">
        <v>4.54545454545454E-2</v>
      </c>
      <c r="E2295">
        <v>8.6956521739130405E-2</v>
      </c>
      <c r="F2295">
        <v>484</v>
      </c>
      <c r="G2295">
        <v>1</v>
      </c>
      <c r="H2295">
        <v>0</v>
      </c>
    </row>
    <row r="2296" spans="1:8" x14ac:dyDescent="0.25">
      <c r="A2296" t="s">
        <v>2617</v>
      </c>
      <c r="B2296" t="s">
        <v>2434</v>
      </c>
      <c r="C2296">
        <v>0.68181818181818099</v>
      </c>
      <c r="D2296">
        <v>0.27777777777777701</v>
      </c>
      <c r="E2296">
        <v>0.394736842105263</v>
      </c>
      <c r="F2296">
        <v>41.571428571428498</v>
      </c>
      <c r="G2296">
        <v>8.5891381345926707E-2</v>
      </c>
      <c r="H2296">
        <v>0.914108618654073</v>
      </c>
    </row>
    <row r="2297" spans="1:8" x14ac:dyDescent="0.25">
      <c r="A2297" t="s">
        <v>2617</v>
      </c>
      <c r="B2297" t="s">
        <v>2435</v>
      </c>
      <c r="C2297">
        <v>0.36363636363636298</v>
      </c>
      <c r="D2297">
        <v>0.27586206896551702</v>
      </c>
      <c r="E2297">
        <v>0.31372549019607798</v>
      </c>
      <c r="F2297">
        <v>100.5</v>
      </c>
      <c r="G2297">
        <v>0.207644628099173</v>
      </c>
      <c r="H2297">
        <v>0.79235537190082606</v>
      </c>
    </row>
    <row r="2298" spans="1:8" x14ac:dyDescent="0.25">
      <c r="A2298" t="s">
        <v>2617</v>
      </c>
      <c r="B2298" t="s">
        <v>2436</v>
      </c>
      <c r="C2298">
        <v>0.31818181818181801</v>
      </c>
      <c r="D2298">
        <v>0.46666666666666601</v>
      </c>
      <c r="E2298">
        <v>0.37837837837837801</v>
      </c>
      <c r="F2298">
        <v>112.533333333333</v>
      </c>
      <c r="G2298">
        <v>0.23250688705234099</v>
      </c>
      <c r="H2298">
        <v>0.76749311294765798</v>
      </c>
    </row>
    <row r="2299" spans="1:8" x14ac:dyDescent="0.25">
      <c r="A2299" t="s">
        <v>2617</v>
      </c>
      <c r="B2299" t="s">
        <v>2437</v>
      </c>
      <c r="C2299">
        <v>0</v>
      </c>
      <c r="D2299">
        <v>0</v>
      </c>
      <c r="E2299">
        <v>0</v>
      </c>
      <c r="F2299">
        <v>231.59090909090901</v>
      </c>
      <c r="G2299">
        <v>0.47849361382419198</v>
      </c>
      <c r="H2299">
        <v>0.52150638617580702</v>
      </c>
    </row>
    <row r="2300" spans="1:8" x14ac:dyDescent="0.25">
      <c r="A2300" t="s">
        <v>2617</v>
      </c>
      <c r="B2300" t="s">
        <v>2438</v>
      </c>
      <c r="C2300">
        <v>0.86363636363636298</v>
      </c>
      <c r="D2300">
        <v>0.65517241379310298</v>
      </c>
      <c r="E2300">
        <v>0.74509803921568596</v>
      </c>
      <c r="F2300">
        <v>25.3333333333333</v>
      </c>
      <c r="G2300">
        <v>5.2341597796143197E-2</v>
      </c>
      <c r="H2300">
        <v>0.947658402203856</v>
      </c>
    </row>
    <row r="2301" spans="1:8" x14ac:dyDescent="0.25">
      <c r="A2301" t="s">
        <v>2617</v>
      </c>
      <c r="B2301" t="s">
        <v>2439</v>
      </c>
      <c r="C2301">
        <v>0</v>
      </c>
      <c r="D2301">
        <v>0</v>
      </c>
      <c r="E2301">
        <v>0</v>
      </c>
      <c r="F2301">
        <v>484</v>
      </c>
      <c r="G2301">
        <v>1</v>
      </c>
      <c r="H2301">
        <v>0</v>
      </c>
    </row>
    <row r="2302" spans="1:8" x14ac:dyDescent="0.25">
      <c r="A2302" t="s">
        <v>2617</v>
      </c>
      <c r="B2302" t="s">
        <v>2440</v>
      </c>
      <c r="C2302">
        <v>0.31818181818181801</v>
      </c>
      <c r="D2302">
        <v>0.15217391304347799</v>
      </c>
      <c r="E2302">
        <v>0.20588235294117599</v>
      </c>
      <c r="F2302">
        <v>114.6</v>
      </c>
      <c r="G2302">
        <v>0.23677685950413199</v>
      </c>
      <c r="H2302">
        <v>0.76322314049586704</v>
      </c>
    </row>
    <row r="2303" spans="1:8" x14ac:dyDescent="0.25">
      <c r="A2303" t="s">
        <v>2618</v>
      </c>
      <c r="B2303" t="s">
        <v>2428</v>
      </c>
      <c r="C2303">
        <v>0.86363636363636298</v>
      </c>
      <c r="D2303">
        <v>0.95</v>
      </c>
      <c r="E2303">
        <v>0.90476190476190399</v>
      </c>
      <c r="F2303">
        <v>22.3333333333333</v>
      </c>
      <c r="G2303">
        <v>4.6143250688705201E-2</v>
      </c>
      <c r="H2303">
        <v>0.95385674931129405</v>
      </c>
    </row>
    <row r="2304" spans="1:8" x14ac:dyDescent="0.25">
      <c r="A2304" t="s">
        <v>2618</v>
      </c>
      <c r="B2304" t="s">
        <v>2429</v>
      </c>
      <c r="C2304">
        <v>0</v>
      </c>
      <c r="D2304">
        <v>0</v>
      </c>
      <c r="E2304">
        <v>0</v>
      </c>
      <c r="F2304">
        <v>484</v>
      </c>
      <c r="G2304">
        <v>1</v>
      </c>
      <c r="H2304">
        <v>0</v>
      </c>
    </row>
    <row r="2305" spans="1:8" x14ac:dyDescent="0.25">
      <c r="A2305" t="s">
        <v>2618</v>
      </c>
      <c r="B2305" t="s">
        <v>2430</v>
      </c>
      <c r="C2305">
        <v>0.68181818181818099</v>
      </c>
      <c r="D2305">
        <v>0.88235294117647001</v>
      </c>
      <c r="E2305">
        <v>0.76923076923076905</v>
      </c>
      <c r="F2305">
        <v>36.285714285714199</v>
      </c>
      <c r="G2305">
        <v>7.4970484061393103E-2</v>
      </c>
      <c r="H2305">
        <v>0.92502951593860605</v>
      </c>
    </row>
    <row r="2306" spans="1:8" x14ac:dyDescent="0.25">
      <c r="A2306" t="s">
        <v>2618</v>
      </c>
      <c r="B2306" t="s">
        <v>2431</v>
      </c>
      <c r="C2306">
        <v>0</v>
      </c>
      <c r="D2306">
        <v>0</v>
      </c>
      <c r="E2306">
        <v>0</v>
      </c>
      <c r="F2306">
        <v>484</v>
      </c>
      <c r="G2306">
        <v>1</v>
      </c>
      <c r="H2306">
        <v>0</v>
      </c>
    </row>
    <row r="2307" spans="1:8" x14ac:dyDescent="0.25">
      <c r="A2307" t="s">
        <v>2618</v>
      </c>
      <c r="B2307" t="s">
        <v>2432</v>
      </c>
      <c r="C2307">
        <v>4.54545454545454E-2</v>
      </c>
      <c r="D2307">
        <v>0.11111111111111099</v>
      </c>
      <c r="E2307">
        <v>6.4516129032257993E-2</v>
      </c>
      <c r="F2307">
        <v>211.38095238095201</v>
      </c>
      <c r="G2307">
        <v>0.43673750491932301</v>
      </c>
      <c r="H2307">
        <v>0.56326249508067605</v>
      </c>
    </row>
    <row r="2308" spans="1:8" x14ac:dyDescent="0.25">
      <c r="A2308" t="s">
        <v>2618</v>
      </c>
      <c r="B2308" t="s">
        <v>2433</v>
      </c>
      <c r="C2308">
        <v>1</v>
      </c>
      <c r="D2308">
        <v>4.54545454545454E-2</v>
      </c>
      <c r="E2308">
        <v>8.6956521739130405E-2</v>
      </c>
      <c r="F2308">
        <v>484</v>
      </c>
      <c r="G2308">
        <v>1</v>
      </c>
      <c r="H2308">
        <v>0</v>
      </c>
    </row>
    <row r="2309" spans="1:8" x14ac:dyDescent="0.25">
      <c r="A2309" t="s">
        <v>2618</v>
      </c>
      <c r="B2309" t="s">
        <v>2434</v>
      </c>
      <c r="C2309">
        <v>1</v>
      </c>
      <c r="D2309">
        <v>0.46808510638297801</v>
      </c>
      <c r="E2309">
        <v>0.63768115942028902</v>
      </c>
      <c r="F2309">
        <v>47</v>
      </c>
      <c r="G2309">
        <v>9.7107438016528894E-2</v>
      </c>
      <c r="H2309">
        <v>0.90289256198347101</v>
      </c>
    </row>
    <row r="2310" spans="1:8" x14ac:dyDescent="0.25">
      <c r="A2310" t="s">
        <v>2618</v>
      </c>
      <c r="B2310" t="s">
        <v>2435</v>
      </c>
      <c r="C2310">
        <v>0.86363636363636298</v>
      </c>
      <c r="D2310">
        <v>0.41304347826086901</v>
      </c>
      <c r="E2310">
        <v>0.55882352941176405</v>
      </c>
      <c r="F2310">
        <v>31</v>
      </c>
      <c r="G2310">
        <v>6.4049586776859499E-2</v>
      </c>
      <c r="H2310">
        <v>0.93595041322313999</v>
      </c>
    </row>
    <row r="2311" spans="1:8" x14ac:dyDescent="0.25">
      <c r="A2311" t="s">
        <v>2618</v>
      </c>
      <c r="B2311" t="s">
        <v>2436</v>
      </c>
      <c r="C2311">
        <v>0.59090909090909005</v>
      </c>
      <c r="D2311">
        <v>0.61904761904761896</v>
      </c>
      <c r="E2311">
        <v>0.60465116279069697</v>
      </c>
      <c r="F2311">
        <v>49.8888888888888</v>
      </c>
      <c r="G2311">
        <v>0.10307621671257999</v>
      </c>
      <c r="H2311">
        <v>0.89692378328741895</v>
      </c>
    </row>
    <row r="2312" spans="1:8" x14ac:dyDescent="0.25">
      <c r="A2312" t="s">
        <v>2618</v>
      </c>
      <c r="B2312" t="s">
        <v>2437</v>
      </c>
      <c r="C2312">
        <v>0</v>
      </c>
      <c r="D2312">
        <v>0</v>
      </c>
      <c r="E2312">
        <v>0</v>
      </c>
      <c r="F2312">
        <v>231.54545454545399</v>
      </c>
      <c r="G2312">
        <v>0.47839969947407901</v>
      </c>
      <c r="H2312">
        <v>0.52160030052591999</v>
      </c>
    </row>
    <row r="2313" spans="1:8" x14ac:dyDescent="0.25">
      <c r="A2313" t="s">
        <v>2618</v>
      </c>
      <c r="B2313" t="s">
        <v>2438</v>
      </c>
      <c r="C2313">
        <v>0.95454545454545403</v>
      </c>
      <c r="D2313">
        <v>0.7</v>
      </c>
      <c r="E2313">
        <v>0.80769230769230704</v>
      </c>
      <c r="F2313">
        <v>30</v>
      </c>
      <c r="G2313">
        <v>6.1983471074380098E-2</v>
      </c>
      <c r="H2313">
        <v>0.93801652892561904</v>
      </c>
    </row>
    <row r="2314" spans="1:8" x14ac:dyDescent="0.25">
      <c r="A2314" t="s">
        <v>2618</v>
      </c>
      <c r="B2314" t="s">
        <v>2439</v>
      </c>
      <c r="C2314">
        <v>0</v>
      </c>
      <c r="D2314">
        <v>0</v>
      </c>
      <c r="E2314">
        <v>0</v>
      </c>
      <c r="F2314">
        <v>484</v>
      </c>
      <c r="G2314">
        <v>1</v>
      </c>
      <c r="H2314">
        <v>0</v>
      </c>
    </row>
    <row r="2315" spans="1:8" x14ac:dyDescent="0.25">
      <c r="A2315" t="s">
        <v>2618</v>
      </c>
      <c r="B2315" t="s">
        <v>2440</v>
      </c>
      <c r="C2315">
        <v>0.22727272727272699</v>
      </c>
      <c r="D2315">
        <v>0.29411764705882298</v>
      </c>
      <c r="E2315">
        <v>0.256410256410256</v>
      </c>
      <c r="F2315">
        <v>141.70588235294099</v>
      </c>
      <c r="G2315">
        <v>0.292780748663101</v>
      </c>
      <c r="H2315">
        <v>0.707219251336898</v>
      </c>
    </row>
    <row r="2316" spans="1:8" x14ac:dyDescent="0.25">
      <c r="A2316" t="s">
        <v>2619</v>
      </c>
      <c r="B2316" t="s">
        <v>2428</v>
      </c>
      <c r="C2316">
        <v>0.90909090909090895</v>
      </c>
      <c r="D2316">
        <v>1</v>
      </c>
      <c r="E2316">
        <v>0.952380952380952</v>
      </c>
      <c r="F2316">
        <v>21</v>
      </c>
      <c r="G2316">
        <v>4.3388429752066103E-2</v>
      </c>
      <c r="H2316">
        <v>0.95661157024793297</v>
      </c>
    </row>
    <row r="2317" spans="1:8" x14ac:dyDescent="0.25">
      <c r="A2317" t="s">
        <v>2619</v>
      </c>
      <c r="B2317" t="s">
        <v>2429</v>
      </c>
      <c r="C2317">
        <v>0</v>
      </c>
      <c r="D2317">
        <v>0</v>
      </c>
      <c r="E2317">
        <v>0</v>
      </c>
      <c r="F2317">
        <v>484</v>
      </c>
      <c r="G2317">
        <v>1</v>
      </c>
      <c r="H2317">
        <v>0</v>
      </c>
    </row>
    <row r="2318" spans="1:8" x14ac:dyDescent="0.25">
      <c r="A2318" t="s">
        <v>2619</v>
      </c>
      <c r="B2318" t="s">
        <v>2430</v>
      </c>
      <c r="C2318">
        <v>0.86363636363636298</v>
      </c>
      <c r="D2318">
        <v>1</v>
      </c>
      <c r="E2318">
        <v>0.92682926829268197</v>
      </c>
      <c r="F2318">
        <v>22</v>
      </c>
      <c r="G2318">
        <v>4.54545454545454E-2</v>
      </c>
      <c r="H2318">
        <v>0.95454545454545403</v>
      </c>
    </row>
    <row r="2319" spans="1:8" x14ac:dyDescent="0.25">
      <c r="A2319" t="s">
        <v>2619</v>
      </c>
      <c r="B2319" t="s">
        <v>2431</v>
      </c>
      <c r="C2319">
        <v>0</v>
      </c>
      <c r="D2319">
        <v>0</v>
      </c>
      <c r="E2319">
        <v>0</v>
      </c>
      <c r="F2319">
        <v>484</v>
      </c>
      <c r="G2319">
        <v>1</v>
      </c>
      <c r="H2319">
        <v>0</v>
      </c>
    </row>
    <row r="2320" spans="1:8" x14ac:dyDescent="0.25">
      <c r="A2320" t="s">
        <v>2619</v>
      </c>
      <c r="B2320" t="s">
        <v>2432</v>
      </c>
      <c r="C2320">
        <v>9.0909090909090898E-2</v>
      </c>
      <c r="D2320">
        <v>0.4</v>
      </c>
      <c r="E2320">
        <v>0.148148148148148</v>
      </c>
      <c r="F2320">
        <v>192.14999999999901</v>
      </c>
      <c r="G2320">
        <v>0.39700413223140402</v>
      </c>
      <c r="H2320">
        <v>0.60299586776859504</v>
      </c>
    </row>
    <row r="2321" spans="1:8" x14ac:dyDescent="0.25">
      <c r="A2321" t="s">
        <v>2619</v>
      </c>
      <c r="B2321" t="s">
        <v>2433</v>
      </c>
      <c r="C2321">
        <v>1</v>
      </c>
      <c r="D2321">
        <v>4.54545454545454E-2</v>
      </c>
      <c r="E2321">
        <v>8.6956521739130405E-2</v>
      </c>
      <c r="F2321">
        <v>484</v>
      </c>
      <c r="G2321">
        <v>1</v>
      </c>
      <c r="H2321">
        <v>0</v>
      </c>
    </row>
    <row r="2322" spans="1:8" x14ac:dyDescent="0.25">
      <c r="A2322" t="s">
        <v>2619</v>
      </c>
      <c r="B2322" t="s">
        <v>2434</v>
      </c>
      <c r="C2322">
        <v>0.68181818181818099</v>
      </c>
      <c r="D2322">
        <v>0.3</v>
      </c>
      <c r="E2322">
        <v>0.41666666666666602</v>
      </c>
      <c r="F2322">
        <v>41</v>
      </c>
      <c r="G2322">
        <v>8.4710743801652805E-2</v>
      </c>
      <c r="H2322">
        <v>0.915289256198347</v>
      </c>
    </row>
    <row r="2323" spans="1:8" x14ac:dyDescent="0.25">
      <c r="A2323" t="s">
        <v>2619</v>
      </c>
      <c r="B2323" t="s">
        <v>2435</v>
      </c>
      <c r="C2323">
        <v>0.45454545454545398</v>
      </c>
      <c r="D2323">
        <v>0.35714285714285698</v>
      </c>
      <c r="E2323">
        <v>0.4</v>
      </c>
      <c r="F2323">
        <v>77.5</v>
      </c>
      <c r="G2323">
        <v>0.160123966942148</v>
      </c>
      <c r="H2323">
        <v>0.83987603305785097</v>
      </c>
    </row>
    <row r="2324" spans="1:8" x14ac:dyDescent="0.25">
      <c r="A2324" t="s">
        <v>2619</v>
      </c>
      <c r="B2324" t="s">
        <v>2436</v>
      </c>
      <c r="C2324">
        <v>0.27272727272727199</v>
      </c>
      <c r="D2324">
        <v>0.4</v>
      </c>
      <c r="E2324">
        <v>0.32432432432432401</v>
      </c>
      <c r="F2324">
        <v>126.5625</v>
      </c>
      <c r="G2324">
        <v>0.261492768595041</v>
      </c>
      <c r="H2324">
        <v>0.738507231404958</v>
      </c>
    </row>
    <row r="2325" spans="1:8" x14ac:dyDescent="0.25">
      <c r="A2325" t="s">
        <v>2619</v>
      </c>
      <c r="B2325" t="s">
        <v>2437</v>
      </c>
      <c r="C2325">
        <v>0</v>
      </c>
      <c r="D2325">
        <v>0</v>
      </c>
      <c r="E2325">
        <v>0</v>
      </c>
      <c r="F2325">
        <v>231.636363636363</v>
      </c>
      <c r="G2325">
        <v>0.478587528174305</v>
      </c>
      <c r="H2325">
        <v>0.52141247182569395</v>
      </c>
    </row>
    <row r="2326" spans="1:8" x14ac:dyDescent="0.25">
      <c r="A2326" t="s">
        <v>2619</v>
      </c>
      <c r="B2326" t="s">
        <v>2438</v>
      </c>
      <c r="C2326">
        <v>0.95454545454545403</v>
      </c>
      <c r="D2326">
        <v>0.84</v>
      </c>
      <c r="E2326">
        <v>0.89361702127659504</v>
      </c>
      <c r="F2326">
        <v>25</v>
      </c>
      <c r="G2326">
        <v>5.1652892561983403E-2</v>
      </c>
      <c r="H2326">
        <v>0.94834710743801598</v>
      </c>
    </row>
    <row r="2327" spans="1:8" x14ac:dyDescent="0.25">
      <c r="A2327" t="s">
        <v>2619</v>
      </c>
      <c r="B2327" t="s">
        <v>2439</v>
      </c>
      <c r="C2327">
        <v>0</v>
      </c>
      <c r="D2327">
        <v>0</v>
      </c>
      <c r="E2327">
        <v>0</v>
      </c>
      <c r="F2327">
        <v>484</v>
      </c>
      <c r="G2327">
        <v>1</v>
      </c>
      <c r="H2327">
        <v>0</v>
      </c>
    </row>
    <row r="2328" spans="1:8" x14ac:dyDescent="0.25">
      <c r="A2328" t="s">
        <v>2619</v>
      </c>
      <c r="B2328" t="s">
        <v>2440</v>
      </c>
      <c r="C2328">
        <v>0.18181818181818099</v>
      </c>
      <c r="D2328">
        <v>0.16666666666666599</v>
      </c>
      <c r="E2328">
        <v>0.17391304347826</v>
      </c>
      <c r="F2328">
        <v>158.111111111111</v>
      </c>
      <c r="G2328">
        <v>0.326675849403122</v>
      </c>
      <c r="H2328">
        <v>0.673324150596877</v>
      </c>
    </row>
    <row r="2329" spans="1:8" x14ac:dyDescent="0.25">
      <c r="A2329" t="s">
        <v>2620</v>
      </c>
      <c r="B2329" t="s">
        <v>2428</v>
      </c>
      <c r="C2329">
        <v>0.90909090909090895</v>
      </c>
      <c r="D2329">
        <v>1</v>
      </c>
      <c r="E2329">
        <v>0.952380952380952</v>
      </c>
      <c r="F2329">
        <v>21</v>
      </c>
      <c r="G2329">
        <v>4.3388429752066103E-2</v>
      </c>
      <c r="H2329">
        <v>0.95661157024793297</v>
      </c>
    </row>
    <row r="2330" spans="1:8" x14ac:dyDescent="0.25">
      <c r="A2330" t="s">
        <v>2620</v>
      </c>
      <c r="B2330" t="s">
        <v>2429</v>
      </c>
      <c r="C2330">
        <v>0</v>
      </c>
      <c r="D2330">
        <v>0</v>
      </c>
      <c r="E2330">
        <v>0</v>
      </c>
      <c r="F2330">
        <v>484</v>
      </c>
      <c r="G2330">
        <v>1</v>
      </c>
      <c r="H2330">
        <v>0</v>
      </c>
    </row>
    <row r="2331" spans="1:8" x14ac:dyDescent="0.25">
      <c r="A2331" t="s">
        <v>2620</v>
      </c>
      <c r="B2331" t="s">
        <v>2430</v>
      </c>
      <c r="C2331">
        <v>0.86363636363636298</v>
      </c>
      <c r="D2331">
        <v>1</v>
      </c>
      <c r="E2331">
        <v>0.92682926829268197</v>
      </c>
      <c r="F2331">
        <v>22</v>
      </c>
      <c r="G2331">
        <v>4.54545454545454E-2</v>
      </c>
      <c r="H2331">
        <v>0.95454545454545403</v>
      </c>
    </row>
    <row r="2332" spans="1:8" x14ac:dyDescent="0.25">
      <c r="A2332" t="s">
        <v>2620</v>
      </c>
      <c r="B2332" t="s">
        <v>2431</v>
      </c>
      <c r="C2332">
        <v>0</v>
      </c>
      <c r="D2332">
        <v>0</v>
      </c>
      <c r="E2332">
        <v>0</v>
      </c>
      <c r="F2332">
        <v>484</v>
      </c>
      <c r="G2332">
        <v>1</v>
      </c>
      <c r="H2332">
        <v>0</v>
      </c>
    </row>
    <row r="2333" spans="1:8" x14ac:dyDescent="0.25">
      <c r="A2333" t="s">
        <v>2620</v>
      </c>
      <c r="B2333" t="s">
        <v>2432</v>
      </c>
      <c r="C2333">
        <v>9.0909090909090898E-2</v>
      </c>
      <c r="D2333">
        <v>0.4</v>
      </c>
      <c r="E2333">
        <v>0.148148148148148</v>
      </c>
      <c r="F2333">
        <v>192.14999999999901</v>
      </c>
      <c r="G2333">
        <v>0.39700413223140402</v>
      </c>
      <c r="H2333">
        <v>0.60299586776859504</v>
      </c>
    </row>
    <row r="2334" spans="1:8" x14ac:dyDescent="0.25">
      <c r="A2334" t="s">
        <v>2620</v>
      </c>
      <c r="B2334" t="s">
        <v>2433</v>
      </c>
      <c r="C2334">
        <v>1</v>
      </c>
      <c r="D2334">
        <v>4.54545454545454E-2</v>
      </c>
      <c r="E2334">
        <v>8.6956521739130405E-2</v>
      </c>
      <c r="F2334">
        <v>484</v>
      </c>
      <c r="G2334">
        <v>1</v>
      </c>
      <c r="H2334">
        <v>0</v>
      </c>
    </row>
    <row r="2335" spans="1:8" x14ac:dyDescent="0.25">
      <c r="A2335" t="s">
        <v>2620</v>
      </c>
      <c r="B2335" t="s">
        <v>2434</v>
      </c>
      <c r="C2335">
        <v>1</v>
      </c>
      <c r="D2335">
        <v>0.47826086956521702</v>
      </c>
      <c r="E2335">
        <v>0.64705882352941102</v>
      </c>
      <c r="F2335">
        <v>46</v>
      </c>
      <c r="G2335">
        <v>9.5041322314049506E-2</v>
      </c>
      <c r="H2335">
        <v>0.90495867768594995</v>
      </c>
    </row>
    <row r="2336" spans="1:8" x14ac:dyDescent="0.25">
      <c r="A2336" t="s">
        <v>2620</v>
      </c>
      <c r="B2336" t="s">
        <v>2435</v>
      </c>
      <c r="C2336">
        <v>0.86363636363636298</v>
      </c>
      <c r="D2336">
        <v>0.43181818181818099</v>
      </c>
      <c r="E2336">
        <v>0.57575757575757502</v>
      </c>
      <c r="F2336">
        <v>30.3333333333333</v>
      </c>
      <c r="G2336">
        <v>6.2672176308539898E-2</v>
      </c>
      <c r="H2336">
        <v>0.93732782369145995</v>
      </c>
    </row>
    <row r="2337" spans="1:8" x14ac:dyDescent="0.25">
      <c r="A2337" t="s">
        <v>2620</v>
      </c>
      <c r="B2337" t="s">
        <v>2436</v>
      </c>
      <c r="C2337">
        <v>0.59090909090909005</v>
      </c>
      <c r="D2337">
        <v>0.61904761904761896</v>
      </c>
      <c r="E2337">
        <v>0.60465116279069697</v>
      </c>
      <c r="F2337">
        <v>49.8888888888888</v>
      </c>
      <c r="G2337">
        <v>0.10307621671257999</v>
      </c>
      <c r="H2337">
        <v>0.89692378328741895</v>
      </c>
    </row>
    <row r="2338" spans="1:8" x14ac:dyDescent="0.25">
      <c r="A2338" t="s">
        <v>2620</v>
      </c>
      <c r="B2338" t="s">
        <v>2437</v>
      </c>
      <c r="C2338">
        <v>0</v>
      </c>
      <c r="D2338">
        <v>0</v>
      </c>
      <c r="E2338">
        <v>0</v>
      </c>
      <c r="F2338">
        <v>231.54545454545399</v>
      </c>
      <c r="G2338">
        <v>0.47839969947407901</v>
      </c>
      <c r="H2338">
        <v>0.52160030052591999</v>
      </c>
    </row>
    <row r="2339" spans="1:8" x14ac:dyDescent="0.25">
      <c r="A2339" t="s">
        <v>2620</v>
      </c>
      <c r="B2339" t="s">
        <v>2438</v>
      </c>
      <c r="C2339">
        <v>0.95454545454545403</v>
      </c>
      <c r="D2339">
        <v>0.84</v>
      </c>
      <c r="E2339">
        <v>0.89361702127659504</v>
      </c>
      <c r="F2339">
        <v>25</v>
      </c>
      <c r="G2339">
        <v>5.1652892561983403E-2</v>
      </c>
      <c r="H2339">
        <v>0.94834710743801598</v>
      </c>
    </row>
    <row r="2340" spans="1:8" x14ac:dyDescent="0.25">
      <c r="A2340" t="s">
        <v>2620</v>
      </c>
      <c r="B2340" t="s">
        <v>2439</v>
      </c>
      <c r="C2340">
        <v>0</v>
      </c>
      <c r="D2340">
        <v>0</v>
      </c>
      <c r="E2340">
        <v>0</v>
      </c>
      <c r="F2340">
        <v>484</v>
      </c>
      <c r="G2340">
        <v>1</v>
      </c>
      <c r="H2340">
        <v>0</v>
      </c>
    </row>
    <row r="2341" spans="1:8" x14ac:dyDescent="0.25">
      <c r="A2341" t="s">
        <v>2620</v>
      </c>
      <c r="B2341" t="s">
        <v>2440</v>
      </c>
      <c r="C2341">
        <v>0.18181818181818099</v>
      </c>
      <c r="D2341">
        <v>0.16666666666666599</v>
      </c>
      <c r="E2341">
        <v>0.17391304347826</v>
      </c>
      <c r="F2341">
        <v>158.111111111111</v>
      </c>
      <c r="G2341">
        <v>0.326675849403122</v>
      </c>
      <c r="H2341">
        <v>0.673324150596877</v>
      </c>
    </row>
    <row r="2342" spans="1:8" x14ac:dyDescent="0.25">
      <c r="A2342" t="s">
        <v>2621</v>
      </c>
      <c r="B2342" t="s">
        <v>2428</v>
      </c>
      <c r="C2342">
        <v>0.72727272727272696</v>
      </c>
      <c r="D2342">
        <v>1</v>
      </c>
      <c r="E2342">
        <v>0.84210526315789402</v>
      </c>
      <c r="F2342">
        <v>31</v>
      </c>
      <c r="G2342">
        <v>6.4049586776859499E-2</v>
      </c>
      <c r="H2342">
        <v>0.93595041322313999</v>
      </c>
    </row>
    <row r="2343" spans="1:8" x14ac:dyDescent="0.25">
      <c r="A2343" t="s">
        <v>2621</v>
      </c>
      <c r="B2343" t="s">
        <v>2429</v>
      </c>
      <c r="C2343">
        <v>0</v>
      </c>
      <c r="D2343">
        <v>0</v>
      </c>
      <c r="E2343">
        <v>0</v>
      </c>
      <c r="F2343">
        <v>484</v>
      </c>
      <c r="G2343">
        <v>1</v>
      </c>
      <c r="H2343">
        <v>0</v>
      </c>
    </row>
    <row r="2344" spans="1:8" x14ac:dyDescent="0.25">
      <c r="A2344" t="s">
        <v>2621</v>
      </c>
      <c r="B2344" t="s">
        <v>2430</v>
      </c>
      <c r="C2344">
        <v>0.36363636363636298</v>
      </c>
      <c r="D2344">
        <v>0.61538461538461497</v>
      </c>
      <c r="E2344">
        <v>0.45714285714285702</v>
      </c>
      <c r="F2344">
        <v>99.357142857142804</v>
      </c>
      <c r="G2344">
        <v>0.205283353010625</v>
      </c>
      <c r="H2344">
        <v>0.79471664698937405</v>
      </c>
    </row>
    <row r="2345" spans="1:8" x14ac:dyDescent="0.25">
      <c r="A2345" t="s">
        <v>2621</v>
      </c>
      <c r="B2345" t="s">
        <v>2431</v>
      </c>
      <c r="C2345">
        <v>0</v>
      </c>
      <c r="D2345">
        <v>0</v>
      </c>
      <c r="E2345">
        <v>0</v>
      </c>
      <c r="F2345">
        <v>484</v>
      </c>
      <c r="G2345">
        <v>1</v>
      </c>
      <c r="H2345">
        <v>0</v>
      </c>
    </row>
    <row r="2346" spans="1:8" x14ac:dyDescent="0.25">
      <c r="A2346" t="s">
        <v>2621</v>
      </c>
      <c r="B2346" t="s">
        <v>2432</v>
      </c>
      <c r="C2346">
        <v>4.54545454545454E-2</v>
      </c>
      <c r="D2346">
        <v>0.25</v>
      </c>
      <c r="E2346">
        <v>7.69230769230769E-2</v>
      </c>
      <c r="F2346">
        <v>211.142857142857</v>
      </c>
      <c r="G2346">
        <v>0.43624557260920899</v>
      </c>
      <c r="H2346">
        <v>0.56375442739078996</v>
      </c>
    </row>
    <row r="2347" spans="1:8" x14ac:dyDescent="0.25">
      <c r="A2347" t="s">
        <v>2621</v>
      </c>
      <c r="B2347" t="s">
        <v>2433</v>
      </c>
      <c r="C2347">
        <v>1</v>
      </c>
      <c r="D2347">
        <v>4.54545454545454E-2</v>
      </c>
      <c r="E2347">
        <v>8.6956521739130405E-2</v>
      </c>
      <c r="F2347">
        <v>484</v>
      </c>
      <c r="G2347">
        <v>1</v>
      </c>
      <c r="H2347">
        <v>0</v>
      </c>
    </row>
    <row r="2348" spans="1:8" x14ac:dyDescent="0.25">
      <c r="A2348" t="s">
        <v>2621</v>
      </c>
      <c r="B2348" t="s">
        <v>2434</v>
      </c>
      <c r="C2348">
        <v>0.68181818181818099</v>
      </c>
      <c r="D2348">
        <v>0.394736842105263</v>
      </c>
      <c r="E2348">
        <v>0.5</v>
      </c>
      <c r="F2348">
        <v>39.285714285714199</v>
      </c>
      <c r="G2348">
        <v>8.1168831168831099E-2</v>
      </c>
      <c r="H2348">
        <v>0.918831168831168</v>
      </c>
    </row>
    <row r="2349" spans="1:8" x14ac:dyDescent="0.25">
      <c r="A2349" t="s">
        <v>2621</v>
      </c>
      <c r="B2349" t="s">
        <v>2435</v>
      </c>
      <c r="C2349">
        <v>0.5</v>
      </c>
      <c r="D2349">
        <v>0.32352941176470501</v>
      </c>
      <c r="E2349">
        <v>0.39285714285714202</v>
      </c>
      <c r="F2349">
        <v>68.090909090908994</v>
      </c>
      <c r="G2349">
        <v>0.14068369646882001</v>
      </c>
      <c r="H2349">
        <v>0.85931630353117905</v>
      </c>
    </row>
    <row r="2350" spans="1:8" x14ac:dyDescent="0.25">
      <c r="A2350" t="s">
        <v>2621</v>
      </c>
      <c r="B2350" t="s">
        <v>2436</v>
      </c>
      <c r="C2350">
        <v>0.22727272727272699</v>
      </c>
      <c r="D2350">
        <v>0.38461538461538403</v>
      </c>
      <c r="E2350">
        <v>0.28571428571428498</v>
      </c>
      <c r="F2350">
        <v>141.470588235294</v>
      </c>
      <c r="G2350">
        <v>0.29229460379193001</v>
      </c>
      <c r="H2350">
        <v>0.70770539620806905</v>
      </c>
    </row>
    <row r="2351" spans="1:8" x14ac:dyDescent="0.25">
      <c r="A2351" t="s">
        <v>2621</v>
      </c>
      <c r="B2351" t="s">
        <v>2437</v>
      </c>
      <c r="C2351">
        <v>0</v>
      </c>
      <c r="D2351">
        <v>0</v>
      </c>
      <c r="E2351">
        <v>0</v>
      </c>
      <c r="F2351">
        <v>231.636363636363</v>
      </c>
      <c r="G2351">
        <v>0.478587528174305</v>
      </c>
      <c r="H2351">
        <v>0.52141247182569395</v>
      </c>
    </row>
    <row r="2352" spans="1:8" x14ac:dyDescent="0.25">
      <c r="A2352" t="s">
        <v>2621</v>
      </c>
      <c r="B2352" t="s">
        <v>2438</v>
      </c>
      <c r="C2352">
        <v>9.0909090909090898E-2</v>
      </c>
      <c r="D2352">
        <v>0.66666666666666596</v>
      </c>
      <c r="E2352">
        <v>0.16</v>
      </c>
      <c r="F2352">
        <v>192.04999999999899</v>
      </c>
      <c r="G2352">
        <v>0.39679752066115598</v>
      </c>
      <c r="H2352">
        <v>0.60320247933884297</v>
      </c>
    </row>
    <row r="2353" spans="1:8" x14ac:dyDescent="0.25">
      <c r="A2353" t="s">
        <v>2621</v>
      </c>
      <c r="B2353" t="s">
        <v>2439</v>
      </c>
      <c r="C2353">
        <v>0</v>
      </c>
      <c r="D2353">
        <v>0</v>
      </c>
      <c r="E2353">
        <v>0</v>
      </c>
      <c r="F2353">
        <v>484</v>
      </c>
      <c r="G2353">
        <v>1</v>
      </c>
      <c r="H2353">
        <v>0</v>
      </c>
    </row>
    <row r="2354" spans="1:8" x14ac:dyDescent="0.25">
      <c r="A2354" t="s">
        <v>2621</v>
      </c>
      <c r="B2354" t="s">
        <v>2440</v>
      </c>
      <c r="C2354">
        <v>0.18181818181818099</v>
      </c>
      <c r="D2354">
        <v>0.133333333333333</v>
      </c>
      <c r="E2354">
        <v>0.15384615384615299</v>
      </c>
      <c r="F2354">
        <v>158.444444444444</v>
      </c>
      <c r="G2354">
        <v>0.32736455463728098</v>
      </c>
      <c r="H2354">
        <v>0.67263544536271802</v>
      </c>
    </row>
    <row r="2355" spans="1:8" x14ac:dyDescent="0.25">
      <c r="A2355" t="s">
        <v>2622</v>
      </c>
      <c r="B2355" t="s">
        <v>2428</v>
      </c>
      <c r="C2355">
        <v>0.77272727272727204</v>
      </c>
      <c r="D2355">
        <v>0.94444444444444398</v>
      </c>
      <c r="E2355">
        <v>0.85</v>
      </c>
      <c r="F2355">
        <v>27.2</v>
      </c>
      <c r="G2355">
        <v>5.6198347107437999E-2</v>
      </c>
      <c r="H2355">
        <v>0.94380165289256202</v>
      </c>
    </row>
    <row r="2356" spans="1:8" x14ac:dyDescent="0.25">
      <c r="A2356" t="s">
        <v>2622</v>
      </c>
      <c r="B2356" t="s">
        <v>2429</v>
      </c>
      <c r="C2356">
        <v>0</v>
      </c>
      <c r="D2356">
        <v>0</v>
      </c>
      <c r="E2356">
        <v>0</v>
      </c>
      <c r="F2356">
        <v>484</v>
      </c>
      <c r="G2356">
        <v>1</v>
      </c>
      <c r="H2356">
        <v>0</v>
      </c>
    </row>
    <row r="2357" spans="1:8" x14ac:dyDescent="0.25">
      <c r="A2357" t="s">
        <v>2622</v>
      </c>
      <c r="B2357" t="s">
        <v>2430</v>
      </c>
      <c r="C2357">
        <v>0.45454545454545398</v>
      </c>
      <c r="D2357">
        <v>0.76923076923076905</v>
      </c>
      <c r="E2357">
        <v>0.57142857142857095</v>
      </c>
      <c r="F2357">
        <v>76.25</v>
      </c>
      <c r="G2357">
        <v>0.15754132231404899</v>
      </c>
      <c r="H2357">
        <v>0.84245867768594995</v>
      </c>
    </row>
    <row r="2358" spans="1:8" x14ac:dyDescent="0.25">
      <c r="A2358" t="s">
        <v>2622</v>
      </c>
      <c r="B2358" t="s">
        <v>2431</v>
      </c>
      <c r="C2358">
        <v>0</v>
      </c>
      <c r="D2358">
        <v>0</v>
      </c>
      <c r="E2358">
        <v>0</v>
      </c>
      <c r="F2358">
        <v>484</v>
      </c>
      <c r="G2358">
        <v>1</v>
      </c>
      <c r="H2358">
        <v>0</v>
      </c>
    </row>
    <row r="2359" spans="1:8" x14ac:dyDescent="0.25">
      <c r="A2359" t="s">
        <v>2622</v>
      </c>
      <c r="B2359" t="s">
        <v>2432</v>
      </c>
      <c r="C2359">
        <v>0</v>
      </c>
      <c r="D2359">
        <v>0</v>
      </c>
      <c r="E2359">
        <v>0</v>
      </c>
      <c r="F2359">
        <v>484</v>
      </c>
      <c r="G2359">
        <v>1</v>
      </c>
      <c r="H2359">
        <v>0</v>
      </c>
    </row>
    <row r="2360" spans="1:8" x14ac:dyDescent="0.25">
      <c r="A2360" t="s">
        <v>2622</v>
      </c>
      <c r="B2360" t="s">
        <v>2433</v>
      </c>
      <c r="C2360">
        <v>1</v>
      </c>
      <c r="D2360">
        <v>4.54545454545454E-2</v>
      </c>
      <c r="E2360">
        <v>8.6956521739130405E-2</v>
      </c>
      <c r="F2360">
        <v>484</v>
      </c>
      <c r="G2360">
        <v>1</v>
      </c>
      <c r="H2360">
        <v>0</v>
      </c>
    </row>
    <row r="2361" spans="1:8" x14ac:dyDescent="0.25">
      <c r="A2361" t="s">
        <v>2622</v>
      </c>
      <c r="B2361" t="s">
        <v>2434</v>
      </c>
      <c r="C2361">
        <v>1</v>
      </c>
      <c r="D2361">
        <v>0.46808510638297801</v>
      </c>
      <c r="E2361">
        <v>0.63768115942028902</v>
      </c>
      <c r="F2361">
        <v>47</v>
      </c>
      <c r="G2361">
        <v>9.7107438016528894E-2</v>
      </c>
      <c r="H2361">
        <v>0.90289256198347101</v>
      </c>
    </row>
    <row r="2362" spans="1:8" x14ac:dyDescent="0.25">
      <c r="A2362" t="s">
        <v>2622</v>
      </c>
      <c r="B2362" t="s">
        <v>2435</v>
      </c>
      <c r="C2362">
        <v>0.86363636363636298</v>
      </c>
      <c r="D2362">
        <v>0.41304347826086901</v>
      </c>
      <c r="E2362">
        <v>0.55882352941176405</v>
      </c>
      <c r="F2362">
        <v>31</v>
      </c>
      <c r="G2362">
        <v>6.4049586776859499E-2</v>
      </c>
      <c r="H2362">
        <v>0.93595041322313999</v>
      </c>
    </row>
    <row r="2363" spans="1:8" x14ac:dyDescent="0.25">
      <c r="A2363" t="s">
        <v>2622</v>
      </c>
      <c r="B2363" t="s">
        <v>2436</v>
      </c>
      <c r="C2363">
        <v>0.59090909090909005</v>
      </c>
      <c r="D2363">
        <v>0.61904761904761896</v>
      </c>
      <c r="E2363">
        <v>0.60465116279069697</v>
      </c>
      <c r="F2363">
        <v>49.8888888888888</v>
      </c>
      <c r="G2363">
        <v>0.10307621671257999</v>
      </c>
      <c r="H2363">
        <v>0.89692378328741895</v>
      </c>
    </row>
    <row r="2364" spans="1:8" x14ac:dyDescent="0.25">
      <c r="A2364" t="s">
        <v>2622</v>
      </c>
      <c r="B2364" t="s">
        <v>2437</v>
      </c>
      <c r="C2364">
        <v>0</v>
      </c>
      <c r="D2364">
        <v>0</v>
      </c>
      <c r="E2364">
        <v>0</v>
      </c>
      <c r="F2364">
        <v>231.54545454545399</v>
      </c>
      <c r="G2364">
        <v>0.47839969947407901</v>
      </c>
      <c r="H2364">
        <v>0.52160030052591999</v>
      </c>
    </row>
    <row r="2365" spans="1:8" x14ac:dyDescent="0.25">
      <c r="A2365" t="s">
        <v>2622</v>
      </c>
      <c r="B2365" t="s">
        <v>2438</v>
      </c>
      <c r="C2365">
        <v>4.54545454545454E-2</v>
      </c>
      <c r="D2365">
        <v>1</v>
      </c>
      <c r="E2365">
        <v>8.6956521739130405E-2</v>
      </c>
      <c r="F2365">
        <v>211</v>
      </c>
      <c r="G2365">
        <v>0.43595041322313999</v>
      </c>
      <c r="H2365">
        <v>0.56404958677685901</v>
      </c>
    </row>
    <row r="2366" spans="1:8" x14ac:dyDescent="0.25">
      <c r="A2366" t="s">
        <v>2622</v>
      </c>
      <c r="B2366" t="s">
        <v>2439</v>
      </c>
      <c r="C2366">
        <v>0</v>
      </c>
      <c r="D2366">
        <v>0</v>
      </c>
      <c r="E2366">
        <v>0</v>
      </c>
      <c r="F2366">
        <v>484</v>
      </c>
      <c r="G2366">
        <v>1</v>
      </c>
      <c r="H2366">
        <v>0</v>
      </c>
    </row>
    <row r="2367" spans="1:8" x14ac:dyDescent="0.25">
      <c r="A2367" t="s">
        <v>2622</v>
      </c>
      <c r="B2367" t="s">
        <v>2440</v>
      </c>
      <c r="C2367">
        <v>0.22727272727272699</v>
      </c>
      <c r="D2367">
        <v>0.2</v>
      </c>
      <c r="E2367">
        <v>0.21276595744680801</v>
      </c>
      <c r="F2367">
        <v>142.17647058823499</v>
      </c>
      <c r="G2367">
        <v>0.29375303840544498</v>
      </c>
      <c r="H2367">
        <v>0.70624696159455502</v>
      </c>
    </row>
    <row r="2368" spans="1:8" x14ac:dyDescent="0.25">
      <c r="A2368" t="s">
        <v>2623</v>
      </c>
      <c r="B2368" t="s">
        <v>2428</v>
      </c>
      <c r="C2368">
        <v>0.81818181818181801</v>
      </c>
      <c r="D2368">
        <v>1</v>
      </c>
      <c r="E2368">
        <v>0.9</v>
      </c>
      <c r="F2368">
        <v>24</v>
      </c>
      <c r="G2368">
        <v>4.9586776859504099E-2</v>
      </c>
      <c r="H2368">
        <v>0.95041322314049503</v>
      </c>
    </row>
    <row r="2369" spans="1:8" x14ac:dyDescent="0.25">
      <c r="A2369" t="s">
        <v>2623</v>
      </c>
      <c r="B2369" t="s">
        <v>2429</v>
      </c>
      <c r="C2369">
        <v>0</v>
      </c>
      <c r="D2369">
        <v>0</v>
      </c>
      <c r="E2369">
        <v>0</v>
      </c>
      <c r="F2369">
        <v>484</v>
      </c>
      <c r="G2369">
        <v>1</v>
      </c>
      <c r="H2369">
        <v>0</v>
      </c>
    </row>
    <row r="2370" spans="1:8" x14ac:dyDescent="0.25">
      <c r="A2370" t="s">
        <v>2623</v>
      </c>
      <c r="B2370" t="s">
        <v>2430</v>
      </c>
      <c r="C2370">
        <v>0.63636363636363602</v>
      </c>
      <c r="D2370">
        <v>0.82352941176470495</v>
      </c>
      <c r="E2370">
        <v>0.71794871794871795</v>
      </c>
      <c r="F2370">
        <v>42.375</v>
      </c>
      <c r="G2370">
        <v>8.7551652892561893E-2</v>
      </c>
      <c r="H2370">
        <v>0.91244834710743805</v>
      </c>
    </row>
    <row r="2371" spans="1:8" x14ac:dyDescent="0.25">
      <c r="A2371" t="s">
        <v>2623</v>
      </c>
      <c r="B2371" t="s">
        <v>2431</v>
      </c>
      <c r="C2371">
        <v>0</v>
      </c>
      <c r="D2371">
        <v>0</v>
      </c>
      <c r="E2371">
        <v>0</v>
      </c>
      <c r="F2371">
        <v>484</v>
      </c>
      <c r="G2371">
        <v>1</v>
      </c>
      <c r="H2371">
        <v>0</v>
      </c>
    </row>
    <row r="2372" spans="1:8" x14ac:dyDescent="0.25">
      <c r="A2372" t="s">
        <v>2623</v>
      </c>
      <c r="B2372" t="s">
        <v>2432</v>
      </c>
      <c r="C2372">
        <v>0</v>
      </c>
      <c r="D2372">
        <v>0</v>
      </c>
      <c r="E2372">
        <v>0</v>
      </c>
      <c r="F2372">
        <v>231.09090909090901</v>
      </c>
      <c r="G2372">
        <v>0.47746055597295201</v>
      </c>
      <c r="H2372">
        <v>0.522539444027047</v>
      </c>
    </row>
    <row r="2373" spans="1:8" x14ac:dyDescent="0.25">
      <c r="A2373" t="s">
        <v>2623</v>
      </c>
      <c r="B2373" t="s">
        <v>2433</v>
      </c>
      <c r="C2373">
        <v>1</v>
      </c>
      <c r="D2373">
        <v>4.54545454545454E-2</v>
      </c>
      <c r="E2373">
        <v>8.6956521739130405E-2</v>
      </c>
      <c r="F2373">
        <v>484</v>
      </c>
      <c r="G2373">
        <v>1</v>
      </c>
      <c r="H2373">
        <v>0</v>
      </c>
    </row>
    <row r="2374" spans="1:8" x14ac:dyDescent="0.25">
      <c r="A2374" t="s">
        <v>2623</v>
      </c>
      <c r="B2374" t="s">
        <v>2434</v>
      </c>
      <c r="C2374">
        <v>0.68181818181818099</v>
      </c>
      <c r="D2374">
        <v>0.35714285714285698</v>
      </c>
      <c r="E2374">
        <v>0.46875</v>
      </c>
      <c r="F2374">
        <v>39.857142857142797</v>
      </c>
      <c r="G2374">
        <v>8.2349468713105001E-2</v>
      </c>
      <c r="H2374">
        <v>0.917650531286894</v>
      </c>
    </row>
    <row r="2375" spans="1:8" x14ac:dyDescent="0.25">
      <c r="A2375" t="s">
        <v>2623</v>
      </c>
      <c r="B2375" t="s">
        <v>2435</v>
      </c>
      <c r="C2375">
        <v>0.45454545454545398</v>
      </c>
      <c r="D2375">
        <v>0.38461538461538403</v>
      </c>
      <c r="E2375">
        <v>0.41666666666666602</v>
      </c>
      <c r="F2375">
        <v>77.3333333333333</v>
      </c>
      <c r="G2375">
        <v>0.15977961432506799</v>
      </c>
      <c r="H2375">
        <v>0.84022038567493096</v>
      </c>
    </row>
    <row r="2376" spans="1:8" x14ac:dyDescent="0.25">
      <c r="A2376" t="s">
        <v>2623</v>
      </c>
      <c r="B2376" t="s">
        <v>2436</v>
      </c>
      <c r="C2376">
        <v>0.27272727272727199</v>
      </c>
      <c r="D2376">
        <v>0.42857142857142799</v>
      </c>
      <c r="E2376">
        <v>0.33333333333333298</v>
      </c>
      <c r="F2376">
        <v>126.5</v>
      </c>
      <c r="G2376">
        <v>0.26136363636363602</v>
      </c>
      <c r="H2376">
        <v>0.73863636363636298</v>
      </c>
    </row>
    <row r="2377" spans="1:8" x14ac:dyDescent="0.25">
      <c r="A2377" t="s">
        <v>2623</v>
      </c>
      <c r="B2377" t="s">
        <v>2437</v>
      </c>
      <c r="C2377">
        <v>0</v>
      </c>
      <c r="D2377">
        <v>0</v>
      </c>
      <c r="E2377">
        <v>0</v>
      </c>
      <c r="F2377">
        <v>231.59090909090901</v>
      </c>
      <c r="G2377">
        <v>0.47849361382419198</v>
      </c>
      <c r="H2377">
        <v>0.52150638617580702</v>
      </c>
    </row>
    <row r="2378" spans="1:8" x14ac:dyDescent="0.25">
      <c r="A2378" t="s">
        <v>2623</v>
      </c>
      <c r="B2378" t="s">
        <v>2438</v>
      </c>
      <c r="C2378">
        <v>0.22727272727272699</v>
      </c>
      <c r="D2378">
        <v>1</v>
      </c>
      <c r="E2378">
        <v>0.37037037037037002</v>
      </c>
      <c r="F2378">
        <v>141</v>
      </c>
      <c r="G2378">
        <v>0.29132231404958597</v>
      </c>
      <c r="H2378">
        <v>0.70867768595041303</v>
      </c>
    </row>
    <row r="2379" spans="1:8" x14ac:dyDescent="0.25">
      <c r="A2379" t="s">
        <v>2623</v>
      </c>
      <c r="B2379" t="s">
        <v>2439</v>
      </c>
      <c r="C2379">
        <v>0</v>
      </c>
      <c r="D2379">
        <v>0</v>
      </c>
      <c r="E2379">
        <v>0</v>
      </c>
      <c r="F2379">
        <v>484</v>
      </c>
      <c r="G2379">
        <v>1</v>
      </c>
      <c r="H2379">
        <v>0</v>
      </c>
    </row>
    <row r="2380" spans="1:8" x14ac:dyDescent="0.25">
      <c r="A2380" t="s">
        <v>2623</v>
      </c>
      <c r="B2380" t="s">
        <v>2440</v>
      </c>
      <c r="C2380">
        <v>0.27272727272727199</v>
      </c>
      <c r="D2380">
        <v>0.19354838709677399</v>
      </c>
      <c r="E2380">
        <v>0.22641509433962201</v>
      </c>
      <c r="F2380">
        <v>127.5625</v>
      </c>
      <c r="G2380">
        <v>0.26355888429752</v>
      </c>
      <c r="H2380">
        <v>0.73644111570247905</v>
      </c>
    </row>
    <row r="2381" spans="1:8" x14ac:dyDescent="0.25">
      <c r="A2381" t="s">
        <v>2624</v>
      </c>
      <c r="B2381" t="s">
        <v>2428</v>
      </c>
      <c r="C2381">
        <v>0.81818181818181801</v>
      </c>
      <c r="D2381">
        <v>1</v>
      </c>
      <c r="E2381">
        <v>0.9</v>
      </c>
      <c r="F2381">
        <v>24</v>
      </c>
      <c r="G2381">
        <v>4.9586776859504099E-2</v>
      </c>
      <c r="H2381">
        <v>0.95041322314049503</v>
      </c>
    </row>
    <row r="2382" spans="1:8" x14ac:dyDescent="0.25">
      <c r="A2382" t="s">
        <v>2624</v>
      </c>
      <c r="B2382" t="s">
        <v>2429</v>
      </c>
      <c r="C2382">
        <v>0</v>
      </c>
      <c r="D2382">
        <v>0</v>
      </c>
      <c r="E2382">
        <v>0</v>
      </c>
      <c r="F2382">
        <v>484</v>
      </c>
      <c r="G2382">
        <v>1</v>
      </c>
      <c r="H2382">
        <v>0</v>
      </c>
    </row>
    <row r="2383" spans="1:8" x14ac:dyDescent="0.25">
      <c r="A2383" t="s">
        <v>2624</v>
      </c>
      <c r="B2383" t="s">
        <v>2430</v>
      </c>
      <c r="C2383">
        <v>0.63636363636363602</v>
      </c>
      <c r="D2383">
        <v>0.82352941176470495</v>
      </c>
      <c r="E2383">
        <v>0.71794871794871795</v>
      </c>
      <c r="F2383">
        <v>42.375</v>
      </c>
      <c r="G2383">
        <v>8.7551652892561893E-2</v>
      </c>
      <c r="H2383">
        <v>0.91244834710743805</v>
      </c>
    </row>
    <row r="2384" spans="1:8" x14ac:dyDescent="0.25">
      <c r="A2384" t="s">
        <v>2624</v>
      </c>
      <c r="B2384" t="s">
        <v>2431</v>
      </c>
      <c r="C2384">
        <v>0</v>
      </c>
      <c r="D2384">
        <v>0</v>
      </c>
      <c r="E2384">
        <v>0</v>
      </c>
      <c r="F2384">
        <v>484</v>
      </c>
      <c r="G2384">
        <v>1</v>
      </c>
      <c r="H2384">
        <v>0</v>
      </c>
    </row>
    <row r="2385" spans="1:8" x14ac:dyDescent="0.25">
      <c r="A2385" t="s">
        <v>2624</v>
      </c>
      <c r="B2385" t="s">
        <v>2432</v>
      </c>
      <c r="C2385">
        <v>0</v>
      </c>
      <c r="D2385">
        <v>0</v>
      </c>
      <c r="E2385">
        <v>0</v>
      </c>
      <c r="F2385">
        <v>231.09090909090901</v>
      </c>
      <c r="G2385">
        <v>0.47746055597295201</v>
      </c>
      <c r="H2385">
        <v>0.522539444027047</v>
      </c>
    </row>
    <row r="2386" spans="1:8" x14ac:dyDescent="0.25">
      <c r="A2386" t="s">
        <v>2624</v>
      </c>
      <c r="B2386" t="s">
        <v>2433</v>
      </c>
      <c r="C2386">
        <v>1</v>
      </c>
      <c r="D2386">
        <v>4.54545454545454E-2</v>
      </c>
      <c r="E2386">
        <v>8.6956521739130405E-2</v>
      </c>
      <c r="F2386">
        <v>484</v>
      </c>
      <c r="G2386">
        <v>1</v>
      </c>
      <c r="H2386">
        <v>0</v>
      </c>
    </row>
    <row r="2387" spans="1:8" x14ac:dyDescent="0.25">
      <c r="A2387" t="s">
        <v>2624</v>
      </c>
      <c r="B2387" t="s">
        <v>2434</v>
      </c>
      <c r="C2387">
        <v>1</v>
      </c>
      <c r="D2387">
        <v>0.47826086956521702</v>
      </c>
      <c r="E2387">
        <v>0.64705882352941102</v>
      </c>
      <c r="F2387">
        <v>46</v>
      </c>
      <c r="G2387">
        <v>9.5041322314049506E-2</v>
      </c>
      <c r="H2387">
        <v>0.90495867768594995</v>
      </c>
    </row>
    <row r="2388" spans="1:8" x14ac:dyDescent="0.25">
      <c r="A2388" t="s">
        <v>2624</v>
      </c>
      <c r="B2388" t="s">
        <v>2435</v>
      </c>
      <c r="C2388">
        <v>0.81818181818181801</v>
      </c>
      <c r="D2388">
        <v>0.40909090909090901</v>
      </c>
      <c r="E2388">
        <v>0.54545454545454497</v>
      </c>
      <c r="F2388">
        <v>30.5</v>
      </c>
      <c r="G2388">
        <v>6.3016528925619805E-2</v>
      </c>
      <c r="H2388">
        <v>0.93698347107437996</v>
      </c>
    </row>
    <row r="2389" spans="1:8" x14ac:dyDescent="0.25">
      <c r="A2389" t="s">
        <v>2624</v>
      </c>
      <c r="B2389" t="s">
        <v>2436</v>
      </c>
      <c r="C2389">
        <v>0.59090909090909005</v>
      </c>
      <c r="D2389">
        <v>0.61904761904761896</v>
      </c>
      <c r="E2389">
        <v>0.60465116279069697</v>
      </c>
      <c r="F2389">
        <v>49.8888888888888</v>
      </c>
      <c r="G2389">
        <v>0.10307621671257999</v>
      </c>
      <c r="H2389">
        <v>0.89692378328741895</v>
      </c>
    </row>
    <row r="2390" spans="1:8" x14ac:dyDescent="0.25">
      <c r="A2390" t="s">
        <v>2624</v>
      </c>
      <c r="B2390" t="s">
        <v>2437</v>
      </c>
      <c r="C2390">
        <v>0</v>
      </c>
      <c r="D2390">
        <v>0</v>
      </c>
      <c r="E2390">
        <v>0</v>
      </c>
      <c r="F2390">
        <v>231.54545454545399</v>
      </c>
      <c r="G2390">
        <v>0.47839969947407901</v>
      </c>
      <c r="H2390">
        <v>0.52160030052591999</v>
      </c>
    </row>
    <row r="2391" spans="1:8" x14ac:dyDescent="0.25">
      <c r="A2391" t="s">
        <v>2624</v>
      </c>
      <c r="B2391" t="s">
        <v>2438</v>
      </c>
      <c r="C2391">
        <v>0.22727272727272699</v>
      </c>
      <c r="D2391">
        <v>1</v>
      </c>
      <c r="E2391">
        <v>0.37037037037037002</v>
      </c>
      <c r="F2391">
        <v>141</v>
      </c>
      <c r="G2391">
        <v>0.29132231404958597</v>
      </c>
      <c r="H2391">
        <v>0.70867768595041303</v>
      </c>
    </row>
    <row r="2392" spans="1:8" x14ac:dyDescent="0.25">
      <c r="A2392" t="s">
        <v>2624</v>
      </c>
      <c r="B2392" t="s">
        <v>2439</v>
      </c>
      <c r="C2392">
        <v>0</v>
      </c>
      <c r="D2392">
        <v>0</v>
      </c>
      <c r="E2392">
        <v>0</v>
      </c>
      <c r="F2392">
        <v>484</v>
      </c>
      <c r="G2392">
        <v>1</v>
      </c>
      <c r="H2392">
        <v>0</v>
      </c>
    </row>
    <row r="2393" spans="1:8" x14ac:dyDescent="0.25">
      <c r="A2393" t="s">
        <v>2624</v>
      </c>
      <c r="B2393" t="s">
        <v>2440</v>
      </c>
      <c r="C2393">
        <v>0.27272727272727199</v>
      </c>
      <c r="D2393">
        <v>0.19354838709677399</v>
      </c>
      <c r="E2393">
        <v>0.22641509433962201</v>
      </c>
      <c r="F2393">
        <v>127.5625</v>
      </c>
      <c r="G2393">
        <v>0.26355888429752</v>
      </c>
      <c r="H2393">
        <v>0.73644111570247905</v>
      </c>
    </row>
    <row r="2394" spans="1:8" x14ac:dyDescent="0.25">
      <c r="A2394" t="s">
        <v>2625</v>
      </c>
      <c r="B2394" t="s">
        <v>2428</v>
      </c>
      <c r="C2394">
        <v>1</v>
      </c>
      <c r="D2394">
        <v>1</v>
      </c>
      <c r="E2394">
        <v>1</v>
      </c>
      <c r="F2394">
        <v>22</v>
      </c>
      <c r="G2394">
        <v>4.54545454545454E-2</v>
      </c>
      <c r="H2394">
        <v>0.95454545454545403</v>
      </c>
    </row>
    <row r="2395" spans="1:8" x14ac:dyDescent="0.25">
      <c r="A2395" t="s">
        <v>2625</v>
      </c>
      <c r="B2395" t="s">
        <v>2429</v>
      </c>
      <c r="C2395">
        <v>0.95454545454545403</v>
      </c>
      <c r="D2395">
        <v>1</v>
      </c>
      <c r="E2395">
        <v>0.97674418604651103</v>
      </c>
      <c r="F2395">
        <v>21</v>
      </c>
      <c r="G2395">
        <v>4.3388429752066103E-2</v>
      </c>
      <c r="H2395">
        <v>0.95661157024793297</v>
      </c>
    </row>
    <row r="2396" spans="1:8" x14ac:dyDescent="0.25">
      <c r="A2396" t="s">
        <v>2625</v>
      </c>
      <c r="B2396" t="s">
        <v>2430</v>
      </c>
      <c r="C2396">
        <v>1</v>
      </c>
      <c r="D2396">
        <v>1</v>
      </c>
      <c r="E2396">
        <v>1</v>
      </c>
      <c r="F2396">
        <v>22</v>
      </c>
      <c r="G2396">
        <v>4.54545454545454E-2</v>
      </c>
      <c r="H2396">
        <v>0.95454545454545403</v>
      </c>
    </row>
    <row r="2397" spans="1:8" x14ac:dyDescent="0.25">
      <c r="A2397" t="s">
        <v>2625</v>
      </c>
      <c r="B2397" t="s">
        <v>2431</v>
      </c>
      <c r="C2397">
        <v>0.95454545454545403</v>
      </c>
      <c r="D2397">
        <v>1</v>
      </c>
      <c r="E2397">
        <v>0.97674418604651103</v>
      </c>
      <c r="F2397">
        <v>21</v>
      </c>
      <c r="G2397">
        <v>4.3388429752066103E-2</v>
      </c>
      <c r="H2397">
        <v>0.95661157024793297</v>
      </c>
    </row>
    <row r="2398" spans="1:8" x14ac:dyDescent="0.25">
      <c r="A2398" t="s">
        <v>2625</v>
      </c>
      <c r="B2398" t="s">
        <v>2432</v>
      </c>
      <c r="C2398">
        <v>1</v>
      </c>
      <c r="D2398">
        <v>0.47826086956521702</v>
      </c>
      <c r="E2398">
        <v>0.64705882352941102</v>
      </c>
      <c r="F2398">
        <v>46</v>
      </c>
      <c r="G2398">
        <v>9.5041322314049506E-2</v>
      </c>
      <c r="H2398">
        <v>0.90495867768594995</v>
      </c>
    </row>
    <row r="2399" spans="1:8" x14ac:dyDescent="0.25">
      <c r="A2399" t="s">
        <v>2625</v>
      </c>
      <c r="B2399" t="s">
        <v>2433</v>
      </c>
      <c r="C2399">
        <v>1</v>
      </c>
      <c r="D2399">
        <v>4.54545454545454E-2</v>
      </c>
      <c r="E2399">
        <v>8.6956521739130405E-2</v>
      </c>
      <c r="F2399">
        <v>484</v>
      </c>
      <c r="G2399">
        <v>1</v>
      </c>
      <c r="H2399">
        <v>0</v>
      </c>
    </row>
    <row r="2400" spans="1:8" x14ac:dyDescent="0.25">
      <c r="A2400" t="s">
        <v>2625</v>
      </c>
      <c r="B2400" t="s">
        <v>2434</v>
      </c>
      <c r="C2400">
        <v>0.68181818181818099</v>
      </c>
      <c r="D2400">
        <v>0.42857142857142799</v>
      </c>
      <c r="E2400">
        <v>0.52631578947368396</v>
      </c>
      <c r="F2400">
        <v>38.857142857142797</v>
      </c>
      <c r="G2400">
        <v>8.0283353010625697E-2</v>
      </c>
      <c r="H2400">
        <v>0.91971664698937405</v>
      </c>
    </row>
    <row r="2401" spans="1:8" x14ac:dyDescent="0.25">
      <c r="A2401" t="s">
        <v>2625</v>
      </c>
      <c r="B2401" t="s">
        <v>2435</v>
      </c>
      <c r="C2401">
        <v>0.54545454545454497</v>
      </c>
      <c r="D2401">
        <v>0.42857142857142799</v>
      </c>
      <c r="E2401">
        <v>0.47999999999999898</v>
      </c>
      <c r="F2401">
        <v>58.599999999999902</v>
      </c>
      <c r="G2401">
        <v>0.121074380165289</v>
      </c>
      <c r="H2401">
        <v>0.87892561983470996</v>
      </c>
    </row>
    <row r="2402" spans="1:8" x14ac:dyDescent="0.25">
      <c r="A2402" t="s">
        <v>2625</v>
      </c>
      <c r="B2402" t="s">
        <v>2436</v>
      </c>
      <c r="C2402">
        <v>0.22727272727272699</v>
      </c>
      <c r="D2402">
        <v>0.38461538461538403</v>
      </c>
      <c r="E2402">
        <v>0.28571428571428498</v>
      </c>
      <c r="F2402">
        <v>141.470588235294</v>
      </c>
      <c r="G2402">
        <v>0.29229460379193001</v>
      </c>
      <c r="H2402">
        <v>0.70770539620806905</v>
      </c>
    </row>
    <row r="2403" spans="1:8" x14ac:dyDescent="0.25">
      <c r="A2403" t="s">
        <v>2625</v>
      </c>
      <c r="B2403" t="s">
        <v>2437</v>
      </c>
      <c r="C2403">
        <v>0</v>
      </c>
      <c r="D2403">
        <v>0</v>
      </c>
      <c r="E2403">
        <v>0</v>
      </c>
      <c r="F2403">
        <v>231.636363636363</v>
      </c>
      <c r="G2403">
        <v>0.478587528174305</v>
      </c>
      <c r="H2403">
        <v>0.52141247182569395</v>
      </c>
    </row>
    <row r="2404" spans="1:8" x14ac:dyDescent="0.25">
      <c r="A2404" t="s">
        <v>2625</v>
      </c>
      <c r="B2404" t="s">
        <v>2438</v>
      </c>
      <c r="C2404">
        <v>1</v>
      </c>
      <c r="D2404">
        <v>0.61111111111111105</v>
      </c>
      <c r="E2404">
        <v>0.75862068965517204</v>
      </c>
      <c r="F2404">
        <v>36</v>
      </c>
      <c r="G2404">
        <v>7.43801652892562E-2</v>
      </c>
      <c r="H2404">
        <v>0.92561983471074305</v>
      </c>
    </row>
    <row r="2405" spans="1:8" x14ac:dyDescent="0.25">
      <c r="A2405" t="s">
        <v>2625</v>
      </c>
      <c r="B2405" t="s">
        <v>2439</v>
      </c>
      <c r="C2405">
        <v>0</v>
      </c>
      <c r="D2405">
        <v>0</v>
      </c>
      <c r="E2405">
        <v>0</v>
      </c>
      <c r="F2405">
        <v>484</v>
      </c>
      <c r="G2405">
        <v>1</v>
      </c>
      <c r="H2405">
        <v>0</v>
      </c>
    </row>
    <row r="2406" spans="1:8" x14ac:dyDescent="0.25">
      <c r="A2406" t="s">
        <v>2625</v>
      </c>
      <c r="B2406" t="s">
        <v>2440</v>
      </c>
      <c r="C2406">
        <v>0.36363636363636298</v>
      </c>
      <c r="D2406">
        <v>0.28571428571428498</v>
      </c>
      <c r="E2406">
        <v>0.32</v>
      </c>
      <c r="F2406">
        <v>100.428571428571</v>
      </c>
      <c r="G2406">
        <v>0.207497048406139</v>
      </c>
      <c r="H2406">
        <v>0.79250295159385997</v>
      </c>
    </row>
    <row r="2407" spans="1:8" x14ac:dyDescent="0.25">
      <c r="A2407" t="s">
        <v>2626</v>
      </c>
      <c r="B2407" t="s">
        <v>2428</v>
      </c>
      <c r="C2407">
        <v>1</v>
      </c>
      <c r="D2407">
        <v>1</v>
      </c>
      <c r="E2407">
        <v>1</v>
      </c>
      <c r="F2407">
        <v>22</v>
      </c>
      <c r="G2407">
        <v>4.54545454545454E-2</v>
      </c>
      <c r="H2407">
        <v>0.95454545454545403</v>
      </c>
    </row>
    <row r="2408" spans="1:8" x14ac:dyDescent="0.25">
      <c r="A2408" t="s">
        <v>2626</v>
      </c>
      <c r="B2408" t="s">
        <v>2429</v>
      </c>
      <c r="C2408">
        <v>0.95454545454545403</v>
      </c>
      <c r="D2408">
        <v>1</v>
      </c>
      <c r="E2408">
        <v>0.97674418604651103</v>
      </c>
      <c r="F2408">
        <v>21</v>
      </c>
      <c r="G2408">
        <v>4.3388429752066103E-2</v>
      </c>
      <c r="H2408">
        <v>0.95661157024793297</v>
      </c>
    </row>
    <row r="2409" spans="1:8" x14ac:dyDescent="0.25">
      <c r="A2409" t="s">
        <v>2626</v>
      </c>
      <c r="B2409" t="s">
        <v>2430</v>
      </c>
      <c r="C2409">
        <v>1</v>
      </c>
      <c r="D2409">
        <v>1</v>
      </c>
      <c r="E2409">
        <v>1</v>
      </c>
      <c r="F2409">
        <v>22</v>
      </c>
      <c r="G2409">
        <v>4.54545454545454E-2</v>
      </c>
      <c r="H2409">
        <v>0.95454545454545403</v>
      </c>
    </row>
    <row r="2410" spans="1:8" x14ac:dyDescent="0.25">
      <c r="A2410" t="s">
        <v>2626</v>
      </c>
      <c r="B2410" t="s">
        <v>2431</v>
      </c>
      <c r="C2410">
        <v>0.95454545454545403</v>
      </c>
      <c r="D2410">
        <v>1</v>
      </c>
      <c r="E2410">
        <v>0.97674418604651103</v>
      </c>
      <c r="F2410">
        <v>21</v>
      </c>
      <c r="G2410">
        <v>4.3388429752066103E-2</v>
      </c>
      <c r="H2410">
        <v>0.95661157024793297</v>
      </c>
    </row>
    <row r="2411" spans="1:8" x14ac:dyDescent="0.25">
      <c r="A2411" t="s">
        <v>2626</v>
      </c>
      <c r="B2411" t="s">
        <v>2432</v>
      </c>
      <c r="C2411">
        <v>1</v>
      </c>
      <c r="D2411">
        <v>0.47826086956521702</v>
      </c>
      <c r="E2411">
        <v>0.64705882352941102</v>
      </c>
      <c r="F2411">
        <v>46</v>
      </c>
      <c r="G2411">
        <v>9.5041322314049506E-2</v>
      </c>
      <c r="H2411">
        <v>0.90495867768594995</v>
      </c>
    </row>
    <row r="2412" spans="1:8" x14ac:dyDescent="0.25">
      <c r="A2412" t="s">
        <v>2626</v>
      </c>
      <c r="B2412" t="s">
        <v>2433</v>
      </c>
      <c r="C2412">
        <v>1</v>
      </c>
      <c r="D2412">
        <v>4.54545454545454E-2</v>
      </c>
      <c r="E2412">
        <v>8.6956521739130405E-2</v>
      </c>
      <c r="F2412">
        <v>484</v>
      </c>
      <c r="G2412">
        <v>1</v>
      </c>
      <c r="H2412">
        <v>0</v>
      </c>
    </row>
    <row r="2413" spans="1:8" x14ac:dyDescent="0.25">
      <c r="A2413" t="s">
        <v>2626</v>
      </c>
      <c r="B2413" t="s">
        <v>2434</v>
      </c>
      <c r="C2413">
        <v>1</v>
      </c>
      <c r="D2413">
        <v>0.46808510638297801</v>
      </c>
      <c r="E2413">
        <v>0.63768115942028902</v>
      </c>
      <c r="F2413">
        <v>47</v>
      </c>
      <c r="G2413">
        <v>9.7107438016528894E-2</v>
      </c>
      <c r="H2413">
        <v>0.90289256198347101</v>
      </c>
    </row>
    <row r="2414" spans="1:8" x14ac:dyDescent="0.25">
      <c r="A2414" t="s">
        <v>2626</v>
      </c>
      <c r="B2414" t="s">
        <v>2435</v>
      </c>
      <c r="C2414">
        <v>0.86363636363636298</v>
      </c>
      <c r="D2414">
        <v>0.41304347826086901</v>
      </c>
      <c r="E2414">
        <v>0.55882352941176405</v>
      </c>
      <c r="F2414">
        <v>31</v>
      </c>
      <c r="G2414">
        <v>6.4049586776859499E-2</v>
      </c>
      <c r="H2414">
        <v>0.93595041322313999</v>
      </c>
    </row>
    <row r="2415" spans="1:8" x14ac:dyDescent="0.25">
      <c r="A2415" t="s">
        <v>2626</v>
      </c>
      <c r="B2415" t="s">
        <v>2436</v>
      </c>
      <c r="C2415">
        <v>0.59090909090909005</v>
      </c>
      <c r="D2415">
        <v>0.61904761904761896</v>
      </c>
      <c r="E2415">
        <v>0.60465116279069697</v>
      </c>
      <c r="F2415">
        <v>49.8888888888888</v>
      </c>
      <c r="G2415">
        <v>0.10307621671257999</v>
      </c>
      <c r="H2415">
        <v>0.89692378328741895</v>
      </c>
    </row>
    <row r="2416" spans="1:8" x14ac:dyDescent="0.25">
      <c r="A2416" t="s">
        <v>2626</v>
      </c>
      <c r="B2416" t="s">
        <v>2437</v>
      </c>
      <c r="C2416">
        <v>0</v>
      </c>
      <c r="D2416">
        <v>0</v>
      </c>
      <c r="E2416">
        <v>0</v>
      </c>
      <c r="F2416">
        <v>231.54545454545399</v>
      </c>
      <c r="G2416">
        <v>0.47839969947407901</v>
      </c>
      <c r="H2416">
        <v>0.52160030052591999</v>
      </c>
    </row>
    <row r="2417" spans="1:8" x14ac:dyDescent="0.25">
      <c r="A2417" t="s">
        <v>2626</v>
      </c>
      <c r="B2417" t="s">
        <v>2438</v>
      </c>
      <c r="C2417">
        <v>1</v>
      </c>
      <c r="D2417">
        <v>0.61111111111111105</v>
      </c>
      <c r="E2417">
        <v>0.75862068965517204</v>
      </c>
      <c r="F2417">
        <v>36</v>
      </c>
      <c r="G2417">
        <v>7.43801652892562E-2</v>
      </c>
      <c r="H2417">
        <v>0.92561983471074305</v>
      </c>
    </row>
    <row r="2418" spans="1:8" x14ac:dyDescent="0.25">
      <c r="A2418" t="s">
        <v>2626</v>
      </c>
      <c r="B2418" t="s">
        <v>2439</v>
      </c>
      <c r="C2418">
        <v>0</v>
      </c>
      <c r="D2418">
        <v>0</v>
      </c>
      <c r="E2418">
        <v>0</v>
      </c>
      <c r="F2418">
        <v>484</v>
      </c>
      <c r="G2418">
        <v>1</v>
      </c>
      <c r="H2418">
        <v>0</v>
      </c>
    </row>
    <row r="2419" spans="1:8" x14ac:dyDescent="0.25">
      <c r="A2419" t="s">
        <v>2626</v>
      </c>
      <c r="B2419" t="s">
        <v>2440</v>
      </c>
      <c r="C2419">
        <v>0.36363636363636298</v>
      </c>
      <c r="D2419">
        <v>0.28571428571428498</v>
      </c>
      <c r="E2419">
        <v>0.32</v>
      </c>
      <c r="F2419">
        <v>100.428571428571</v>
      </c>
      <c r="G2419">
        <v>0.207497048406139</v>
      </c>
      <c r="H2419">
        <v>0.79250295159385997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>
    <row r="1" spans="1:1" x14ac:dyDescent="0.25">
      <c r="A1" t="s">
        <v>2419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419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p X u F V 8 6 1 V K 6 l A A A A 9 w A A A B I A H A B D b 2 5 m a W c v U G F j a 2 F n Z S 5 4 b W w g o h g A K K A U A A A A A A A A A A A A A A A A A A A A A A A A A A A A h Y + 9 D o I w H M R f h X S n X z o Y 8 q c M 6 i a J i Y l x b U q F R i i G F s u 7 O f h I v o I Y R d 0 c b r i 7 3 3 B 3 v 9 4 g G 5 o 6 u u j O m d a m i G G K I m 1 V W x h b p q j 3 x 3 i B M g F b q U 6 y 1 N E I W 5 c M r k h R 5 f 0 5 I S S E g M M M t 1 1 J O K W M H P L N T l W 6 k e g D m / 9 w b K z z 0 i q N B O x f Y w T H j I 9 i c 4 4 p k C m F 3 N g v w c f B z / Y n h G V f + 7 7 T o t D x a g 1 k s k D e J 8 Q D U E s D B B Q A A g A I A K V 7 h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e 4 V X 9 + M s 4 7 w B A A B h B Q A A E w A c A E Z v c m 1 1 b G F z L 1 N l Y 3 R p b 2 4 x L m 0 g o h g A K K A U A A A A A A A A A A A A A A A A A A A A A A A A A A A A 7 Z K x b t s w E I Z 3 A 3 4 H h l 5 k Q D B g A w W K F h o S O a k z O H B t Z 4 o 6 s N Q l I k q R A e 9 k N A j y N n 2 G v k B e L K c o g W 1 V N j p 1 q h Z J 3 5 G n n 6 c P Q Z P x T q y a + / h z v 9 f v Y a E C 5 C J V V l d W E e R L w M o S X r r c b E x e K b s u A m D h b Y 4 i E R a o 3 x N 8 f a 3 A W m C S 4 m Y 0 9 b o q w V F 0 Y S y M U u + I X z C S 6 a f s G i F g l v v S O K O z K e A P 8 v f Z m d I F W B + y h U d a B K 8 B 0 b i 7 U 5 e / B + G A m G 1 T z Y G C 0 b v k S M 6 R x o 0 c x j d T s K Y 0 B C G R s Y x F 6 m 1 V O k w + x u L c a Z / z B 5 P x 5 M M k 5 s N 4 g h U 9 W E i 2 j 6 M r 7 + D b M G 7 O O 5 C z 5 9 8 F B H E H S N U t g Z i B y i F I H s F a f e f l f I y S 9 z Y Y o 2 Z A s b h 5 4 6 f W r r S y K m B C o d p t / A W e f z n e w 0 H F + u G + 7 j g 4 k U 3 T d V A O b 3 0 o m / B c B o w G 8 l A Y G T 8 + S l n / B X 4 U x K s F w U 9 6 i g X j u S K e e u i o L A J o g z z y j t o S O L X t K F y M O + D V 9 W V X / / n 5 H n 2 F s 9 V y f + n T U P Z 7 x h 0 a y 6 6 u A / l 3 w k a T o f x v 7 b + y 9 q i y B 4 L U w r 7 6 2 p b m 3 d Y 2 3 7 r a r r y Z 2 s b s a R v V l v 7 R l x 1 t s 1 r R f U O P C v o C U E s B A i 0 A F A A C A A g A p X u F V 8 6 1 V K 6 l A A A A 9 w A A A B I A A A A A A A A A A A A A A A A A A A A A A E N v b m Z p Z y 9 Q Y W N r Y W d l L n h t b F B L A Q I t A B Q A A g A I A K V 7 h V c P y u m r p A A A A O k A A A A T A A A A A A A A A A A A A A A A A P E A A A B b Q 2 9 u d G V u d F 9 U e X B l c 1 0 u e G 1 s U E s B A i 0 A F A A C A A g A p X u F V / f j L O O 8 A Q A A Y Q U A A B M A A A A A A A A A A A A A A A A A 4 g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Q A A A A A A A A P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Z W R S Z X N 1 b H R z S W 5 k a X Z p Z H V h b F R o c m V z a G 9 s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V Q x N D o y O D o x N y 4 w M z M 2 M D g 1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N h b G N 1 b G F 0 Z W R S Z X N 1 b H R z S W 5 k a X Z p Z H V h b F R o c m V z a G 9 s Z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l Z F J l c 3 V s d H N J b m R p d m l k d W F s V G h y Z X N o b 2 x k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V k U m V z d W x 0 c 0 l u Z G l 2 a W R 1 Y W x U a H J l c 2 h v b G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Z W R S Z X N 1 b H R z S W 5 k a X Z p Z H V h b F R o c m V z a G 9 s Z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F s Y 3 V s Y X R l Z F J l c 3 V s d H N J b m R p d m l k d W F s V G h y Z X N o b 2 x k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1 V D E 0 O j I 5 O j E w L j g x N z M 2 M j J a I i A v P j x F b n R y e S B U e X B l P S J G a W x s Q 2 9 s d W 1 u V H l w Z X M i I F Z h b H V l P S J z Q m d Z R 0 J n W U d C Z 1 k 9 I i A v P j x F b n R y e S B U e X B l P S J G a W x s Q 2 9 s d W 1 u T m F t Z X M i I F Z h b H V l P S J z W y Z x d W 9 0 O 0 Z p b G U m c X V v d D s s J n F 1 b 3 Q 7 T W F 0 Y 2 h l c i Z x d W 9 0 O y w m c X V v d D t Q c m V j a X N p b 2 4 m c X V v d D s s J n F 1 b 3 Q 7 U m V j Y W x s J n F 1 b 3 Q 7 L C Z x d W 9 0 O 0 Y x J n F 1 b 3 Q 7 L C Z x d W 9 0 O 0 5 V S S Z x d W 9 0 O y w m c X V v d D t Q T U U m c X V v d D s s J n F 1 b 3 Q 7 S F N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Y 3 V s Y X R l Z F J l c 3 V s d H N J b m R p d m l k d W F s V G h y Z X N o b 2 x k c y A o M i k v Q X V 0 b 1 J l b W 9 2 Z W R D b 2 x 1 b W 5 z M S 5 7 R m l s Z S w w f S Z x d W 9 0 O y w m c X V v d D t T Z W N 0 a W 9 u M S 9 D Y W x j d W x h d G V k U m V z d W x 0 c 0 l u Z G l 2 a W R 1 Y W x U a H J l c 2 h v b G R z I C g y K S 9 B d X R v U m V t b 3 Z l Z E N v b H V t b n M x L n t N Y X R j a G V y L D F 9 J n F 1 b 3 Q 7 L C Z x d W 9 0 O 1 N l Y 3 R p b 2 4 x L 0 N h b G N 1 b G F 0 Z W R S Z X N 1 b H R z S W 5 k a X Z p Z H V h b F R o c m V z a G 9 s Z H M g K D I p L 0 F 1 d G 9 S Z W 1 v d m V k Q 2 9 s d W 1 u c z E u e 1 B y Z W N p c 2 l v b i w y f S Z x d W 9 0 O y w m c X V v d D t T Z W N 0 a W 9 u M S 9 D Y W x j d W x h d G V k U m V z d W x 0 c 0 l u Z G l 2 a W R 1 Y W x U a H J l c 2 h v b G R z I C g y K S 9 B d X R v U m V t b 3 Z l Z E N v b H V t b n M x L n t S Z W N h b G w s M 3 0 m c X V v d D s s J n F 1 b 3 Q 7 U 2 V j d G l v b j E v Q 2 F s Y 3 V s Y X R l Z F J l c 3 V s d H N J b m R p d m l k d W F s V G h y Z X N o b 2 x k c y A o M i k v Q X V 0 b 1 J l b W 9 2 Z W R D b 2 x 1 b W 5 z M S 5 7 R j E s N H 0 m c X V v d D s s J n F 1 b 3 Q 7 U 2 V j d G l v b j E v Q 2 F s Y 3 V s Y X R l Z F J l c 3 V s d H N J b m R p d m l k d W F s V G h y Z X N o b 2 x k c y A o M i k v Q X V 0 b 1 J l b W 9 2 Z W R D b 2 x 1 b W 5 z M S 5 7 T l V J L D V 9 J n F 1 b 3 Q 7 L C Z x d W 9 0 O 1 N l Y 3 R p b 2 4 x L 0 N h b G N 1 b G F 0 Z W R S Z X N 1 b H R z S W 5 k a X Z p Z H V h b F R o c m V z a G 9 s Z H M g K D I p L 0 F 1 d G 9 S Z W 1 v d m V k Q 2 9 s d W 1 u c z E u e 1 B N R S w 2 f S Z x d W 9 0 O y w m c X V v d D t T Z W N 0 a W 9 u M S 9 D Y W x j d W x h d G V k U m V z d W x 0 c 0 l u Z G l 2 a W R 1 Y W x U a H J l c 2 h v b G R z I C g y K S 9 B d X R v U m V t b 3 Z l Z E N v b H V t b n M x L n t I U 1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F s Y 3 V s Y X R l Z F J l c 3 V s d H N J b m R p d m l k d W F s V G h y Z X N o b 2 x k c y A o M i k v Q X V 0 b 1 J l b W 9 2 Z W R D b 2 x 1 b W 5 z M S 5 7 R m l s Z S w w f S Z x d W 9 0 O y w m c X V v d D t T Z W N 0 a W 9 u M S 9 D Y W x j d W x h d G V k U m V z d W x 0 c 0 l u Z G l 2 a W R 1 Y W x U a H J l c 2 h v b G R z I C g y K S 9 B d X R v U m V t b 3 Z l Z E N v b H V t b n M x L n t N Y X R j a G V y L D F 9 J n F 1 b 3 Q 7 L C Z x d W 9 0 O 1 N l Y 3 R p b 2 4 x L 0 N h b G N 1 b G F 0 Z W R S Z X N 1 b H R z S W 5 k a X Z p Z H V h b F R o c m V z a G 9 s Z H M g K D I p L 0 F 1 d G 9 S Z W 1 v d m V k Q 2 9 s d W 1 u c z E u e 1 B y Z W N p c 2 l v b i w y f S Z x d W 9 0 O y w m c X V v d D t T Z W N 0 a W 9 u M S 9 D Y W x j d W x h d G V k U m V z d W x 0 c 0 l u Z G l 2 a W R 1 Y W x U a H J l c 2 h v b G R z I C g y K S 9 B d X R v U m V t b 3 Z l Z E N v b H V t b n M x L n t S Z W N h b G w s M 3 0 m c X V v d D s s J n F 1 b 3 Q 7 U 2 V j d G l v b j E v Q 2 F s Y 3 V s Y X R l Z F J l c 3 V s d H N J b m R p d m l k d W F s V G h y Z X N o b 2 x k c y A o M i k v Q X V 0 b 1 J l b W 9 2 Z W R D b 2 x 1 b W 5 z M S 5 7 R j E s N H 0 m c X V v d D s s J n F 1 b 3 Q 7 U 2 V j d G l v b j E v Q 2 F s Y 3 V s Y X R l Z F J l c 3 V s d H N J b m R p d m l k d W F s V G h y Z X N o b 2 x k c y A o M i k v Q X V 0 b 1 J l b W 9 2 Z W R D b 2 x 1 b W 5 z M S 5 7 T l V J L D V 9 J n F 1 b 3 Q 7 L C Z x d W 9 0 O 1 N l Y 3 R p b 2 4 x L 0 N h b G N 1 b G F 0 Z W R S Z X N 1 b H R z S W 5 k a X Z p Z H V h b F R o c m V z a G 9 s Z H M g K D I p L 0 F 1 d G 9 S Z W 1 v d m V k Q 2 9 s d W 1 u c z E u e 1 B N R S w 2 f S Z x d W 9 0 O y w m c X V v d D t T Z W N 0 a W 9 u M S 9 D Y W x j d W x h d G V k U m V z d W x 0 c 0 l u Z G l 2 a W R 1 Y W x U a H J l c 2 h v b G R z I C g y K S 9 B d X R v U m V t b 3 Z l Z E N v b H V t b n M x L n t I U 1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N 1 b G F 0 Z W R S Z X N 1 b H R z S W 5 k a X Z p Z H V h b F R o c m V z a G 9 s Z H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l Z F J l c 3 V s d H N J b m R p d m l k d W F s V G h y Z X N o b 2 x k c y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V k U m V z d W x 0 c 0 l u Z G l 2 a W R 1 Y W x U a H J l c 2 h v b G R z J T I w K D I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q f S 8 q h L q T p / S a W R E M B R Z A A A A A A I A A A A A A B B m A A A A A Q A A I A A A A D o G H X r J + 9 Y 0 g p N A i a 1 W y N r B e A t b h 3 M 4 T T O L 8 H K r i H A R A A A A A A 6 A A A A A A g A A I A A A A N N X o O B V 4 A 4 0 u 5 e x E m Q Y M k z J b B a J Z v P d x 8 m y + b s Q k j 2 a U A A A A O e R q n F O Y L u s Z H z p a A p 6 i W m I y d I N h W p 4 L J o 8 Y h H N 2 H l / 0 + p 1 Y H N M H K d k S i 4 M 8 i c W L R m p Y D T o w F U q Y 2 L z F 4 T N T O P k R Q G v 7 C z c N u m W L S J G t e i I Q A A A A O L m D q U 0 V 4 e A j L m B P s 9 V K b N 0 I W V g f z R u b c o E N + z Q 7 7 s y F i i X I I 5 k m 4 H / W L D h q k z R U T v D n p j Y i K h e e V Q y h X C L w i M = < / D a t a M a s h u p > 
</file>

<file path=customXml/itemProps1.xml><?xml version="1.0" encoding="utf-8"?>
<ds:datastoreItem xmlns:ds="http://schemas.openxmlformats.org/officeDocument/2006/customXml" ds:itemID="{D835DD96-27C3-4550-BBB6-7D185E88BE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CalculatedResultsIndividual (3)</vt:lpstr>
      <vt:lpstr>CalculatedResultsIndividual (2)</vt:lpstr>
      <vt:lpstr>CalculatedResultsIndividualThre</vt:lpstr>
      <vt:lpstr>'CalculatedResultsIndividual (2)'!ExterneDaten_1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 Strempel</cp:lastModifiedBy>
  <dcterms:created xsi:type="dcterms:W3CDTF">2023-12-05T14:35:01Z</dcterms:created>
  <dcterms:modified xsi:type="dcterms:W3CDTF">2023-12-18T13:46:20Z</dcterms:modified>
</cp:coreProperties>
</file>